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MiCM summer project_Matrisome_Anny Hang_Kaartinen lab\"/>
    </mc:Choice>
  </mc:AlternateContent>
  <xr:revisionPtr revIDLastSave="0" documentId="13_ncr:1_{6C14D317-DE05-49C4-80A6-FD4191C3F545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Table 1" sheetId="1" r:id="rId1"/>
    <sheet name="12 Twins" sheetId="2" r:id="rId2"/>
    <sheet name="22 Twin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3" l="1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D57" i="3"/>
  <c r="T33" i="2"/>
  <c r="U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D33" i="2"/>
</calcChain>
</file>

<file path=xl/sharedStrings.xml><?xml version="1.0" encoding="utf-8"?>
<sst xmlns="http://schemas.openxmlformats.org/spreadsheetml/2006/main" count="300" uniqueCount="144">
  <si>
    <t>Height (cm)</t>
  </si>
  <si>
    <t>Weight (kg)</t>
  </si>
  <si>
    <t>Body fat (%)</t>
  </si>
  <si>
    <t>Body fat (kg)</t>
  </si>
  <si>
    <t>Fat-free mass (kg)</t>
  </si>
  <si>
    <t>Liver fat (%)</t>
  </si>
  <si>
    <t>Triglycerides (mmol/l)</t>
  </si>
  <si>
    <t>fP-Leptin (pg/ml)</t>
  </si>
  <si>
    <t>fP-Adiponectin (ng/ml)</t>
  </si>
  <si>
    <t>Adipocyte volume (pl)</t>
  </si>
  <si>
    <t>Adipocyte weight (pg)</t>
  </si>
  <si>
    <t>Adipocyte number</t>
  </si>
  <si>
    <r>
      <t>BMI (kg/m</t>
    </r>
    <r>
      <rPr>
        <b/>
        <vertAlign val="superscript"/>
        <sz val="10"/>
        <color theme="1"/>
        <rFont val="Helvetica"/>
        <family val="2"/>
      </rPr>
      <t>2</t>
    </r>
  </si>
  <si>
    <r>
      <t>Subcutaneous fat (dm</t>
    </r>
    <r>
      <rPr>
        <b/>
        <vertAlign val="superscript"/>
        <sz val="10"/>
        <color theme="1"/>
        <rFont val="Helvetica"/>
        <family val="2"/>
      </rPr>
      <t>3</t>
    </r>
    <r>
      <rPr>
        <b/>
        <sz val="10"/>
        <color theme="1"/>
        <rFont val="Helvetica"/>
        <family val="2"/>
      </rPr>
      <t>)</t>
    </r>
  </si>
  <si>
    <r>
      <t>Intra-abdominal fat (dm</t>
    </r>
    <r>
      <rPr>
        <b/>
        <vertAlign val="superscript"/>
        <sz val="10"/>
        <color theme="1"/>
        <rFont val="Helvetica"/>
        <family val="2"/>
      </rPr>
      <t>3</t>
    </r>
    <r>
      <rPr>
        <b/>
        <sz val="10"/>
        <color theme="1"/>
        <rFont val="Helvetica"/>
        <family val="2"/>
      </rPr>
      <t>)</t>
    </r>
  </si>
  <si>
    <t>0.0022</t>
  </si>
  <si>
    <t>0.7530</t>
  </si>
  <si>
    <t>0.0037</t>
  </si>
  <si>
    <t>0.0076</t>
  </si>
  <si>
    <t>0.0029</t>
  </si>
  <si>
    <t>0.1823</t>
  </si>
  <si>
    <t>0.0186</t>
  </si>
  <si>
    <t>0.4328</t>
  </si>
  <si>
    <t>0.4840</t>
  </si>
  <si>
    <t>0.0173</t>
  </si>
  <si>
    <t>0.0001</t>
  </si>
  <si>
    <t>0.7533</t>
  </si>
  <si>
    <t>0.0002</t>
  </si>
  <si>
    <r>
      <t>Adipocyte diameter (</t>
    </r>
    <r>
      <rPr>
        <b/>
        <sz val="10"/>
        <color theme="1"/>
        <rFont val="Symbol"/>
        <family val="1"/>
        <charset val="2"/>
      </rPr>
      <t>m</t>
    </r>
    <r>
      <rPr>
        <b/>
        <sz val="10"/>
        <color theme="1"/>
        <rFont val="Helvetica"/>
        <family val="2"/>
      </rPr>
      <t xml:space="preserve">m) </t>
    </r>
  </si>
  <si>
    <r>
      <t xml:space="preserve">172.7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1.9</t>
    </r>
  </si>
  <si>
    <t>93.3 ± 4.2</t>
  </si>
  <si>
    <t>75.3 ± 3.7</t>
  </si>
  <si>
    <t>31.0 ± 1.0</t>
  </si>
  <si>
    <t>25.1 ±  0.9</t>
  </si>
  <si>
    <t>40.9 ± 1.4</t>
  </si>
  <si>
    <t>31.9 ± 1.8</t>
  </si>
  <si>
    <t>37.9 ± 2.2</t>
  </si>
  <si>
    <t>24.6 ± 2.3</t>
  </si>
  <si>
    <t>52.4 ±  2.6</t>
  </si>
  <si>
    <t>48.3 ± 2.1</t>
  </si>
  <si>
    <t>6286.6 ± 557.4</t>
  </si>
  <si>
    <t>3737.1 ± 426.5</t>
  </si>
  <si>
    <t>1635.2 ± 257.4</t>
  </si>
  <si>
    <t>790.4 ± 186.3</t>
  </si>
  <si>
    <t>4.56 ± 1.04</t>
  </si>
  <si>
    <t>1.15 ±  0.33</t>
  </si>
  <si>
    <t>1.33 ± 0.17</t>
  </si>
  <si>
    <t>0.94 ± 0.09</t>
  </si>
  <si>
    <t>31682.3 ± 4071.3</t>
  </si>
  <si>
    <t>18041.2 ± 3667.5</t>
  </si>
  <si>
    <t>93.80 ± 2.65</t>
  </si>
  <si>
    <t>79.9 ± 2.45</t>
  </si>
  <si>
    <t>562.3 ± 46.3</t>
  </si>
  <si>
    <t>357.9 ± 33.0</t>
  </si>
  <si>
    <t>4.9e-10 ± 3.95e-11</t>
  </si>
  <si>
    <t>3.2e-10 ± 2.8e-11</t>
  </si>
  <si>
    <t>7.8e+13 ± 4.7e+12</t>
  </si>
  <si>
    <t>169.3 ± 2.89</t>
  </si>
  <si>
    <t>169.2 ± 3.0</t>
  </si>
  <si>
    <t>83.8 ± 4.6</t>
  </si>
  <si>
    <t>67.0 ± 4.1</t>
  </si>
  <si>
    <t>29.0 ± 0.85</t>
  </si>
  <si>
    <t>23.2 ± 0.7</t>
  </si>
  <si>
    <t>41.9 ± 2.0</t>
  </si>
  <si>
    <t>32.8 ±1.8</t>
  </si>
  <si>
    <t>34.7 ± 2.3</t>
  </si>
  <si>
    <t>22.0 ± 1.9</t>
  </si>
  <si>
    <t>46.6 ± 3.7</t>
  </si>
  <si>
    <t>5762.4 ± 450.6</t>
  </si>
  <si>
    <t>3303.6 ± 275.4</t>
  </si>
  <si>
    <t>1109.8 ± 186.4</t>
  </si>
  <si>
    <t>502.2 ± 91.2</t>
  </si>
  <si>
    <t>2.4 ± 0.74</t>
  </si>
  <si>
    <t>0.60 ± 0.06</t>
  </si>
  <si>
    <t>2830.1 ± 241.4</t>
  </si>
  <si>
    <t>3799.4 ± 293.2</t>
  </si>
  <si>
    <t xml:space="preserve">8.1e+13± 6.9e+12 </t>
  </si>
  <si>
    <t>172.4 ± 2.0</t>
  </si>
  <si>
    <t>42.8 ± 2.9</t>
  </si>
  <si>
    <t>1.14 ± 0.07</t>
  </si>
  <si>
    <t>0.96 ± 0.11</t>
  </si>
  <si>
    <t>34229.0 ± 5931.3</t>
  </si>
  <si>
    <t>18331.8 ± 4412.6</t>
  </si>
  <si>
    <t>2844.0 ± 382.1</t>
  </si>
  <si>
    <t>3520.1 ± 380.1</t>
  </si>
  <si>
    <t>87.9 ± 2.82</t>
  </si>
  <si>
    <t>76.6 ± 2.77</t>
  </si>
  <si>
    <t>441.6  ± 35.4</t>
  </si>
  <si>
    <t>306.7 ± 31.9</t>
  </si>
  <si>
    <t>3.99e-10 ± 3.3e-11</t>
  </si>
  <si>
    <t>2.77e-10± 2.97e-11</t>
  </si>
  <si>
    <t>8.8e+13 ± 5.7e+12</t>
  </si>
  <si>
    <t>8.5e+13 ± 8.2e+12</t>
  </si>
  <si>
    <t>Data are presented as mean ± SEM</t>
  </si>
  <si>
    <t xml:space="preserve">Clinical charcteristics of the n=25 adipose tissue) and n=12 (adipocyte fraction) twin pairs. </t>
  </si>
  <si>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</si>
  <si>
    <r>
      <t>Student's Ttest was used to calculate the differences between the twin pairs, and Wilcoxon Signed rank's test to determine the</t>
    </r>
    <r>
      <rPr>
        <i/>
        <sz val="11"/>
        <color theme="1"/>
        <rFont val="Calibri"/>
        <family val="2"/>
        <scheme val="minor"/>
      </rPr>
      <t xml:space="preserve"> p</t>
    </r>
    <r>
      <rPr>
        <sz val="11"/>
        <color theme="1"/>
        <rFont val="Calibri"/>
        <family val="2"/>
        <scheme val="minor"/>
      </rPr>
      <t>-values</t>
    </r>
  </si>
  <si>
    <t>&lt;0.00001</t>
  </si>
  <si>
    <t>Clinical and adipocity parameters</t>
  </si>
  <si>
    <t>Table 1</t>
  </si>
  <si>
    <t>Heavier co-twin</t>
  </si>
  <si>
    <t>Leaner co-twin</t>
  </si>
  <si>
    <t>Adipose Tissue (n=25)</t>
  </si>
  <si>
    <t>Adipocyte fraction (n=12)</t>
  </si>
  <si>
    <t>LEAN</t>
  </si>
  <si>
    <t>Family</t>
  </si>
  <si>
    <t>Person</t>
  </si>
  <si>
    <t>height</t>
  </si>
  <si>
    <t>weight</t>
  </si>
  <si>
    <t>bmi</t>
  </si>
  <si>
    <t>fatp</t>
  </si>
  <si>
    <t>fatkg</t>
  </si>
  <si>
    <t>*cm</t>
  </si>
  <si>
    <t>*kg</t>
  </si>
  <si>
    <t>*%body fat from dexa</t>
  </si>
  <si>
    <t>*kg fat mass from dexa</t>
  </si>
  <si>
    <t>ffmkg</t>
  </si>
  <si>
    <t>scfat</t>
  </si>
  <si>
    <t>iafat</t>
  </si>
  <si>
    <t>liverfat</t>
  </si>
  <si>
    <t>*kf fat-free mass from dexa</t>
  </si>
  <si>
    <t>*subcutaneous fat by mri, cm3</t>
  </si>
  <si>
    <t>*intra-abdominal fat by mri, cm3</t>
  </si>
  <si>
    <t>tg</t>
  </si>
  <si>
    <t>mmol/l</t>
  </si>
  <si>
    <t>plasma_leptin</t>
  </si>
  <si>
    <t>*plasma leptin, pg/ml</t>
  </si>
  <si>
    <t>plasma_adiponectin</t>
  </si>
  <si>
    <t>*plasma adiponectin, ng/ml</t>
  </si>
  <si>
    <t>fat_cell_diameter</t>
  </si>
  <si>
    <t>fat_cell_volume</t>
  </si>
  <si>
    <t>fat_cell_weight</t>
  </si>
  <si>
    <t>fat_cell_number</t>
  </si>
  <si>
    <t>*fat_cell_diameter, um</t>
  </si>
  <si>
    <t>*fat_cell_volume, pL</t>
  </si>
  <si>
    <t>*fat_cell_weight, g?</t>
  </si>
  <si>
    <t>*fat_cell_number</t>
  </si>
  <si>
    <t>OBESE</t>
  </si>
  <si>
    <t>sex</t>
  </si>
  <si>
    <t>*1=male, 2=female</t>
  </si>
  <si>
    <t>Ttest</t>
  </si>
  <si>
    <t>AUC ogluk</t>
  </si>
  <si>
    <t>AUC oinsu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</si>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</sst>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vertAlign val="superscript"/>
      <sz val="10"/>
      <color theme="1"/>
      <name val="Helvetica"/>
      <family val="2"/>
    </font>
    <font>
      <b/>
      <sz val="10"/>
      <name val="Helvetica"/>
      <family val="2"/>
    </font>
    <font>
      <sz val="11"/>
      <color theme="1"/>
      <name val="Calibri"/>
      <family val="2"/>
    </font>
    <font>
      <b/>
      <sz val="10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4"/>
      <name val="Helvetica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4" fillId="2" borderId="0" applyNumberFormat="0" applyBorder="0" applyAlignment="0" applyProtection="0"/>
  </cellStyleXfs>
  <cellXfs count="26">
    <xf numFmtId="0" fontId="0" fillId="0" borderId="0" xfId="0"/>
    <xf numFmtId="49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4" fillId="0" borderId="2" xfId="0" applyFont="1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6" fillId="0" borderId="0" xfId="0" applyFont="1"/>
    <xf numFmtId="0" fontId="13" fillId="0" borderId="0" xfId="1" applyFont="1" applyFill="1"/>
    <xf numFmtId="0" fontId="16" fillId="3" borderId="0" xfId="0" applyFont="1" applyFill="1"/>
    <xf numFmtId="0" fontId="13" fillId="3" borderId="0" xfId="1" applyFont="1" applyFill="1"/>
    <xf numFmtId="0" fontId="0" fillId="3" borderId="0" xfId="0" applyFill="1"/>
    <xf numFmtId="0" fontId="15" fillId="0" borderId="0" xfId="0" applyFont="1"/>
    <xf numFmtId="0" fontId="0" fillId="4" borderId="0" xfId="0" applyFill="1"/>
    <xf numFmtId="0" fontId="0" fillId="0" borderId="0" xfId="0" applyFill="1"/>
    <xf numFmtId="0" fontId="1" fillId="0" borderId="2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5"/>
  <sheetViews>
    <sheetView topLeftCell="A11" workbookViewId="0">
      <selection activeCell="A19" sqref="A19"/>
    </sheetView>
  </sheetViews>
  <sheetFormatPr defaultColWidth="8.81640625" defaultRowHeight="14.5" x14ac:dyDescent="0.35"/>
  <cols>
    <col min="1" max="1" width="30.6328125" customWidth="1"/>
    <col min="2" max="2" width="17.36328125" customWidth="1"/>
    <col min="3" max="3" width="17.81640625" customWidth="1"/>
    <col min="4" max="4" width="12.453125" customWidth="1"/>
    <col min="5" max="5" width="15.1796875" customWidth="1"/>
    <col min="6" max="6" width="14.453125" customWidth="1"/>
    <col min="7" max="7" width="10.6328125" customWidth="1"/>
  </cols>
  <sheetData>
    <row r="2" spans="1:7" x14ac:dyDescent="0.35">
      <c r="A2" s="1" t="s">
        <v>99</v>
      </c>
      <c r="C2" s="8"/>
    </row>
    <row r="3" spans="1:7" x14ac:dyDescent="0.35">
      <c r="A3" s="2" t="s">
        <v>94</v>
      </c>
    </row>
    <row r="4" spans="1:7" x14ac:dyDescent="0.35">
      <c r="A4" t="s">
        <v>96</v>
      </c>
    </row>
    <row r="6" spans="1:7" x14ac:dyDescent="0.35">
      <c r="A6" s="2"/>
      <c r="B6" s="25" t="s">
        <v>102</v>
      </c>
      <c r="C6" s="25"/>
      <c r="D6" s="8"/>
      <c r="E6" s="25" t="s">
        <v>103</v>
      </c>
      <c r="F6" s="25"/>
    </row>
    <row r="7" spans="1:7" x14ac:dyDescent="0.35">
      <c r="A7" s="3" t="s">
        <v>98</v>
      </c>
      <c r="B7" s="9" t="s">
        <v>100</v>
      </c>
      <c r="C7" s="9" t="s">
        <v>101</v>
      </c>
      <c r="D7" s="9" t="s">
        <v>95</v>
      </c>
      <c r="E7" s="9" t="s">
        <v>100</v>
      </c>
      <c r="F7" s="9" t="s">
        <v>101</v>
      </c>
      <c r="G7" s="9" t="s">
        <v>95</v>
      </c>
    </row>
    <row r="8" spans="1:7" x14ac:dyDescent="0.35">
      <c r="A8" s="5" t="s">
        <v>0</v>
      </c>
      <c r="B8" t="s">
        <v>29</v>
      </c>
      <c r="C8" t="s">
        <v>77</v>
      </c>
      <c r="D8" s="12" t="s">
        <v>23</v>
      </c>
      <c r="E8" t="s">
        <v>57</v>
      </c>
      <c r="F8" t="s">
        <v>58</v>
      </c>
      <c r="G8" s="12" t="s">
        <v>16</v>
      </c>
    </row>
    <row r="9" spans="1:7" x14ac:dyDescent="0.35">
      <c r="A9" s="5" t="s">
        <v>1</v>
      </c>
      <c r="B9" t="s">
        <v>30</v>
      </c>
      <c r="C9" t="s">
        <v>31</v>
      </c>
      <c r="D9" s="12" t="s">
        <v>97</v>
      </c>
      <c r="E9" t="s">
        <v>59</v>
      </c>
      <c r="F9" t="s">
        <v>60</v>
      </c>
      <c r="G9" s="12" t="s">
        <v>15</v>
      </c>
    </row>
    <row r="10" spans="1:7" ht="15.5" x14ac:dyDescent="0.35">
      <c r="A10" s="5" t="s">
        <v>12</v>
      </c>
      <c r="B10" t="s">
        <v>32</v>
      </c>
      <c r="C10" t="s">
        <v>33</v>
      </c>
      <c r="D10" s="12" t="s">
        <v>97</v>
      </c>
      <c r="E10" t="s">
        <v>61</v>
      </c>
      <c r="F10" t="s">
        <v>62</v>
      </c>
      <c r="G10" s="12" t="s">
        <v>15</v>
      </c>
    </row>
    <row r="11" spans="1:7" x14ac:dyDescent="0.35">
      <c r="A11" s="5" t="s">
        <v>2</v>
      </c>
      <c r="B11" t="s">
        <v>34</v>
      </c>
      <c r="C11" t="s">
        <v>35</v>
      </c>
      <c r="D11" s="12" t="s">
        <v>97</v>
      </c>
      <c r="E11" t="s">
        <v>63</v>
      </c>
      <c r="F11" t="s">
        <v>64</v>
      </c>
      <c r="G11" s="12" t="s">
        <v>19</v>
      </c>
    </row>
    <row r="12" spans="1:7" x14ac:dyDescent="0.35">
      <c r="A12" s="5" t="s">
        <v>3</v>
      </c>
      <c r="B12" t="s">
        <v>36</v>
      </c>
      <c r="C12" t="s">
        <v>37</v>
      </c>
      <c r="D12" s="12" t="s">
        <v>97</v>
      </c>
      <c r="E12" t="s">
        <v>65</v>
      </c>
      <c r="F12" t="s">
        <v>66</v>
      </c>
      <c r="G12" s="12" t="s">
        <v>15</v>
      </c>
    </row>
    <row r="13" spans="1:7" x14ac:dyDescent="0.35">
      <c r="A13" s="6" t="s">
        <v>4</v>
      </c>
      <c r="B13" t="s">
        <v>38</v>
      </c>
      <c r="C13" t="s">
        <v>39</v>
      </c>
      <c r="D13" s="12" t="s">
        <v>27</v>
      </c>
      <c r="E13" t="s">
        <v>67</v>
      </c>
      <c r="F13" t="s">
        <v>78</v>
      </c>
      <c r="G13" s="12" t="s">
        <v>19</v>
      </c>
    </row>
    <row r="14" spans="1:7" ht="15.5" x14ac:dyDescent="0.35">
      <c r="A14" s="5" t="s">
        <v>13</v>
      </c>
      <c r="B14" t="s">
        <v>40</v>
      </c>
      <c r="C14" t="s">
        <v>41</v>
      </c>
      <c r="D14" s="12" t="s">
        <v>97</v>
      </c>
      <c r="E14" t="s">
        <v>68</v>
      </c>
      <c r="F14" t="s">
        <v>69</v>
      </c>
      <c r="G14" s="12" t="s">
        <v>15</v>
      </c>
    </row>
    <row r="15" spans="1:7" ht="15.5" x14ac:dyDescent="0.35">
      <c r="A15" s="5" t="s">
        <v>14</v>
      </c>
      <c r="B15" t="s">
        <v>42</v>
      </c>
      <c r="C15" t="s">
        <v>43</v>
      </c>
      <c r="D15" s="12" t="s">
        <v>97</v>
      </c>
      <c r="E15" t="s">
        <v>70</v>
      </c>
      <c r="F15" t="s">
        <v>71</v>
      </c>
      <c r="G15" s="12" t="s">
        <v>17</v>
      </c>
    </row>
    <row r="16" spans="1:7" x14ac:dyDescent="0.35">
      <c r="A16" s="5" t="s">
        <v>5</v>
      </c>
      <c r="B16" t="s">
        <v>44</v>
      </c>
      <c r="C16" t="s">
        <v>45</v>
      </c>
      <c r="D16" s="12" t="s">
        <v>97</v>
      </c>
      <c r="E16" t="s">
        <v>72</v>
      </c>
      <c r="F16" t="s">
        <v>73</v>
      </c>
      <c r="G16" s="12" t="s">
        <v>18</v>
      </c>
    </row>
    <row r="17" spans="1:7" x14ac:dyDescent="0.35">
      <c r="A17" s="5" t="s">
        <v>6</v>
      </c>
      <c r="B17" t="s">
        <v>46</v>
      </c>
      <c r="C17" t="s">
        <v>47</v>
      </c>
      <c r="D17" s="12" t="s">
        <v>24</v>
      </c>
      <c r="E17" t="s">
        <v>79</v>
      </c>
      <c r="F17" t="s">
        <v>80</v>
      </c>
      <c r="G17" s="12" t="s">
        <v>20</v>
      </c>
    </row>
    <row r="18" spans="1:7" x14ac:dyDescent="0.35">
      <c r="A18" s="5" t="s">
        <v>7</v>
      </c>
      <c r="B18" t="s">
        <v>48</v>
      </c>
      <c r="C18" t="s">
        <v>49</v>
      </c>
      <c r="D18" s="12" t="s">
        <v>25</v>
      </c>
      <c r="E18" t="s">
        <v>81</v>
      </c>
      <c r="F18" t="s">
        <v>82</v>
      </c>
      <c r="G18" s="12" t="s">
        <v>17</v>
      </c>
    </row>
    <row r="19" spans="1:7" x14ac:dyDescent="0.35">
      <c r="A19" s="5" t="s">
        <v>8</v>
      </c>
      <c r="B19" t="s">
        <v>74</v>
      </c>
      <c r="C19" t="s">
        <v>75</v>
      </c>
      <c r="D19" s="12" t="s">
        <v>25</v>
      </c>
      <c r="E19" t="s">
        <v>83</v>
      </c>
      <c r="F19" t="s">
        <v>84</v>
      </c>
      <c r="G19" s="12" t="s">
        <v>21</v>
      </c>
    </row>
    <row r="20" spans="1:7" x14ac:dyDescent="0.35">
      <c r="A20" s="4" t="s">
        <v>28</v>
      </c>
      <c r="B20" t="s">
        <v>50</v>
      </c>
      <c r="C20" t="s">
        <v>51</v>
      </c>
      <c r="D20" s="12" t="s">
        <v>97</v>
      </c>
      <c r="E20" t="s">
        <v>85</v>
      </c>
      <c r="F20" t="s">
        <v>86</v>
      </c>
      <c r="G20" s="12" t="s">
        <v>15</v>
      </c>
    </row>
    <row r="21" spans="1:7" x14ac:dyDescent="0.35">
      <c r="A21" s="7" t="s">
        <v>11</v>
      </c>
      <c r="B21" s="10" t="s">
        <v>56</v>
      </c>
      <c r="C21" s="10" t="s">
        <v>76</v>
      </c>
      <c r="D21" s="13" t="s">
        <v>26</v>
      </c>
      <c r="E21" s="10" t="s">
        <v>91</v>
      </c>
      <c r="F21" s="10" t="s">
        <v>92</v>
      </c>
      <c r="G21" s="13" t="s">
        <v>22</v>
      </c>
    </row>
    <row r="22" spans="1:7" x14ac:dyDescent="0.35">
      <c r="B22" s="11" t="s">
        <v>93</v>
      </c>
    </row>
    <row r="26" spans="1:7" x14ac:dyDescent="0.35">
      <c r="A26" s="14" t="s">
        <v>9</v>
      </c>
      <c r="B26" s="15" t="s">
        <v>52</v>
      </c>
      <c r="C26" s="15" t="s">
        <v>53</v>
      </c>
      <c r="D26" s="16" t="s">
        <v>97</v>
      </c>
      <c r="E26" s="15" t="s">
        <v>87</v>
      </c>
      <c r="F26" s="15" t="s">
        <v>88</v>
      </c>
      <c r="G26" s="16" t="s">
        <v>19</v>
      </c>
    </row>
    <row r="27" spans="1:7" x14ac:dyDescent="0.35">
      <c r="A27" s="14" t="s">
        <v>10</v>
      </c>
      <c r="B27" s="15" t="s">
        <v>54</v>
      </c>
      <c r="C27" s="15" t="s">
        <v>55</v>
      </c>
      <c r="D27" s="16" t="s">
        <v>97</v>
      </c>
      <c r="E27" s="15" t="s">
        <v>89</v>
      </c>
      <c r="F27" s="15" t="s">
        <v>90</v>
      </c>
      <c r="G27" s="16" t="s">
        <v>19</v>
      </c>
    </row>
    <row r="28" spans="1:7" x14ac:dyDescent="0.35">
      <c r="A28" s="4"/>
    </row>
    <row r="29" spans="1:7" x14ac:dyDescent="0.35">
      <c r="A29" s="4"/>
    </row>
    <row r="30" spans="1:7" x14ac:dyDescent="0.35">
      <c r="A30" s="4"/>
    </row>
    <row r="34" spans="1:1" x14ac:dyDescent="0.35">
      <c r="A34" s="4"/>
    </row>
    <row r="35" spans="1:1" x14ac:dyDescent="0.35">
      <c r="A35" s="4"/>
    </row>
  </sheetData>
  <mergeCells count="2">
    <mergeCell ref="B6:C6"/>
    <mergeCell ref="E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zoomScale="85" zoomScaleNormal="85" workbookViewId="0">
      <selection activeCell="T1" sqref="T1:U1"/>
    </sheetView>
  </sheetViews>
  <sheetFormatPr defaultColWidth="8.81640625" defaultRowHeight="14.5" x14ac:dyDescent="0.35"/>
  <cols>
    <col min="5" max="5" width="16.1796875" customWidth="1"/>
  </cols>
  <sheetData>
    <row r="1" spans="1:21" x14ac:dyDescent="0.35">
      <c r="A1" t="s">
        <v>104</v>
      </c>
      <c r="C1" t="s">
        <v>138</v>
      </c>
      <c r="D1" s="22" t="s">
        <v>107</v>
      </c>
      <c r="E1" s="22" t="s">
        <v>108</v>
      </c>
      <c r="F1" s="22" t="s">
        <v>109</v>
      </c>
      <c r="G1" s="22" t="s">
        <v>110</v>
      </c>
      <c r="H1" s="22" t="s">
        <v>111</v>
      </c>
      <c r="I1" s="22" t="s">
        <v>116</v>
      </c>
      <c r="J1" s="22" t="s">
        <v>117</v>
      </c>
      <c r="K1" s="22" t="s">
        <v>118</v>
      </c>
      <c r="L1" s="22" t="s">
        <v>119</v>
      </c>
      <c r="M1" s="22" t="s">
        <v>123</v>
      </c>
      <c r="N1" s="22" t="s">
        <v>125</v>
      </c>
      <c r="O1" s="22" t="s">
        <v>127</v>
      </c>
      <c r="P1" s="22" t="s">
        <v>129</v>
      </c>
      <c r="Q1" s="22" t="s">
        <v>130</v>
      </c>
      <c r="R1" s="22" t="s">
        <v>131</v>
      </c>
      <c r="S1" s="22" t="s">
        <v>132</v>
      </c>
      <c r="T1" s="22" t="s">
        <v>141</v>
      </c>
      <c r="U1" s="22" t="s">
        <v>142</v>
      </c>
    </row>
    <row r="2" spans="1:21" x14ac:dyDescent="0.35">
      <c r="A2" t="s">
        <v>105</v>
      </c>
      <c r="B2" t="s">
        <v>106</v>
      </c>
      <c r="C2" s="17" t="s">
        <v>139</v>
      </c>
      <c r="D2" s="17" t="s">
        <v>112</v>
      </c>
      <c r="E2" s="17" t="s">
        <v>113</v>
      </c>
      <c r="F2" t="s">
        <v>109</v>
      </c>
      <c r="G2" s="17" t="s">
        <v>114</v>
      </c>
      <c r="H2" s="17" t="s">
        <v>115</v>
      </c>
      <c r="I2" s="17" t="s">
        <v>120</v>
      </c>
      <c r="J2" t="s">
        <v>121</v>
      </c>
      <c r="K2" t="s">
        <v>122</v>
      </c>
      <c r="L2" t="s">
        <v>119</v>
      </c>
      <c r="M2" s="17" t="s">
        <v>124</v>
      </c>
      <c r="N2" t="s">
        <v>126</v>
      </c>
      <c r="O2" t="s">
        <v>128</v>
      </c>
      <c r="P2" t="s">
        <v>133</v>
      </c>
      <c r="Q2" t="s">
        <v>134</v>
      </c>
      <c r="R2" t="s">
        <v>135</v>
      </c>
      <c r="S2" t="s">
        <v>136</v>
      </c>
    </row>
    <row r="3" spans="1:21" x14ac:dyDescent="0.35">
      <c r="A3" s="17">
        <v>104316</v>
      </c>
      <c r="B3" s="18">
        <v>108649</v>
      </c>
      <c r="C3">
        <v>2</v>
      </c>
      <c r="D3">
        <v>180</v>
      </c>
      <c r="E3">
        <v>70.599999999999994</v>
      </c>
      <c r="F3">
        <v>21.790122985839844</v>
      </c>
      <c r="G3">
        <v>28.200000762939453</v>
      </c>
      <c r="H3">
        <v>20.023</v>
      </c>
      <c r="I3">
        <v>47.981999999999999</v>
      </c>
      <c r="J3">
        <v>3013.300048828125</v>
      </c>
      <c r="K3">
        <v>326.69900512695313</v>
      </c>
      <c r="L3">
        <v>0.37926644086837769</v>
      </c>
      <c r="M3">
        <v>0.38999998569488525</v>
      </c>
      <c r="N3">
        <v>7458.14990234375</v>
      </c>
      <c r="O3">
        <v>4204.02978515625</v>
      </c>
      <c r="P3">
        <v>71.689613342285156</v>
      </c>
      <c r="Q3">
        <v>221.16329956054688</v>
      </c>
      <c r="R3">
        <v>2.0200000006020957E-10</v>
      </c>
      <c r="S3">
        <v>98900000000000</v>
      </c>
      <c r="T3">
        <v>708</v>
      </c>
      <c r="U3" s="17">
        <v>2181</v>
      </c>
    </row>
    <row r="4" spans="1:21" x14ac:dyDescent="0.35">
      <c r="A4" s="17">
        <v>120093</v>
      </c>
      <c r="B4">
        <v>140311</v>
      </c>
      <c r="C4">
        <v>1</v>
      </c>
      <c r="D4">
        <v>187.5</v>
      </c>
      <c r="E4">
        <v>97.5</v>
      </c>
      <c r="F4">
        <v>27.733333587646484</v>
      </c>
      <c r="G4">
        <v>31.100000381469727</v>
      </c>
      <c r="H4">
        <v>30.137</v>
      </c>
      <c r="I4">
        <v>63.317</v>
      </c>
      <c r="J4">
        <v>4116.10009765625</v>
      </c>
      <c r="K4">
        <v>962.3499755859375</v>
      </c>
      <c r="L4">
        <v>0.59208804368972778</v>
      </c>
      <c r="M4">
        <v>1.4099999666213989</v>
      </c>
      <c r="N4">
        <v>12135.4501953125</v>
      </c>
      <c r="O4">
        <v>2403.760009765625</v>
      </c>
      <c r="P4">
        <v>90.160690307617188</v>
      </c>
      <c r="Q4">
        <v>501.394287109375</v>
      </c>
      <c r="R4">
        <v>4.5900000467113955E-10</v>
      </c>
      <c r="S4">
        <v>65700000000000</v>
      </c>
      <c r="T4">
        <v>945</v>
      </c>
      <c r="U4" s="17">
        <v>4745</v>
      </c>
    </row>
    <row r="5" spans="1:21" x14ac:dyDescent="0.35">
      <c r="A5" s="17">
        <v>114233</v>
      </c>
      <c r="B5">
        <v>128546</v>
      </c>
      <c r="C5">
        <v>2</v>
      </c>
      <c r="D5">
        <v>160.5</v>
      </c>
      <c r="E5">
        <v>61.2</v>
      </c>
      <c r="F5">
        <v>23.757534027099609</v>
      </c>
      <c r="G5">
        <v>37.5</v>
      </c>
      <c r="H5">
        <v>23.469000000000001</v>
      </c>
      <c r="I5">
        <v>36.493000000000002</v>
      </c>
      <c r="J5">
        <v>3439.9599609375</v>
      </c>
      <c r="K5">
        <v>589.489990234375</v>
      </c>
      <c r="L5">
        <v>0.60025596618652344</v>
      </c>
      <c r="M5">
        <v>1.559999942779541</v>
      </c>
      <c r="N5">
        <v>27115.44921875</v>
      </c>
      <c r="O5">
        <v>2005.02001953125</v>
      </c>
      <c r="P5">
        <v>79.555816650390625</v>
      </c>
      <c r="Q5">
        <v>380.9984130859375</v>
      </c>
      <c r="R5">
        <v>3.4899999556969874E-10</v>
      </c>
      <c r="S5">
        <v>67300000000000</v>
      </c>
      <c r="T5">
        <v>693</v>
      </c>
      <c r="U5" s="17">
        <v>4419</v>
      </c>
    </row>
    <row r="6" spans="1:21" x14ac:dyDescent="0.35">
      <c r="A6" s="17">
        <v>115573</v>
      </c>
      <c r="B6">
        <v>131235</v>
      </c>
      <c r="C6">
        <v>2</v>
      </c>
      <c r="D6">
        <v>174.6</v>
      </c>
      <c r="E6">
        <v>80.3</v>
      </c>
      <c r="F6">
        <v>26.34068489074707</v>
      </c>
      <c r="G6">
        <v>45.700000762939453</v>
      </c>
      <c r="H6">
        <v>36.945999999999998</v>
      </c>
      <c r="I6">
        <v>41.167000000000002</v>
      </c>
      <c r="J6">
        <v>4667.39990234375</v>
      </c>
      <c r="K6">
        <v>552.489990234375</v>
      </c>
      <c r="L6">
        <v>0.52284145355224609</v>
      </c>
      <c r="M6">
        <v>1.3300000429153442</v>
      </c>
      <c r="N6">
        <v>56992.19921875</v>
      </c>
      <c r="O6">
        <v>2268.02001953125</v>
      </c>
      <c r="P6">
        <v>80.965057373046875</v>
      </c>
      <c r="Q6">
        <v>368.79541015625</v>
      </c>
      <c r="R6">
        <v>3.3700001123015966E-10</v>
      </c>
      <c r="S6">
        <v>109000000000000</v>
      </c>
      <c r="T6">
        <v>808.5</v>
      </c>
      <c r="U6" s="17">
        <v>7166</v>
      </c>
    </row>
    <row r="7" spans="1:21" x14ac:dyDescent="0.35">
      <c r="A7" s="17">
        <v>105236</v>
      </c>
      <c r="B7">
        <v>110496</v>
      </c>
      <c r="C7">
        <v>2</v>
      </c>
      <c r="D7">
        <v>160.5</v>
      </c>
      <c r="E7">
        <v>50.7</v>
      </c>
      <c r="F7">
        <v>19.681486129760742</v>
      </c>
      <c r="G7">
        <v>33.799999237060547</v>
      </c>
      <c r="H7">
        <v>17.265000000000001</v>
      </c>
      <c r="I7">
        <v>31.664999999999999</v>
      </c>
      <c r="J7">
        <v>2655.300048828125</v>
      </c>
      <c r="K7">
        <v>366.8699951171875</v>
      </c>
      <c r="L7">
        <v>0.43618923425674438</v>
      </c>
      <c r="M7">
        <v>0.81000000238418579</v>
      </c>
      <c r="N7">
        <v>13339.4501953125</v>
      </c>
      <c r="O7">
        <v>1886.4599609375</v>
      </c>
      <c r="P7">
        <v>75.211357116699219</v>
      </c>
      <c r="Q7">
        <v>286.64520263671875</v>
      </c>
      <c r="R7">
        <v>2.6200000502463183E-10</v>
      </c>
      <c r="S7">
        <v>65800000000000</v>
      </c>
      <c r="T7">
        <v>789</v>
      </c>
      <c r="U7" s="17">
        <v>2903</v>
      </c>
    </row>
    <row r="8" spans="1:21" x14ac:dyDescent="0.35">
      <c r="A8" s="17">
        <v>100376</v>
      </c>
      <c r="B8">
        <v>100752</v>
      </c>
      <c r="C8">
        <v>2</v>
      </c>
      <c r="D8">
        <v>176</v>
      </c>
      <c r="E8">
        <v>71.5</v>
      </c>
      <c r="F8">
        <v>23.082386363636363</v>
      </c>
      <c r="G8">
        <v>35.299999237060547</v>
      </c>
      <c r="H8">
        <v>25.507000000000001</v>
      </c>
      <c r="I8">
        <v>44.018999999999998</v>
      </c>
      <c r="J8">
        <v>4546</v>
      </c>
      <c r="K8">
        <v>1222</v>
      </c>
      <c r="L8">
        <v>0.28999999165534973</v>
      </c>
      <c r="M8">
        <v>0.97000002861022949</v>
      </c>
      <c r="N8">
        <v>15010</v>
      </c>
      <c r="O8">
        <v>4330</v>
      </c>
      <c r="P8">
        <v>70.721549987792969</v>
      </c>
      <c r="Q8">
        <v>223.61099243164063</v>
      </c>
      <c r="R8">
        <v>1.8699999881910401E-10</v>
      </c>
      <c r="S8">
        <v>124700000000000</v>
      </c>
      <c r="T8">
        <v>859.5</v>
      </c>
      <c r="U8" s="17">
        <v>6173</v>
      </c>
    </row>
    <row r="9" spans="1:21" x14ac:dyDescent="0.35">
      <c r="A9" s="17">
        <v>108404</v>
      </c>
      <c r="B9">
        <v>116864</v>
      </c>
      <c r="C9">
        <v>2</v>
      </c>
      <c r="D9">
        <v>157.19999694824219</v>
      </c>
      <c r="E9">
        <v>48.700000762939453</v>
      </c>
      <c r="F9">
        <v>19.7071533203125</v>
      </c>
      <c r="G9">
        <v>35.799999237060547</v>
      </c>
      <c r="H9">
        <v>17.568999999999999</v>
      </c>
      <c r="I9">
        <v>29.469000000000001</v>
      </c>
      <c r="J9">
        <v>2435.1298828125</v>
      </c>
      <c r="K9">
        <v>206.90499877929688</v>
      </c>
      <c r="L9">
        <v>0.63165932893753052</v>
      </c>
      <c r="M9">
        <v>1.0099999904632568</v>
      </c>
      <c r="N9">
        <v>12039.150390625</v>
      </c>
      <c r="O9">
        <v>3973.56005859375</v>
      </c>
      <c r="P9">
        <v>61.742080688476563</v>
      </c>
      <c r="Q9">
        <v>153.8323974609375</v>
      </c>
      <c r="R9">
        <v>1.4100000333971963E-10</v>
      </c>
      <c r="S9">
        <v>125000000000000</v>
      </c>
      <c r="T9">
        <v>772.5</v>
      </c>
      <c r="U9" s="17">
        <v>7763</v>
      </c>
    </row>
    <row r="10" spans="1:21" x14ac:dyDescent="0.35">
      <c r="A10" s="17">
        <v>117383</v>
      </c>
      <c r="B10">
        <v>134865</v>
      </c>
      <c r="C10">
        <v>2</v>
      </c>
      <c r="D10">
        <v>172</v>
      </c>
      <c r="E10">
        <v>67.900000000000006</v>
      </c>
      <c r="F10">
        <v>22.951595457003787</v>
      </c>
      <c r="G10">
        <v>35</v>
      </c>
      <c r="H10">
        <v>23.763000000000002</v>
      </c>
      <c r="I10">
        <v>41.314999999999998</v>
      </c>
      <c r="J10">
        <v>4697</v>
      </c>
      <c r="K10">
        <v>182</v>
      </c>
      <c r="L10">
        <v>0.52276098728179932</v>
      </c>
      <c r="M10">
        <v>0.46000000834465027</v>
      </c>
      <c r="N10">
        <v>35520</v>
      </c>
      <c r="O10">
        <v>4800</v>
      </c>
      <c r="P10">
        <v>91.042030334472656</v>
      </c>
      <c r="Q10">
        <v>444.62728881835938</v>
      </c>
      <c r="R10">
        <v>4.0699998926641001E-10</v>
      </c>
      <c r="S10">
        <v>58400000000000</v>
      </c>
      <c r="T10">
        <v>498</v>
      </c>
      <c r="U10" s="17">
        <v>5504</v>
      </c>
    </row>
    <row r="11" spans="1:21" x14ac:dyDescent="0.35">
      <c r="A11" s="17">
        <v>104249</v>
      </c>
      <c r="B11">
        <v>108515</v>
      </c>
      <c r="C11">
        <v>2</v>
      </c>
      <c r="D11">
        <v>161</v>
      </c>
      <c r="E11">
        <v>57</v>
      </c>
      <c r="F11">
        <v>21.989892959594727</v>
      </c>
      <c r="G11">
        <v>35</v>
      </c>
      <c r="H11">
        <v>19.712</v>
      </c>
      <c r="I11">
        <v>34.533999999999999</v>
      </c>
      <c r="J11">
        <v>2858.780029296875</v>
      </c>
      <c r="K11">
        <v>233.90199279785156</v>
      </c>
      <c r="L11">
        <v>0.8089449405670166</v>
      </c>
      <c r="M11">
        <v>1.2200000286102295</v>
      </c>
      <c r="N11">
        <v>21265.75</v>
      </c>
      <c r="O11">
        <v>3341.580078125</v>
      </c>
      <c r="P11">
        <v>69.845573425292969</v>
      </c>
      <c r="Q11">
        <v>211.26510620117188</v>
      </c>
      <c r="R11">
        <v>1.9300000486666136E-10</v>
      </c>
      <c r="S11">
        <v>102000000000000</v>
      </c>
      <c r="T11">
        <v>916.5</v>
      </c>
      <c r="U11" s="17">
        <v>8426</v>
      </c>
    </row>
    <row r="12" spans="1:21" x14ac:dyDescent="0.35">
      <c r="A12" s="17">
        <v>100988</v>
      </c>
      <c r="B12">
        <v>101973</v>
      </c>
      <c r="C12">
        <v>2</v>
      </c>
      <c r="D12">
        <v>172</v>
      </c>
      <c r="E12">
        <v>65.7</v>
      </c>
      <c r="F12">
        <v>22.207950592041016</v>
      </c>
      <c r="G12">
        <v>27.299999237060547</v>
      </c>
      <c r="H12">
        <v>18.094999999999999</v>
      </c>
      <c r="I12">
        <v>45.534999999999997</v>
      </c>
      <c r="J12">
        <v>2611</v>
      </c>
      <c r="K12">
        <v>330.07998657226563</v>
      </c>
      <c r="L12">
        <v>0.57045018672943115</v>
      </c>
      <c r="M12">
        <v>1.0399999618530273</v>
      </c>
      <c r="N12">
        <v>10535.900390625</v>
      </c>
      <c r="O12">
        <v>2358.72998046875</v>
      </c>
      <c r="P12">
        <v>63.243389129638672</v>
      </c>
      <c r="Q12">
        <v>193.82310485839844</v>
      </c>
      <c r="R12">
        <v>1.769999979917003E-10</v>
      </c>
      <c r="S12">
        <v>102000000000000</v>
      </c>
      <c r="T12">
        <v>751.5</v>
      </c>
      <c r="U12" s="17">
        <v>2873</v>
      </c>
    </row>
    <row r="13" spans="1:21" x14ac:dyDescent="0.35">
      <c r="A13" s="17">
        <v>1141212</v>
      </c>
      <c r="B13">
        <v>1283222</v>
      </c>
      <c r="C13">
        <v>1</v>
      </c>
      <c r="D13">
        <v>175.2</v>
      </c>
      <c r="E13">
        <v>79.2</v>
      </c>
      <c r="F13">
        <v>25.802213668823242</v>
      </c>
      <c r="G13">
        <v>24.100000381469727</v>
      </c>
      <c r="H13">
        <v>19.178999999999998</v>
      </c>
      <c r="I13">
        <v>57.68</v>
      </c>
      <c r="J13">
        <v>2453</v>
      </c>
      <c r="K13">
        <v>614</v>
      </c>
      <c r="L13">
        <v>1.0700000524520874</v>
      </c>
      <c r="M13">
        <v>0.68000000715255737</v>
      </c>
      <c r="N13">
        <v>3551.300048828125</v>
      </c>
      <c r="O13">
        <v>2019.97998046875</v>
      </c>
      <c r="P13">
        <v>85.472976684570313</v>
      </c>
      <c r="Q13">
        <v>396.17559814453125</v>
      </c>
      <c r="R13">
        <v>3.6299999117694881E-10</v>
      </c>
      <c r="S13">
        <v>52900000000000</v>
      </c>
      <c r="T13">
        <v>813</v>
      </c>
      <c r="U13" s="17">
        <v>5424</v>
      </c>
    </row>
    <row r="14" spans="1:21" x14ac:dyDescent="0.35">
      <c r="A14" s="17">
        <v>121889</v>
      </c>
      <c r="B14">
        <v>143929</v>
      </c>
      <c r="C14">
        <v>2</v>
      </c>
      <c r="D14">
        <v>154</v>
      </c>
      <c r="E14">
        <v>54.2</v>
      </c>
      <c r="F14">
        <v>22.853769607016364</v>
      </c>
      <c r="G14">
        <v>22.799999237060547</v>
      </c>
      <c r="H14">
        <v>12.598000000000001</v>
      </c>
      <c r="I14">
        <v>40.415999999999997</v>
      </c>
      <c r="J14">
        <v>2150</v>
      </c>
      <c r="K14">
        <v>439</v>
      </c>
      <c r="L14">
        <v>0.82999998331069946</v>
      </c>
      <c r="M14">
        <v>0.62999999523162842</v>
      </c>
      <c r="N14">
        <v>6120</v>
      </c>
      <c r="O14">
        <v>4910</v>
      </c>
      <c r="P14">
        <v>79.279541015625</v>
      </c>
      <c r="Q14">
        <v>297.52120971679688</v>
      </c>
      <c r="R14">
        <v>2.4899998729566164E-10</v>
      </c>
      <c r="S14">
        <v>46280000000000</v>
      </c>
      <c r="T14">
        <v>724.5</v>
      </c>
      <c r="U14" s="17">
        <v>4070</v>
      </c>
    </row>
    <row r="17" spans="1:21" x14ac:dyDescent="0.35">
      <c r="A17" t="s">
        <v>137</v>
      </c>
    </row>
    <row r="18" spans="1:21" x14ac:dyDescent="0.35">
      <c r="A18" s="19">
        <v>104316</v>
      </c>
      <c r="B18" s="20">
        <v>108648</v>
      </c>
      <c r="C18">
        <v>2</v>
      </c>
      <c r="D18">
        <v>180</v>
      </c>
      <c r="E18">
        <v>100.9</v>
      </c>
      <c r="F18">
        <v>31.141975402832031</v>
      </c>
      <c r="G18">
        <v>44.799999237060547</v>
      </c>
      <c r="H18">
        <v>45.326999999999998</v>
      </c>
      <c r="I18">
        <v>52.704999999999998</v>
      </c>
      <c r="J18">
        <v>8655.599609375</v>
      </c>
      <c r="K18">
        <v>949.1099853515625</v>
      </c>
      <c r="L18">
        <v>0.42587748169898987</v>
      </c>
      <c r="M18">
        <v>0.93000000715255737</v>
      </c>
      <c r="N18">
        <v>41368.8984375</v>
      </c>
      <c r="O18">
        <v>3405.77001953125</v>
      </c>
      <c r="P18">
        <v>94.369819641113281</v>
      </c>
      <c r="Q18">
        <v>490.27630615234375</v>
      </c>
      <c r="R18">
        <v>4.4900000384373584E-10</v>
      </c>
      <c r="S18">
        <v>101000000000000</v>
      </c>
      <c r="U18" s="17"/>
    </row>
    <row r="19" spans="1:21" x14ac:dyDescent="0.35">
      <c r="A19" s="19">
        <v>120093</v>
      </c>
      <c r="B19" s="21">
        <v>140312</v>
      </c>
      <c r="C19">
        <v>1</v>
      </c>
      <c r="D19">
        <v>185.6</v>
      </c>
      <c r="E19">
        <v>108.6</v>
      </c>
      <c r="F19">
        <v>31.526363372802734</v>
      </c>
      <c r="G19">
        <v>29.899999618530273</v>
      </c>
      <c r="H19">
        <v>32.726999999999997</v>
      </c>
      <c r="I19">
        <v>73.078999999999994</v>
      </c>
      <c r="J19">
        <v>4520.7998046875</v>
      </c>
      <c r="K19">
        <v>808.16998291015625</v>
      </c>
      <c r="L19">
        <v>0.47409006953239441</v>
      </c>
      <c r="M19">
        <v>1.1299999952316284</v>
      </c>
      <c r="N19">
        <v>8863.349609375</v>
      </c>
      <c r="O19">
        <v>1775.0899658203125</v>
      </c>
      <c r="P19">
        <v>93.284507751464844</v>
      </c>
      <c r="Q19">
        <v>486.93701171875</v>
      </c>
      <c r="R19">
        <v>4.4599998694216936E-10</v>
      </c>
      <c r="S19">
        <v>73500000000000</v>
      </c>
      <c r="T19">
        <v>858</v>
      </c>
      <c r="U19" s="17">
        <v>7578</v>
      </c>
    </row>
    <row r="20" spans="1:21" x14ac:dyDescent="0.35">
      <c r="A20" s="19">
        <v>114233</v>
      </c>
      <c r="B20" s="21">
        <v>128545</v>
      </c>
      <c r="C20">
        <v>2</v>
      </c>
      <c r="D20">
        <v>160.80000000000001</v>
      </c>
      <c r="E20">
        <v>72.3</v>
      </c>
      <c r="F20">
        <v>27.961870193481445</v>
      </c>
      <c r="G20">
        <v>43.5</v>
      </c>
      <c r="H20">
        <v>31.497</v>
      </c>
      <c r="I20">
        <v>38.322000000000003</v>
      </c>
      <c r="J20">
        <v>5485.5</v>
      </c>
      <c r="K20">
        <v>1146.18994140625</v>
      </c>
      <c r="L20">
        <v>0.59451448917388916</v>
      </c>
      <c r="M20">
        <v>1.1799999475479126</v>
      </c>
      <c r="N20">
        <v>28867.80078125</v>
      </c>
      <c r="O20">
        <v>1612.3900146484375</v>
      </c>
      <c r="P20">
        <v>82.167839050292969</v>
      </c>
      <c r="Q20">
        <v>401.48089599609375</v>
      </c>
      <c r="R20">
        <v>3.6700001371237079E-10</v>
      </c>
      <c r="S20">
        <v>85700000000000</v>
      </c>
      <c r="T20">
        <v>532.5</v>
      </c>
      <c r="U20" s="17">
        <v>3989</v>
      </c>
    </row>
    <row r="21" spans="1:21" x14ac:dyDescent="0.35">
      <c r="A21" s="19">
        <v>115573</v>
      </c>
      <c r="B21" s="21">
        <v>131236</v>
      </c>
      <c r="C21">
        <v>2</v>
      </c>
      <c r="D21">
        <v>175.5</v>
      </c>
      <c r="E21">
        <v>94.1</v>
      </c>
      <c r="F21">
        <v>30.551700592041016</v>
      </c>
      <c r="G21">
        <v>52</v>
      </c>
      <c r="H21">
        <v>48.981000000000002</v>
      </c>
      <c r="I21">
        <v>41.887999999999998</v>
      </c>
      <c r="J21">
        <v>6548</v>
      </c>
      <c r="K21">
        <v>669.77001953125</v>
      </c>
      <c r="L21">
        <v>0.60224992036819458</v>
      </c>
      <c r="M21">
        <v>1.2599999904632568</v>
      </c>
      <c r="N21">
        <v>62220.8515625</v>
      </c>
      <c r="O21">
        <v>2145.3701171875</v>
      </c>
      <c r="P21">
        <v>88.37286376953125</v>
      </c>
      <c r="Q21">
        <v>399.41989135742188</v>
      </c>
      <c r="R21">
        <v>3.650000024446598E-10</v>
      </c>
      <c r="S21">
        <v>134000000000000</v>
      </c>
      <c r="T21">
        <v>877.5</v>
      </c>
      <c r="U21" s="17">
        <v>6665</v>
      </c>
    </row>
    <row r="22" spans="1:21" x14ac:dyDescent="0.35">
      <c r="A22" s="19">
        <v>105236</v>
      </c>
      <c r="B22" s="21">
        <v>110495</v>
      </c>
      <c r="C22">
        <v>2</v>
      </c>
      <c r="D22">
        <v>160.19999694824219</v>
      </c>
      <c r="E22">
        <v>62</v>
      </c>
      <c r="F22">
        <v>24.158315658569336</v>
      </c>
      <c r="G22">
        <v>43.099998474121094</v>
      </c>
      <c r="H22">
        <v>26.856999999999999</v>
      </c>
      <c r="I22">
        <v>33.033999999999999</v>
      </c>
      <c r="J22">
        <v>4292.60009765625</v>
      </c>
      <c r="K22">
        <v>651.6400146484375</v>
      </c>
      <c r="L22">
        <v>0.64276427030563354</v>
      </c>
      <c r="M22">
        <v>1.6000000238418579</v>
      </c>
      <c r="N22">
        <v>23363.94921875</v>
      </c>
      <c r="O22">
        <v>1510.8800048828125</v>
      </c>
      <c r="P22">
        <v>83.250801086425781</v>
      </c>
      <c r="Q22">
        <v>389.61520385742188</v>
      </c>
      <c r="R22">
        <v>3.5600000725111158E-10</v>
      </c>
      <c r="S22">
        <v>75300000000000</v>
      </c>
      <c r="T22">
        <v>676.5</v>
      </c>
      <c r="U22" s="17">
        <v>3417</v>
      </c>
    </row>
    <row r="23" spans="1:21" x14ac:dyDescent="0.35">
      <c r="A23" s="19">
        <v>100376</v>
      </c>
      <c r="B23" s="21">
        <v>100753</v>
      </c>
      <c r="C23">
        <v>2</v>
      </c>
      <c r="D23">
        <v>173.5</v>
      </c>
      <c r="E23">
        <v>79.5</v>
      </c>
      <c r="F23">
        <v>26.409985964504315</v>
      </c>
      <c r="G23">
        <v>42.099998474121094</v>
      </c>
      <c r="H23">
        <v>33.625</v>
      </c>
      <c r="I23">
        <v>43.436</v>
      </c>
      <c r="J23">
        <v>6405</v>
      </c>
      <c r="K23">
        <v>2214</v>
      </c>
      <c r="L23">
        <v>0.68999999761581421</v>
      </c>
      <c r="M23">
        <v>1.0800000429153442</v>
      </c>
      <c r="N23">
        <v>24880</v>
      </c>
      <c r="O23">
        <v>3290</v>
      </c>
      <c r="P23">
        <v>90.318260192871094</v>
      </c>
      <c r="Q23">
        <v>436.99200439453125</v>
      </c>
      <c r="R23">
        <v>3.6600000807851529E-10</v>
      </c>
      <c r="S23">
        <v>84090000000000</v>
      </c>
      <c r="T23">
        <v>915</v>
      </c>
      <c r="U23" s="17">
        <v>5301</v>
      </c>
    </row>
    <row r="24" spans="1:21" x14ac:dyDescent="0.35">
      <c r="A24" s="19">
        <v>108404</v>
      </c>
      <c r="B24" s="21">
        <v>116863</v>
      </c>
      <c r="C24">
        <v>2</v>
      </c>
      <c r="D24">
        <v>158.39999389648438</v>
      </c>
      <c r="E24">
        <v>62.900001525878906</v>
      </c>
      <c r="F24">
        <v>25.069189071655273</v>
      </c>
      <c r="G24">
        <v>47.299999237060547</v>
      </c>
      <c r="H24">
        <v>29.696999999999999</v>
      </c>
      <c r="I24">
        <v>30.792999999999999</v>
      </c>
      <c r="J24">
        <v>4821.2998046875</v>
      </c>
      <c r="K24">
        <v>421.239990234375</v>
      </c>
      <c r="L24">
        <v>0.76303845643997192</v>
      </c>
      <c r="M24">
        <v>1.1100000143051147</v>
      </c>
      <c r="N24">
        <v>37430.69921875</v>
      </c>
      <c r="O24">
        <v>3423.7900390625</v>
      </c>
      <c r="P24">
        <v>75.002799987792969</v>
      </c>
      <c r="Q24">
        <v>298.5535888671875</v>
      </c>
      <c r="R24">
        <v>2.7300001148589104E-10</v>
      </c>
      <c r="S24">
        <v>109000000000000</v>
      </c>
      <c r="T24">
        <v>831</v>
      </c>
      <c r="U24" s="17">
        <v>8169</v>
      </c>
    </row>
    <row r="25" spans="1:21" x14ac:dyDescent="0.35">
      <c r="A25" s="19">
        <v>117383</v>
      </c>
      <c r="B25" s="21">
        <v>134866</v>
      </c>
      <c r="C25">
        <v>2</v>
      </c>
      <c r="D25">
        <v>171</v>
      </c>
      <c r="E25">
        <v>97</v>
      </c>
      <c r="F25">
        <v>33.172600116275092</v>
      </c>
      <c r="G25">
        <v>47.400001525878906</v>
      </c>
      <c r="H25">
        <v>45.631999999999998</v>
      </c>
      <c r="I25">
        <v>47.488</v>
      </c>
      <c r="J25">
        <v>8506</v>
      </c>
      <c r="K25">
        <v>743</v>
      </c>
      <c r="L25">
        <v>1.6432590484619141</v>
      </c>
      <c r="M25">
        <v>0.74000000953674316</v>
      </c>
      <c r="N25">
        <v>70790</v>
      </c>
      <c r="O25">
        <v>4940</v>
      </c>
      <c r="P25">
        <v>111.33779907226563</v>
      </c>
      <c r="Q25">
        <v>796.0692138671875</v>
      </c>
      <c r="R25">
        <v>7.2799999362160861E-10</v>
      </c>
      <c r="S25">
        <v>62600000000000</v>
      </c>
      <c r="T25">
        <v>723</v>
      </c>
      <c r="U25" s="17">
        <v>8193</v>
      </c>
    </row>
    <row r="26" spans="1:21" x14ac:dyDescent="0.35">
      <c r="A26" s="19">
        <v>104249</v>
      </c>
      <c r="B26" s="21">
        <v>108514</v>
      </c>
      <c r="C26">
        <v>2</v>
      </c>
      <c r="D26">
        <v>164</v>
      </c>
      <c r="E26">
        <v>76.400000000000006</v>
      </c>
      <c r="F26">
        <v>28.405710220336914</v>
      </c>
      <c r="G26">
        <v>46.400001525878906</v>
      </c>
      <c r="H26">
        <v>35.268999999999998</v>
      </c>
      <c r="I26">
        <v>38.613</v>
      </c>
      <c r="J26">
        <v>5882.39990234375</v>
      </c>
      <c r="K26">
        <v>638.91998291015625</v>
      </c>
      <c r="L26">
        <v>3.9942424297332764</v>
      </c>
      <c r="M26">
        <v>0.93999999761581421</v>
      </c>
      <c r="N26">
        <v>59627.05078125</v>
      </c>
      <c r="O26">
        <v>3587.510009765625</v>
      </c>
      <c r="P26">
        <v>85.721122741699219</v>
      </c>
      <c r="Q26">
        <v>381.47360229492188</v>
      </c>
      <c r="R26">
        <v>3.4899999556969874E-10</v>
      </c>
      <c r="S26">
        <v>101000000000000</v>
      </c>
      <c r="T26">
        <v>997.5</v>
      </c>
      <c r="U26" s="17">
        <v>5289</v>
      </c>
    </row>
    <row r="27" spans="1:21" x14ac:dyDescent="0.35">
      <c r="A27" s="19">
        <v>100988</v>
      </c>
      <c r="B27" s="21">
        <v>101974</v>
      </c>
      <c r="C27">
        <v>2</v>
      </c>
      <c r="D27">
        <v>172.5</v>
      </c>
      <c r="E27">
        <v>79.099999999999994</v>
      </c>
      <c r="F27">
        <v>26.582651138305664</v>
      </c>
      <c r="G27">
        <v>31.899999618530273</v>
      </c>
      <c r="H27">
        <v>25.391999999999999</v>
      </c>
      <c r="I27">
        <v>51.28</v>
      </c>
      <c r="J27">
        <v>3716.60009765625</v>
      </c>
      <c r="K27">
        <v>908.719970703125</v>
      </c>
      <c r="L27">
        <v>4.426483154296875</v>
      </c>
      <c r="M27">
        <v>1.2899999618530273</v>
      </c>
      <c r="N27">
        <v>18839.650390625</v>
      </c>
      <c r="O27">
        <v>1616.6700439453125</v>
      </c>
      <c r="P27">
        <v>73.816146850585938</v>
      </c>
      <c r="Q27">
        <v>381.73419189453125</v>
      </c>
      <c r="R27">
        <v>3.4899999556969874E-10</v>
      </c>
      <c r="S27">
        <v>72700000000000</v>
      </c>
      <c r="T27">
        <v>795</v>
      </c>
      <c r="U27" s="17">
        <v>2462</v>
      </c>
    </row>
    <row r="28" spans="1:21" x14ac:dyDescent="0.35">
      <c r="A28" s="19">
        <v>1141212</v>
      </c>
      <c r="B28" s="21">
        <v>1283232</v>
      </c>
      <c r="C28">
        <v>1</v>
      </c>
      <c r="D28">
        <v>177.2</v>
      </c>
      <c r="E28">
        <v>100.6</v>
      </c>
      <c r="F28">
        <v>32.038379669189453</v>
      </c>
      <c r="G28">
        <v>31.899999618530273</v>
      </c>
      <c r="H28">
        <v>32.500999999999998</v>
      </c>
      <c r="I28">
        <v>66.484999999999999</v>
      </c>
      <c r="J28">
        <v>4788</v>
      </c>
      <c r="K28">
        <v>1888</v>
      </c>
      <c r="L28">
        <v>6.6399998664855957</v>
      </c>
      <c r="M28">
        <v>1.4299999475479126</v>
      </c>
      <c r="N28">
        <v>9305.5</v>
      </c>
      <c r="O28">
        <v>1620.22998046875</v>
      </c>
      <c r="P28">
        <v>88.745323181152344</v>
      </c>
      <c r="Q28">
        <v>438.10769653320313</v>
      </c>
      <c r="R28">
        <v>4.0100001097442828E-10</v>
      </c>
      <c r="S28">
        <v>81100000000000</v>
      </c>
      <c r="T28">
        <v>885</v>
      </c>
      <c r="U28" s="17">
        <v>8459</v>
      </c>
    </row>
    <row r="29" spans="1:21" x14ac:dyDescent="0.35">
      <c r="A29" s="19">
        <v>121889</v>
      </c>
      <c r="B29" s="21">
        <v>143930</v>
      </c>
      <c r="C29">
        <v>2</v>
      </c>
      <c r="D29">
        <v>152</v>
      </c>
      <c r="E29">
        <v>72.7</v>
      </c>
      <c r="F29">
        <v>31.466412742382271</v>
      </c>
      <c r="G29">
        <v>39.299999237060547</v>
      </c>
      <c r="H29">
        <v>28.597000000000001</v>
      </c>
      <c r="I29">
        <v>41.862000000000002</v>
      </c>
      <c r="J29">
        <v>5527</v>
      </c>
      <c r="K29">
        <v>2279</v>
      </c>
      <c r="L29">
        <v>7.2800002098083496</v>
      </c>
      <c r="M29">
        <v>0.97000002861022949</v>
      </c>
      <c r="N29">
        <v>25190</v>
      </c>
      <c r="O29">
        <v>5200</v>
      </c>
      <c r="P29">
        <v>88.347976684570313</v>
      </c>
      <c r="Q29">
        <v>399.04391479492188</v>
      </c>
      <c r="R29">
        <v>3.3399999432859317E-10</v>
      </c>
      <c r="S29">
        <v>78320000000000</v>
      </c>
      <c r="T29">
        <v>745.5</v>
      </c>
      <c r="U29" s="17">
        <v>6659</v>
      </c>
    </row>
    <row r="32" spans="1:21" x14ac:dyDescent="0.35">
      <c r="D32" s="22" t="s">
        <v>107</v>
      </c>
      <c r="E32" s="22" t="s">
        <v>108</v>
      </c>
      <c r="F32" s="22" t="s">
        <v>109</v>
      </c>
      <c r="G32" s="22" t="s">
        <v>110</v>
      </c>
      <c r="H32" s="22" t="s">
        <v>111</v>
      </c>
      <c r="I32" s="22" t="s">
        <v>116</v>
      </c>
      <c r="J32" s="22" t="s">
        <v>117</v>
      </c>
      <c r="K32" s="22" t="s">
        <v>118</v>
      </c>
      <c r="L32" s="22" t="s">
        <v>119</v>
      </c>
      <c r="M32" s="22" t="s">
        <v>123</v>
      </c>
      <c r="N32" s="22" t="s">
        <v>125</v>
      </c>
      <c r="O32" s="22" t="s">
        <v>127</v>
      </c>
      <c r="P32" s="22" t="s">
        <v>129</v>
      </c>
      <c r="Q32" s="22" t="s">
        <v>130</v>
      </c>
      <c r="R32" s="22" t="s">
        <v>131</v>
      </c>
      <c r="S32" s="22" t="s">
        <v>132</v>
      </c>
      <c r="T32" s="22" t="s">
        <v>141</v>
      </c>
      <c r="U32" s="22" t="s">
        <v>142</v>
      </c>
    </row>
    <row r="33" spans="3:21" x14ac:dyDescent="0.35">
      <c r="C33" s="22" t="s">
        <v>140</v>
      </c>
      <c r="D33">
        <f>TTEST(D$3:D$14,D$18:D$29,2,1)</f>
        <v>0.97297908293838498</v>
      </c>
      <c r="E33">
        <f t="shared" ref="E33:U33" si="0">TTEST(E$3:E$14,E$18:E$29,2,1)</f>
        <v>5.6348474508444798E-6</v>
      </c>
      <c r="F33">
        <f t="shared" si="0"/>
        <v>2.7795850137936523E-6</v>
      </c>
      <c r="G33">
        <f t="shared" si="0"/>
        <v>7.3135146420964258E-5</v>
      </c>
      <c r="H33">
        <f t="shared" si="0"/>
        <v>2.6706441682270126E-5</v>
      </c>
      <c r="I33">
        <f t="shared" si="0"/>
        <v>2.2749123105751485E-3</v>
      </c>
      <c r="J33">
        <f t="shared" si="0"/>
        <v>6.6735159752160384E-5</v>
      </c>
      <c r="K33">
        <f t="shared" si="0"/>
        <v>2.5617999969631908E-3</v>
      </c>
      <c r="L33">
        <f t="shared" si="0"/>
        <v>2.7948692186837064E-2</v>
      </c>
      <c r="M33">
        <f t="shared" si="0"/>
        <v>0.14031465201128226</v>
      </c>
      <c r="N33">
        <f t="shared" si="0"/>
        <v>2.6697056842811102E-3</v>
      </c>
      <c r="O33">
        <f t="shared" si="0"/>
        <v>1.3080968717587018E-2</v>
      </c>
      <c r="P33">
        <f t="shared" si="0"/>
        <v>1.6407768164129315E-4</v>
      </c>
      <c r="Q33">
        <f t="shared" si="0"/>
        <v>1.3331202248179383E-3</v>
      </c>
      <c r="R33">
        <f t="shared" si="0"/>
        <v>1.4383277994217023E-3</v>
      </c>
      <c r="S33">
        <f t="shared" si="0"/>
        <v>0.61568953514880298</v>
      </c>
      <c r="T33">
        <f>TTEST(T$3:T$14,T$18:T$29,2,1)</f>
        <v>0.47357789969281161</v>
      </c>
      <c r="U33">
        <f t="shared" si="0"/>
        <v>0.32768097441484711</v>
      </c>
    </row>
    <row r="34" spans="3:21" x14ac:dyDescent="0.35">
      <c r="C34" s="22"/>
    </row>
    <row r="35" spans="3:21" x14ac:dyDescent="0.35">
      <c r="C35" s="22"/>
    </row>
    <row r="36" spans="3:21" x14ac:dyDescent="0.35">
      <c r="C36" s="22"/>
      <c r="F36" t="s">
        <v>140</v>
      </c>
    </row>
    <row r="37" spans="3:21" x14ac:dyDescent="0.35">
      <c r="C37" s="22"/>
      <c r="E37" t="s">
        <v>107</v>
      </c>
      <c r="F37">
        <v>0.97297908293838498</v>
      </c>
    </row>
    <row r="38" spans="3:21" x14ac:dyDescent="0.35">
      <c r="C38" s="22"/>
      <c r="E38" t="s">
        <v>108</v>
      </c>
      <c r="F38">
        <v>5.6348474508444798E-6</v>
      </c>
    </row>
    <row r="39" spans="3:21" x14ac:dyDescent="0.35">
      <c r="C39" s="22"/>
      <c r="E39" t="s">
        <v>109</v>
      </c>
      <c r="F39">
        <v>2.7795850137936523E-6</v>
      </c>
    </row>
    <row r="40" spans="3:21" x14ac:dyDescent="0.35">
      <c r="C40" s="22"/>
      <c r="E40" t="s">
        <v>110</v>
      </c>
      <c r="F40">
        <v>7.3135146420964258E-5</v>
      </c>
    </row>
    <row r="41" spans="3:21" x14ac:dyDescent="0.35">
      <c r="C41" s="22"/>
      <c r="E41" t="s">
        <v>111</v>
      </c>
      <c r="F41">
        <v>2.6706441682270126E-5</v>
      </c>
    </row>
    <row r="42" spans="3:21" x14ac:dyDescent="0.35">
      <c r="C42" s="22"/>
      <c r="E42" t="s">
        <v>116</v>
      </c>
      <c r="F42">
        <v>2.2749123105751485E-3</v>
      </c>
    </row>
    <row r="43" spans="3:21" x14ac:dyDescent="0.35">
      <c r="C43" s="22"/>
      <c r="E43" t="s">
        <v>117</v>
      </c>
      <c r="F43">
        <v>6.6735159752160384E-5</v>
      </c>
    </row>
    <row r="44" spans="3:21" x14ac:dyDescent="0.35">
      <c r="C44" s="22"/>
      <c r="E44" t="s">
        <v>118</v>
      </c>
      <c r="F44">
        <v>2.5617999969631908E-3</v>
      </c>
    </row>
    <row r="45" spans="3:21" x14ac:dyDescent="0.35">
      <c r="C45" s="22"/>
      <c r="E45" t="s">
        <v>119</v>
      </c>
      <c r="F45">
        <v>2.7948692186837064E-2</v>
      </c>
    </row>
    <row r="46" spans="3:21" x14ac:dyDescent="0.35">
      <c r="C46" s="22"/>
      <c r="E46" t="s">
        <v>123</v>
      </c>
      <c r="F46">
        <v>0.14031465201128226</v>
      </c>
    </row>
    <row r="47" spans="3:21" x14ac:dyDescent="0.35">
      <c r="C47" s="22"/>
      <c r="E47" t="s">
        <v>125</v>
      </c>
      <c r="F47">
        <v>2.6697056842811102E-3</v>
      </c>
    </row>
    <row r="48" spans="3:21" x14ac:dyDescent="0.35">
      <c r="C48" s="22"/>
      <c r="E48" t="s">
        <v>127</v>
      </c>
      <c r="F48">
        <v>1.3080968717587018E-2</v>
      </c>
    </row>
    <row r="49" spans="5:6" x14ac:dyDescent="0.35">
      <c r="E49" t="s">
        <v>129</v>
      </c>
      <c r="F49">
        <v>1.6407768164129315E-4</v>
      </c>
    </row>
    <row r="50" spans="5:6" x14ac:dyDescent="0.35">
      <c r="E50" t="s">
        <v>130</v>
      </c>
      <c r="F50">
        <v>1.3331202248179383E-3</v>
      </c>
    </row>
    <row r="51" spans="5:6" x14ac:dyDescent="0.35">
      <c r="E51" t="s">
        <v>131</v>
      </c>
      <c r="F51">
        <v>1.4383277994217023E-3</v>
      </c>
    </row>
    <row r="52" spans="5:6" x14ac:dyDescent="0.35">
      <c r="E52" t="s">
        <v>132</v>
      </c>
      <c r="F52">
        <v>0.61568953514880298</v>
      </c>
    </row>
    <row r="53" spans="5:6" x14ac:dyDescent="0.35">
      <c r="E53" t="s">
        <v>141</v>
      </c>
      <c r="F53">
        <v>0.47357789969281161</v>
      </c>
    </row>
    <row r="54" spans="5:6" x14ac:dyDescent="0.35">
      <c r="E54" t="s">
        <v>142</v>
      </c>
      <c r="F54">
        <v>0.32768097441484711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"/>
  <sheetViews>
    <sheetView tabSelected="1" topLeftCell="A37" zoomScale="85" zoomScaleNormal="85" workbookViewId="0">
      <selection activeCell="F14" sqref="F14"/>
    </sheetView>
  </sheetViews>
  <sheetFormatPr defaultColWidth="8.81640625" defaultRowHeight="14.5" x14ac:dyDescent="0.35"/>
  <cols>
    <col min="2" max="2" width="10.36328125" customWidth="1"/>
    <col min="5" max="5" width="20.26953125" customWidth="1"/>
    <col min="11" max="12" width="10.453125" customWidth="1"/>
  </cols>
  <sheetData>
    <row r="1" spans="1:21" x14ac:dyDescent="0.35">
      <c r="A1" t="s">
        <v>104</v>
      </c>
    </row>
    <row r="2" spans="1:21" x14ac:dyDescent="0.35">
      <c r="C2" t="s">
        <v>138</v>
      </c>
      <c r="D2" s="22" t="s">
        <v>107</v>
      </c>
      <c r="E2" s="22" t="s">
        <v>108</v>
      </c>
      <c r="F2" s="22" t="s">
        <v>109</v>
      </c>
      <c r="G2" s="22" t="s">
        <v>110</v>
      </c>
      <c r="H2" s="22" t="s">
        <v>111</v>
      </c>
      <c r="I2" s="22" t="s">
        <v>116</v>
      </c>
      <c r="J2" s="22" t="s">
        <v>117</v>
      </c>
      <c r="K2" s="22" t="s">
        <v>118</v>
      </c>
      <c r="L2" s="22" t="s">
        <v>119</v>
      </c>
      <c r="M2" s="22" t="s">
        <v>123</v>
      </c>
      <c r="N2" s="22" t="s">
        <v>125</v>
      </c>
      <c r="O2" s="22" t="s">
        <v>127</v>
      </c>
      <c r="P2" s="22" t="s">
        <v>129</v>
      </c>
      <c r="Q2" s="22" t="s">
        <v>130</v>
      </c>
      <c r="R2" s="22" t="s">
        <v>131</v>
      </c>
      <c r="S2" s="22" t="s">
        <v>132</v>
      </c>
      <c r="T2" s="22" t="s">
        <v>141</v>
      </c>
      <c r="U2" s="22" t="s">
        <v>142</v>
      </c>
    </row>
    <row r="3" spans="1:21" x14ac:dyDescent="0.35">
      <c r="A3" t="s">
        <v>105</v>
      </c>
      <c r="B3" t="s">
        <v>106</v>
      </c>
      <c r="C3" s="17" t="s">
        <v>139</v>
      </c>
      <c r="D3" s="17" t="s">
        <v>112</v>
      </c>
      <c r="E3" s="17" t="s">
        <v>113</v>
      </c>
      <c r="F3" t="s">
        <v>109</v>
      </c>
      <c r="G3" s="17" t="s">
        <v>114</v>
      </c>
      <c r="H3" s="17" t="s">
        <v>115</v>
      </c>
      <c r="I3" s="17" t="s">
        <v>120</v>
      </c>
      <c r="J3" t="s">
        <v>121</v>
      </c>
      <c r="K3" t="s">
        <v>122</v>
      </c>
      <c r="L3" t="s">
        <v>119</v>
      </c>
      <c r="M3" s="17" t="s">
        <v>124</v>
      </c>
      <c r="N3" t="s">
        <v>126</v>
      </c>
      <c r="O3" t="s">
        <v>128</v>
      </c>
      <c r="P3" t="s">
        <v>133</v>
      </c>
      <c r="Q3" t="s">
        <v>134</v>
      </c>
      <c r="R3" t="s">
        <v>135</v>
      </c>
      <c r="S3" t="s">
        <v>136</v>
      </c>
    </row>
    <row r="4" spans="1:21" x14ac:dyDescent="0.35">
      <c r="A4" s="17">
        <v>1195442</v>
      </c>
      <c r="B4">
        <v>1392092</v>
      </c>
      <c r="C4">
        <v>1</v>
      </c>
      <c r="D4">
        <v>178</v>
      </c>
      <c r="E4">
        <v>76.7</v>
      </c>
      <c r="F4">
        <v>24.207801818847656</v>
      </c>
      <c r="G4">
        <v>19.200000762939453</v>
      </c>
      <c r="H4">
        <v>14.853</v>
      </c>
      <c r="I4">
        <v>59.250999999999998</v>
      </c>
      <c r="J4">
        <v>1644.489990234375</v>
      </c>
      <c r="K4">
        <v>392.66000366210938</v>
      </c>
      <c r="L4">
        <v>0.41819468140602112</v>
      </c>
      <c r="M4">
        <v>0.69999998807907104</v>
      </c>
      <c r="N4">
        <v>1563.1500244140625</v>
      </c>
      <c r="O4">
        <v>3064.989990234375</v>
      </c>
      <c r="P4">
        <v>75.624679565429688</v>
      </c>
      <c r="Q4">
        <v>255.18850708007813</v>
      </c>
      <c r="R4">
        <v>2.330000081762762E-10</v>
      </c>
      <c r="S4">
        <v>63600000000000</v>
      </c>
      <c r="T4">
        <v>940.50000429153442</v>
      </c>
      <c r="U4">
        <v>2380.4999649524689</v>
      </c>
    </row>
    <row r="5" spans="1:21" x14ac:dyDescent="0.35">
      <c r="A5" s="17">
        <v>104316</v>
      </c>
      <c r="B5" s="18">
        <v>108649</v>
      </c>
      <c r="C5">
        <v>2</v>
      </c>
      <c r="D5">
        <v>180</v>
      </c>
      <c r="E5">
        <v>70.599999999999994</v>
      </c>
      <c r="F5">
        <v>21.790122985839844</v>
      </c>
      <c r="G5">
        <v>28.200000762939453</v>
      </c>
      <c r="H5">
        <v>20.023</v>
      </c>
      <c r="I5">
        <v>47.981999999999999</v>
      </c>
      <c r="J5">
        <v>3013.300048828125</v>
      </c>
      <c r="K5">
        <v>326.69900512695313</v>
      </c>
      <c r="L5">
        <v>0.37926644086837769</v>
      </c>
      <c r="M5">
        <v>0.38999998569488525</v>
      </c>
      <c r="N5">
        <v>7458.14990234375</v>
      </c>
      <c r="O5">
        <v>4204.02978515625</v>
      </c>
      <c r="P5">
        <v>71.689613342285156</v>
      </c>
      <c r="Q5">
        <v>221.16329956054688</v>
      </c>
      <c r="R5">
        <v>2.0200000006020957E-10</v>
      </c>
      <c r="S5">
        <v>98900000000000</v>
      </c>
      <c r="T5">
        <v>1287.0000100135803</v>
      </c>
      <c r="U5">
        <v>5128.5001158714294</v>
      </c>
    </row>
    <row r="6" spans="1:21" x14ac:dyDescent="0.35">
      <c r="A6" s="17">
        <v>120093</v>
      </c>
      <c r="B6">
        <v>140311</v>
      </c>
      <c r="C6">
        <v>1</v>
      </c>
      <c r="D6">
        <v>187.5</v>
      </c>
      <c r="E6">
        <v>97.5</v>
      </c>
      <c r="F6">
        <v>27.733333587646484</v>
      </c>
      <c r="G6">
        <v>31.100000381469727</v>
      </c>
      <c r="H6">
        <v>30.137</v>
      </c>
      <c r="I6">
        <v>63.317</v>
      </c>
      <c r="J6">
        <v>4116.10009765625</v>
      </c>
      <c r="K6">
        <v>962.3499755859375</v>
      </c>
      <c r="L6">
        <v>0.59208804368972778</v>
      </c>
      <c r="M6">
        <v>1.4099999666213989</v>
      </c>
      <c r="N6">
        <v>12135.4501953125</v>
      </c>
      <c r="O6">
        <v>2403.760009765625</v>
      </c>
      <c r="P6">
        <v>90.160690307617188</v>
      </c>
      <c r="Q6">
        <v>501.394287109375</v>
      </c>
      <c r="R6">
        <v>4.5900000467113955E-10</v>
      </c>
      <c r="S6">
        <v>65700000000000</v>
      </c>
      <c r="T6">
        <v>1119.0000200271606</v>
      </c>
      <c r="U6">
        <v>7707.0001602172852</v>
      </c>
    </row>
    <row r="7" spans="1:21" x14ac:dyDescent="0.35">
      <c r="A7" s="17">
        <v>119324</v>
      </c>
      <c r="B7" s="18">
        <v>138766</v>
      </c>
      <c r="C7">
        <v>2</v>
      </c>
      <c r="D7">
        <v>161</v>
      </c>
      <c r="E7">
        <v>103</v>
      </c>
      <c r="F7">
        <v>39.736121291616833</v>
      </c>
      <c r="G7">
        <v>52.299999237060547</v>
      </c>
      <c r="H7">
        <v>53.976999999999997</v>
      </c>
      <c r="I7">
        <v>46.243000000000002</v>
      </c>
      <c r="J7">
        <v>9794.2000000000007</v>
      </c>
      <c r="K7">
        <v>1036.71</v>
      </c>
      <c r="L7">
        <v>0.46000000834465027</v>
      </c>
      <c r="M7">
        <v>0.76999998092651367</v>
      </c>
      <c r="N7">
        <v>77640</v>
      </c>
      <c r="O7">
        <v>5560</v>
      </c>
      <c r="P7">
        <v>96.47113037109375</v>
      </c>
      <c r="Q7">
        <v>643.71221923828125</v>
      </c>
      <c r="R7">
        <v>5.3900001129036923E-10</v>
      </c>
      <c r="S7">
        <v>91640000000000</v>
      </c>
      <c r="T7">
        <v>1543.5</v>
      </c>
      <c r="U7">
        <v>7135.5</v>
      </c>
    </row>
    <row r="8" spans="1:21" x14ac:dyDescent="0.35">
      <c r="A8" s="17">
        <v>114233</v>
      </c>
      <c r="B8">
        <v>128546</v>
      </c>
      <c r="C8">
        <v>2</v>
      </c>
      <c r="D8">
        <v>160.5</v>
      </c>
      <c r="E8">
        <v>61.2</v>
      </c>
      <c r="F8">
        <v>23.757534027099609</v>
      </c>
      <c r="G8">
        <v>37.5</v>
      </c>
      <c r="H8">
        <v>23.469000000000001</v>
      </c>
      <c r="I8">
        <v>36.493000000000002</v>
      </c>
      <c r="J8">
        <v>3439.9599609375</v>
      </c>
      <c r="K8">
        <v>589.489990234375</v>
      </c>
      <c r="L8">
        <v>0.60025596618652344</v>
      </c>
      <c r="M8">
        <v>1.559999942779541</v>
      </c>
      <c r="N8">
        <v>27115.44921875</v>
      </c>
      <c r="O8">
        <v>2005.02001953125</v>
      </c>
      <c r="P8">
        <v>79.555816650390625</v>
      </c>
      <c r="Q8">
        <v>380.9984130859375</v>
      </c>
      <c r="R8">
        <v>3.4899999556969874E-10</v>
      </c>
      <c r="S8">
        <v>67300000000000</v>
      </c>
      <c r="T8">
        <v>1271.9999742507935</v>
      </c>
      <c r="U8">
        <v>14092.499957084656</v>
      </c>
    </row>
    <row r="9" spans="1:21" x14ac:dyDescent="0.35">
      <c r="A9" s="17">
        <v>115573</v>
      </c>
      <c r="B9">
        <v>131235</v>
      </c>
      <c r="C9">
        <v>2</v>
      </c>
      <c r="D9">
        <v>174.6</v>
      </c>
      <c r="E9">
        <v>80.3</v>
      </c>
      <c r="F9">
        <v>26.34068489074707</v>
      </c>
      <c r="G9">
        <v>45.700000762939453</v>
      </c>
      <c r="H9">
        <v>36.945999999999998</v>
      </c>
      <c r="I9">
        <v>41.167000000000002</v>
      </c>
      <c r="J9">
        <v>4667.39990234375</v>
      </c>
      <c r="K9">
        <v>552.489990234375</v>
      </c>
      <c r="L9">
        <v>0.52284145355224609</v>
      </c>
      <c r="M9">
        <v>1.3300000429153442</v>
      </c>
      <c r="N9">
        <v>56992.19921875</v>
      </c>
      <c r="O9">
        <v>2268.02001953125</v>
      </c>
      <c r="P9">
        <v>80.965057373046875</v>
      </c>
      <c r="Q9">
        <v>368.79541015625</v>
      </c>
      <c r="R9">
        <v>3.3700001123015966E-10</v>
      </c>
      <c r="S9">
        <v>109000000000000</v>
      </c>
      <c r="T9">
        <v>1431.0000085830688</v>
      </c>
      <c r="U9">
        <v>11151.000022888184</v>
      </c>
    </row>
    <row r="10" spans="1:21" x14ac:dyDescent="0.35">
      <c r="A10" s="17">
        <v>105236</v>
      </c>
      <c r="B10">
        <v>110496</v>
      </c>
      <c r="C10">
        <v>2</v>
      </c>
      <c r="D10">
        <v>160.5</v>
      </c>
      <c r="E10">
        <v>50.7</v>
      </c>
      <c r="F10">
        <v>19.681486129760742</v>
      </c>
      <c r="G10">
        <v>33.799999237060547</v>
      </c>
      <c r="H10">
        <v>17.265000000000001</v>
      </c>
      <c r="I10">
        <v>31.664999999999999</v>
      </c>
      <c r="J10">
        <v>2655.300048828125</v>
      </c>
      <c r="K10">
        <v>366.8699951171875</v>
      </c>
      <c r="L10">
        <v>0.43618923425674438</v>
      </c>
      <c r="M10">
        <v>0.81000000238418579</v>
      </c>
      <c r="N10">
        <v>13339.4501953125</v>
      </c>
      <c r="O10">
        <v>1886.4599609375</v>
      </c>
      <c r="P10">
        <v>75.211357116699219</v>
      </c>
      <c r="Q10">
        <v>286.64520263671875</v>
      </c>
      <c r="R10">
        <v>2.6200000502463183E-10</v>
      </c>
      <c r="S10">
        <v>65800000000000</v>
      </c>
      <c r="T10">
        <v>754.50000286102295</v>
      </c>
      <c r="U10">
        <v>9214.5001602172852</v>
      </c>
    </row>
    <row r="11" spans="1:21" x14ac:dyDescent="0.35">
      <c r="A11" s="17">
        <v>108473</v>
      </c>
      <c r="B11">
        <v>117003</v>
      </c>
      <c r="C11">
        <v>2</v>
      </c>
      <c r="D11">
        <v>163.6</v>
      </c>
      <c r="E11">
        <v>58.4</v>
      </c>
      <c r="F11">
        <v>21.819573053723975</v>
      </c>
      <c r="G11">
        <v>27.399999618530273</v>
      </c>
      <c r="H11">
        <v>16.116</v>
      </c>
      <c r="I11">
        <v>40.344999999999999</v>
      </c>
      <c r="J11">
        <v>1647.18</v>
      </c>
      <c r="K11">
        <v>202.3</v>
      </c>
      <c r="L11">
        <v>0.36000001430511475</v>
      </c>
      <c r="M11">
        <v>0.68000000715255737</v>
      </c>
      <c r="N11">
        <v>9960</v>
      </c>
      <c r="O11">
        <v>5050</v>
      </c>
      <c r="P11">
        <v>59.298259735107422</v>
      </c>
      <c r="Q11">
        <v>122.79669952392578</v>
      </c>
      <c r="R11">
        <v>1.0299999742002797E-10</v>
      </c>
      <c r="S11">
        <v>143400000000000</v>
      </c>
      <c r="T11">
        <v>1540.5</v>
      </c>
      <c r="U11">
        <v>9223.5</v>
      </c>
    </row>
    <row r="12" spans="1:21" x14ac:dyDescent="0.35">
      <c r="A12" s="17">
        <v>100376</v>
      </c>
      <c r="B12">
        <v>100752</v>
      </c>
      <c r="C12">
        <v>2</v>
      </c>
      <c r="D12">
        <v>176</v>
      </c>
      <c r="E12">
        <v>71.5</v>
      </c>
      <c r="F12">
        <v>23.082386363636363</v>
      </c>
      <c r="G12">
        <v>35.299999237060547</v>
      </c>
      <c r="H12">
        <v>25.507000000000001</v>
      </c>
      <c r="I12">
        <v>44.018999999999998</v>
      </c>
      <c r="J12">
        <v>4546</v>
      </c>
      <c r="K12">
        <v>1222</v>
      </c>
      <c r="L12">
        <v>0.28999999165534973</v>
      </c>
      <c r="M12">
        <v>0.97000002861022949</v>
      </c>
      <c r="N12">
        <v>15010</v>
      </c>
      <c r="O12">
        <v>4330</v>
      </c>
      <c r="P12">
        <v>70.721549987792969</v>
      </c>
      <c r="Q12">
        <v>223.61099243164063</v>
      </c>
      <c r="R12">
        <v>1.8699999881910401E-10</v>
      </c>
      <c r="S12">
        <v>124700000000000</v>
      </c>
      <c r="T12">
        <v>1333.4999942779541</v>
      </c>
      <c r="U12">
        <v>9880.4999756813049</v>
      </c>
    </row>
    <row r="13" spans="1:21" x14ac:dyDescent="0.35">
      <c r="A13" s="17">
        <v>108404</v>
      </c>
      <c r="B13">
        <v>116864</v>
      </c>
      <c r="C13">
        <v>2</v>
      </c>
      <c r="D13">
        <v>157.19999694824219</v>
      </c>
      <c r="E13">
        <v>48.700000762939453</v>
      </c>
      <c r="F13">
        <v>19.7071533203125</v>
      </c>
      <c r="G13">
        <v>35.799999237060547</v>
      </c>
      <c r="H13">
        <v>17.568999999999999</v>
      </c>
      <c r="I13">
        <v>29.469000000000001</v>
      </c>
      <c r="J13">
        <v>2435.1298828125</v>
      </c>
      <c r="K13">
        <v>206.90499877929688</v>
      </c>
      <c r="L13">
        <v>0.63165932893753052</v>
      </c>
      <c r="M13">
        <v>1.0099999904632568</v>
      </c>
      <c r="N13">
        <v>12039.150390625</v>
      </c>
      <c r="O13">
        <v>3973.56005859375</v>
      </c>
      <c r="P13">
        <v>61.742080688476563</v>
      </c>
      <c r="Q13">
        <v>153.8323974609375</v>
      </c>
      <c r="R13">
        <v>1.4100000333971963E-10</v>
      </c>
      <c r="S13">
        <v>125000000000000</v>
      </c>
      <c r="T13">
        <v>1533</v>
      </c>
      <c r="U13">
        <v>15330</v>
      </c>
    </row>
    <row r="14" spans="1:21" x14ac:dyDescent="0.35">
      <c r="A14" s="17">
        <v>101562</v>
      </c>
      <c r="B14">
        <v>103126</v>
      </c>
      <c r="C14">
        <v>2</v>
      </c>
      <c r="D14">
        <v>166.7</v>
      </c>
      <c r="E14">
        <v>65.599999999999994</v>
      </c>
      <c r="F14">
        <v>23.606556433164481</v>
      </c>
      <c r="G14">
        <v>29.100000381469727</v>
      </c>
      <c r="H14">
        <v>19.202999999999999</v>
      </c>
      <c r="I14">
        <v>44.548999999999999</v>
      </c>
      <c r="J14">
        <v>2687.51</v>
      </c>
      <c r="K14">
        <v>247.47900000000001</v>
      </c>
      <c r="L14">
        <v>0.20999999344348907</v>
      </c>
      <c r="M14">
        <v>0.62999999523162842</v>
      </c>
      <c r="N14">
        <v>10860</v>
      </c>
      <c r="O14">
        <v>7710</v>
      </c>
      <c r="P14">
        <v>67.252296447753906</v>
      </c>
      <c r="Q14">
        <v>198.29379272460938</v>
      </c>
      <c r="R14">
        <v>1.660000054082289E-10</v>
      </c>
      <c r="S14">
        <v>105800000000000</v>
      </c>
      <c r="T14">
        <v>1843.5</v>
      </c>
      <c r="U14">
        <v>3819</v>
      </c>
    </row>
    <row r="15" spans="1:21" x14ac:dyDescent="0.35">
      <c r="A15" s="17">
        <v>118151</v>
      </c>
      <c r="B15">
        <v>136411</v>
      </c>
      <c r="C15">
        <v>2</v>
      </c>
      <c r="D15">
        <v>173</v>
      </c>
      <c r="E15">
        <v>63</v>
      </c>
      <c r="F15">
        <v>21.04981790236894</v>
      </c>
      <c r="G15">
        <v>17.200000762939453</v>
      </c>
      <c r="H15">
        <v>10.837999999999999</v>
      </c>
      <c r="I15">
        <v>49.4</v>
      </c>
      <c r="J15">
        <v>1360</v>
      </c>
      <c r="K15">
        <v>95</v>
      </c>
      <c r="L15">
        <v>0.80000001192092896</v>
      </c>
      <c r="M15">
        <v>0.81000000238418579</v>
      </c>
      <c r="N15">
        <v>2360</v>
      </c>
      <c r="O15">
        <v>4540</v>
      </c>
      <c r="P15">
        <v>72.829513549804688</v>
      </c>
      <c r="Q15">
        <v>232.38279724121094</v>
      </c>
      <c r="R15">
        <v>1.9500000225658454E-10</v>
      </c>
      <c r="S15">
        <v>50970000000000</v>
      </c>
      <c r="T15">
        <v>1841.999945640564</v>
      </c>
      <c r="U15">
        <v>13839.000159502029</v>
      </c>
    </row>
    <row r="16" spans="1:21" x14ac:dyDescent="0.35">
      <c r="A16" s="17">
        <v>117383</v>
      </c>
      <c r="B16">
        <v>134865</v>
      </c>
      <c r="C16">
        <v>2</v>
      </c>
      <c r="D16">
        <v>172</v>
      </c>
      <c r="E16">
        <v>67.900000000000006</v>
      </c>
      <c r="F16">
        <v>22.951595457003787</v>
      </c>
      <c r="G16">
        <v>35</v>
      </c>
      <c r="H16">
        <v>23.763000000000002</v>
      </c>
      <c r="I16">
        <v>41.314999999999998</v>
      </c>
      <c r="J16">
        <v>4697</v>
      </c>
      <c r="K16">
        <v>182</v>
      </c>
      <c r="L16">
        <v>0.52276098728179932</v>
      </c>
      <c r="M16">
        <v>0.46000000834465027</v>
      </c>
      <c r="N16">
        <v>35520</v>
      </c>
      <c r="O16">
        <v>4800</v>
      </c>
      <c r="P16">
        <v>91.042030334472656</v>
      </c>
      <c r="Q16">
        <v>444.62728881835938</v>
      </c>
      <c r="R16">
        <v>4.0699998926641001E-10</v>
      </c>
      <c r="S16">
        <v>58400000000000</v>
      </c>
      <c r="T16">
        <v>1247.9999828338623</v>
      </c>
      <c r="U16">
        <v>5242.5000643730164</v>
      </c>
    </row>
    <row r="17" spans="1:21" x14ac:dyDescent="0.35">
      <c r="A17" s="17">
        <v>104249</v>
      </c>
      <c r="B17">
        <v>108515</v>
      </c>
      <c r="C17">
        <v>2</v>
      </c>
      <c r="D17">
        <v>161</v>
      </c>
      <c r="E17">
        <v>57</v>
      </c>
      <c r="F17">
        <v>21.989892959594727</v>
      </c>
      <c r="G17">
        <v>35</v>
      </c>
      <c r="H17">
        <v>19.712</v>
      </c>
      <c r="I17">
        <v>34.533999999999999</v>
      </c>
      <c r="J17">
        <v>2858.780029296875</v>
      </c>
      <c r="K17">
        <v>233.90199279785156</v>
      </c>
      <c r="L17">
        <v>0.8089449405670166</v>
      </c>
      <c r="M17">
        <v>1.2200000286102295</v>
      </c>
      <c r="N17">
        <v>21265.75</v>
      </c>
      <c r="O17">
        <v>3341.580078125</v>
      </c>
      <c r="P17">
        <v>69.845573425292969</v>
      </c>
      <c r="Q17">
        <v>211.26510620117188</v>
      </c>
      <c r="R17">
        <v>1.9300000486666136E-10</v>
      </c>
      <c r="S17">
        <v>102000000000000</v>
      </c>
      <c r="T17">
        <v>1315.5000114440918</v>
      </c>
      <c r="U17">
        <v>13017.000002861023</v>
      </c>
    </row>
    <row r="18" spans="1:21" x14ac:dyDescent="0.35">
      <c r="A18" s="17">
        <v>100988</v>
      </c>
      <c r="B18">
        <v>101973</v>
      </c>
      <c r="C18">
        <v>2</v>
      </c>
      <c r="D18">
        <v>172</v>
      </c>
      <c r="E18">
        <v>65.7</v>
      </c>
      <c r="F18">
        <v>22.207950592041016</v>
      </c>
      <c r="G18">
        <v>27.299999237060547</v>
      </c>
      <c r="H18">
        <v>18.094999999999999</v>
      </c>
      <c r="I18">
        <v>45.534999999999997</v>
      </c>
      <c r="J18">
        <v>2611</v>
      </c>
      <c r="K18">
        <v>330.07998657226563</v>
      </c>
      <c r="L18">
        <v>0.57045018672943115</v>
      </c>
      <c r="M18">
        <v>1.0399999618530273</v>
      </c>
      <c r="N18">
        <v>10535.900390625</v>
      </c>
      <c r="O18">
        <v>2358.72998046875</v>
      </c>
      <c r="P18">
        <v>63.243389129638672</v>
      </c>
      <c r="Q18">
        <v>193.82310485839844</v>
      </c>
      <c r="R18">
        <v>1.769999979917003E-10</v>
      </c>
      <c r="S18">
        <v>102000000000000</v>
      </c>
      <c r="T18">
        <v>1602.0000314712524</v>
      </c>
      <c r="U18">
        <v>8770.4999327659607</v>
      </c>
    </row>
    <row r="19" spans="1:21" x14ac:dyDescent="0.35">
      <c r="A19" s="17">
        <v>114192</v>
      </c>
      <c r="B19">
        <v>128463</v>
      </c>
      <c r="C19">
        <v>2</v>
      </c>
      <c r="D19">
        <v>177</v>
      </c>
      <c r="E19">
        <v>85.3</v>
      </c>
      <c r="F19">
        <v>27.227169036865234</v>
      </c>
      <c r="G19">
        <v>42.799999237060547</v>
      </c>
      <c r="H19">
        <v>36.145000000000003</v>
      </c>
      <c r="I19">
        <v>45.747</v>
      </c>
      <c r="J19">
        <v>4911</v>
      </c>
      <c r="K19">
        <v>805.1199951171875</v>
      </c>
      <c r="L19">
        <v>1.0899602174758911</v>
      </c>
      <c r="M19">
        <v>0.97000002861022949</v>
      </c>
      <c r="N19">
        <v>40992.8984375</v>
      </c>
      <c r="O19">
        <v>1625.449951171875</v>
      </c>
      <c r="P19">
        <v>90.523353576660156</v>
      </c>
      <c r="Q19">
        <v>513.56427001953125</v>
      </c>
      <c r="R19">
        <v>4.6999998337682314E-10</v>
      </c>
      <c r="S19">
        <v>76900000000000</v>
      </c>
      <c r="T19">
        <v>1527.0000028610229</v>
      </c>
      <c r="U19">
        <v>9916.5001201629639</v>
      </c>
    </row>
    <row r="20" spans="1:21" x14ac:dyDescent="0.35">
      <c r="A20" s="17">
        <v>1141212</v>
      </c>
      <c r="B20">
        <v>1283222</v>
      </c>
      <c r="C20">
        <v>1</v>
      </c>
      <c r="D20">
        <v>175.2</v>
      </c>
      <c r="E20">
        <v>79.2</v>
      </c>
      <c r="F20">
        <v>25.802213668823242</v>
      </c>
      <c r="G20">
        <v>24.100000381469727</v>
      </c>
      <c r="H20">
        <v>19.178999999999998</v>
      </c>
      <c r="I20">
        <v>57.68</v>
      </c>
      <c r="J20">
        <v>2453</v>
      </c>
      <c r="K20">
        <v>614</v>
      </c>
      <c r="L20">
        <v>1.0700000524520874</v>
      </c>
      <c r="M20">
        <v>0.68000000715255737</v>
      </c>
      <c r="N20">
        <v>3551.300048828125</v>
      </c>
      <c r="O20">
        <v>2019.97998046875</v>
      </c>
      <c r="P20">
        <v>85.472976684570313</v>
      </c>
      <c r="Q20">
        <v>396.17559814453125</v>
      </c>
      <c r="R20">
        <v>3.6299999117694881E-10</v>
      </c>
      <c r="S20">
        <v>52900000000000</v>
      </c>
      <c r="T20">
        <v>1127.9999971389771</v>
      </c>
      <c r="U20">
        <v>3630.0000643730164</v>
      </c>
    </row>
    <row r="21" spans="1:21" x14ac:dyDescent="0.35">
      <c r="A21" s="17">
        <v>112434</v>
      </c>
      <c r="B21">
        <v>124938</v>
      </c>
      <c r="C21">
        <v>2</v>
      </c>
      <c r="D21">
        <v>178</v>
      </c>
      <c r="E21">
        <v>88</v>
      </c>
      <c r="F21">
        <v>27.774270925388212</v>
      </c>
      <c r="G21">
        <v>40.900001525878906</v>
      </c>
      <c r="H21">
        <v>36.073999999999998</v>
      </c>
      <c r="I21">
        <v>48.869</v>
      </c>
      <c r="J21">
        <v>6825</v>
      </c>
      <c r="K21">
        <v>594</v>
      </c>
      <c r="L21">
        <v>0.97000002861022949</v>
      </c>
      <c r="M21">
        <v>0.4699999988079071</v>
      </c>
      <c r="N21">
        <v>29870</v>
      </c>
      <c r="O21">
        <v>5260</v>
      </c>
      <c r="T21">
        <v>1393.499972820282</v>
      </c>
      <c r="U21">
        <v>13091.999945640564</v>
      </c>
    </row>
    <row r="22" spans="1:21" x14ac:dyDescent="0.35">
      <c r="A22" s="17">
        <v>121889</v>
      </c>
      <c r="B22">
        <v>143929</v>
      </c>
      <c r="C22">
        <v>2</v>
      </c>
      <c r="D22">
        <v>154</v>
      </c>
      <c r="E22">
        <v>54.2</v>
      </c>
      <c r="F22">
        <v>22.853769607016364</v>
      </c>
      <c r="G22">
        <v>22.799999237060547</v>
      </c>
      <c r="H22">
        <v>12.598000000000001</v>
      </c>
      <c r="I22">
        <v>40.415999999999997</v>
      </c>
      <c r="J22">
        <v>2150</v>
      </c>
      <c r="K22">
        <v>439</v>
      </c>
      <c r="L22">
        <v>0.82999998331069946</v>
      </c>
      <c r="M22">
        <v>0.62999999523162842</v>
      </c>
      <c r="N22">
        <v>6120</v>
      </c>
      <c r="O22">
        <v>4910</v>
      </c>
      <c r="P22">
        <v>79.279541015625</v>
      </c>
      <c r="Q22">
        <v>297.52120971679688</v>
      </c>
      <c r="R22">
        <v>2.4899998729566164E-10</v>
      </c>
      <c r="S22">
        <v>46280000000000</v>
      </c>
      <c r="T22">
        <v>1174.4999814033508</v>
      </c>
      <c r="U22">
        <v>7540.5001080036163</v>
      </c>
    </row>
    <row r="23" spans="1:21" x14ac:dyDescent="0.35">
      <c r="A23" s="17">
        <v>1120743</v>
      </c>
      <c r="B23">
        <v>1242223</v>
      </c>
      <c r="C23">
        <v>1</v>
      </c>
      <c r="D23">
        <v>181</v>
      </c>
      <c r="E23">
        <v>87.7</v>
      </c>
      <c r="F23">
        <v>26.769634246826172</v>
      </c>
      <c r="G23">
        <v>31.200000762939453</v>
      </c>
      <c r="H23">
        <v>27.11</v>
      </c>
      <c r="I23">
        <v>56.491</v>
      </c>
      <c r="J23">
        <v>3993</v>
      </c>
      <c r="K23">
        <v>757</v>
      </c>
      <c r="L23">
        <v>1.0800000429153442</v>
      </c>
      <c r="M23">
        <v>1.0700000524520874</v>
      </c>
      <c r="N23">
        <v>11049.0498046875</v>
      </c>
      <c r="O23">
        <v>2705.02001953125</v>
      </c>
      <c r="P23">
        <v>96.010101318359375</v>
      </c>
      <c r="Q23">
        <v>463.39199829101563</v>
      </c>
      <c r="R23">
        <v>4.2400000177522656E-10</v>
      </c>
      <c r="S23">
        <v>63900000000000</v>
      </c>
      <c r="T23">
        <v>1363.5000085830688</v>
      </c>
      <c r="U23">
        <v>5993.9998483657837</v>
      </c>
    </row>
    <row r="24" spans="1:21" x14ac:dyDescent="0.35">
      <c r="A24" s="17">
        <v>117183</v>
      </c>
      <c r="B24">
        <v>134466</v>
      </c>
      <c r="C24">
        <v>1</v>
      </c>
      <c r="D24">
        <v>175</v>
      </c>
      <c r="E24">
        <v>66.2</v>
      </c>
      <c r="F24">
        <v>21.616326530612245</v>
      </c>
      <c r="G24">
        <v>18.700000762939453</v>
      </c>
      <c r="H24">
        <v>12.606</v>
      </c>
      <c r="I24">
        <v>52.201999999999998</v>
      </c>
      <c r="J24">
        <v>1098.46</v>
      </c>
      <c r="K24">
        <v>442.71</v>
      </c>
      <c r="L24">
        <v>0.31999999284744263</v>
      </c>
      <c r="M24">
        <v>0.46000000834465027</v>
      </c>
      <c r="N24">
        <v>2080</v>
      </c>
      <c r="O24">
        <v>4120</v>
      </c>
      <c r="P24">
        <v>79.388641357421875</v>
      </c>
      <c r="Q24">
        <v>424.26870727539063</v>
      </c>
      <c r="R24">
        <v>3.5500000161725609E-10</v>
      </c>
      <c r="S24">
        <v>32470000000000</v>
      </c>
      <c r="T24">
        <v>1620</v>
      </c>
      <c r="U24">
        <v>7395</v>
      </c>
    </row>
    <row r="25" spans="1:21" x14ac:dyDescent="0.35">
      <c r="A25">
        <v>101388</v>
      </c>
      <c r="B25">
        <v>102778</v>
      </c>
      <c r="C25">
        <v>1</v>
      </c>
      <c r="D25">
        <v>182</v>
      </c>
      <c r="E25">
        <v>95</v>
      </c>
      <c r="F25">
        <v>28.680111097693512</v>
      </c>
      <c r="G25">
        <v>36.400001525878906</v>
      </c>
      <c r="H25">
        <v>35.088999999999999</v>
      </c>
      <c r="I25">
        <v>58.268999999999998</v>
      </c>
      <c r="J25">
        <v>5498</v>
      </c>
      <c r="K25">
        <v>4590</v>
      </c>
      <c r="L25">
        <v>4.3299999237060547</v>
      </c>
      <c r="M25">
        <v>2.4500000476837158</v>
      </c>
      <c r="T25">
        <v>2026.5000486373901</v>
      </c>
      <c r="U25">
        <v>22005.000228881836</v>
      </c>
    </row>
    <row r="28" spans="1:21" x14ac:dyDescent="0.35">
      <c r="A28" s="17" t="s">
        <v>137</v>
      </c>
    </row>
    <row r="30" spans="1:21" x14ac:dyDescent="0.35">
      <c r="C30" t="s">
        <v>138</v>
      </c>
      <c r="D30" s="22" t="s">
        <v>107</v>
      </c>
      <c r="E30" s="22" t="s">
        <v>108</v>
      </c>
      <c r="F30" s="22" t="s">
        <v>109</v>
      </c>
      <c r="G30" s="22" t="s">
        <v>110</v>
      </c>
      <c r="H30" s="22" t="s">
        <v>111</v>
      </c>
      <c r="I30" s="22" t="s">
        <v>116</v>
      </c>
      <c r="J30" s="22" t="s">
        <v>117</v>
      </c>
      <c r="K30" s="22" t="s">
        <v>118</v>
      </c>
      <c r="L30" s="22" t="s">
        <v>119</v>
      </c>
      <c r="M30" s="22" t="s">
        <v>123</v>
      </c>
      <c r="N30" s="22" t="s">
        <v>125</v>
      </c>
      <c r="O30" s="22" t="s">
        <v>127</v>
      </c>
      <c r="P30" s="22" t="s">
        <v>129</v>
      </c>
      <c r="Q30" s="22" t="s">
        <v>130</v>
      </c>
      <c r="R30" s="22" t="s">
        <v>131</v>
      </c>
      <c r="S30" s="22" t="s">
        <v>132</v>
      </c>
      <c r="T30" s="22" t="s">
        <v>141</v>
      </c>
      <c r="U30" s="22" t="s">
        <v>142</v>
      </c>
    </row>
    <row r="31" spans="1:21" x14ac:dyDescent="0.35">
      <c r="A31" t="s">
        <v>105</v>
      </c>
      <c r="B31" t="s">
        <v>106</v>
      </c>
      <c r="C31" s="17" t="s">
        <v>139</v>
      </c>
      <c r="D31" s="17" t="s">
        <v>112</v>
      </c>
      <c r="E31" s="17" t="s">
        <v>113</v>
      </c>
      <c r="F31" t="s">
        <v>109</v>
      </c>
      <c r="G31" s="17" t="s">
        <v>114</v>
      </c>
      <c r="H31" s="17" t="s">
        <v>115</v>
      </c>
      <c r="I31" s="17" t="s">
        <v>120</v>
      </c>
      <c r="J31" t="s">
        <v>121</v>
      </c>
      <c r="K31" t="s">
        <v>122</v>
      </c>
      <c r="L31" t="s">
        <v>119</v>
      </c>
      <c r="M31" s="17" t="s">
        <v>124</v>
      </c>
      <c r="N31" t="s">
        <v>126</v>
      </c>
      <c r="O31" t="s">
        <v>128</v>
      </c>
      <c r="P31" t="s">
        <v>133</v>
      </c>
      <c r="Q31" t="s">
        <v>134</v>
      </c>
      <c r="R31" t="s">
        <v>135</v>
      </c>
      <c r="S31" t="s">
        <v>136</v>
      </c>
    </row>
    <row r="32" spans="1:21" x14ac:dyDescent="0.35">
      <c r="A32" s="19">
        <v>1195442</v>
      </c>
      <c r="B32" s="21">
        <v>1392102</v>
      </c>
      <c r="C32">
        <v>1</v>
      </c>
      <c r="D32">
        <v>178.5</v>
      </c>
      <c r="E32">
        <v>95.2</v>
      </c>
      <c r="F32">
        <v>29.878618240356445</v>
      </c>
      <c r="G32">
        <v>32.5</v>
      </c>
      <c r="H32">
        <v>30.887</v>
      </c>
      <c r="I32">
        <v>60.534999999999997</v>
      </c>
      <c r="J32">
        <v>4311.7998046875</v>
      </c>
      <c r="K32">
        <v>1144.3800048828125</v>
      </c>
      <c r="L32">
        <v>0.34792816638946533</v>
      </c>
      <c r="M32">
        <v>0.72000002861022949</v>
      </c>
      <c r="N32">
        <v>9586.75</v>
      </c>
      <c r="O32">
        <v>2111.2900390625</v>
      </c>
      <c r="P32">
        <v>90.081123352050781</v>
      </c>
      <c r="Q32">
        <v>473.12008666992188</v>
      </c>
      <c r="R32">
        <v>4.3299999696877478E-10</v>
      </c>
      <c r="S32">
        <v>71300000000000</v>
      </c>
      <c r="T32">
        <v>1051.4999985694885</v>
      </c>
      <c r="U32">
        <v>6230.9999299049377</v>
      </c>
    </row>
    <row r="33" spans="1:21" x14ac:dyDescent="0.35">
      <c r="A33" s="19">
        <v>104316</v>
      </c>
      <c r="B33" s="20">
        <v>108648</v>
      </c>
      <c r="C33">
        <v>2</v>
      </c>
      <c r="D33">
        <v>180</v>
      </c>
      <c r="E33">
        <v>100.9</v>
      </c>
      <c r="F33">
        <v>31.141975402832031</v>
      </c>
      <c r="G33">
        <v>44.799999237060547</v>
      </c>
      <c r="H33">
        <v>45.326999999999998</v>
      </c>
      <c r="I33">
        <v>52.704999999999998</v>
      </c>
      <c r="J33">
        <v>8655.599609375</v>
      </c>
      <c r="K33">
        <v>949.1099853515625</v>
      </c>
      <c r="L33">
        <v>0.42587748169898987</v>
      </c>
      <c r="M33">
        <v>0.93000000715255737</v>
      </c>
      <c r="N33">
        <v>41368.8984375</v>
      </c>
      <c r="O33">
        <v>3405.77001953125</v>
      </c>
      <c r="P33">
        <v>94.369819641113281</v>
      </c>
      <c r="Q33">
        <v>490.27630615234375</v>
      </c>
      <c r="R33">
        <v>4.4900000384373584E-10</v>
      </c>
      <c r="S33">
        <v>101000000000000</v>
      </c>
      <c r="T33">
        <v>1098.0000114440918</v>
      </c>
      <c r="U33">
        <v>5900.9999442100525</v>
      </c>
    </row>
    <row r="34" spans="1:21" x14ac:dyDescent="0.35">
      <c r="A34" s="19">
        <v>120093</v>
      </c>
      <c r="B34" s="21">
        <v>140312</v>
      </c>
      <c r="C34">
        <v>1</v>
      </c>
      <c r="D34">
        <v>185.6</v>
      </c>
      <c r="E34">
        <v>108.6</v>
      </c>
      <c r="F34">
        <v>31.526363372802734</v>
      </c>
      <c r="G34">
        <v>29.899999618530273</v>
      </c>
      <c r="H34">
        <v>32.726999999999997</v>
      </c>
      <c r="I34">
        <v>73.078999999999994</v>
      </c>
      <c r="J34">
        <v>4520.7998046875</v>
      </c>
      <c r="K34">
        <v>808.16998291015625</v>
      </c>
      <c r="L34">
        <v>0.47409006953239441</v>
      </c>
      <c r="M34">
        <v>1.1299999952316284</v>
      </c>
      <c r="N34">
        <v>8863.349609375</v>
      </c>
      <c r="O34">
        <v>1775.0899658203125</v>
      </c>
      <c r="P34">
        <v>93.284507751464844</v>
      </c>
      <c r="Q34">
        <v>486.93701171875</v>
      </c>
      <c r="R34">
        <v>4.4599998694216936E-10</v>
      </c>
      <c r="S34">
        <v>73500000000000</v>
      </c>
      <c r="T34">
        <v>828.00002574920654</v>
      </c>
      <c r="U34">
        <v>6863.9999914169312</v>
      </c>
    </row>
    <row r="35" spans="1:21" x14ac:dyDescent="0.35">
      <c r="A35" s="19">
        <v>119324</v>
      </c>
      <c r="B35" s="20">
        <v>138767</v>
      </c>
      <c r="C35">
        <v>2</v>
      </c>
      <c r="D35">
        <v>162.5</v>
      </c>
      <c r="E35">
        <v>116.8</v>
      </c>
      <c r="F35">
        <v>44.231952662721895</v>
      </c>
      <c r="G35">
        <v>52.200000762939453</v>
      </c>
      <c r="H35">
        <v>60.363999999999997</v>
      </c>
      <c r="I35">
        <v>52.198999999999998</v>
      </c>
      <c r="J35">
        <v>11734.1</v>
      </c>
      <c r="K35">
        <v>1267.57</v>
      </c>
      <c r="L35">
        <v>0.51999998092651367</v>
      </c>
      <c r="M35">
        <v>0.62999999523162842</v>
      </c>
      <c r="N35">
        <v>55670</v>
      </c>
      <c r="O35">
        <v>4340</v>
      </c>
      <c r="P35">
        <v>103.30380249023438</v>
      </c>
      <c r="Q35">
        <v>807.26397705078125</v>
      </c>
      <c r="R35">
        <v>6.7599997821687907E-10</v>
      </c>
      <c r="S35">
        <v>81720000000000</v>
      </c>
      <c r="T35">
        <v>1375.5</v>
      </c>
      <c r="U35">
        <v>5194.5</v>
      </c>
    </row>
    <row r="36" spans="1:21" x14ac:dyDescent="0.35">
      <c r="A36" s="19">
        <v>114233</v>
      </c>
      <c r="B36" s="21">
        <v>128545</v>
      </c>
      <c r="C36">
        <v>2</v>
      </c>
      <c r="D36">
        <v>160.80000000000001</v>
      </c>
      <c r="E36">
        <v>72.3</v>
      </c>
      <c r="F36">
        <v>27.961870193481445</v>
      </c>
      <c r="G36">
        <v>43.5</v>
      </c>
      <c r="H36">
        <v>31.497</v>
      </c>
      <c r="I36">
        <v>38.322000000000003</v>
      </c>
      <c r="J36">
        <v>5485.5</v>
      </c>
      <c r="K36">
        <v>1146.18994140625</v>
      </c>
      <c r="L36">
        <v>0.59451448917388916</v>
      </c>
      <c r="M36">
        <v>1.1799999475479126</v>
      </c>
      <c r="N36">
        <v>28867.80078125</v>
      </c>
      <c r="O36">
        <v>1612.3900146484375</v>
      </c>
      <c r="P36">
        <v>82.167839050292969</v>
      </c>
      <c r="Q36">
        <v>401.48089599609375</v>
      </c>
      <c r="R36">
        <v>3.6700001371237079E-10</v>
      </c>
      <c r="S36">
        <v>85700000000000</v>
      </c>
      <c r="T36">
        <v>1372.5000071525574</v>
      </c>
      <c r="U36">
        <v>14490.000046491623</v>
      </c>
    </row>
    <row r="37" spans="1:21" x14ac:dyDescent="0.35">
      <c r="A37" s="19">
        <v>115573</v>
      </c>
      <c r="B37" s="21">
        <v>131236</v>
      </c>
      <c r="C37">
        <v>2</v>
      </c>
      <c r="D37">
        <v>175.5</v>
      </c>
      <c r="E37">
        <v>94.1</v>
      </c>
      <c r="F37">
        <v>30.551700592041016</v>
      </c>
      <c r="G37">
        <v>52</v>
      </c>
      <c r="H37">
        <v>48.981000000000002</v>
      </c>
      <c r="I37">
        <v>41.887999999999998</v>
      </c>
      <c r="J37">
        <v>6548</v>
      </c>
      <c r="K37">
        <v>669.77001953125</v>
      </c>
      <c r="L37">
        <v>0.60224992036819458</v>
      </c>
      <c r="M37">
        <v>1.2599999904632568</v>
      </c>
      <c r="N37">
        <v>62220.8515625</v>
      </c>
      <c r="O37">
        <v>2145.3701171875</v>
      </c>
      <c r="P37">
        <v>88.37286376953125</v>
      </c>
      <c r="Q37">
        <v>399.41989135742188</v>
      </c>
      <c r="R37">
        <v>3.650000024446598E-10</v>
      </c>
      <c r="S37">
        <v>134000000000000</v>
      </c>
      <c r="T37">
        <v>1522.5</v>
      </c>
      <c r="U37">
        <v>9646.5000057220459</v>
      </c>
    </row>
    <row r="38" spans="1:21" x14ac:dyDescent="0.35">
      <c r="A38" s="19">
        <v>105236</v>
      </c>
      <c r="B38" s="21">
        <v>110495</v>
      </c>
      <c r="C38">
        <v>2</v>
      </c>
      <c r="D38">
        <v>160.19999694824219</v>
      </c>
      <c r="E38">
        <v>62</v>
      </c>
      <c r="F38">
        <v>24.158315658569336</v>
      </c>
      <c r="G38">
        <v>43.099998474121094</v>
      </c>
      <c r="H38">
        <v>26.856999999999999</v>
      </c>
      <c r="I38">
        <v>33.033999999999999</v>
      </c>
      <c r="J38">
        <v>4292.60009765625</v>
      </c>
      <c r="K38">
        <v>651.6400146484375</v>
      </c>
      <c r="L38">
        <v>0.64276427030563354</v>
      </c>
      <c r="M38">
        <v>1.6000000238418579</v>
      </c>
      <c r="N38">
        <v>23363.94921875</v>
      </c>
      <c r="O38">
        <v>1510.8800048828125</v>
      </c>
      <c r="P38">
        <v>83.250801086425781</v>
      </c>
      <c r="Q38">
        <v>389.61520385742188</v>
      </c>
      <c r="R38">
        <v>3.5600000725111158E-10</v>
      </c>
      <c r="S38">
        <v>75300000000000</v>
      </c>
      <c r="T38">
        <v>1186.5000200271606</v>
      </c>
      <c r="U38">
        <v>14419.499952793121</v>
      </c>
    </row>
    <row r="39" spans="1:21" x14ac:dyDescent="0.35">
      <c r="A39" s="19">
        <v>108473</v>
      </c>
      <c r="B39" s="21">
        <v>117004</v>
      </c>
      <c r="C39">
        <v>2</v>
      </c>
      <c r="D39">
        <v>164.7</v>
      </c>
      <c r="E39">
        <v>70</v>
      </c>
      <c r="F39">
        <v>25.805414639559189</v>
      </c>
      <c r="G39">
        <v>40.400001525878906</v>
      </c>
      <c r="H39">
        <v>28.298999999999999</v>
      </c>
      <c r="I39">
        <v>38.939</v>
      </c>
      <c r="J39">
        <v>3623.7</v>
      </c>
      <c r="K39">
        <v>570.19000000000005</v>
      </c>
      <c r="L39">
        <v>0.64999997615814209</v>
      </c>
      <c r="M39">
        <v>0.44999998807907104</v>
      </c>
      <c r="N39">
        <v>22140</v>
      </c>
      <c r="O39">
        <v>4030.0000000000005</v>
      </c>
      <c r="P39">
        <v>83.198127746582031</v>
      </c>
      <c r="Q39">
        <v>331.85800170898438</v>
      </c>
      <c r="R39">
        <v>2.7800001189959289E-10</v>
      </c>
      <c r="S39">
        <v>93200000000000</v>
      </c>
      <c r="T39">
        <v>1143</v>
      </c>
      <c r="U39">
        <v>7002</v>
      </c>
    </row>
    <row r="40" spans="1:21" x14ac:dyDescent="0.35">
      <c r="A40" s="19">
        <v>100376</v>
      </c>
      <c r="B40" s="21">
        <v>100753</v>
      </c>
      <c r="C40">
        <v>2</v>
      </c>
      <c r="D40">
        <v>173.5</v>
      </c>
      <c r="E40">
        <v>79.5</v>
      </c>
      <c r="F40">
        <v>26.409985964504315</v>
      </c>
      <c r="G40">
        <v>42.099998474121094</v>
      </c>
      <c r="H40">
        <v>33.625</v>
      </c>
      <c r="I40">
        <v>43.436</v>
      </c>
      <c r="J40">
        <v>6405</v>
      </c>
      <c r="K40">
        <v>2214</v>
      </c>
      <c r="L40">
        <v>0.68999999761581421</v>
      </c>
      <c r="M40">
        <v>1.0800000429153442</v>
      </c>
      <c r="N40">
        <v>24880</v>
      </c>
      <c r="O40">
        <v>3290</v>
      </c>
      <c r="P40">
        <v>90.318260192871094</v>
      </c>
      <c r="Q40">
        <v>436.99200439453125</v>
      </c>
      <c r="R40">
        <v>3.6600000807851529E-10</v>
      </c>
      <c r="S40">
        <v>84090000000000</v>
      </c>
      <c r="T40">
        <v>1457.9999899864197</v>
      </c>
      <c r="U40">
        <v>15325.499954223633</v>
      </c>
    </row>
    <row r="41" spans="1:21" x14ac:dyDescent="0.35">
      <c r="A41" s="19">
        <v>108404</v>
      </c>
      <c r="B41" s="21">
        <v>116863</v>
      </c>
      <c r="C41">
        <v>2</v>
      </c>
      <c r="D41">
        <v>158.39999389648438</v>
      </c>
      <c r="E41">
        <v>62.900001525878906</v>
      </c>
      <c r="F41">
        <v>25.069189071655273</v>
      </c>
      <c r="G41">
        <v>47.299999237060547</v>
      </c>
      <c r="H41">
        <v>29.696999999999999</v>
      </c>
      <c r="I41">
        <v>30.792999999999999</v>
      </c>
      <c r="J41">
        <v>4821.2998046875</v>
      </c>
      <c r="K41">
        <v>421.239990234375</v>
      </c>
      <c r="L41">
        <v>0.76303845643997192</v>
      </c>
      <c r="M41">
        <v>1.1100000143051147</v>
      </c>
      <c r="N41">
        <v>37430.69921875</v>
      </c>
      <c r="O41">
        <v>3423.7900390625</v>
      </c>
      <c r="P41">
        <v>75.002799987792969</v>
      </c>
      <c r="Q41">
        <v>298.5535888671875</v>
      </c>
      <c r="R41">
        <v>2.7300001148589104E-10</v>
      </c>
      <c r="S41">
        <v>109000000000000</v>
      </c>
      <c r="T41">
        <v>1717.5000286102295</v>
      </c>
      <c r="U41">
        <v>9659.9997997283936</v>
      </c>
    </row>
    <row r="42" spans="1:21" x14ac:dyDescent="0.35">
      <c r="A42" s="19">
        <v>101562</v>
      </c>
      <c r="B42" s="21">
        <v>103125</v>
      </c>
      <c r="C42">
        <v>2</v>
      </c>
      <c r="D42">
        <v>166.8</v>
      </c>
      <c r="E42">
        <v>73.7</v>
      </c>
      <c r="F42">
        <v>26.489599687156748</v>
      </c>
      <c r="G42">
        <v>42.900001525878906</v>
      </c>
      <c r="H42">
        <v>31.692</v>
      </c>
      <c r="I42">
        <v>39.808999999999997</v>
      </c>
      <c r="J42">
        <v>4661</v>
      </c>
      <c r="K42">
        <v>860.64</v>
      </c>
      <c r="L42">
        <v>0.98000001907348633</v>
      </c>
      <c r="M42">
        <v>1.3600000143051147</v>
      </c>
      <c r="N42">
        <v>32300</v>
      </c>
      <c r="O42">
        <v>4930</v>
      </c>
      <c r="P42">
        <v>88.475982666015625</v>
      </c>
      <c r="Q42">
        <v>472.080810546875</v>
      </c>
      <c r="R42">
        <v>3.9500000492687093E-10</v>
      </c>
      <c r="S42">
        <v>73370000000000</v>
      </c>
      <c r="T42">
        <v>1779</v>
      </c>
      <c r="U42">
        <v>13681.5</v>
      </c>
    </row>
    <row r="43" spans="1:21" x14ac:dyDescent="0.35">
      <c r="A43" s="19">
        <v>118151</v>
      </c>
      <c r="B43" s="21">
        <v>136412</v>
      </c>
      <c r="C43">
        <v>2</v>
      </c>
      <c r="D43">
        <v>178</v>
      </c>
      <c r="E43">
        <v>81.7</v>
      </c>
      <c r="F43">
        <v>25.785885620502462</v>
      </c>
      <c r="G43">
        <v>30.200000762939453</v>
      </c>
      <c r="H43">
        <v>24.664999999999999</v>
      </c>
      <c r="I43">
        <v>53.609000000000002</v>
      </c>
      <c r="J43">
        <v>4017</v>
      </c>
      <c r="K43">
        <v>471</v>
      </c>
      <c r="L43">
        <v>1.0299999713897705</v>
      </c>
      <c r="M43">
        <v>0.64999997615814209</v>
      </c>
      <c r="N43">
        <v>8700</v>
      </c>
      <c r="O43">
        <v>2640</v>
      </c>
      <c r="P43">
        <v>84.343338012695313</v>
      </c>
      <c r="Q43">
        <v>469.27938842773438</v>
      </c>
      <c r="R43">
        <v>3.9299999365915994E-10</v>
      </c>
      <c r="S43">
        <v>57440000000000</v>
      </c>
      <c r="T43">
        <v>1672.4999856948853</v>
      </c>
      <c r="U43">
        <v>9703.5000693798065</v>
      </c>
    </row>
    <row r="44" spans="1:21" x14ac:dyDescent="0.35">
      <c r="A44" s="19">
        <v>117383</v>
      </c>
      <c r="B44" s="21">
        <v>134866</v>
      </c>
      <c r="C44">
        <v>2</v>
      </c>
      <c r="D44">
        <v>171</v>
      </c>
      <c r="E44">
        <v>97</v>
      </c>
      <c r="F44">
        <v>33.172600116275092</v>
      </c>
      <c r="G44">
        <v>47.400001525878906</v>
      </c>
      <c r="H44">
        <v>45.631999999999998</v>
      </c>
      <c r="I44">
        <v>47.488</v>
      </c>
      <c r="J44">
        <v>8506</v>
      </c>
      <c r="K44">
        <v>743</v>
      </c>
      <c r="L44">
        <v>1.6432590484619141</v>
      </c>
      <c r="M44">
        <v>0.74000000953674316</v>
      </c>
      <c r="N44">
        <v>70790</v>
      </c>
      <c r="O44">
        <v>4940</v>
      </c>
      <c r="P44">
        <v>111.33779907226563</v>
      </c>
      <c r="Q44">
        <v>796.0692138671875</v>
      </c>
      <c r="R44">
        <v>7.2799999362160861E-10</v>
      </c>
      <c r="S44">
        <v>62600000000000</v>
      </c>
      <c r="T44">
        <v>1320.0000286102295</v>
      </c>
      <c r="U44">
        <v>4471.5000629425049</v>
      </c>
    </row>
    <row r="45" spans="1:21" x14ac:dyDescent="0.35">
      <c r="A45" s="19">
        <v>104249</v>
      </c>
      <c r="B45" s="21">
        <v>108514</v>
      </c>
      <c r="C45">
        <v>2</v>
      </c>
      <c r="D45">
        <v>164</v>
      </c>
      <c r="E45">
        <v>76.400000000000006</v>
      </c>
      <c r="F45">
        <v>28.405710220336914</v>
      </c>
      <c r="G45">
        <v>46.400001525878906</v>
      </c>
      <c r="H45">
        <v>35.268999999999998</v>
      </c>
      <c r="I45">
        <v>38.613</v>
      </c>
      <c r="J45">
        <v>5882.39990234375</v>
      </c>
      <c r="K45">
        <v>638.91998291015625</v>
      </c>
      <c r="L45">
        <v>3.9942424297332764</v>
      </c>
      <c r="M45">
        <v>0.93999999761581421</v>
      </c>
      <c r="N45">
        <v>59627.05078125</v>
      </c>
      <c r="O45">
        <v>3587.510009765625</v>
      </c>
      <c r="P45">
        <v>85.721122741699219</v>
      </c>
      <c r="Q45">
        <v>381.47360229492188</v>
      </c>
      <c r="R45">
        <v>3.4899999556969874E-10</v>
      </c>
      <c r="S45">
        <v>101000000000000</v>
      </c>
      <c r="T45">
        <v>1476.0000157356262</v>
      </c>
      <c r="U45">
        <v>11877.000138759613</v>
      </c>
    </row>
    <row r="46" spans="1:21" x14ac:dyDescent="0.35">
      <c r="A46" s="19">
        <v>100988</v>
      </c>
      <c r="B46" s="21">
        <v>101974</v>
      </c>
      <c r="C46">
        <v>2</v>
      </c>
      <c r="D46">
        <v>172.5</v>
      </c>
      <c r="E46">
        <v>79.099999999999994</v>
      </c>
      <c r="F46">
        <v>26.582651138305664</v>
      </c>
      <c r="G46">
        <v>31.899999618530273</v>
      </c>
      <c r="H46">
        <v>25.391999999999999</v>
      </c>
      <c r="I46">
        <v>51.28</v>
      </c>
      <c r="J46">
        <v>3716.60009765625</v>
      </c>
      <c r="K46">
        <v>908.719970703125</v>
      </c>
      <c r="L46">
        <v>4.426483154296875</v>
      </c>
      <c r="M46">
        <v>1.2899999618530273</v>
      </c>
      <c r="N46">
        <v>18839.650390625</v>
      </c>
      <c r="O46">
        <v>1616.6700439453125</v>
      </c>
      <c r="P46">
        <v>73.816146850585938</v>
      </c>
      <c r="Q46">
        <v>381.73419189453125</v>
      </c>
      <c r="R46">
        <v>3.4899999556969874E-10</v>
      </c>
      <c r="S46">
        <v>72700000000000</v>
      </c>
      <c r="T46">
        <v>1447.5</v>
      </c>
      <c r="U46">
        <v>14010.000071525574</v>
      </c>
    </row>
    <row r="47" spans="1:21" x14ac:dyDescent="0.35">
      <c r="A47" s="19">
        <v>114192</v>
      </c>
      <c r="B47" s="21">
        <v>128464</v>
      </c>
      <c r="C47">
        <v>2</v>
      </c>
      <c r="D47">
        <v>176.5</v>
      </c>
      <c r="E47">
        <v>95.4</v>
      </c>
      <c r="F47">
        <v>30.623790740966797</v>
      </c>
      <c r="G47">
        <v>48.200000762939453</v>
      </c>
      <c r="H47">
        <v>45.731000000000002</v>
      </c>
      <c r="I47">
        <v>46.548000000000002</v>
      </c>
      <c r="J47">
        <v>6011.39990234375</v>
      </c>
      <c r="K47">
        <v>1260.219970703125</v>
      </c>
      <c r="L47">
        <v>5.0712909698486328</v>
      </c>
      <c r="M47">
        <v>1.3200000524520874</v>
      </c>
      <c r="N47">
        <v>66782.453125</v>
      </c>
      <c r="O47">
        <v>1414.5699462890625</v>
      </c>
      <c r="P47">
        <v>101.04519653320313</v>
      </c>
      <c r="Q47">
        <v>655.51019287109375</v>
      </c>
      <c r="R47">
        <v>5.9999999413307137E-10</v>
      </c>
      <c r="S47">
        <v>76200000000000</v>
      </c>
      <c r="T47">
        <v>1822.500057220459</v>
      </c>
      <c r="U47">
        <v>20779.499816894531</v>
      </c>
    </row>
    <row r="48" spans="1:21" x14ac:dyDescent="0.35">
      <c r="A48" s="19">
        <v>1141212</v>
      </c>
      <c r="B48" s="21">
        <v>1283232</v>
      </c>
      <c r="C48">
        <v>1</v>
      </c>
      <c r="D48">
        <v>177.2</v>
      </c>
      <c r="E48">
        <v>100.6</v>
      </c>
      <c r="F48">
        <v>32.038379669189453</v>
      </c>
      <c r="G48">
        <v>31.899999618530273</v>
      </c>
      <c r="H48">
        <v>32.500999999999998</v>
      </c>
      <c r="I48">
        <v>66.484999999999999</v>
      </c>
      <c r="J48">
        <v>4788</v>
      </c>
      <c r="K48">
        <v>1888</v>
      </c>
      <c r="L48">
        <v>6.6399998664855957</v>
      </c>
      <c r="M48">
        <v>1.4299999475479126</v>
      </c>
      <c r="N48">
        <v>9305.5</v>
      </c>
      <c r="O48">
        <v>1620.22998046875</v>
      </c>
      <c r="P48">
        <v>88.745323181152344</v>
      </c>
      <c r="Q48">
        <v>438.10769653320313</v>
      </c>
      <c r="R48">
        <v>4.0100001097442828E-10</v>
      </c>
      <c r="S48">
        <v>81100000000000</v>
      </c>
      <c r="T48">
        <v>57</v>
      </c>
      <c r="U48">
        <v>-54</v>
      </c>
    </row>
    <row r="49" spans="1:21" x14ac:dyDescent="0.35">
      <c r="A49" s="19">
        <v>112434</v>
      </c>
      <c r="B49" s="21">
        <v>124939</v>
      </c>
      <c r="C49">
        <v>2</v>
      </c>
      <c r="D49">
        <v>180</v>
      </c>
      <c r="E49">
        <v>136.1</v>
      </c>
      <c r="F49">
        <v>42.006172839506171</v>
      </c>
      <c r="G49">
        <v>47.799999237060547</v>
      </c>
      <c r="H49">
        <v>64.659000000000006</v>
      </c>
      <c r="I49">
        <v>67.986999999999995</v>
      </c>
      <c r="J49">
        <v>15129</v>
      </c>
      <c r="K49">
        <v>3154</v>
      </c>
      <c r="L49">
        <v>7.2800002098083496</v>
      </c>
      <c r="M49">
        <v>0.68000000715255737</v>
      </c>
      <c r="N49">
        <v>61560</v>
      </c>
      <c r="O49">
        <v>3520</v>
      </c>
      <c r="T49">
        <v>1351.4999985694885</v>
      </c>
      <c r="U49">
        <v>9954.0000057220459</v>
      </c>
    </row>
    <row r="50" spans="1:21" x14ac:dyDescent="0.35">
      <c r="A50" s="19">
        <v>121889</v>
      </c>
      <c r="B50" s="21">
        <v>143930</v>
      </c>
      <c r="C50">
        <v>2</v>
      </c>
      <c r="D50">
        <v>152</v>
      </c>
      <c r="E50">
        <v>72.7</v>
      </c>
      <c r="F50">
        <v>31.466412742382271</v>
      </c>
      <c r="G50">
        <v>39.299999237060547</v>
      </c>
      <c r="H50">
        <v>28.597000000000001</v>
      </c>
      <c r="I50">
        <v>41.862000000000002</v>
      </c>
      <c r="J50">
        <v>5527</v>
      </c>
      <c r="K50">
        <v>2279</v>
      </c>
      <c r="L50">
        <v>7.2800002098083496</v>
      </c>
      <c r="M50">
        <v>0.97000002861022949</v>
      </c>
      <c r="N50">
        <v>25190</v>
      </c>
      <c r="O50">
        <v>5200</v>
      </c>
      <c r="P50">
        <v>88.347976684570313</v>
      </c>
      <c r="Q50">
        <v>399.04391479492188</v>
      </c>
      <c r="R50">
        <v>3.3399999432859317E-10</v>
      </c>
      <c r="S50">
        <v>78320000000000</v>
      </c>
      <c r="T50">
        <v>1236.0000228881836</v>
      </c>
      <c r="U50">
        <v>12606.000022888184</v>
      </c>
    </row>
    <row r="51" spans="1:21" x14ac:dyDescent="0.35">
      <c r="A51" s="19">
        <v>1120743</v>
      </c>
      <c r="B51" s="21">
        <v>1242233</v>
      </c>
      <c r="C51">
        <v>1</v>
      </c>
      <c r="D51">
        <v>180</v>
      </c>
      <c r="E51">
        <v>113.5</v>
      </c>
      <c r="F51">
        <v>35.030864715576172</v>
      </c>
      <c r="G51">
        <v>40.599998474121094</v>
      </c>
      <c r="H51">
        <v>45.853999999999999</v>
      </c>
      <c r="I51">
        <v>63.917999999999999</v>
      </c>
      <c r="J51">
        <v>7652</v>
      </c>
      <c r="K51">
        <v>1530</v>
      </c>
      <c r="L51">
        <v>9.0600004196166992</v>
      </c>
      <c r="M51">
        <v>2.2200000286102295</v>
      </c>
      <c r="N51">
        <v>36851.05078125</v>
      </c>
      <c r="O51">
        <v>1926.739990234375</v>
      </c>
      <c r="P51">
        <v>125.26409912109375</v>
      </c>
      <c r="Q51">
        <v>1029.14697265625</v>
      </c>
      <c r="R51">
        <v>9.420000335325085E-10</v>
      </c>
      <c r="S51">
        <v>48700000000000</v>
      </c>
      <c r="T51">
        <v>1771.5000057220459</v>
      </c>
      <c r="U51">
        <v>14899.499816894531</v>
      </c>
    </row>
    <row r="52" spans="1:21" s="24" customFormat="1" x14ac:dyDescent="0.35">
      <c r="A52" s="19">
        <v>117183</v>
      </c>
      <c r="B52" s="21">
        <v>134465</v>
      </c>
      <c r="C52">
        <v>1</v>
      </c>
      <c r="D52">
        <v>176</v>
      </c>
      <c r="E52">
        <v>83.2</v>
      </c>
      <c r="F52">
        <v>26.859504132231404</v>
      </c>
      <c r="G52">
        <v>34.200000762939453</v>
      </c>
      <c r="H52">
        <v>28.689</v>
      </c>
      <c r="I52">
        <v>52.215000000000003</v>
      </c>
      <c r="J52">
        <v>3045.4</v>
      </c>
      <c r="K52">
        <v>2417.09</v>
      </c>
      <c r="L52">
        <v>9.2100000381469727</v>
      </c>
      <c r="M52">
        <v>1.9099999666213989</v>
      </c>
      <c r="N52">
        <v>9800</v>
      </c>
      <c r="O52">
        <v>2760</v>
      </c>
      <c r="P52">
        <v>113.89409637451172</v>
      </c>
      <c r="Q52">
        <v>896.8353271484375</v>
      </c>
      <c r="R52">
        <v>7.509999844224069E-10</v>
      </c>
      <c r="S52">
        <v>34960000000000</v>
      </c>
      <c r="T52" s="24">
        <v>1818.0000000000002</v>
      </c>
      <c r="U52" s="24">
        <v>17832</v>
      </c>
    </row>
    <row r="53" spans="1:21" s="24" customFormat="1" x14ac:dyDescent="0.35">
      <c r="A53" s="23">
        <v>101388</v>
      </c>
      <c r="B53">
        <v>102777</v>
      </c>
      <c r="C53">
        <v>1</v>
      </c>
      <c r="D53">
        <v>182</v>
      </c>
      <c r="E53">
        <v>111</v>
      </c>
      <c r="F53">
        <v>33.510445598357684</v>
      </c>
      <c r="G53">
        <v>37.200000762939453</v>
      </c>
      <c r="H53">
        <v>41.445999999999998</v>
      </c>
      <c r="I53">
        <v>67.581000000000003</v>
      </c>
      <c r="J53">
        <v>6965</v>
      </c>
      <c r="K53">
        <v>5878</v>
      </c>
      <c r="L53">
        <v>9.4399995803833008</v>
      </c>
      <c r="M53">
        <v>4.369999885559082</v>
      </c>
      <c r="N53"/>
      <c r="O53"/>
      <c r="P53"/>
      <c r="Q53"/>
      <c r="R53"/>
      <c r="S53"/>
      <c r="T53" s="24">
        <v>1999.5000457763672</v>
      </c>
      <c r="U53" s="24">
        <v>71741.999988555908</v>
      </c>
    </row>
    <row r="54" spans="1:21" s="24" customFormat="1" x14ac:dyDescent="0.35">
      <c r="C54"/>
      <c r="M54"/>
      <c r="N54"/>
      <c r="O54"/>
      <c r="P54"/>
      <c r="Q54"/>
      <c r="R54"/>
      <c r="S54"/>
    </row>
    <row r="55" spans="1:21" s="24" customFormat="1" x14ac:dyDescent="0.35">
      <c r="C55"/>
      <c r="M55"/>
      <c r="N55"/>
      <c r="O55"/>
      <c r="P55"/>
      <c r="Q55"/>
      <c r="R55"/>
      <c r="S55"/>
    </row>
    <row r="56" spans="1:21" s="24" customFormat="1" x14ac:dyDescent="0.35">
      <c r="C56"/>
      <c r="D56" s="22" t="s">
        <v>107</v>
      </c>
      <c r="E56" s="22" t="s">
        <v>108</v>
      </c>
      <c r="F56" s="22" t="s">
        <v>109</v>
      </c>
      <c r="G56" s="22" t="s">
        <v>110</v>
      </c>
      <c r="H56" s="22" t="s">
        <v>111</v>
      </c>
      <c r="I56" s="22" t="s">
        <v>116</v>
      </c>
      <c r="J56" s="22" t="s">
        <v>117</v>
      </c>
      <c r="K56" s="22" t="s">
        <v>118</v>
      </c>
      <c r="L56" s="22" t="s">
        <v>119</v>
      </c>
      <c r="M56" s="22" t="s">
        <v>123</v>
      </c>
      <c r="N56" s="22" t="s">
        <v>125</v>
      </c>
      <c r="O56" s="22" t="s">
        <v>127</v>
      </c>
      <c r="P56" s="22" t="s">
        <v>129</v>
      </c>
      <c r="Q56" s="22" t="s">
        <v>130</v>
      </c>
      <c r="R56" s="22" t="s">
        <v>131</v>
      </c>
      <c r="S56" s="22" t="s">
        <v>132</v>
      </c>
      <c r="T56" s="22" t="s">
        <v>141</v>
      </c>
      <c r="U56" s="22" t="s">
        <v>142</v>
      </c>
    </row>
    <row r="57" spans="1:21" s="24" customFormat="1" x14ac:dyDescent="0.35">
      <c r="C57" t="s">
        <v>143</v>
      </c>
      <c r="D57" s="24">
        <f>TTEST(D$4:D$25,D$32:D$53,2,1)</f>
        <v>0.22942840591435748</v>
      </c>
      <c r="E57" s="24">
        <f t="shared" ref="E57:U57" si="0">TTEST(E$4:E$25,E$32:E$53,2,1)</f>
        <v>1.1051991295981974E-8</v>
      </c>
      <c r="F57" s="24">
        <f t="shared" si="0"/>
        <v>2.0999184676300435E-9</v>
      </c>
      <c r="G57" s="24">
        <f t="shared" si="0"/>
        <v>5.9227261579303784E-8</v>
      </c>
      <c r="H57" s="24">
        <f t="shared" si="0"/>
        <v>2.6009336385418412E-9</v>
      </c>
      <c r="I57" s="24">
        <f t="shared" si="0"/>
        <v>1.3383205315463048E-3</v>
      </c>
      <c r="J57" s="24">
        <f t="shared" si="0"/>
        <v>4.0452048957125559E-7</v>
      </c>
      <c r="K57" s="24">
        <f t="shared" si="0"/>
        <v>2.5036128287241282E-5</v>
      </c>
      <c r="L57" s="24">
        <f t="shared" si="0"/>
        <v>8.9417968582712517E-4</v>
      </c>
      <c r="M57" s="24">
        <f t="shared" si="0"/>
        <v>1.4431779054712464E-2</v>
      </c>
      <c r="N57" s="24">
        <f t="shared" si="0"/>
        <v>1.9461722120111543E-4</v>
      </c>
      <c r="O57" s="24">
        <f t="shared" si="0"/>
        <v>1.1836856222550296E-4</v>
      </c>
      <c r="P57" s="24">
        <f t="shared" si="0"/>
        <v>6.9777194334533701E-7</v>
      </c>
      <c r="Q57" s="24">
        <f t="shared" si="0"/>
        <v>9.0970031348174343E-6</v>
      </c>
      <c r="R57" s="24">
        <f t="shared" si="0"/>
        <v>1.000020735096075E-5</v>
      </c>
      <c r="S57" s="24">
        <f t="shared" si="0"/>
        <v>0.61460692104515702</v>
      </c>
      <c r="T57" s="24">
        <f t="shared" si="0"/>
        <v>0.82385881105508807</v>
      </c>
      <c r="U57" s="24">
        <f t="shared" si="0"/>
        <v>0.10363904446231505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12 Twins</vt:lpstr>
      <vt:lpstr>22 Twins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Heinonen Sini</dc:creator>
  <cp:lastModifiedBy>Mansi Arora</cp:lastModifiedBy>
  <dcterms:created xsi:type="dcterms:W3CDTF">2020-03-10T13:44:40Z</dcterms:created>
  <dcterms:modified xsi:type="dcterms:W3CDTF">2020-12-04T15:29:56Z</dcterms:modified>
</cp:coreProperties>
</file>