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D:\Data-Visualizations-in-Excel\Specialized &amp; Custom Charts\"/>
    </mc:Choice>
  </mc:AlternateContent>
  <xr:revisionPtr revIDLastSave="0" documentId="13_ncr:1_{D00A5BE4-C7BC-410C-AB37-AF062429F795}" xr6:coauthVersionLast="47" xr6:coauthVersionMax="47" xr10:uidLastSave="{00000000-0000-0000-0000-000000000000}"/>
  <bookViews>
    <workbookView xWindow="-108" yWindow="-108" windowWidth="22080" windowHeight="13176" activeTab="2"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definedNames>
    <definedName name="_xlchart.v1.0" hidden="1">'Summary Data'!$A$5:$B$22</definedName>
    <definedName name="_xlchart.v1.1" hidden="1">'Summary Data'!$C$5:$C$22</definedName>
    <definedName name="_xlchart.v1.2" hidden="1">'Summary Data'!$E$5:$E$15</definedName>
    <definedName name="_xlchart.v1.3" hidden="1">'Summary Data'!$F$4</definedName>
    <definedName name="_xlchart.v1.4" hidden="1">'Summary Data'!$F$5:$F$15</definedName>
    <definedName name="_xlchart.v1.5" hidden="1">'Summary Data'!$E$5:$E$15</definedName>
    <definedName name="_xlchart.v1.6" hidden="1">'Summary Data'!$F$4</definedName>
    <definedName name="_xlchart.v1.7" hidden="1">'Summary Data'!$F$5:$F$15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4" l="1"/>
  <c r="H30" i="4"/>
  <c r="H31" i="4"/>
  <c r="H32" i="4"/>
  <c r="H33" i="4"/>
  <c r="H28" i="4"/>
  <c r="F24" i="4"/>
  <c r="F21" i="4"/>
  <c r="G22" i="4"/>
  <c r="F10" i="4"/>
  <c r="F15" i="4" s="1"/>
  <c r="C23" i="4"/>
  <c r="C30" i="4" l="1"/>
  <c r="C28" i="4"/>
  <c r="C29" i="4"/>
  <c r="C33" i="4"/>
  <c r="C32" i="4"/>
  <c r="C31" i="4"/>
</calcChain>
</file>

<file path=xl/sharedStrings.xml><?xml version="1.0" encoding="utf-8"?>
<sst xmlns="http://schemas.openxmlformats.org/spreadsheetml/2006/main" count="290" uniqueCount="178">
  <si>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</si>
  <si>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</si>
  <si>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</si>
  <si>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</si>
  <si>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</si>
  <si>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</si>
  <si>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</si>
  <si>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</si>
  <si>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</si>
  <si>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</si>
  <si>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</si>
  <si>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</si>
  <si>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</si>
  <si>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</si>
  <si>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</si>
  <si>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</si>
  <si>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</si>
  <si>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</si>
  <si>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</si>
  <si>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</si>
  <si>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</si>
  <si>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</si>
  <si>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</si>
  <si>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</si>
  <si>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</si>
  <si>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</si>
  <si>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</si>
  <si>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</si>
  <si>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</si>
  <si>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</si>
  <si>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</si>
  <si>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</si>
  <si>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</si>
  <si>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</si>
  <si>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</si>
  <si>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</si>
  <si>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</si>
  <si>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</si>
  <si>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</si>
  <si>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</si>
  <si>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</si>
  <si>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</si>
  <si>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</si>
  <si>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</si>
  <si>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</si>
  <si>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</si>
  <si>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</si>
  <si>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</si>
  <si>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</si>
  <si>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</si>
  <si>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</si>
  <si>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</si>
  <si>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</si>
  <si>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</si>
  <si>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</si>
  <si>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</si>
  <si>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</si>
  <si>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</si>
  <si>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</si>
  <si>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</si>
  <si>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</si>
  <si>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</si>
  <si>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</si>
  <si>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</si>
  <si>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</si>
  <si>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</si>
  <si>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</si>
  <si>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</si>
  <si>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</si>
  <si>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</si>
  <si>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</si>
  <si>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</si>
  <si>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</si>
  <si>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</si>
  <si>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</si>
  <si>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</si>
  <si>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</si>
  <si>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</si>
  <si>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</si>
  <si>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</si>
  <si>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</si>
  <si>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</si>
  <si>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</si>
  <si>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</si>
  <si>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</si>
  <si>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</si>
  <si>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</si>
  <si>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</si>
  <si>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</si>
  <si>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</si>
  <si>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</si>
  <si>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</si>
  <si>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</si>
  <si>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</si>
  <si>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</si>
  <si>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</si>
  <si>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</si>
  <si>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</si>
  <si>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</si>
  <si>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</si>
  <si>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</si>
  <si>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</si>
  <si>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</si>
  <si>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</si>
  <si>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</si>
  <si>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</si>
  <si>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</si>
  <si>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</si>
  <si>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</si>
  <si>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</si>
  <si>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</si>
  <si>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</si>
  <si>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</si>
  <si>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t>Turn off the title, gridlines and legend</t>
  </si>
  <si>
    <t>Closing Balance Q2</t>
  </si>
  <si>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</si>
  <si>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</si>
  <si>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</si>
  <si>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</si>
  <si>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</si>
  <si>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</si>
  <si>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</si>
  <si>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</si>
  <si>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</si>
  <si>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</si>
  <si>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</si>
  <si>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</si>
  <si>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</si>
  <si>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</si>
  <si>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</si>
  <si>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</si>
  <si>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</si>
  <si>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</si>
  <si>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</si>
  <si>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</si>
  <si>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</si>
  <si>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</si>
  <si>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</si>
  <si>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</si>
  <si>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</si>
  <si>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</si>
  <si>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</si>
  <si>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</si>
  <si>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</si>
  <si>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</si>
  <si>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</si>
  <si>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</si>
  <si>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</si>
  <si>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</si>
  <si>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</si>
  <si>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</si>
  <si>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</si>
  <si>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t>Quarter</t>
  </si>
  <si>
    <t>Month</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</si>
  <si>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2"/>
        <color theme="1"/>
        <rFont val="Calibri"/>
        <family val="2"/>
        <scheme val="minor"/>
      </rPr>
      <t>Alternative Map</t>
    </r>
    <r>
      <rPr>
        <sz val="12"/>
        <color theme="1"/>
        <rFont val="Calibri"/>
        <family val="2"/>
        <scheme val="minor"/>
      </rPr>
      <t>/</t>
    </r>
    <r>
      <rPr>
        <b/>
        <sz val="12"/>
        <color theme="1"/>
        <rFont val="Calibri"/>
        <family val="2"/>
        <scheme val="minor"/>
      </rPr>
      <t>Sunburst</t>
    </r>
    <r>
      <rPr>
        <sz val="12"/>
        <color theme="1"/>
        <rFont val="Calibri"/>
        <family val="2"/>
        <scheme val="minor"/>
      </rPr>
      <t>/</t>
    </r>
    <r>
      <rPr>
        <b/>
        <sz val="12"/>
        <color theme="1"/>
        <rFont val="Calibri"/>
        <family val="2"/>
        <scheme val="minor"/>
      </rPr>
      <t>Waterfall</t>
    </r>
    <r>
      <rPr>
        <sz val="12"/>
        <color theme="1"/>
        <rFont val="Calibri"/>
        <family val="2"/>
        <scheme val="minor"/>
      </rPr>
      <t xml:space="preserve"> sheets.</t>
    </r>
  </si>
  <si>
    <r>
      <t xml:space="preserve">The </t>
    </r>
    <r>
      <rPr>
        <b/>
        <sz val="12"/>
        <color theme="1"/>
        <rFont val="Calibri"/>
        <family val="2"/>
        <scheme val="minor"/>
      </rPr>
      <t>Summary</t>
    </r>
    <r>
      <rPr>
        <sz val="12"/>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2"/>
        <color theme="1"/>
        <rFont val="Calibri"/>
        <family val="2"/>
        <scheme val="minor"/>
      </rPr>
      <t>Alternative Map</t>
    </r>
    <r>
      <rPr>
        <sz val="12"/>
        <color theme="1"/>
        <rFont val="Calibri"/>
        <family val="2"/>
        <scheme val="minor"/>
      </rPr>
      <t xml:space="preserve"> sheet and follow the instructions provided there.</t>
    </r>
  </si>
  <si>
    <r>
      <t xml:space="preserve">Select </t>
    </r>
    <r>
      <rPr>
        <b/>
        <sz val="12"/>
        <color theme="1"/>
        <rFont val="Calibri"/>
        <family val="2"/>
        <scheme val="minor"/>
      </rPr>
      <t>A27:B33</t>
    </r>
    <r>
      <rPr>
        <sz val="12"/>
        <color theme="1"/>
        <rFont val="Calibri"/>
        <family val="2"/>
        <scheme val="minor"/>
      </rPr>
      <t xml:space="preserve"> in </t>
    </r>
    <r>
      <rPr>
        <b/>
        <sz val="12"/>
        <color theme="1"/>
        <rFont val="Calibri"/>
        <family val="2"/>
        <scheme val="minor"/>
      </rPr>
      <t xml:space="preserve">Summary Data </t>
    </r>
    <r>
      <rPr>
        <sz val="12"/>
        <color theme="1"/>
        <rFont val="Calibri"/>
        <family val="2"/>
        <scheme val="minor"/>
      </rPr>
      <t xml:space="preserve">and insert a </t>
    </r>
    <r>
      <rPr>
        <b/>
        <sz val="12"/>
        <color theme="1"/>
        <rFont val="Calibri"/>
        <family val="2"/>
        <scheme val="minor"/>
      </rPr>
      <t>Map chart</t>
    </r>
  </si>
  <si>
    <r>
      <t xml:space="preserve">Turn off </t>
    </r>
    <r>
      <rPr>
        <b/>
        <sz val="12"/>
        <color theme="1"/>
        <rFont val="Calibri"/>
        <family val="2"/>
        <scheme val="minor"/>
      </rPr>
      <t>Chart Title</t>
    </r>
    <r>
      <rPr>
        <sz val="12"/>
        <color theme="1"/>
        <rFont val="Calibri"/>
        <family val="2"/>
        <scheme val="minor"/>
      </rPr>
      <t xml:space="preserve"> and </t>
    </r>
    <r>
      <rPr>
        <b/>
        <sz val="12"/>
        <color theme="1"/>
        <rFont val="Calibri"/>
        <family val="2"/>
        <scheme val="minor"/>
      </rPr>
      <t>Legend</t>
    </r>
  </si>
  <si>
    <r>
      <t xml:space="preserve">Change the data series options to </t>
    </r>
    <r>
      <rPr>
        <b/>
        <sz val="12"/>
        <color theme="1"/>
        <rFont val="Calibri"/>
        <family val="2"/>
        <scheme val="minor"/>
      </rPr>
      <t>Only Show Regions with Data</t>
    </r>
    <r>
      <rPr>
        <sz val="12"/>
        <color theme="1"/>
        <rFont val="Calibri"/>
        <family val="2"/>
        <scheme val="minor"/>
      </rPr>
      <t xml:space="preserve"> and </t>
    </r>
    <r>
      <rPr>
        <b/>
        <sz val="12"/>
        <color theme="1"/>
        <rFont val="Calibri"/>
        <family val="2"/>
        <scheme val="minor"/>
      </rPr>
      <t xml:space="preserve">Show all </t>
    </r>
    <r>
      <rPr>
        <sz val="12"/>
        <color theme="1"/>
        <rFont val="Calibri"/>
        <family val="2"/>
        <scheme val="minor"/>
      </rPr>
      <t>Map labels</t>
    </r>
  </si>
  <si>
    <r>
      <t xml:space="preserve">Move the chart (Cut Ctrl+X and Paste Ctrl+V) to </t>
    </r>
    <r>
      <rPr>
        <b/>
        <sz val="12"/>
        <color theme="1"/>
        <rFont val="Calibri"/>
        <family val="2"/>
        <scheme val="minor"/>
      </rPr>
      <t>B3</t>
    </r>
    <r>
      <rPr>
        <sz val="12"/>
        <color theme="1"/>
        <rFont val="Calibri"/>
        <family val="2"/>
        <scheme val="minor"/>
      </rPr>
      <t xml:space="preserve"> in the </t>
    </r>
    <r>
      <rPr>
        <b/>
        <sz val="12"/>
        <color theme="1"/>
        <rFont val="Calibri"/>
        <family val="2"/>
        <scheme val="minor"/>
      </rPr>
      <t>Charts</t>
    </r>
    <r>
      <rPr>
        <sz val="12"/>
        <color theme="1"/>
        <rFont val="Calibri"/>
        <family val="2"/>
        <scheme val="minor"/>
      </rPr>
      <t xml:space="preserve"> sheet.</t>
    </r>
  </si>
  <si>
    <r>
      <t xml:space="preserve">The next chart you're going to create is a Sunburst chart showing the proportion of sales by make and model. If you do not have the Sunburst chart type please go to the </t>
    </r>
    <r>
      <rPr>
        <b/>
        <sz val="12"/>
        <color theme="1"/>
        <rFont val="Calibri"/>
        <family val="2"/>
        <scheme val="minor"/>
      </rPr>
      <t xml:space="preserve">Alternative Sunburst </t>
    </r>
    <r>
      <rPr>
        <sz val="12"/>
        <color theme="1"/>
        <rFont val="Calibri"/>
        <family val="2"/>
        <scheme val="minor"/>
      </rPr>
      <t>sheet and follow the instructions there.</t>
    </r>
  </si>
  <si>
    <r>
      <t xml:space="preserve">Select the data in </t>
    </r>
    <r>
      <rPr>
        <b/>
        <sz val="12"/>
        <color theme="1"/>
        <rFont val="Calibri"/>
        <family val="2"/>
        <scheme val="minor"/>
      </rPr>
      <t>A4:C22</t>
    </r>
    <r>
      <rPr>
        <sz val="12"/>
        <color theme="1"/>
        <rFont val="Calibri"/>
        <family val="2"/>
        <scheme val="minor"/>
      </rPr>
      <t xml:space="preserve"> in the </t>
    </r>
    <r>
      <rPr>
        <b/>
        <sz val="12"/>
        <color theme="1"/>
        <rFont val="Calibri"/>
        <family val="2"/>
        <scheme val="minor"/>
      </rPr>
      <t xml:space="preserve">Summary Data </t>
    </r>
    <r>
      <rPr>
        <sz val="12"/>
        <color theme="1"/>
        <rFont val="Calibri"/>
        <family val="2"/>
        <scheme val="minor"/>
      </rPr>
      <t xml:space="preserve">sheet and insert a </t>
    </r>
    <r>
      <rPr>
        <b/>
        <sz val="12"/>
        <color theme="1"/>
        <rFont val="Calibri"/>
        <family val="2"/>
        <scheme val="minor"/>
      </rPr>
      <t>Sunburst chart</t>
    </r>
  </si>
  <si>
    <r>
      <t xml:space="preserve">Resize the chart to 15cm high by 18cm wide and move to </t>
    </r>
    <r>
      <rPr>
        <b/>
        <sz val="12"/>
        <color theme="1"/>
        <rFont val="Calibri"/>
        <family val="2"/>
        <scheme val="minor"/>
      </rPr>
      <t>M3</t>
    </r>
    <r>
      <rPr>
        <sz val="12"/>
        <color theme="1"/>
        <rFont val="Calibri"/>
        <family val="2"/>
        <scheme val="minor"/>
      </rPr>
      <t xml:space="preserve"> in the </t>
    </r>
    <r>
      <rPr>
        <b/>
        <sz val="12"/>
        <color theme="1"/>
        <rFont val="Calibri"/>
        <family val="2"/>
        <scheme val="minor"/>
      </rPr>
      <t>Charts</t>
    </r>
    <r>
      <rPr>
        <sz val="12"/>
        <color theme="1"/>
        <rFont val="Calibri"/>
        <family val="2"/>
        <scheme val="minor"/>
      </rPr>
      <t xml:space="preserve"> sheet</t>
    </r>
  </si>
  <si>
    <r>
      <t xml:space="preserve">To show income and expenses over the first two quarters we are going to use a Waterfall chart. If you don't have this chart type please go to the </t>
    </r>
    <r>
      <rPr>
        <b/>
        <sz val="12"/>
        <color theme="1"/>
        <rFont val="Calibri"/>
        <family val="2"/>
        <scheme val="minor"/>
      </rPr>
      <t>Alternative Waterfall</t>
    </r>
    <r>
      <rPr>
        <sz val="12"/>
        <color theme="1"/>
        <rFont val="Calibri"/>
        <family val="2"/>
        <scheme val="minor"/>
      </rPr>
      <t xml:space="preserve"> sheet and follow the instructions there.</t>
    </r>
  </si>
  <si>
    <r>
      <t xml:space="preserve">Select the data in </t>
    </r>
    <r>
      <rPr>
        <b/>
        <sz val="12"/>
        <color theme="1"/>
        <rFont val="Calibri"/>
        <family val="2"/>
        <scheme val="minor"/>
      </rPr>
      <t>E4:F15</t>
    </r>
    <r>
      <rPr>
        <sz val="12"/>
        <color theme="1"/>
        <rFont val="Calibri"/>
        <family val="2"/>
        <scheme val="minor"/>
      </rPr>
      <t xml:space="preserve"> in the </t>
    </r>
    <r>
      <rPr>
        <b/>
        <sz val="12"/>
        <color theme="1"/>
        <rFont val="Calibri"/>
        <family val="2"/>
        <scheme val="minor"/>
      </rPr>
      <t xml:space="preserve">Summary Data </t>
    </r>
    <r>
      <rPr>
        <sz val="12"/>
        <color theme="1"/>
        <rFont val="Calibri"/>
        <family val="2"/>
        <scheme val="minor"/>
      </rPr>
      <t xml:space="preserve">sheet and insert a </t>
    </r>
    <r>
      <rPr>
        <b/>
        <sz val="12"/>
        <color theme="1"/>
        <rFont val="Calibri"/>
        <family val="2"/>
        <scheme val="minor"/>
      </rPr>
      <t>Waterfall chart</t>
    </r>
  </si>
  <si>
    <r>
      <t xml:space="preserve">Set the </t>
    </r>
    <r>
      <rPr>
        <b/>
        <sz val="12"/>
        <color theme="1"/>
        <rFont val="Calibri"/>
        <family val="2"/>
        <scheme val="minor"/>
      </rPr>
      <t>Opening Balance</t>
    </r>
    <r>
      <rPr>
        <sz val="12"/>
        <color theme="1"/>
        <rFont val="Calibri"/>
        <family val="2"/>
        <scheme val="minor"/>
      </rPr>
      <t xml:space="preserve">, </t>
    </r>
    <r>
      <rPr>
        <b/>
        <sz val="12"/>
        <color theme="1"/>
        <rFont val="Calibri"/>
        <family val="2"/>
        <scheme val="minor"/>
      </rPr>
      <t>Closing Balance Q1</t>
    </r>
    <r>
      <rPr>
        <sz val="12"/>
        <color theme="1"/>
        <rFont val="Calibri"/>
        <family val="2"/>
        <scheme val="minor"/>
      </rPr>
      <t xml:space="preserve"> and </t>
    </r>
    <r>
      <rPr>
        <b/>
        <sz val="12"/>
        <color theme="1"/>
        <rFont val="Calibri"/>
        <family val="2"/>
        <scheme val="minor"/>
      </rPr>
      <t>Closing Balance Q2</t>
    </r>
    <r>
      <rPr>
        <sz val="12"/>
        <color theme="1"/>
        <rFont val="Calibri"/>
        <family val="2"/>
        <scheme val="minor"/>
      </rPr>
      <t xml:space="preserve"> as </t>
    </r>
    <r>
      <rPr>
        <b/>
        <sz val="12"/>
        <color theme="1"/>
        <rFont val="Calibri"/>
        <family val="2"/>
        <scheme val="minor"/>
      </rPr>
      <t>Totals</t>
    </r>
    <r>
      <rPr>
        <sz val="12"/>
        <color theme="1"/>
        <rFont val="Calibri"/>
        <family val="2"/>
        <scheme val="minor"/>
      </rPr>
      <t xml:space="preserve"> (right click the individual data points)</t>
    </r>
  </si>
  <si>
    <r>
      <t xml:space="preserve">Resize to 7.8cm high by 36cm wide and move the chart to </t>
    </r>
    <r>
      <rPr>
        <b/>
        <sz val="12"/>
        <color theme="1"/>
        <rFont val="Calibri"/>
        <family val="2"/>
        <scheme val="minor"/>
      </rPr>
      <t>B35</t>
    </r>
    <r>
      <rPr>
        <sz val="12"/>
        <color theme="1"/>
        <rFont val="Calibri"/>
        <family val="2"/>
        <scheme val="minor"/>
      </rPr>
      <t xml:space="preserve"> in the </t>
    </r>
    <r>
      <rPr>
        <b/>
        <sz val="12"/>
        <color theme="1"/>
        <rFont val="Calibri"/>
        <family val="2"/>
        <scheme val="minor"/>
      </rPr>
      <t>Charts</t>
    </r>
    <r>
      <rPr>
        <sz val="12"/>
        <color theme="1"/>
        <rFont val="Calibri"/>
        <family val="2"/>
        <scheme val="minor"/>
      </rPr>
      <t xml:space="preserve"> sheet</t>
    </r>
  </si>
  <si>
    <r>
      <t xml:space="preserve">Convert the </t>
    </r>
    <r>
      <rPr>
        <b/>
        <sz val="12"/>
        <color theme="1"/>
        <rFont val="Calibri"/>
        <family val="2"/>
        <scheme val="minor"/>
      </rPr>
      <t>Diesel</t>
    </r>
    <r>
      <rPr>
        <sz val="12"/>
        <color theme="1"/>
        <rFont val="Calibri"/>
        <family val="2"/>
        <scheme val="minor"/>
      </rPr>
      <t xml:space="preserve"> values to negatives by copying the -1 and pasting special &gt; multiply</t>
    </r>
  </si>
  <si>
    <r>
      <t xml:space="preserve">Select </t>
    </r>
    <r>
      <rPr>
        <b/>
        <sz val="12"/>
        <color theme="1"/>
        <rFont val="Calibri"/>
        <family val="2"/>
        <scheme val="minor"/>
      </rPr>
      <t>E27:G33</t>
    </r>
    <r>
      <rPr>
        <sz val="12"/>
        <color theme="1"/>
        <rFont val="Calibri"/>
        <family val="2"/>
        <scheme val="minor"/>
      </rPr>
      <t xml:space="preserve"> in the </t>
    </r>
    <r>
      <rPr>
        <b/>
        <sz val="12"/>
        <color theme="1"/>
        <rFont val="Calibri"/>
        <family val="2"/>
        <scheme val="minor"/>
      </rPr>
      <t xml:space="preserve">Summary Data </t>
    </r>
    <r>
      <rPr>
        <sz val="12"/>
        <color theme="1"/>
        <rFont val="Calibri"/>
        <family val="2"/>
        <scheme val="minor"/>
      </rPr>
      <t xml:space="preserve">sheet and insert a </t>
    </r>
    <r>
      <rPr>
        <b/>
        <sz val="12"/>
        <color theme="1"/>
        <rFont val="Calibri"/>
        <family val="2"/>
        <scheme val="minor"/>
      </rPr>
      <t>bar chart</t>
    </r>
  </si>
  <si>
    <r>
      <t xml:space="preserve">Select the vertical axis, go to format axis options and change the label position to </t>
    </r>
    <r>
      <rPr>
        <b/>
        <sz val="12"/>
        <color theme="1"/>
        <rFont val="Calibri"/>
        <family val="2"/>
        <scheme val="minor"/>
      </rPr>
      <t>Low</t>
    </r>
  </si>
  <si>
    <r>
      <t xml:space="preserve">Change the chart title to be </t>
    </r>
    <r>
      <rPr>
        <b/>
        <sz val="12"/>
        <color theme="1"/>
        <rFont val="Calibri"/>
        <family val="2"/>
        <scheme val="minor"/>
      </rPr>
      <t>Petrol vs Diesel</t>
    </r>
    <r>
      <rPr>
        <sz val="12"/>
        <color theme="1"/>
        <rFont val="Calibri"/>
        <family val="2"/>
        <scheme val="minor"/>
      </rPr>
      <t xml:space="preserve"> and format the chart to have no outline</t>
    </r>
  </si>
  <si>
    <r>
      <t xml:space="preserve">Resize the chart to 11cm by 11cm and move to </t>
    </r>
    <r>
      <rPr>
        <b/>
        <sz val="12"/>
        <color theme="1"/>
        <rFont val="Calibri"/>
        <family val="2"/>
        <scheme val="minor"/>
      </rPr>
      <t>X3</t>
    </r>
    <r>
      <rPr>
        <sz val="12"/>
        <color theme="1"/>
        <rFont val="Calibri"/>
        <family val="2"/>
        <scheme val="minor"/>
      </rPr>
      <t xml:space="preserve"> in the </t>
    </r>
    <r>
      <rPr>
        <b/>
        <sz val="12"/>
        <color theme="1"/>
        <rFont val="Calibri"/>
        <family val="2"/>
        <scheme val="minor"/>
      </rPr>
      <t>Charts</t>
    </r>
    <r>
      <rPr>
        <sz val="12"/>
        <color theme="1"/>
        <rFont val="Calibri"/>
        <family val="2"/>
        <scheme val="minor"/>
      </rPr>
      <t xml:space="preserve"> sheet</t>
    </r>
  </si>
  <si>
    <r>
      <t xml:space="preserve">Using the data in </t>
    </r>
    <r>
      <rPr>
        <b/>
        <sz val="12"/>
        <color theme="1"/>
        <rFont val="Calibri"/>
        <family val="2"/>
        <scheme val="minor"/>
      </rPr>
      <t>G18:G22</t>
    </r>
    <r>
      <rPr>
        <sz val="12"/>
        <color theme="1"/>
        <rFont val="Calibri"/>
        <family val="2"/>
        <scheme val="minor"/>
      </rPr>
      <t xml:space="preserve"> in the </t>
    </r>
    <r>
      <rPr>
        <b/>
        <sz val="12"/>
        <color theme="1"/>
        <rFont val="Calibri"/>
        <family val="2"/>
        <scheme val="minor"/>
      </rPr>
      <t xml:space="preserve">Summary Data </t>
    </r>
    <r>
      <rPr>
        <sz val="12"/>
        <color theme="1"/>
        <rFont val="Calibri"/>
        <family val="2"/>
        <scheme val="minor"/>
      </rPr>
      <t xml:space="preserve">sheet, create a </t>
    </r>
    <r>
      <rPr>
        <b/>
        <sz val="12"/>
        <color theme="1"/>
        <rFont val="Calibri"/>
        <family val="2"/>
        <scheme val="minor"/>
      </rPr>
      <t>Donut chart</t>
    </r>
    <r>
      <rPr>
        <sz val="12"/>
        <color theme="1"/>
        <rFont val="Calibri"/>
        <family val="2"/>
        <scheme val="minor"/>
      </rPr>
      <t xml:space="preserve"> formatted to look like this:
(Tip: change the angle of first slice to 270 and make the last slice no fill and no line)</t>
    </r>
  </si>
  <si>
    <r>
      <t xml:space="preserve">Use </t>
    </r>
    <r>
      <rPr>
        <b/>
        <sz val="12"/>
        <color theme="1"/>
        <rFont val="Calibri"/>
        <family val="2"/>
        <scheme val="minor"/>
      </rPr>
      <t>Select Data</t>
    </r>
    <r>
      <rPr>
        <sz val="12"/>
        <color theme="1"/>
        <rFont val="Calibri"/>
        <family val="2"/>
        <scheme val="minor"/>
      </rPr>
      <t xml:space="preserve"> to add the data in </t>
    </r>
    <r>
      <rPr>
        <b/>
        <sz val="12"/>
        <color theme="1"/>
        <rFont val="Calibri"/>
        <family val="2"/>
        <scheme val="minor"/>
      </rPr>
      <t>F19:F21</t>
    </r>
    <r>
      <rPr>
        <sz val="12"/>
        <color theme="1"/>
        <rFont val="Calibri"/>
        <family val="2"/>
        <scheme val="minor"/>
      </rPr>
      <t xml:space="preserve"> to the chart (as a second series)</t>
    </r>
  </si>
  <si>
    <r>
      <t xml:space="preserve">Select the series you just added (outer ring) and change it to be a </t>
    </r>
    <r>
      <rPr>
        <b/>
        <sz val="12"/>
        <color theme="1"/>
        <rFont val="Calibri"/>
        <family val="2"/>
        <scheme val="minor"/>
      </rPr>
      <t>Pie chart</t>
    </r>
    <r>
      <rPr>
        <sz val="12"/>
        <color theme="1"/>
        <rFont val="Calibri"/>
        <family val="2"/>
        <scheme val="minor"/>
      </rPr>
      <t xml:space="preserve"> on a second axis</t>
    </r>
  </si>
  <si>
    <r>
      <t xml:space="preserve">Change the pointer series in the second chart to use the data in </t>
    </r>
    <r>
      <rPr>
        <b/>
        <sz val="12"/>
        <color theme="1"/>
        <rFont val="Calibri"/>
        <family val="2"/>
        <scheme val="minor"/>
      </rPr>
      <t>F22:F24</t>
    </r>
    <r>
      <rPr>
        <sz val="12"/>
        <color theme="1"/>
        <rFont val="Calibri"/>
        <family val="2"/>
        <scheme val="minor"/>
      </rPr>
      <t xml:space="preserve"> and reformat the pie</t>
    </r>
  </si>
  <si>
    <r>
      <t xml:space="preserve">Move both the charts to the </t>
    </r>
    <r>
      <rPr>
        <b/>
        <sz val="12"/>
        <color theme="1"/>
        <rFont val="Calibri"/>
        <family val="2"/>
        <scheme val="minor"/>
      </rPr>
      <t>Charts</t>
    </r>
    <r>
      <rPr>
        <sz val="12"/>
        <color theme="1"/>
        <rFont val="Calibri"/>
        <family val="2"/>
        <scheme val="minor"/>
      </rPr>
      <t xml:space="preserve"> sheet and position them over the gauge images provided</t>
    </r>
  </si>
  <si>
    <t>Negative Disesel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</si>
</sst>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11"/>
      <color theme="4"/>
      <name val="Calibri"/>
      <family val="2"/>
      <scheme val="minor"/>
    </font>
    <font>
      <sz val="12"/>
      <color theme="0"/>
      <name val="Calibri"/>
      <family val="2"/>
      <scheme val="minor"/>
    </font>
    <font>
      <b/>
      <sz val="12"/>
      <color theme="1"/>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2" fillId="0" borderId="0" applyFon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cellStyleXfs>
  <cellXfs count="53">
    <xf numFmtId="0" fontId="0" fillId="0" borderId="0" xfId="0"/>
    <xf numFmtId="0" fontId="0" fillId="0" borderId="0" xfId="0" applyAlignment="1">
      <alignment horizontal="left"/>
    </xf>
    <xf numFmtId="0" fontId="4" fillId="2" borderId="0" xfId="3"/>
    <xf numFmtId="0" fontId="2" fillId="3" borderId="0" xfId="4"/>
    <xf numFmtId="0" fontId="2" fillId="3" borderId="0" xfId="4" applyAlignment="1">
      <alignment horizontal="left"/>
    </xf>
    <xf numFmtId="0" fontId="0" fillId="3" borderId="0" xfId="4" applyFont="1"/>
    <xf numFmtId="10" fontId="0" fillId="0" borderId="0" xfId="0" applyNumberFormat="1"/>
    <xf numFmtId="164" fontId="0" fillId="0" borderId="0" xfId="0" applyNumberFormat="1"/>
    <xf numFmtId="0" fontId="0" fillId="5" borderId="0" xfId="0" applyFill="1"/>
    <xf numFmtId="0" fontId="0" fillId="0" borderId="0" xfId="0" applyAlignment="1">
      <alignment horizontal="center"/>
    </xf>
    <xf numFmtId="0" fontId="2" fillId="3" borderId="0" xfId="4" applyAlignment="1">
      <alignment horizontal="center"/>
    </xf>
    <xf numFmtId="0" fontId="4" fillId="2" borderId="0" xfId="3" applyAlignment="1">
      <alignment horizontal="center"/>
    </xf>
    <xf numFmtId="0" fontId="0" fillId="6" borderId="0" xfId="0" applyFill="1"/>
    <xf numFmtId="0" fontId="6" fillId="5" borderId="0" xfId="0" applyFont="1" applyFill="1" applyAlignment="1">
      <alignment vertical="center"/>
    </xf>
    <xf numFmtId="0" fontId="4"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0" fillId="0" borderId="4" xfId="0" applyBorder="1"/>
    <xf numFmtId="0" fontId="0" fillId="0" borderId="4" xfId="0" applyBorder="1" applyAlignment="1">
      <alignment horizontal="center"/>
    </xf>
    <xf numFmtId="0" fontId="8" fillId="0" borderId="4" xfId="0" applyFont="1" applyBorder="1"/>
    <xf numFmtId="0" fontId="7" fillId="8" borderId="0" xfId="3" applyFont="1" applyFill="1"/>
    <xf numFmtId="0" fontId="7"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0" fillId="7" borderId="0" xfId="0" applyFill="1" applyAlignment="1">
      <alignment horizontal="center"/>
    </xf>
    <xf numFmtId="0" fontId="1" fillId="0" borderId="0" xfId="0" applyFont="1" applyAlignment="1">
      <alignment horizontal="right"/>
    </xf>
    <xf numFmtId="0" fontId="1" fillId="0" borderId="0" xfId="0" applyFont="1"/>
    <xf numFmtId="0" fontId="1" fillId="0" borderId="0" xfId="0" applyFont="1" applyAlignment="1">
      <alignment horizontal="center"/>
    </xf>
    <xf numFmtId="0" fontId="10" fillId="6" borderId="0" xfId="0" applyFont="1" applyFill="1" applyAlignment="1">
      <alignment horizontal="center" vertical="center"/>
    </xf>
    <xf numFmtId="0" fontId="1" fillId="0" borderId="2" xfId="0" applyFont="1" applyBorder="1" applyAlignment="1">
      <alignment horizontal="left"/>
    </xf>
    <xf numFmtId="0" fontId="1" fillId="0" borderId="2" xfId="0" applyFont="1" applyBorder="1"/>
    <xf numFmtId="0" fontId="1" fillId="0" borderId="3" xfId="0" applyFont="1" applyBorder="1" applyAlignment="1">
      <alignment horizontal="left" wrapText="1"/>
    </xf>
    <xf numFmtId="0" fontId="1" fillId="0" borderId="0" xfId="0" applyFont="1" applyAlignment="1">
      <alignment horizontal="right" vertical="top"/>
    </xf>
    <xf numFmtId="0" fontId="1" fillId="0" borderId="0" xfId="0" applyFont="1" applyAlignment="1">
      <alignment horizontal="left" vertical="top" wrapText="1"/>
    </xf>
    <xf numFmtId="0" fontId="1" fillId="0" borderId="0" xfId="0" applyFont="1" applyAlignment="1">
      <alignment horizontal="left"/>
    </xf>
    <xf numFmtId="0" fontId="9" fillId="8" borderId="0" xfId="3" applyFont="1" applyFill="1"/>
    <xf numFmtId="0" fontId="9" fillId="8" borderId="0" xfId="3" applyFont="1" applyFill="1" applyAlignment="1">
      <alignment horizontal="center"/>
    </xf>
    <xf numFmtId="0" fontId="1" fillId="8" borderId="0" xfId="0" applyFont="1" applyFill="1"/>
    <xf numFmtId="0" fontId="1" fillId="3" borderId="0" xfId="4" applyFont="1" applyAlignment="1">
      <alignment horizontal="left"/>
    </xf>
    <xf numFmtId="0" fontId="9" fillId="2" borderId="0" xfId="3" applyFont="1"/>
    <xf numFmtId="0" fontId="9" fillId="2" borderId="0" xfId="3" applyFont="1" applyAlignment="1">
      <alignment horizontal="right"/>
    </xf>
    <xf numFmtId="0" fontId="1" fillId="0" borderId="0" xfId="0" pivotButton="1" applyFont="1"/>
    <xf numFmtId="9" fontId="1" fillId="0" borderId="0" xfId="1" applyFont="1"/>
    <xf numFmtId="9" fontId="1" fillId="0" borderId="0" xfId="0" applyNumberFormat="1" applyFont="1"/>
    <xf numFmtId="10" fontId="1" fillId="0" borderId="0" xfId="0" applyNumberFormat="1" applyFont="1"/>
    <xf numFmtId="0" fontId="10" fillId="0" borderId="1" xfId="2" applyFont="1"/>
    <xf numFmtId="0" fontId="10" fillId="0" borderId="1" xfId="2" applyFont="1" applyAlignment="1">
      <alignment horizontal="left"/>
    </xf>
    <xf numFmtId="164" fontId="1" fillId="0" borderId="0" xfId="0" applyNumberFormat="1" applyFont="1"/>
    <xf numFmtId="0" fontId="1" fillId="0" borderId="0" xfId="1" applyNumberFormat="1" applyFont="1"/>
    <xf numFmtId="1" fontId="1" fillId="0" borderId="0" xfId="0" applyNumberFormat="1" applyFont="1"/>
  </cellXfs>
  <cellStyles count="6">
    <cellStyle name="20% - Accent1" xfId="4" builtinId="30"/>
    <cellStyle name="Accent1" xfId="3" builtinId="29"/>
    <cellStyle name="Accent6" xfId="5" builtinId="49"/>
    <cellStyle name="Normal" xfId="0" builtinId="0"/>
    <cellStyle name="Per 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Data'!$G$27</c:f>
              <c:strCache>
                <c:ptCount val="1"/>
                <c:pt idx="0">
                  <c:v>Petrol Sold</c:v>
                </c:pt>
              </c:strCache>
            </c:strRef>
          </c:tx>
          <c:spPr>
            <a:solidFill>
              <a:schemeClr val="accent1"/>
            </a:solidFill>
            <a:ln>
              <a:noFill/>
            </a:ln>
            <a:effectLst/>
          </c:spPr>
          <c:invertIfNegative val="0"/>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0-BC72-4EDF-9BAD-747CF5025032}"/>
            </c:ext>
          </c:extLst>
        </c:ser>
        <c:ser>
          <c:idx val="1"/>
          <c:order val="1"/>
          <c:tx>
            <c:strRef>
              <c:f>'Summary Data'!$F$27</c:f>
              <c:strCache>
                <c:ptCount val="1"/>
                <c:pt idx="0">
                  <c:v>Diesel Sold</c:v>
                </c:pt>
              </c:strCache>
            </c:strRef>
          </c:tx>
          <c:spPr>
            <a:solidFill>
              <a:schemeClr val="accent2"/>
            </a:solidFill>
            <a:ln>
              <a:noFill/>
            </a:ln>
            <a:effectLst/>
          </c:spPr>
          <c:invertIfNegative val="0"/>
          <c:val>
            <c:numRef>
              <c:f>'Summary Data'!$H$28:$H$33</c:f>
              <c:numCache>
                <c:formatCode>0</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BC72-4EDF-9BAD-747CF5025032}"/>
            </c:ext>
          </c:extLst>
        </c:ser>
        <c:dLbls>
          <c:showLegendKey val="0"/>
          <c:showVal val="0"/>
          <c:showCatName val="0"/>
          <c:showSerName val="0"/>
          <c:showPercent val="0"/>
          <c:showBubbleSize val="0"/>
        </c:dLbls>
        <c:gapWidth val="50"/>
        <c:overlap val="100"/>
        <c:axId val="1578714895"/>
        <c:axId val="1578715311"/>
      </c:barChart>
      <c:catAx>
        <c:axId val="1578714895"/>
        <c:scaling>
          <c:orientation val="minMax"/>
        </c:scaling>
        <c:delete val="0"/>
        <c:axPos val="l"/>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15311"/>
        <c:crosses val="autoZero"/>
        <c:auto val="1"/>
        <c:lblAlgn val="ctr"/>
        <c:lblOffset val="100"/>
        <c:noMultiLvlLbl val="0"/>
      </c:catAx>
      <c:valAx>
        <c:axId val="1578715311"/>
        <c:scaling>
          <c:orientation val="minMax"/>
          <c:max val="700"/>
          <c:min val="-700"/>
        </c:scaling>
        <c:delete val="0"/>
        <c:axPos val="b"/>
        <c:numFmt formatCode="0;0;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714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'Summary Data'!$G$18</c:f>
              <c:strCache>
                <c:ptCount val="1"/>
                <c:pt idx="0">
                  <c:v>Gauge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7-4E8A-B6E4-B7CD3BEB0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7-4E8A-B6E4-B7CD3BEB0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87-4E8A-B6E4-B7CD3BEB0FC9}"/>
              </c:ext>
            </c:extLst>
          </c:dPt>
          <c:dPt>
            <c:idx val="3"/>
            <c:bubble3D val="0"/>
            <c:spPr>
              <a:noFill/>
              <a:ln w="19050">
                <a:noFill/>
              </a:ln>
              <a:effectLst/>
            </c:spPr>
            <c:extLst>
              <c:ext xmlns:c16="http://schemas.microsoft.com/office/drawing/2014/chart" uri="{C3380CC4-5D6E-409C-BE32-E72D297353CC}">
                <c16:uniqueId val="{00000007-3A87-4E8A-B6E4-B7CD3BEB0FC9}"/>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3A87-4E8A-B6E4-B7CD3BEB0FC9}"/>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Data'!$F$18</c:f>
              <c:strCache>
                <c:ptCount val="1"/>
                <c:pt idx="0">
                  <c:v>Service Contracts %</c:v>
                </c:pt>
              </c:strCache>
            </c:strRef>
          </c:tx>
          <c:dPt>
            <c:idx val="0"/>
            <c:bubble3D val="0"/>
            <c:spPr>
              <a:noFill/>
              <a:ln w="19050">
                <a:noFill/>
              </a:ln>
              <a:effectLst/>
            </c:spPr>
            <c:extLst>
              <c:ext xmlns:c16="http://schemas.microsoft.com/office/drawing/2014/chart" uri="{C3380CC4-5D6E-409C-BE32-E72D297353CC}">
                <c16:uniqueId val="{0000000A-3A87-4E8A-B6E4-B7CD3BEB0FC9}"/>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0C-3A87-4E8A-B6E4-B7CD3BEB0FC9}"/>
              </c:ext>
            </c:extLst>
          </c:dPt>
          <c:dPt>
            <c:idx val="2"/>
            <c:bubble3D val="0"/>
            <c:spPr>
              <a:noFill/>
              <a:ln w="19050">
                <a:noFill/>
              </a:ln>
              <a:effectLst/>
            </c:spPr>
            <c:extLst>
              <c:ext xmlns:c16="http://schemas.microsoft.com/office/drawing/2014/chart" uri="{C3380CC4-5D6E-409C-BE32-E72D297353CC}">
                <c16:uniqueId val="{0000000E-3A87-4E8A-B6E4-B7CD3BEB0FC9}"/>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F-3A87-4E8A-B6E4-B7CD3BEB0FC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'Summary Data'!$G$18</c:f>
              <c:strCache>
                <c:ptCount val="1"/>
                <c:pt idx="0">
                  <c:v>Gauge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9B-4B50-9D37-D2E7F9BEEA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9B-4B50-9D37-D2E7F9BEEA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9B-4B50-9D37-D2E7F9BEEAEC}"/>
              </c:ext>
            </c:extLst>
          </c:dPt>
          <c:dPt>
            <c:idx val="3"/>
            <c:bubble3D val="0"/>
            <c:spPr>
              <a:noFill/>
              <a:ln w="19050">
                <a:noFill/>
              </a:ln>
              <a:effectLst/>
            </c:spPr>
            <c:extLst>
              <c:ext xmlns:c16="http://schemas.microsoft.com/office/drawing/2014/chart" uri="{C3380CC4-5D6E-409C-BE32-E72D297353CC}">
                <c16:uniqueId val="{00000007-279B-4B50-9D37-D2E7F9BEEAEC}"/>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279B-4B50-9D37-D2E7F9BEEAEC}"/>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'Summary Data'!$F$18</c:f>
              <c:strCache>
                <c:ptCount val="1"/>
                <c:pt idx="0">
                  <c:v>Service Contracts %</c:v>
                </c:pt>
              </c:strCache>
            </c:strRef>
          </c:tx>
          <c:dPt>
            <c:idx val="0"/>
            <c:bubble3D val="0"/>
            <c:spPr>
              <a:noFill/>
              <a:ln w="19050">
                <a:noFill/>
              </a:ln>
              <a:effectLst/>
            </c:spPr>
            <c:extLst>
              <c:ext xmlns:c16="http://schemas.microsoft.com/office/drawing/2014/chart" uri="{C3380CC4-5D6E-409C-BE32-E72D297353CC}">
                <c16:uniqueId val="{0000000A-279B-4B50-9D37-D2E7F9BEEAEC}"/>
              </c:ext>
            </c:extLst>
          </c:dPt>
          <c:dPt>
            <c:idx val="1"/>
            <c:bubble3D val="0"/>
            <c:spPr>
              <a:solidFill>
                <a:schemeClr val="tx1"/>
              </a:solidFill>
              <a:ln w="19050">
                <a:solidFill>
                  <a:schemeClr val="tx1"/>
                </a:solidFill>
              </a:ln>
              <a:effectLst/>
            </c:spPr>
            <c:extLst>
              <c:ext xmlns:c16="http://schemas.microsoft.com/office/drawing/2014/chart" uri="{C3380CC4-5D6E-409C-BE32-E72D297353CC}">
                <c16:uniqueId val="{0000000C-279B-4B50-9D37-D2E7F9BEEAEC}"/>
              </c:ext>
            </c:extLst>
          </c:dPt>
          <c:dPt>
            <c:idx val="2"/>
            <c:bubble3D val="0"/>
            <c:spPr>
              <a:noFill/>
              <a:ln w="19050">
                <a:noFill/>
              </a:ln>
              <a:effectLst/>
            </c:spPr>
            <c:extLst>
              <c:ext xmlns:c16="http://schemas.microsoft.com/office/drawing/2014/chart" uri="{C3380CC4-5D6E-409C-BE32-E72D297353CC}">
                <c16:uniqueId val="{0000000E-279B-4B50-9D37-D2E7F9BEEAEC}"/>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279B-4B50-9D37-D2E7F9BEEAE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sunburst" uniqueId="{1399FD47-3F5D-465D-BD8D-510FAE532D62}">
          <cx:spPr>
            <a:ln w="3175">
              <a:solidFill>
                <a:schemeClr val="bg1"/>
              </a:solidFill>
            </a:ln>
          </cx:spPr>
          <cx:dataLabels pos="ctr">
            <cx:visibility seriesName="0" categoryName="1" value="0"/>
          </cx:dataLabels>
          <cx:dataId val="0"/>
        </cx:series>
      </cx:plotAreaRegion>
    </cx:plotArea>
    <cx:legend pos="l"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plotArea>
      <cx:plotAreaRegion>
        <cx:series layoutId="waterfall" uniqueId="{352BFAFE-34B0-4F82-B02E-0630E7559723}">
          <cx:tx>
            <cx:txData>
              <cx:f>_xlchart.v1.6</cx:f>
              <cx:v>Amount in Millions</cx:v>
            </cx:txData>
          </cx:tx>
          <cx:dataPt idx="0">
            <cx:spPr>
              <a:solidFill>
                <a:srgbClr val="A666E1">
                  <a:lumMod val="75000"/>
                </a:srgbClr>
              </a:solidFill>
            </cx:spPr>
          </cx:dataPt>
          <cx:dataPt idx="1">
            <cx:spPr>
              <a:solidFill>
                <a:srgbClr val="92D050"/>
              </a:solidFill>
            </cx:spPr>
          </cx:dataPt>
          <cx:dataPt idx="2">
            <cx:spPr>
              <a:solidFill>
                <a:srgbClr val="92D050"/>
              </a:solidFill>
            </cx:spPr>
          </cx:dataPt>
          <cx:dataPt idx="3">
            <cx:spPr>
              <a:solidFill>
                <a:srgbClr val="FF0000"/>
              </a:solidFill>
            </cx:spPr>
          </cx:dataPt>
          <cx:dataPt idx="4">
            <cx:spPr>
              <a:solidFill>
                <a:srgbClr val="FF0000"/>
              </a:solidFill>
            </cx:spPr>
          </cx:dataPt>
          <cx:dataPt idx="5">
            <cx:spPr>
              <a:solidFill>
                <a:srgbClr val="A666E1"/>
              </a:solidFill>
            </cx:spPr>
          </cx:dataPt>
          <cx:dataPt idx="6">
            <cx:spPr>
              <a:solidFill>
                <a:srgbClr val="92D050"/>
              </a:solidFill>
            </cx:spPr>
          </cx:dataPt>
          <cx:dataPt idx="7">
            <cx:spPr>
              <a:solidFill>
                <a:srgbClr val="92D050"/>
              </a:solidFill>
            </cx:spPr>
          </cx:dataPt>
          <cx:dataPt idx="8">
            <cx:spPr>
              <a:solidFill>
                <a:srgbClr val="FF0000"/>
              </a:solidFill>
            </cx:spPr>
          </cx:dataPt>
          <cx:dataPt idx="9">
            <cx:spPr>
              <a:solidFill>
                <a:srgbClr val="FF0000"/>
              </a:solidFill>
            </cx:spPr>
          </cx:dataPt>
          <cx:dataPt idx="10">
            <cx:spPr>
              <a:solidFill>
                <a:srgbClr val="A666E1"/>
              </a:solidFill>
            </cx:spPr>
          </cx:dataPt>
          <cx:dataLabels pos="outEnd">
            <cx:txPr>
              <a:bodyPr vertOverflow="overflow" horzOverflow="overflow" wrap="square" lIns="0" tIns="0" rIns="0" bIns="0"/>
              <a:lstStyle/>
              <a:p>
                <a:pPr algn="ctr" rtl="0">
                  <a:defRPr sz="12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GB" sz="1200"/>
              </a:p>
            </cx:txPr>
            <cx:visibility seriesName="0" categoryName="0" value="1"/>
          </cx:dataLabels>
          <cx:dataId val="0"/>
          <cx:layoutPr>
            <cx:subtotals>
              <cx:idx val="0"/>
              <cx:idx val="5"/>
              <cx:idx val="10"/>
            </cx:subtotals>
          </cx:layoutPr>
        </cx:series>
      </cx:plotAreaRegion>
      <cx:axis id="0">
        <cx:catScaling gapWidth="0.5"/>
        <cx:majorTickMarks type="out"/>
        <cx:minorTickMarks type="out"/>
        <cx:tickLabels/>
        <cx:numFmt formatCode="@" sourceLinked="0"/>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GB" sz="900"/>
          </a:p>
        </cx:txPr>
      </cx:axis>
      <cx:axis id="1">
        <cx:valScaling/>
        <cx:tickLabels/>
        <cx:txPr>
          <a:bodyPr vertOverflow="overflow" horzOverflow="overflow" wrap="square" lIns="0" tIns="0" rIns="0" bIns="0"/>
          <a:lstStyle/>
          <a:p>
            <a:pPr algn="ctr" rtl="0">
              <a:defRPr sz="12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GB" sz="1200"/>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3.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2.xml"/><Relationship Id="rId5" Type="http://schemas.openxmlformats.org/officeDocument/2006/relationships/chart" Target="../charts/chart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7</xdr:row>
      <xdr:rowOff>201319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78</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111852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50</xdr:row>
      <xdr:rowOff>18119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110</xdr:row>
      <xdr:rowOff>135649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175025</xdr:colOff>
      <xdr:row>27</xdr:row>
      <xdr:rowOff>70753</xdr:rowOff>
    </xdr:from>
    <xdr:to>
      <xdr:col>28</xdr:col>
      <xdr:colOff>602798</xdr:colOff>
      <xdr:row>36</xdr:row>
      <xdr:rowOff>120681</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92166" y="5053519"/>
          <a:ext cx="3672226" cy="1664416"/>
        </a:xfrm>
        <a:prstGeom prst="rect">
          <a:avLst/>
        </a:prstGeom>
      </xdr:spPr>
    </xdr:pic>
    <xdr:clientData/>
  </xdr:twoCellAnchor>
  <xdr:twoCellAnchor editAs="oneCell">
    <xdr:from>
      <xdr:col>23</xdr:col>
      <xdr:colOff>175025</xdr:colOff>
      <xdr:row>38</xdr:row>
      <xdr:rowOff>150025</xdr:rowOff>
    </xdr:from>
    <xdr:to>
      <xdr:col>28</xdr:col>
      <xdr:colOff>602798</xdr:colOff>
      <xdr:row>48</xdr:row>
      <xdr:rowOff>33607</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92166" y="7002073"/>
          <a:ext cx="3672226" cy="1669519"/>
        </a:xfrm>
        <a:prstGeom prst="rect">
          <a:avLst/>
        </a:prstGeom>
      </xdr:spPr>
    </xdr:pic>
    <xdr:clientData/>
  </xdr:twoCellAnchor>
  <xdr:twoCellAnchor>
    <xdr:from>
      <xdr:col>12</xdr:col>
      <xdr:colOff>0</xdr:colOff>
      <xdr:row>3</xdr:row>
      <xdr:rowOff>66675</xdr:rowOff>
    </xdr:from>
    <xdr:to>
      <xdr:col>21</xdr:col>
      <xdr:colOff>593549</xdr:colOff>
      <xdr:row>32</xdr:row>
      <xdr:rowOff>180298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895473E-225B-4846-A92E-D603C62067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00800" y="857250"/>
              <a:ext cx="6165674" cy="526664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76200</xdr:colOff>
      <xdr:row>35</xdr:row>
      <xdr:rowOff>28575</xdr:rowOff>
    </xdr:from>
    <xdr:to>
      <xdr:col>22</xdr:col>
      <xdr:colOff>0</xdr:colOff>
      <xdr:row>51</xdr:row>
      <xdr:rowOff>9525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46EE0AE-5722-4C93-B585-4A695664B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200" y="6524625"/>
              <a:ext cx="12515850" cy="2876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xdr:colOff>
      <xdr:row>1</xdr:row>
      <xdr:rowOff>95249</xdr:rowOff>
    </xdr:from>
    <xdr:to>
      <xdr:col>29</xdr:col>
      <xdr:colOff>1</xdr:colOff>
      <xdr:row>24</xdr:row>
      <xdr:rowOff>161924</xdr:rowOff>
    </xdr:to>
    <xdr:graphicFrame macro="">
      <xdr:nvGraphicFramePr>
        <xdr:cNvPr id="4" name="Chart 3">
          <a:extLst>
            <a:ext uri="{FF2B5EF4-FFF2-40B4-BE49-F238E27FC236}">
              <a16:creationId xmlns:a16="http://schemas.microsoft.com/office/drawing/2014/main" id="{F285CF75-CFB3-4381-B9A8-E58FBAA6F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190500</xdr:colOff>
      <xdr:row>27</xdr:row>
      <xdr:rowOff>1905</xdr:rowOff>
    </xdr:from>
    <xdr:to>
      <xdr:col>30</xdr:col>
      <xdr:colOff>466725</xdr:colOff>
      <xdr:row>45</xdr:row>
      <xdr:rowOff>127635</xdr:rowOff>
    </xdr:to>
    <xdr:graphicFrame macro="">
      <xdr:nvGraphicFramePr>
        <xdr:cNvPr id="5" name="Chart 4">
          <a:extLst>
            <a:ext uri="{FF2B5EF4-FFF2-40B4-BE49-F238E27FC236}">
              <a16:creationId xmlns:a16="http://schemas.microsoft.com/office/drawing/2014/main" id="{4CCBA854-1A25-401D-96D9-00C727ACB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419100</xdr:colOff>
      <xdr:row>38</xdr:row>
      <xdr:rowOff>85725</xdr:rowOff>
    </xdr:from>
    <xdr:to>
      <xdr:col>31</xdr:col>
      <xdr:colOff>238126</xdr:colOff>
      <xdr:row>57</xdr:row>
      <xdr:rowOff>57150</xdr:rowOff>
    </xdr:to>
    <xdr:graphicFrame macro="">
      <xdr:nvGraphicFramePr>
        <xdr:cNvPr id="6" name="Chart 5">
          <a:extLst>
            <a:ext uri="{FF2B5EF4-FFF2-40B4-BE49-F238E27FC236}">
              <a16:creationId xmlns:a16="http://schemas.microsoft.com/office/drawing/2014/main" id="{CBE0C1E8-8E47-49DB-BC16-185661E77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zoomScale="120" zoomScaleNormal="120" workbookViewId="0">
      <selection activeCell="O15" sqref="O15"/>
    </sheetView>
  </sheetViews>
  <sheetFormatPr defaultRowHeight="15.6" x14ac:dyDescent="0.3"/>
  <cols>
    <col min="1" max="1" width="5.109375" style="29" customWidth="1"/>
    <col min="2" max="2" width="4.44140625" style="28" customWidth="1"/>
    <col min="3" max="7" width="8.88671875" style="29"/>
    <col min="8" max="8" width="13" style="29" customWidth="1"/>
    <col min="9" max="9" width="19.33203125" style="29" customWidth="1"/>
    <col min="10" max="14" width="8.88671875" style="29"/>
    <col min="15" max="15" width="22.6640625" style="29" customWidth="1"/>
    <col min="16" max="16384" width="8.88671875" style="29"/>
  </cols>
  <sheetData>
    <row r="2" spans="2:15" x14ac:dyDescent="0.3">
      <c r="I2" s="30" t="s">
        <v>134</v>
      </c>
      <c r="J2" s="30"/>
      <c r="K2" s="30"/>
      <c r="L2" s="30"/>
      <c r="M2" s="30"/>
      <c r="N2" s="30"/>
      <c r="O2" s="30"/>
    </row>
    <row r="3" spans="2:15" x14ac:dyDescent="0.3">
      <c r="I3" s="30" t="s">
        <v>133</v>
      </c>
      <c r="J3" s="30"/>
      <c r="K3" s="30"/>
      <c r="L3" s="30"/>
      <c r="M3" s="30"/>
      <c r="N3" s="30"/>
      <c r="O3" s="30"/>
    </row>
    <row r="4" spans="2:15" ht="17.7" customHeight="1" x14ac:dyDescent="0.3"/>
    <row r="5" spans="2:15" ht="21.45" customHeight="1" x14ac:dyDescent="0.3">
      <c r="I5" s="31" t="s">
        <v>132</v>
      </c>
      <c r="J5" s="31"/>
      <c r="K5" s="31"/>
      <c r="L5" s="31"/>
      <c r="M5" s="31"/>
      <c r="N5" s="31"/>
      <c r="O5" s="31"/>
    </row>
    <row r="8" spans="2:15" ht="16.2" thickBot="1" x14ac:dyDescent="0.35">
      <c r="B8" s="32" t="s">
        <v>88</v>
      </c>
      <c r="C8" s="33"/>
      <c r="D8" s="33"/>
      <c r="E8" s="33"/>
      <c r="F8" s="33"/>
      <c r="G8" s="33"/>
      <c r="H8" s="33"/>
      <c r="I8" s="33"/>
      <c r="J8" s="33"/>
      <c r="K8" s="33"/>
      <c r="L8" s="33"/>
      <c r="M8" s="33"/>
      <c r="N8" s="33"/>
      <c r="O8" s="33"/>
    </row>
    <row r="9" spans="2:15" ht="61.95" customHeight="1" x14ac:dyDescent="0.3">
      <c r="B9" s="34" t="s">
        <v>154</v>
      </c>
      <c r="C9" s="34"/>
      <c r="D9" s="34"/>
      <c r="E9" s="34"/>
      <c r="F9" s="34"/>
      <c r="G9" s="34"/>
      <c r="H9" s="34"/>
      <c r="I9" s="34"/>
      <c r="J9" s="34"/>
      <c r="K9" s="34"/>
      <c r="L9" s="34"/>
      <c r="M9" s="34"/>
      <c r="N9" s="34"/>
      <c r="O9" s="34"/>
    </row>
    <row r="10" spans="2:15" ht="8.25" customHeight="1" x14ac:dyDescent="0.3"/>
    <row r="11" spans="2:15" ht="33.450000000000003" customHeight="1" x14ac:dyDescent="0.3">
      <c r="B11" s="35" t="s">
        <v>89</v>
      </c>
      <c r="C11" s="36" t="s">
        <v>155</v>
      </c>
      <c r="D11" s="36"/>
      <c r="E11" s="36"/>
      <c r="F11" s="36"/>
      <c r="G11" s="36"/>
      <c r="H11" s="36"/>
      <c r="I11" s="36"/>
      <c r="J11" s="36"/>
      <c r="K11" s="36"/>
      <c r="L11" s="36"/>
      <c r="M11" s="36"/>
      <c r="N11" s="36"/>
      <c r="O11" s="36"/>
    </row>
    <row r="12" spans="2:15" x14ac:dyDescent="0.3">
      <c r="B12" s="28" t="s">
        <v>99</v>
      </c>
      <c r="C12" s="29" t="s">
        <v>156</v>
      </c>
    </row>
    <row r="13" spans="2:15" x14ac:dyDescent="0.3">
      <c r="B13" s="28" t="s">
        <v>90</v>
      </c>
      <c r="C13" s="29" t="s">
        <v>157</v>
      </c>
    </row>
    <row r="14" spans="2:15" x14ac:dyDescent="0.3">
      <c r="B14" s="28" t="s">
        <v>91</v>
      </c>
      <c r="C14" s="29" t="s">
        <v>158</v>
      </c>
    </row>
    <row r="15" spans="2:15" x14ac:dyDescent="0.3">
      <c r="B15" s="28" t="s">
        <v>92</v>
      </c>
      <c r="C15" s="29" t="s">
        <v>151</v>
      </c>
    </row>
    <row r="16" spans="2:15" x14ac:dyDescent="0.3">
      <c r="B16" s="28" t="s">
        <v>93</v>
      </c>
      <c r="C16" s="29" t="s">
        <v>100</v>
      </c>
    </row>
    <row r="17" spans="2:15" x14ac:dyDescent="0.3">
      <c r="B17" s="28" t="s">
        <v>92</v>
      </c>
      <c r="C17" s="29" t="s">
        <v>159</v>
      </c>
    </row>
    <row r="18" spans="2:15" ht="8.25" customHeight="1" x14ac:dyDescent="0.3"/>
    <row r="19" spans="2:15" ht="31.2" customHeight="1" x14ac:dyDescent="0.3">
      <c r="B19" s="35" t="s">
        <v>105</v>
      </c>
      <c r="C19" s="36" t="s">
        <v>160</v>
      </c>
      <c r="D19" s="36"/>
      <c r="E19" s="36"/>
      <c r="F19" s="36"/>
      <c r="G19" s="36"/>
      <c r="H19" s="36"/>
      <c r="I19" s="36"/>
      <c r="J19" s="36"/>
      <c r="K19" s="36"/>
      <c r="L19" s="36"/>
      <c r="M19" s="36"/>
      <c r="N19" s="36"/>
      <c r="O19" s="36"/>
    </row>
    <row r="20" spans="2:15" x14ac:dyDescent="0.3">
      <c r="B20" s="28" t="s">
        <v>99</v>
      </c>
      <c r="C20" s="29" t="s">
        <v>161</v>
      </c>
    </row>
    <row r="21" spans="2:15" x14ac:dyDescent="0.3">
      <c r="B21" s="28" t="s">
        <v>90</v>
      </c>
      <c r="C21" s="29" t="s">
        <v>117</v>
      </c>
    </row>
    <row r="22" spans="2:15" x14ac:dyDescent="0.3">
      <c r="B22" s="28" t="s">
        <v>91</v>
      </c>
      <c r="C22" s="29" t="s">
        <v>106</v>
      </c>
    </row>
    <row r="23" spans="2:15" x14ac:dyDescent="0.3">
      <c r="B23" s="28" t="s">
        <v>92</v>
      </c>
      <c r="C23" s="29" t="s">
        <v>162</v>
      </c>
    </row>
    <row r="24" spans="2:15" ht="8.25" customHeight="1" x14ac:dyDescent="0.3"/>
    <row r="25" spans="2:15" ht="30" customHeight="1" x14ac:dyDescent="0.3">
      <c r="B25" s="35" t="s">
        <v>112</v>
      </c>
      <c r="C25" s="36" t="s">
        <v>163</v>
      </c>
      <c r="D25" s="36"/>
      <c r="E25" s="36"/>
      <c r="F25" s="36"/>
      <c r="G25" s="36"/>
      <c r="H25" s="36"/>
      <c r="I25" s="36"/>
      <c r="J25" s="36"/>
      <c r="K25" s="36"/>
      <c r="L25" s="36"/>
      <c r="M25" s="36"/>
      <c r="N25" s="36"/>
      <c r="O25" s="36"/>
    </row>
    <row r="26" spans="2:15" x14ac:dyDescent="0.3">
      <c r="B26" s="28" t="s">
        <v>99</v>
      </c>
      <c r="C26" s="29" t="s">
        <v>164</v>
      </c>
    </row>
    <row r="27" spans="2:15" x14ac:dyDescent="0.3">
      <c r="B27" s="28" t="s">
        <v>90</v>
      </c>
      <c r="C27" s="29" t="s">
        <v>165</v>
      </c>
    </row>
    <row r="28" spans="2:15" x14ac:dyDescent="0.3">
      <c r="B28" s="28" t="s">
        <v>91</v>
      </c>
      <c r="C28" s="29" t="s">
        <v>118</v>
      </c>
    </row>
    <row r="29" spans="2:15" x14ac:dyDescent="0.3">
      <c r="B29" s="28" t="s">
        <v>92</v>
      </c>
      <c r="C29" s="29" t="s">
        <v>113</v>
      </c>
    </row>
    <row r="30" spans="2:15" x14ac:dyDescent="0.3">
      <c r="B30" s="28" t="s">
        <v>93</v>
      </c>
      <c r="C30" s="29" t="s">
        <v>122</v>
      </c>
    </row>
    <row r="31" spans="2:15" x14ac:dyDescent="0.3">
      <c r="B31" s="28" t="s">
        <v>94</v>
      </c>
      <c r="C31" s="29" t="s">
        <v>166</v>
      </c>
    </row>
    <row r="32" spans="2:15" ht="8.25" customHeight="1" x14ac:dyDescent="0.3"/>
    <row r="33" spans="2:15" ht="29.25" customHeight="1" x14ac:dyDescent="0.3">
      <c r="B33" s="35" t="s">
        <v>116</v>
      </c>
      <c r="C33" s="36" t="s">
        <v>123</v>
      </c>
      <c r="D33" s="36"/>
      <c r="E33" s="36"/>
      <c r="F33" s="36"/>
      <c r="G33" s="36"/>
      <c r="H33" s="36"/>
      <c r="I33" s="36"/>
      <c r="J33" s="36"/>
      <c r="K33" s="36"/>
      <c r="L33" s="36"/>
      <c r="M33" s="36"/>
      <c r="N33" s="36"/>
      <c r="O33" s="36"/>
    </row>
    <row r="34" spans="2:15" x14ac:dyDescent="0.3">
      <c r="B34" s="28" t="s">
        <v>99</v>
      </c>
      <c r="C34" s="29" t="s">
        <v>167</v>
      </c>
    </row>
    <row r="35" spans="2:15" x14ac:dyDescent="0.3">
      <c r="B35" s="28" t="s">
        <v>90</v>
      </c>
      <c r="C35" s="29" t="s">
        <v>168</v>
      </c>
    </row>
    <row r="36" spans="2:15" x14ac:dyDescent="0.3">
      <c r="B36" s="28" t="s">
        <v>91</v>
      </c>
      <c r="C36" s="29" t="s">
        <v>124</v>
      </c>
    </row>
    <row r="37" spans="2:15" x14ac:dyDescent="0.3">
      <c r="B37" s="28" t="s">
        <v>92</v>
      </c>
      <c r="C37" s="29" t="s">
        <v>169</v>
      </c>
    </row>
    <row r="38" spans="2:15" x14ac:dyDescent="0.3">
      <c r="B38" s="28" t="s">
        <v>92</v>
      </c>
      <c r="C38" s="29" t="s">
        <v>125</v>
      </c>
    </row>
    <row r="39" spans="2:15" x14ac:dyDescent="0.3">
      <c r="B39" s="28" t="s">
        <v>93</v>
      </c>
      <c r="C39" s="29" t="s">
        <v>170</v>
      </c>
    </row>
    <row r="40" spans="2:15" x14ac:dyDescent="0.3">
      <c r="B40" s="28" t="s">
        <v>94</v>
      </c>
      <c r="C40" s="29" t="s">
        <v>171</v>
      </c>
    </row>
    <row r="41" spans="2:15" ht="8.25" customHeight="1" x14ac:dyDescent="0.3"/>
    <row r="42" spans="2:15" x14ac:dyDescent="0.3">
      <c r="B42" s="35" t="s">
        <v>127</v>
      </c>
      <c r="C42" s="36" t="s">
        <v>126</v>
      </c>
      <c r="D42" s="36"/>
      <c r="E42" s="36"/>
      <c r="F42" s="36"/>
      <c r="G42" s="36"/>
      <c r="H42" s="36"/>
      <c r="I42" s="36"/>
      <c r="J42" s="36"/>
      <c r="K42" s="36"/>
      <c r="L42" s="36"/>
      <c r="M42" s="36"/>
      <c r="N42" s="36"/>
      <c r="O42" s="36"/>
    </row>
    <row r="43" spans="2:15" ht="31.95" customHeight="1" x14ac:dyDescent="0.3">
      <c r="B43" s="35" t="s">
        <v>99</v>
      </c>
      <c r="C43" s="36" t="s">
        <v>172</v>
      </c>
      <c r="D43" s="36"/>
      <c r="E43" s="36"/>
      <c r="F43" s="36"/>
      <c r="G43" s="36"/>
      <c r="H43" s="36"/>
      <c r="I43" s="36"/>
      <c r="J43" s="36"/>
      <c r="K43" s="36"/>
      <c r="L43" s="36"/>
      <c r="M43" s="36"/>
      <c r="N43" s="36"/>
      <c r="O43" s="36"/>
    </row>
    <row r="44" spans="2:15" x14ac:dyDescent="0.3">
      <c r="B44" s="28" t="s">
        <v>90</v>
      </c>
      <c r="C44" s="29" t="s">
        <v>173</v>
      </c>
    </row>
    <row r="45" spans="2:15" x14ac:dyDescent="0.3">
      <c r="B45" s="28" t="s">
        <v>91</v>
      </c>
      <c r="C45" s="29" t="s">
        <v>174</v>
      </c>
    </row>
    <row r="46" spans="2:15" x14ac:dyDescent="0.3">
      <c r="B46" s="28" t="s">
        <v>92</v>
      </c>
      <c r="C46" s="29" t="s">
        <v>128</v>
      </c>
    </row>
    <row r="47" spans="2:15" x14ac:dyDescent="0.3">
      <c r="B47" s="28" t="s">
        <v>93</v>
      </c>
      <c r="C47" s="29" t="s">
        <v>135</v>
      </c>
    </row>
    <row r="48" spans="2:15" x14ac:dyDescent="0.3">
      <c r="B48" s="28" t="s">
        <v>94</v>
      </c>
      <c r="C48" s="29" t="s">
        <v>129</v>
      </c>
    </row>
    <row r="49" spans="2:3" x14ac:dyDescent="0.3">
      <c r="B49" s="28" t="s">
        <v>95</v>
      </c>
      <c r="C49" s="29" t="s">
        <v>175</v>
      </c>
    </row>
    <row r="50" spans="2:3" x14ac:dyDescent="0.3">
      <c r="B50" s="28" t="s">
        <v>96</v>
      </c>
      <c r="C50" s="29" t="s">
        <v>176</v>
      </c>
    </row>
    <row r="51" spans="2:3" ht="8.25" customHeight="1" x14ac:dyDescent="0.3"/>
    <row r="53" spans="2:3" x14ac:dyDescent="0.3">
      <c r="B53" s="37" t="s">
        <v>115</v>
      </c>
    </row>
    <row r="85" spans="2:2" x14ac:dyDescent="0.3">
      <c r="B85" s="37" t="s">
        <v>130</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topLeftCell="E4" zoomScaleNormal="100" workbookViewId="0">
      <selection activeCell="K28" sqref="K28"/>
    </sheetView>
  </sheetViews>
  <sheetFormatPr defaultRowHeight="15.6" x14ac:dyDescent="0.3"/>
  <cols>
    <col min="1" max="1" width="22.5546875" style="29" bestFit="1" customWidth="1"/>
    <col min="2" max="2" width="20.33203125" style="37" bestFit="1" customWidth="1"/>
    <col min="3" max="3" width="7.77734375" style="29" bestFit="1" customWidth="1"/>
    <col min="4" max="4" width="8.88671875" style="29"/>
    <col min="5" max="5" width="31.33203125" style="29" bestFit="1" customWidth="1"/>
    <col min="6" max="6" width="19.21875" style="29" bestFit="1" customWidth="1"/>
    <col min="7" max="7" width="12.5546875" style="29" bestFit="1" customWidth="1"/>
    <col min="8" max="8" width="16.21875" style="29" bestFit="1" customWidth="1"/>
    <col min="9" max="30" width="9" style="29"/>
    <col min="31" max="16384" width="8.88671875" style="29"/>
  </cols>
  <sheetData>
    <row r="1" spans="1:10" s="40" customFormat="1" ht="36" customHeight="1" x14ac:dyDescent="0.3">
      <c r="A1" s="38" t="s">
        <v>98</v>
      </c>
      <c r="B1" s="39"/>
      <c r="C1" s="38"/>
      <c r="D1" s="39"/>
      <c r="E1" s="38"/>
      <c r="F1" s="38"/>
      <c r="G1" s="38"/>
      <c r="H1" s="38"/>
      <c r="I1" s="38"/>
      <c r="J1" s="38"/>
    </row>
    <row r="3" spans="1:10" x14ac:dyDescent="0.3">
      <c r="A3" s="41" t="s">
        <v>27</v>
      </c>
      <c r="B3" s="41"/>
      <c r="C3" s="41"/>
      <c r="E3" s="41" t="s">
        <v>42</v>
      </c>
      <c r="F3" s="41"/>
    </row>
    <row r="4" spans="1:10" x14ac:dyDescent="0.3">
      <c r="A4" s="42" t="s">
        <v>26</v>
      </c>
      <c r="B4" s="42" t="s">
        <v>0</v>
      </c>
      <c r="C4" s="42" t="s">
        <v>23</v>
      </c>
      <c r="E4" s="42" t="s">
        <v>50</v>
      </c>
      <c r="F4" s="43" t="s">
        <v>51</v>
      </c>
      <c r="G4" s="44"/>
    </row>
    <row r="5" spans="1:10" x14ac:dyDescent="0.3">
      <c r="A5" s="29" t="s">
        <v>17</v>
      </c>
      <c r="B5" s="29" t="s">
        <v>18</v>
      </c>
      <c r="C5" s="29">
        <v>309</v>
      </c>
      <c r="E5" s="29" t="s">
        <v>43</v>
      </c>
      <c r="F5" s="29">
        <v>37.700000000000003</v>
      </c>
    </row>
    <row r="6" spans="1:10" x14ac:dyDescent="0.3">
      <c r="A6" s="29" t="s">
        <v>17</v>
      </c>
      <c r="B6" s="29" t="s">
        <v>19</v>
      </c>
      <c r="C6" s="29">
        <v>465</v>
      </c>
      <c r="E6" s="29" t="s">
        <v>38</v>
      </c>
      <c r="F6" s="29">
        <v>118.5</v>
      </c>
    </row>
    <row r="7" spans="1:10" x14ac:dyDescent="0.3">
      <c r="A7" s="29" t="s">
        <v>17</v>
      </c>
      <c r="B7" s="29" t="s">
        <v>20</v>
      </c>
      <c r="C7" s="29">
        <v>881</v>
      </c>
      <c r="E7" s="29" t="s">
        <v>39</v>
      </c>
      <c r="F7" s="29">
        <v>12.6</v>
      </c>
    </row>
    <row r="8" spans="1:10" x14ac:dyDescent="0.3">
      <c r="A8" s="29" t="s">
        <v>17</v>
      </c>
      <c r="B8" s="29" t="s">
        <v>21</v>
      </c>
      <c r="C8" s="29">
        <v>893</v>
      </c>
      <c r="E8" s="29" t="s">
        <v>40</v>
      </c>
      <c r="F8" s="29">
        <v>-84.8</v>
      </c>
    </row>
    <row r="9" spans="1:10" x14ac:dyDescent="0.3">
      <c r="A9" s="29" t="s">
        <v>13</v>
      </c>
      <c r="B9" s="29" t="s">
        <v>14</v>
      </c>
      <c r="C9" s="29">
        <v>427</v>
      </c>
      <c r="E9" s="29" t="s">
        <v>41</v>
      </c>
      <c r="F9" s="29">
        <v>-18.600000000000001</v>
      </c>
    </row>
    <row r="10" spans="1:10" x14ac:dyDescent="0.3">
      <c r="A10" s="29" t="s">
        <v>13</v>
      </c>
      <c r="B10" s="29" t="s">
        <v>15</v>
      </c>
      <c r="C10" s="29">
        <v>407</v>
      </c>
      <c r="E10" s="29" t="s">
        <v>44</v>
      </c>
      <c r="F10" s="29">
        <f>SUM(F5:F9)</f>
        <v>65.399999999999977</v>
      </c>
    </row>
    <row r="11" spans="1:10" x14ac:dyDescent="0.3">
      <c r="A11" s="29" t="s">
        <v>13</v>
      </c>
      <c r="B11" s="29" t="s">
        <v>16</v>
      </c>
      <c r="C11" s="29">
        <v>212</v>
      </c>
      <c r="E11" s="29" t="s">
        <v>45</v>
      </c>
      <c r="F11" s="29">
        <v>82.9</v>
      </c>
    </row>
    <row r="12" spans="1:10" x14ac:dyDescent="0.3">
      <c r="A12" s="29" t="s">
        <v>10</v>
      </c>
      <c r="B12" s="29" t="s">
        <v>11</v>
      </c>
      <c r="C12" s="29">
        <v>394</v>
      </c>
      <c r="E12" s="29" t="s">
        <v>46</v>
      </c>
      <c r="F12" s="29">
        <v>4.3</v>
      </c>
    </row>
    <row r="13" spans="1:10" x14ac:dyDescent="0.3">
      <c r="A13" s="29" t="s">
        <v>10</v>
      </c>
      <c r="B13" s="29" t="s">
        <v>12</v>
      </c>
      <c r="C13" s="29">
        <v>247</v>
      </c>
      <c r="E13" s="29" t="s">
        <v>47</v>
      </c>
      <c r="F13" s="29">
        <v>-84.3</v>
      </c>
    </row>
    <row r="14" spans="1:10" x14ac:dyDescent="0.3">
      <c r="A14" s="29" t="s">
        <v>9</v>
      </c>
      <c r="B14" s="29" t="s">
        <v>25</v>
      </c>
      <c r="C14" s="29">
        <v>71</v>
      </c>
      <c r="E14" s="29" t="s">
        <v>48</v>
      </c>
      <c r="F14" s="29">
        <v>-14.1</v>
      </c>
    </row>
    <row r="15" spans="1:10" x14ac:dyDescent="0.3">
      <c r="A15" s="29" t="s">
        <v>9</v>
      </c>
      <c r="B15" s="29" t="s">
        <v>24</v>
      </c>
      <c r="C15" s="29">
        <v>28</v>
      </c>
      <c r="E15" s="29" t="s">
        <v>114</v>
      </c>
      <c r="F15" s="29">
        <f>SUM(F10:F14)</f>
        <v>54.199999999999996</v>
      </c>
    </row>
    <row r="16" spans="1:10" x14ac:dyDescent="0.3">
      <c r="A16" s="29" t="s">
        <v>5</v>
      </c>
      <c r="B16" s="29" t="s">
        <v>6</v>
      </c>
      <c r="C16" s="29">
        <v>68</v>
      </c>
    </row>
    <row r="17" spans="1:9" x14ac:dyDescent="0.3">
      <c r="A17" s="29" t="s">
        <v>5</v>
      </c>
      <c r="B17" s="29" t="s">
        <v>7</v>
      </c>
      <c r="C17" s="29">
        <v>157</v>
      </c>
      <c r="E17" s="41" t="s">
        <v>80</v>
      </c>
      <c r="F17" s="41"/>
      <c r="G17" s="41" t="s">
        <v>74</v>
      </c>
    </row>
    <row r="18" spans="1:9" x14ac:dyDescent="0.3">
      <c r="A18" s="29" t="s">
        <v>5</v>
      </c>
      <c r="B18" s="29" t="s">
        <v>8</v>
      </c>
      <c r="C18" s="29">
        <v>195</v>
      </c>
      <c r="E18" s="42" t="s">
        <v>152</v>
      </c>
      <c r="F18" s="42" t="s">
        <v>81</v>
      </c>
      <c r="G18" s="43" t="s">
        <v>75</v>
      </c>
    </row>
    <row r="19" spans="1:9" x14ac:dyDescent="0.3">
      <c r="A19" s="29" t="s">
        <v>1</v>
      </c>
      <c r="B19" s="29" t="s">
        <v>22</v>
      </c>
      <c r="C19" s="29">
        <v>5</v>
      </c>
      <c r="E19" s="29" t="s">
        <v>78</v>
      </c>
      <c r="F19" s="45">
        <v>0.78</v>
      </c>
      <c r="G19" s="29">
        <v>2</v>
      </c>
    </row>
    <row r="20" spans="1:9" x14ac:dyDescent="0.3">
      <c r="A20" s="29" t="s">
        <v>1</v>
      </c>
      <c r="B20" s="29" t="s">
        <v>2</v>
      </c>
      <c r="C20" s="29">
        <v>48</v>
      </c>
      <c r="E20" s="29" t="s">
        <v>76</v>
      </c>
      <c r="F20" s="46">
        <v>0.01</v>
      </c>
      <c r="G20" s="29">
        <v>1</v>
      </c>
    </row>
    <row r="21" spans="1:9" x14ac:dyDescent="0.3">
      <c r="A21" s="29" t="s">
        <v>1</v>
      </c>
      <c r="B21" s="29" t="s">
        <v>3</v>
      </c>
      <c r="C21" s="29">
        <v>84</v>
      </c>
      <c r="E21" s="29" t="s">
        <v>77</v>
      </c>
      <c r="F21" s="47">
        <f>200%-SUM(F19:F20)</f>
        <v>1.21</v>
      </c>
      <c r="G21" s="29">
        <v>1</v>
      </c>
    </row>
    <row r="22" spans="1:9" x14ac:dyDescent="0.3">
      <c r="A22" s="29" t="s">
        <v>1</v>
      </c>
      <c r="B22" s="29" t="s">
        <v>4</v>
      </c>
      <c r="C22" s="29">
        <v>26</v>
      </c>
      <c r="E22" s="29" t="s">
        <v>79</v>
      </c>
      <c r="F22" s="45">
        <v>0.57999999999999996</v>
      </c>
      <c r="G22" s="29">
        <f>SUM(G19:G21)</f>
        <v>4</v>
      </c>
    </row>
    <row r="23" spans="1:9" ht="16.2" thickBot="1" x14ac:dyDescent="0.35">
      <c r="A23" s="48" t="s">
        <v>37</v>
      </c>
      <c r="B23" s="49"/>
      <c r="C23" s="48">
        <f>SUM(C5:C22)</f>
        <v>4917</v>
      </c>
      <c r="E23" s="29" t="s">
        <v>76</v>
      </c>
      <c r="F23" s="46">
        <v>0.01</v>
      </c>
    </row>
    <row r="24" spans="1:9" ht="16.2" thickTop="1" x14ac:dyDescent="0.3">
      <c r="E24" s="29" t="s">
        <v>77</v>
      </c>
      <c r="F24" s="47">
        <f>200%-SUM(F22:F23)</f>
        <v>1.4100000000000001</v>
      </c>
    </row>
    <row r="25" spans="1:9" x14ac:dyDescent="0.3">
      <c r="E25" s="50"/>
    </row>
    <row r="26" spans="1:9" x14ac:dyDescent="0.3">
      <c r="A26" s="41" t="s">
        <v>28</v>
      </c>
      <c r="B26" s="41"/>
      <c r="C26" s="41"/>
      <c r="E26" s="41" t="s">
        <v>65</v>
      </c>
      <c r="F26" s="41"/>
      <c r="G26" s="29">
        <v>-1</v>
      </c>
    </row>
    <row r="27" spans="1:9" x14ac:dyDescent="0.3">
      <c r="A27" s="42" t="s">
        <v>29</v>
      </c>
      <c r="B27" s="42" t="s">
        <v>23</v>
      </c>
      <c r="C27" s="42" t="s">
        <v>36</v>
      </c>
      <c r="E27" s="42" t="s">
        <v>153</v>
      </c>
      <c r="F27" s="43" t="s">
        <v>73</v>
      </c>
      <c r="G27" s="43" t="s">
        <v>72</v>
      </c>
      <c r="H27" s="43" t="s">
        <v>177</v>
      </c>
    </row>
    <row r="28" spans="1:9" x14ac:dyDescent="0.3">
      <c r="A28" s="29" t="s">
        <v>31</v>
      </c>
      <c r="B28" s="29">
        <v>1819</v>
      </c>
      <c r="C28" s="46">
        <f>B28/$C$23</f>
        <v>0.36994102094773235</v>
      </c>
      <c r="E28" s="29" t="s">
        <v>66</v>
      </c>
      <c r="F28" s="29">
        <v>410</v>
      </c>
      <c r="G28" s="51">
        <v>438</v>
      </c>
      <c r="H28" s="52">
        <f>-$G28</f>
        <v>-438</v>
      </c>
      <c r="I28" s="47"/>
    </row>
    <row r="29" spans="1:9" x14ac:dyDescent="0.3">
      <c r="A29" s="29" t="s">
        <v>32</v>
      </c>
      <c r="B29" s="29">
        <v>1134</v>
      </c>
      <c r="C29" s="46">
        <f t="shared" ref="C29:C33" si="0">B29/$C$23</f>
        <v>0.23062843197071384</v>
      </c>
      <c r="E29" s="29" t="s">
        <v>67</v>
      </c>
      <c r="F29" s="29">
        <v>479</v>
      </c>
      <c r="G29" s="51">
        <v>492</v>
      </c>
      <c r="H29" s="52">
        <f t="shared" ref="H29:H33" si="1">-$G29</f>
        <v>-492</v>
      </c>
      <c r="I29" s="46"/>
    </row>
    <row r="30" spans="1:9" x14ac:dyDescent="0.3">
      <c r="A30" s="29" t="s">
        <v>33</v>
      </c>
      <c r="B30" s="29">
        <v>953</v>
      </c>
      <c r="C30" s="46">
        <f t="shared" si="0"/>
        <v>0.19381736831401261</v>
      </c>
      <c r="E30" s="29" t="s">
        <v>68</v>
      </c>
      <c r="F30" s="29">
        <v>526</v>
      </c>
      <c r="G30" s="51">
        <v>556</v>
      </c>
      <c r="H30" s="52">
        <f t="shared" si="1"/>
        <v>-556</v>
      </c>
      <c r="I30" s="47"/>
    </row>
    <row r="31" spans="1:9" x14ac:dyDescent="0.3">
      <c r="A31" s="29" t="s">
        <v>30</v>
      </c>
      <c r="B31" s="29">
        <v>652</v>
      </c>
      <c r="C31" s="46">
        <f t="shared" si="0"/>
        <v>0.13260117958104536</v>
      </c>
      <c r="E31" s="29" t="s">
        <v>69</v>
      </c>
      <c r="F31" s="29">
        <v>200</v>
      </c>
      <c r="G31" s="51">
        <v>366</v>
      </c>
      <c r="H31" s="52">
        <f t="shared" si="1"/>
        <v>-366</v>
      </c>
      <c r="I31" s="47"/>
    </row>
    <row r="32" spans="1:9" x14ac:dyDescent="0.3">
      <c r="A32" s="29" t="s">
        <v>34</v>
      </c>
      <c r="B32" s="29">
        <v>320</v>
      </c>
      <c r="C32" s="46">
        <f t="shared" si="0"/>
        <v>6.5080333536709375E-2</v>
      </c>
      <c r="E32" s="29" t="s">
        <v>70</v>
      </c>
      <c r="F32" s="29">
        <v>320</v>
      </c>
      <c r="G32" s="51">
        <v>364</v>
      </c>
      <c r="H32" s="52">
        <f t="shared" si="1"/>
        <v>-364</v>
      </c>
      <c r="I32" s="47"/>
    </row>
    <row r="33" spans="1:9" x14ac:dyDescent="0.3">
      <c r="A33" s="29" t="s">
        <v>35</v>
      </c>
      <c r="B33" s="29">
        <v>39</v>
      </c>
      <c r="C33" s="46">
        <f t="shared" si="0"/>
        <v>7.9316656497864547E-3</v>
      </c>
      <c r="E33" s="29" t="s">
        <v>71</v>
      </c>
      <c r="F33" s="29">
        <v>300</v>
      </c>
      <c r="G33" s="51">
        <v>458</v>
      </c>
      <c r="H33" s="52">
        <f t="shared" si="1"/>
        <v>-458</v>
      </c>
      <c r="I33" s="47"/>
    </row>
    <row r="34" spans="1:9" x14ac:dyDescent="0.3">
      <c r="C34" s="47"/>
    </row>
  </sheetData>
  <sortState xmlns:xlrd2="http://schemas.microsoft.com/office/spreadsheetml/2017/richdata2" ref="A5:C22">
    <sortCondition descending="1" ref="A5:A22"/>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abSelected="1" topLeftCell="H19" zoomScaleNormal="100" workbookViewId="0">
      <selection activeCell="AE23" sqref="AE23"/>
    </sheetView>
  </sheetViews>
  <sheetFormatPr defaultColWidth="9" defaultRowHeight="14.4" x14ac:dyDescent="0.3"/>
  <cols>
    <col min="1" max="1" width="1.5546875" style="12" customWidth="1"/>
    <col min="2" max="11" width="9" style="12"/>
    <col min="12" max="12" width="1.5546875" style="12" customWidth="1"/>
    <col min="13" max="22" width="9" style="12"/>
    <col min="23" max="23" width="1.5546875" style="12" customWidth="1"/>
    <col min="24" max="29" width="9" style="12"/>
    <col min="30" max="30" width="1.5546875" style="12" customWidth="1"/>
    <col min="31" max="16384" width="9" style="12"/>
  </cols>
  <sheetData>
    <row r="1" spans="1:30" ht="40.5" customHeight="1" x14ac:dyDescent="0.3">
      <c r="A1" s="14"/>
      <c r="B1" s="13" t="s">
        <v>87</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7.95" customHeight="1" x14ac:dyDescent="0.3"/>
    <row r="3" spans="1:30" x14ac:dyDescent="0.3">
      <c r="B3" s="15" t="s">
        <v>84</v>
      </c>
      <c r="C3" s="15"/>
      <c r="D3" s="15"/>
      <c r="E3" s="15"/>
      <c r="F3" s="15"/>
      <c r="G3" s="15"/>
      <c r="H3" s="15"/>
      <c r="I3" s="15"/>
      <c r="J3" s="15"/>
      <c r="K3" s="15"/>
      <c r="M3" s="15" t="s">
        <v>85</v>
      </c>
      <c r="N3" s="15"/>
      <c r="O3" s="15"/>
      <c r="P3" s="15"/>
      <c r="Q3" s="15"/>
      <c r="R3" s="15"/>
      <c r="S3" s="15"/>
      <c r="T3" s="15"/>
      <c r="U3" s="15"/>
      <c r="V3" s="15"/>
      <c r="X3" s="15"/>
      <c r="Y3" s="15"/>
      <c r="Z3" s="15"/>
      <c r="AA3" s="15"/>
      <c r="AB3" s="15"/>
      <c r="AC3" s="15"/>
    </row>
    <row r="4" spans="1:30" x14ac:dyDescent="0.3">
      <c r="B4" s="15"/>
      <c r="C4" s="15"/>
      <c r="D4" s="15"/>
      <c r="E4" s="15"/>
      <c r="F4" s="15"/>
      <c r="G4" s="15"/>
      <c r="H4" s="15"/>
      <c r="I4" s="15"/>
      <c r="J4" s="15"/>
      <c r="K4" s="15"/>
      <c r="M4" s="15"/>
      <c r="N4" s="15"/>
      <c r="O4" s="15"/>
      <c r="P4" s="15"/>
      <c r="Q4" s="15"/>
      <c r="R4" s="15"/>
      <c r="S4" s="15"/>
      <c r="T4" s="15"/>
      <c r="U4" s="15"/>
      <c r="V4" s="15"/>
      <c r="X4" s="15"/>
      <c r="Y4" s="15"/>
      <c r="Z4" s="15"/>
      <c r="AA4" s="15"/>
      <c r="AB4" s="15"/>
      <c r="AC4" s="15"/>
    </row>
    <row r="5" spans="1:30" x14ac:dyDescent="0.3">
      <c r="B5" s="15"/>
      <c r="C5" s="15"/>
      <c r="D5" s="15"/>
      <c r="E5" s="15"/>
      <c r="F5" s="15"/>
      <c r="G5" s="15"/>
      <c r="H5" s="15"/>
      <c r="I5" s="15"/>
      <c r="J5" s="15"/>
      <c r="K5" s="15"/>
      <c r="M5" s="15"/>
      <c r="N5" s="15"/>
      <c r="O5" s="15"/>
      <c r="P5" s="15"/>
      <c r="Q5" s="15"/>
      <c r="R5" s="15"/>
      <c r="S5" s="15"/>
      <c r="T5" s="15"/>
      <c r="U5" s="15"/>
      <c r="V5" s="15"/>
      <c r="X5" s="15"/>
      <c r="Y5" s="15"/>
      <c r="Z5" s="15"/>
      <c r="AA5" s="15"/>
      <c r="AB5" s="15"/>
      <c r="AC5" s="15"/>
    </row>
    <row r="6" spans="1:30" x14ac:dyDescent="0.3">
      <c r="B6" s="15"/>
      <c r="C6" s="15"/>
      <c r="D6" s="15"/>
      <c r="E6" s="15"/>
      <c r="F6" s="15"/>
      <c r="G6" s="15"/>
      <c r="H6" s="15"/>
      <c r="I6" s="15"/>
      <c r="J6" s="15"/>
      <c r="K6" s="15"/>
      <c r="M6" s="15"/>
      <c r="N6" s="15"/>
      <c r="O6" s="15"/>
      <c r="P6" s="15"/>
      <c r="Q6" s="15"/>
      <c r="R6" s="15"/>
      <c r="S6" s="15"/>
      <c r="T6" s="15"/>
      <c r="U6" s="15"/>
      <c r="V6" s="15"/>
      <c r="X6" s="15"/>
      <c r="Y6" s="15"/>
      <c r="Z6" s="15"/>
      <c r="AA6" s="15"/>
      <c r="AB6" s="15"/>
      <c r="AC6" s="15"/>
    </row>
    <row r="7" spans="1:30" x14ac:dyDescent="0.3">
      <c r="B7" s="15"/>
      <c r="C7" s="15"/>
      <c r="D7" s="15"/>
      <c r="E7" s="15"/>
      <c r="F7" s="15"/>
      <c r="G7" s="15"/>
      <c r="H7" s="15"/>
      <c r="I7" s="15"/>
      <c r="J7" s="15"/>
      <c r="K7" s="15"/>
      <c r="M7" s="15"/>
      <c r="N7" s="15"/>
      <c r="O7" s="15"/>
      <c r="P7" s="15"/>
      <c r="Q7" s="15"/>
      <c r="R7" s="15"/>
      <c r="S7" s="15"/>
      <c r="T7" s="15"/>
      <c r="U7" s="15"/>
      <c r="V7" s="15"/>
      <c r="X7" s="15"/>
      <c r="Y7" s="15"/>
      <c r="Z7" s="15"/>
      <c r="AA7" s="15"/>
      <c r="AB7" s="15"/>
      <c r="AC7" s="15"/>
    </row>
    <row r="8" spans="1:30" x14ac:dyDescent="0.3">
      <c r="B8" s="15"/>
      <c r="C8" s="15"/>
      <c r="D8" s="15"/>
      <c r="E8" s="15"/>
      <c r="F8" s="15"/>
      <c r="G8" s="15"/>
      <c r="H8" s="15"/>
      <c r="I8" s="15"/>
      <c r="J8" s="15"/>
      <c r="K8" s="15"/>
      <c r="M8" s="15"/>
      <c r="N8" s="15"/>
      <c r="O8" s="15"/>
      <c r="P8" s="15"/>
      <c r="Q8" s="15"/>
      <c r="R8" s="15"/>
      <c r="S8" s="15"/>
      <c r="T8" s="15"/>
      <c r="U8" s="15"/>
      <c r="V8" s="15"/>
      <c r="X8" s="15"/>
      <c r="Y8" s="15"/>
      <c r="Z8" s="15"/>
      <c r="AA8" s="15"/>
      <c r="AB8" s="15"/>
      <c r="AC8" s="15"/>
    </row>
    <row r="9" spans="1:30" x14ac:dyDescent="0.3">
      <c r="B9" s="15"/>
      <c r="C9" s="15"/>
      <c r="D9" s="15"/>
      <c r="E9" s="15"/>
      <c r="F9" s="15"/>
      <c r="G9" s="15"/>
      <c r="H9" s="15"/>
      <c r="I9" s="15"/>
      <c r="J9" s="15"/>
      <c r="K9" s="15"/>
      <c r="M9" s="15"/>
      <c r="N9" s="15"/>
      <c r="O9" s="15"/>
      <c r="P9" s="15"/>
      <c r="Q9" s="15"/>
      <c r="R9" s="15"/>
      <c r="S9" s="15"/>
      <c r="T9" s="15"/>
      <c r="U9" s="15"/>
      <c r="V9" s="15"/>
      <c r="X9" s="15"/>
      <c r="Y9" s="15"/>
      <c r="Z9" s="15"/>
      <c r="AA9" s="15"/>
      <c r="AB9" s="15"/>
      <c r="AC9" s="15"/>
    </row>
    <row r="10" spans="1:30" x14ac:dyDescent="0.3">
      <c r="B10" s="15"/>
      <c r="C10" s="15"/>
      <c r="D10" s="15"/>
      <c r="E10" s="15"/>
      <c r="F10" s="15"/>
      <c r="G10" s="15"/>
      <c r="H10" s="15"/>
      <c r="I10" s="15"/>
      <c r="J10" s="15"/>
      <c r="K10" s="15"/>
      <c r="M10" s="15"/>
      <c r="N10" s="15"/>
      <c r="O10" s="15"/>
      <c r="P10" s="15"/>
      <c r="Q10" s="15"/>
      <c r="R10" s="15"/>
      <c r="S10" s="15"/>
      <c r="T10" s="15"/>
      <c r="U10" s="15"/>
      <c r="V10" s="15"/>
      <c r="X10" s="15"/>
      <c r="Y10" s="15"/>
      <c r="Z10" s="15"/>
      <c r="AA10" s="15"/>
      <c r="AB10" s="15"/>
      <c r="AC10" s="15"/>
    </row>
    <row r="11" spans="1:30" x14ac:dyDescent="0.3">
      <c r="B11" s="15"/>
      <c r="C11" s="15"/>
      <c r="D11" s="15"/>
      <c r="E11" s="15"/>
      <c r="F11" s="15"/>
      <c r="G11" s="15"/>
      <c r="H11" s="15"/>
      <c r="I11" s="15"/>
      <c r="J11" s="15"/>
      <c r="K11" s="15"/>
      <c r="M11" s="15"/>
      <c r="N11" s="15"/>
      <c r="O11" s="15"/>
      <c r="P11" s="15"/>
      <c r="Q11" s="15"/>
      <c r="R11" s="15"/>
      <c r="S11" s="15"/>
      <c r="T11" s="15"/>
      <c r="U11" s="15"/>
      <c r="V11" s="15"/>
      <c r="X11" s="15"/>
      <c r="Y11" s="15"/>
      <c r="Z11" s="15"/>
      <c r="AA11" s="15"/>
      <c r="AB11" s="15"/>
      <c r="AC11" s="15"/>
    </row>
    <row r="12" spans="1:30" x14ac:dyDescent="0.3">
      <c r="B12" s="15"/>
      <c r="C12" s="15"/>
      <c r="D12" s="15"/>
      <c r="E12" s="15"/>
      <c r="F12" s="15"/>
      <c r="G12" s="15"/>
      <c r="H12" s="15"/>
      <c r="I12" s="15"/>
      <c r="J12" s="15"/>
      <c r="K12" s="15"/>
      <c r="M12" s="15"/>
      <c r="N12" s="15"/>
      <c r="O12" s="15"/>
      <c r="P12" s="15"/>
      <c r="Q12" s="15"/>
      <c r="R12" s="15"/>
      <c r="S12" s="15"/>
      <c r="T12" s="15"/>
      <c r="U12" s="15"/>
      <c r="V12" s="15"/>
      <c r="X12" s="15"/>
      <c r="Y12" s="15"/>
      <c r="Z12" s="15"/>
      <c r="AA12" s="15"/>
      <c r="AB12" s="15"/>
      <c r="AC12" s="15"/>
    </row>
    <row r="13" spans="1:30" x14ac:dyDescent="0.3">
      <c r="B13" s="15"/>
      <c r="C13" s="15"/>
      <c r="D13" s="15"/>
      <c r="E13" s="15"/>
      <c r="F13" s="15"/>
      <c r="G13" s="15"/>
      <c r="H13" s="15"/>
      <c r="I13" s="15"/>
      <c r="J13" s="15"/>
      <c r="K13" s="15"/>
      <c r="M13" s="15"/>
      <c r="N13" s="15"/>
      <c r="O13" s="15"/>
      <c r="P13" s="15"/>
      <c r="Q13" s="15"/>
      <c r="R13" s="15"/>
      <c r="S13" s="15"/>
      <c r="T13" s="15"/>
      <c r="U13" s="15"/>
      <c r="V13" s="15"/>
      <c r="X13" s="15"/>
      <c r="Y13" s="15"/>
      <c r="Z13" s="15"/>
      <c r="AA13" s="15"/>
      <c r="AB13" s="15"/>
      <c r="AC13" s="15"/>
    </row>
    <row r="14" spans="1:30" x14ac:dyDescent="0.3">
      <c r="B14" s="15"/>
      <c r="C14" s="15"/>
      <c r="D14" s="15"/>
      <c r="E14" s="15"/>
      <c r="F14" s="15"/>
      <c r="G14" s="15"/>
      <c r="H14" s="15"/>
      <c r="I14" s="15"/>
      <c r="J14" s="15"/>
      <c r="K14" s="15"/>
      <c r="M14" s="15"/>
      <c r="N14" s="15"/>
      <c r="O14" s="15"/>
      <c r="P14" s="15"/>
      <c r="Q14" s="15"/>
      <c r="R14" s="15"/>
      <c r="S14" s="15"/>
      <c r="T14" s="15"/>
      <c r="U14" s="15"/>
      <c r="V14" s="15"/>
      <c r="X14" s="15"/>
      <c r="Y14" s="15"/>
      <c r="Z14" s="15"/>
      <c r="AA14" s="15"/>
      <c r="AB14" s="15"/>
      <c r="AC14" s="15"/>
    </row>
    <row r="15" spans="1:30" x14ac:dyDescent="0.3">
      <c r="B15" s="15"/>
      <c r="C15" s="15"/>
      <c r="D15" s="15"/>
      <c r="E15" s="15"/>
      <c r="F15" s="15"/>
      <c r="G15" s="15"/>
      <c r="H15" s="15"/>
      <c r="I15" s="15"/>
      <c r="J15" s="15"/>
      <c r="K15" s="15"/>
      <c r="M15" s="15"/>
      <c r="N15" s="15"/>
      <c r="O15" s="15"/>
      <c r="P15" s="15"/>
      <c r="Q15" s="15"/>
      <c r="R15" s="15"/>
      <c r="S15" s="15"/>
      <c r="T15" s="15"/>
      <c r="U15" s="15"/>
      <c r="V15" s="15"/>
      <c r="X15" s="15"/>
      <c r="Y15" s="15"/>
      <c r="Z15" s="15"/>
      <c r="AA15" s="15"/>
      <c r="AB15" s="15"/>
      <c r="AC15" s="15"/>
    </row>
    <row r="16" spans="1:30" x14ac:dyDescent="0.3">
      <c r="B16" s="15"/>
      <c r="C16" s="15"/>
      <c r="D16" s="15"/>
      <c r="E16" s="15"/>
      <c r="F16" s="15"/>
      <c r="G16" s="15"/>
      <c r="H16" s="15"/>
      <c r="I16" s="15"/>
      <c r="J16" s="15"/>
      <c r="K16" s="15"/>
      <c r="M16" s="15"/>
      <c r="N16" s="15"/>
      <c r="O16" s="15"/>
      <c r="P16" s="15"/>
      <c r="Q16" s="15"/>
      <c r="R16" s="15"/>
      <c r="S16" s="15"/>
      <c r="T16" s="15"/>
      <c r="U16" s="15"/>
      <c r="V16" s="15"/>
      <c r="X16" s="15"/>
      <c r="Y16" s="15"/>
      <c r="Z16" s="15"/>
      <c r="AA16" s="15"/>
      <c r="AB16" s="15"/>
      <c r="AC16" s="15"/>
    </row>
    <row r="17" spans="2:29" x14ac:dyDescent="0.3">
      <c r="B17" s="15"/>
      <c r="C17" s="15"/>
      <c r="D17" s="15"/>
      <c r="E17" s="15"/>
      <c r="F17" s="15"/>
      <c r="G17" s="15"/>
      <c r="H17" s="15"/>
      <c r="I17" s="15"/>
      <c r="J17" s="15"/>
      <c r="K17" s="15"/>
      <c r="M17" s="15"/>
      <c r="N17" s="15"/>
      <c r="O17" s="15"/>
      <c r="P17" s="15"/>
      <c r="Q17" s="15"/>
      <c r="R17" s="15"/>
      <c r="S17" s="15"/>
      <c r="T17" s="15"/>
      <c r="U17" s="15"/>
      <c r="V17" s="15"/>
      <c r="X17" s="15"/>
      <c r="Y17" s="15"/>
      <c r="Z17" s="15"/>
      <c r="AA17" s="15"/>
      <c r="AB17" s="15"/>
      <c r="AC17" s="15"/>
    </row>
    <row r="18" spans="2:29" x14ac:dyDescent="0.3">
      <c r="B18" s="15"/>
      <c r="C18" s="15"/>
      <c r="D18" s="15"/>
      <c r="E18" s="15"/>
      <c r="F18" s="15"/>
      <c r="G18" s="15"/>
      <c r="H18" s="15"/>
      <c r="I18" s="15"/>
      <c r="J18" s="15"/>
      <c r="K18" s="15"/>
      <c r="M18" s="15"/>
      <c r="N18" s="15"/>
      <c r="O18" s="15"/>
      <c r="P18" s="15"/>
      <c r="Q18" s="15"/>
      <c r="R18" s="15"/>
      <c r="S18" s="15"/>
      <c r="T18" s="15"/>
      <c r="U18" s="15"/>
      <c r="V18" s="15"/>
      <c r="X18" s="15"/>
      <c r="Y18" s="15"/>
      <c r="Z18" s="15"/>
      <c r="AA18" s="15"/>
      <c r="AB18" s="15"/>
      <c r="AC18" s="15"/>
    </row>
    <row r="19" spans="2:29" x14ac:dyDescent="0.3">
      <c r="B19" s="15"/>
      <c r="C19" s="15"/>
      <c r="D19" s="15"/>
      <c r="E19" s="15"/>
      <c r="F19" s="15"/>
      <c r="G19" s="15"/>
      <c r="H19" s="15"/>
      <c r="I19" s="15"/>
      <c r="J19" s="15"/>
      <c r="K19" s="15"/>
      <c r="M19" s="15"/>
      <c r="N19" s="15"/>
      <c r="O19" s="15"/>
      <c r="P19" s="15"/>
      <c r="Q19" s="15"/>
      <c r="R19" s="15"/>
      <c r="S19" s="15"/>
      <c r="T19" s="15"/>
      <c r="U19" s="15"/>
      <c r="V19" s="15"/>
      <c r="X19" s="15"/>
      <c r="Y19" s="15"/>
      <c r="Z19" s="15"/>
      <c r="AA19" s="15"/>
      <c r="AB19" s="15"/>
      <c r="AC19" s="15"/>
    </row>
    <row r="20" spans="2:29" x14ac:dyDescent="0.3">
      <c r="B20" s="15"/>
      <c r="C20" s="15"/>
      <c r="D20" s="15"/>
      <c r="E20" s="15"/>
      <c r="F20" s="15"/>
      <c r="G20" s="15"/>
      <c r="H20" s="15"/>
      <c r="I20" s="15"/>
      <c r="J20" s="15"/>
      <c r="K20" s="15"/>
      <c r="M20" s="15"/>
      <c r="N20" s="15"/>
      <c r="O20" s="15"/>
      <c r="P20" s="15"/>
      <c r="Q20" s="15"/>
      <c r="R20" s="15"/>
      <c r="S20" s="15"/>
      <c r="T20" s="15"/>
      <c r="U20" s="15"/>
      <c r="V20" s="15"/>
      <c r="X20" s="15"/>
      <c r="Y20" s="15"/>
      <c r="Z20" s="15"/>
      <c r="AA20" s="15"/>
      <c r="AB20" s="15"/>
      <c r="AC20" s="15"/>
    </row>
    <row r="21" spans="2:29" x14ac:dyDescent="0.3">
      <c r="B21" s="15"/>
      <c r="C21" s="15"/>
      <c r="D21" s="15"/>
      <c r="E21" s="15"/>
      <c r="F21" s="15"/>
      <c r="G21" s="15"/>
      <c r="H21" s="15"/>
      <c r="I21" s="15"/>
      <c r="J21" s="15"/>
      <c r="K21" s="15"/>
      <c r="M21" s="15"/>
      <c r="N21" s="15"/>
      <c r="O21" s="15"/>
      <c r="P21" s="15"/>
      <c r="Q21" s="15"/>
      <c r="R21" s="15"/>
      <c r="S21" s="15"/>
      <c r="T21" s="15"/>
      <c r="U21" s="15"/>
      <c r="V21" s="15"/>
      <c r="X21" s="15"/>
      <c r="Y21" s="15"/>
      <c r="Z21" s="15"/>
      <c r="AA21" s="15"/>
      <c r="AB21" s="15"/>
      <c r="AC21" s="15"/>
    </row>
    <row r="22" spans="2:29" x14ac:dyDescent="0.3">
      <c r="B22" s="15"/>
      <c r="C22" s="15"/>
      <c r="D22" s="15"/>
      <c r="E22" s="15"/>
      <c r="F22" s="15"/>
      <c r="G22" s="15"/>
      <c r="H22" s="15"/>
      <c r="I22" s="15"/>
      <c r="J22" s="15"/>
      <c r="K22" s="15"/>
      <c r="M22" s="15"/>
      <c r="N22" s="15"/>
      <c r="O22" s="15"/>
      <c r="P22" s="15"/>
      <c r="Q22" s="15"/>
      <c r="R22" s="15"/>
      <c r="S22" s="15"/>
      <c r="T22" s="15"/>
      <c r="U22" s="15"/>
      <c r="V22" s="15"/>
      <c r="X22" s="15"/>
      <c r="Y22" s="15"/>
      <c r="Z22" s="15"/>
      <c r="AA22" s="15"/>
      <c r="AB22" s="15"/>
      <c r="AC22" s="15"/>
    </row>
    <row r="23" spans="2:29" x14ac:dyDescent="0.3">
      <c r="B23" s="15"/>
      <c r="C23" s="15"/>
      <c r="D23" s="15"/>
      <c r="E23" s="15"/>
      <c r="F23" s="15"/>
      <c r="G23" s="15"/>
      <c r="H23" s="15"/>
      <c r="I23" s="15"/>
      <c r="J23" s="15"/>
      <c r="K23" s="15"/>
      <c r="M23" s="15"/>
      <c r="N23" s="15"/>
      <c r="O23" s="15"/>
      <c r="P23" s="15"/>
      <c r="Q23" s="15"/>
      <c r="R23" s="15"/>
      <c r="S23" s="15"/>
      <c r="T23" s="15"/>
      <c r="U23" s="15"/>
      <c r="V23" s="15"/>
      <c r="X23" s="15"/>
      <c r="Y23" s="15"/>
      <c r="Z23" s="15"/>
      <c r="AA23" s="15"/>
      <c r="AB23" s="15"/>
      <c r="AC23" s="15"/>
    </row>
    <row r="24" spans="2:29" x14ac:dyDescent="0.3">
      <c r="B24" s="15"/>
      <c r="C24" s="15"/>
      <c r="D24" s="15"/>
      <c r="E24" s="15"/>
      <c r="F24" s="15"/>
      <c r="G24" s="15"/>
      <c r="H24" s="15"/>
      <c r="I24" s="15"/>
      <c r="J24" s="15"/>
      <c r="K24" s="15"/>
      <c r="M24" s="15"/>
      <c r="N24" s="15"/>
      <c r="O24" s="15"/>
      <c r="P24" s="15"/>
      <c r="Q24" s="15"/>
      <c r="R24" s="15"/>
      <c r="S24" s="15"/>
      <c r="T24" s="15"/>
      <c r="U24" s="15"/>
      <c r="V24" s="15"/>
      <c r="X24" s="15"/>
      <c r="Y24" s="15"/>
      <c r="Z24" s="15"/>
      <c r="AA24" s="15"/>
      <c r="AB24" s="15"/>
      <c r="AC24" s="15"/>
    </row>
    <row r="25" spans="2:29" x14ac:dyDescent="0.3">
      <c r="B25" s="15"/>
      <c r="C25" s="15"/>
      <c r="D25" s="15"/>
      <c r="E25" s="15"/>
      <c r="F25" s="15"/>
      <c r="G25" s="15"/>
      <c r="H25" s="15"/>
      <c r="I25" s="15"/>
      <c r="J25" s="15"/>
      <c r="K25" s="15"/>
      <c r="M25" s="15"/>
      <c r="N25" s="15"/>
      <c r="O25" s="15"/>
      <c r="P25" s="15"/>
      <c r="Q25" s="15"/>
      <c r="R25" s="15"/>
      <c r="S25" s="15"/>
      <c r="T25" s="15"/>
      <c r="U25" s="15"/>
      <c r="V25" s="15"/>
      <c r="X25" s="15"/>
      <c r="Y25" s="15"/>
      <c r="Z25" s="15"/>
      <c r="AA25" s="15"/>
      <c r="AB25" s="15"/>
      <c r="AC25" s="15"/>
    </row>
    <row r="26" spans="2:29" ht="6.9" customHeight="1" x14ac:dyDescent="0.3">
      <c r="B26" s="15"/>
      <c r="C26" s="15"/>
      <c r="D26" s="15"/>
      <c r="E26" s="15"/>
      <c r="F26" s="15"/>
      <c r="G26" s="15"/>
      <c r="H26" s="15"/>
      <c r="I26" s="15"/>
      <c r="J26" s="15"/>
      <c r="K26" s="15"/>
      <c r="M26" s="15"/>
      <c r="N26" s="15"/>
      <c r="O26" s="15"/>
      <c r="P26" s="15"/>
      <c r="Q26" s="15"/>
      <c r="R26" s="15"/>
      <c r="S26" s="15"/>
      <c r="T26" s="15"/>
      <c r="U26" s="15"/>
      <c r="V26" s="15"/>
    </row>
    <row r="27" spans="2:29" x14ac:dyDescent="0.3">
      <c r="B27" s="15"/>
      <c r="C27" s="15"/>
      <c r="D27" s="15"/>
      <c r="E27" s="15"/>
      <c r="F27" s="15"/>
      <c r="G27" s="15"/>
      <c r="H27" s="15"/>
      <c r="I27" s="15"/>
      <c r="J27" s="15"/>
      <c r="K27" s="15"/>
      <c r="M27" s="15"/>
      <c r="N27" s="15"/>
      <c r="O27" s="15"/>
      <c r="P27" s="15"/>
      <c r="Q27" s="15"/>
      <c r="R27" s="15"/>
      <c r="S27" s="15"/>
      <c r="T27" s="15"/>
      <c r="U27" s="15"/>
      <c r="V27" s="15"/>
      <c r="X27" s="15"/>
      <c r="Y27" s="15"/>
      <c r="Z27" s="15"/>
      <c r="AA27" s="15"/>
      <c r="AB27" s="15"/>
      <c r="AC27" s="15"/>
    </row>
    <row r="28" spans="2:29" x14ac:dyDescent="0.3">
      <c r="B28" s="15"/>
      <c r="C28" s="15"/>
      <c r="D28" s="15"/>
      <c r="E28" s="15"/>
      <c r="F28" s="15"/>
      <c r="G28" s="15"/>
      <c r="H28" s="15"/>
      <c r="I28" s="15"/>
      <c r="J28" s="15"/>
      <c r="K28" s="15"/>
      <c r="M28" s="15"/>
      <c r="N28" s="15"/>
      <c r="O28" s="15"/>
      <c r="P28" s="15"/>
      <c r="Q28" s="15"/>
      <c r="R28" s="15"/>
      <c r="S28" s="15"/>
      <c r="T28" s="15"/>
      <c r="U28" s="15"/>
      <c r="V28" s="15"/>
      <c r="X28" s="15"/>
      <c r="Y28" s="15"/>
      <c r="Z28" s="15"/>
      <c r="AA28" s="15"/>
      <c r="AB28" s="15"/>
      <c r="AC28" s="15"/>
    </row>
    <row r="29" spans="2:29" x14ac:dyDescent="0.3">
      <c r="B29" s="15"/>
      <c r="C29" s="15"/>
      <c r="D29" s="15"/>
      <c r="E29" s="15"/>
      <c r="F29" s="15"/>
      <c r="G29" s="15"/>
      <c r="H29" s="15"/>
      <c r="I29" s="15"/>
      <c r="J29" s="15"/>
      <c r="K29" s="15"/>
      <c r="M29" s="15"/>
      <c r="N29" s="15"/>
      <c r="O29" s="15"/>
      <c r="P29" s="15"/>
      <c r="Q29" s="15"/>
      <c r="R29" s="15"/>
      <c r="S29" s="15"/>
      <c r="T29" s="15"/>
      <c r="U29" s="15"/>
      <c r="V29" s="15"/>
      <c r="X29" s="15"/>
      <c r="Y29" s="15"/>
      <c r="Z29" s="15"/>
      <c r="AA29" s="15"/>
      <c r="AB29" s="15"/>
      <c r="AC29" s="15"/>
    </row>
    <row r="30" spans="2:29" x14ac:dyDescent="0.3">
      <c r="B30" s="15"/>
      <c r="C30" s="15"/>
      <c r="D30" s="15"/>
      <c r="E30" s="15"/>
      <c r="F30" s="15"/>
      <c r="G30" s="15"/>
      <c r="H30" s="15"/>
      <c r="I30" s="15"/>
      <c r="J30" s="15"/>
      <c r="K30" s="15"/>
      <c r="M30" s="15"/>
      <c r="N30" s="15"/>
      <c r="O30" s="15"/>
      <c r="P30" s="15"/>
      <c r="Q30" s="15"/>
      <c r="R30" s="15"/>
      <c r="S30" s="15"/>
      <c r="T30" s="15"/>
      <c r="U30" s="15"/>
      <c r="V30" s="15"/>
      <c r="X30" s="15"/>
      <c r="Y30" s="15"/>
      <c r="Z30" s="15"/>
      <c r="AA30" s="15"/>
      <c r="AB30" s="15"/>
      <c r="AC30" s="15"/>
    </row>
    <row r="31" spans="2:29" x14ac:dyDescent="0.3">
      <c r="B31" s="15"/>
      <c r="C31" s="15"/>
      <c r="D31" s="15"/>
      <c r="E31" s="15"/>
      <c r="F31" s="15"/>
      <c r="G31" s="15"/>
      <c r="H31" s="15"/>
      <c r="I31" s="15"/>
      <c r="J31" s="15"/>
      <c r="K31" s="15"/>
      <c r="M31" s="15"/>
      <c r="N31" s="15"/>
      <c r="O31" s="15"/>
      <c r="P31" s="15"/>
      <c r="Q31" s="15"/>
      <c r="R31" s="15"/>
      <c r="S31" s="15"/>
      <c r="T31" s="15"/>
      <c r="U31" s="15"/>
      <c r="V31" s="15"/>
      <c r="X31" s="15"/>
      <c r="Y31" s="15"/>
      <c r="Z31" s="15"/>
      <c r="AA31" s="15"/>
      <c r="AB31" s="15"/>
      <c r="AC31" s="15"/>
    </row>
    <row r="32" spans="2:29" x14ac:dyDescent="0.3">
      <c r="B32" s="15"/>
      <c r="C32" s="15"/>
      <c r="D32" s="15"/>
      <c r="E32" s="15"/>
      <c r="F32" s="15"/>
      <c r="G32" s="15"/>
      <c r="H32" s="15"/>
      <c r="I32" s="15"/>
      <c r="J32" s="15"/>
      <c r="K32" s="15"/>
      <c r="M32" s="15"/>
      <c r="N32" s="15"/>
      <c r="O32" s="15"/>
      <c r="P32" s="15"/>
      <c r="Q32" s="15"/>
      <c r="R32" s="15"/>
      <c r="S32" s="15"/>
      <c r="T32" s="15"/>
      <c r="U32" s="15"/>
      <c r="V32" s="15"/>
      <c r="X32" s="15"/>
      <c r="Y32" s="15"/>
      <c r="Z32" s="15"/>
      <c r="AA32" s="15"/>
      <c r="AB32" s="15"/>
      <c r="AC32" s="15"/>
    </row>
    <row r="33" spans="2:29" x14ac:dyDescent="0.3">
      <c r="B33" s="15"/>
      <c r="C33" s="15"/>
      <c r="D33" s="15"/>
      <c r="E33" s="15"/>
      <c r="F33" s="15"/>
      <c r="G33" s="15"/>
      <c r="H33" s="15"/>
      <c r="I33" s="15"/>
      <c r="J33" s="15"/>
      <c r="K33" s="15"/>
      <c r="M33" s="15"/>
      <c r="N33" s="15"/>
      <c r="O33" s="15"/>
      <c r="P33" s="15"/>
      <c r="Q33" s="15"/>
      <c r="R33" s="15"/>
      <c r="S33" s="15"/>
      <c r="T33" s="15"/>
      <c r="U33" s="15"/>
      <c r="V33" s="15"/>
      <c r="X33" s="15"/>
      <c r="Y33" s="15"/>
      <c r="Z33" s="15"/>
      <c r="AA33" s="15"/>
      <c r="AB33" s="15"/>
      <c r="AC33" s="15"/>
    </row>
    <row r="34" spans="2:29" ht="15" customHeight="1" x14ac:dyDescent="0.3">
      <c r="X34" s="15"/>
      <c r="Y34" s="15"/>
      <c r="Z34" s="15"/>
      <c r="AA34" s="15"/>
      <c r="AB34" s="15"/>
      <c r="AC34" s="15"/>
    </row>
    <row r="35" spans="2:29" x14ac:dyDescent="0.3">
      <c r="B35" s="15"/>
      <c r="C35" s="15"/>
      <c r="D35" s="15"/>
      <c r="E35" s="15"/>
      <c r="F35" s="15"/>
      <c r="G35" s="15"/>
      <c r="H35" s="15"/>
      <c r="I35" s="15"/>
      <c r="J35" s="15"/>
      <c r="K35" s="15"/>
      <c r="L35" s="15"/>
      <c r="M35" s="15"/>
      <c r="N35" s="15"/>
      <c r="O35" s="15"/>
      <c r="P35" s="15"/>
      <c r="Q35" s="15"/>
      <c r="R35" s="15"/>
      <c r="S35" s="15"/>
      <c r="T35" s="15"/>
      <c r="U35" s="15"/>
      <c r="V35" s="16" t="s">
        <v>86</v>
      </c>
      <c r="X35" s="15"/>
      <c r="Y35" s="15"/>
      <c r="Z35" s="15"/>
      <c r="AA35" s="15"/>
      <c r="AB35" s="15"/>
      <c r="AC35" s="15"/>
    </row>
    <row r="36" spans="2:29" x14ac:dyDescent="0.3">
      <c r="B36" s="15"/>
      <c r="C36" s="15"/>
      <c r="D36" s="15"/>
      <c r="E36" s="15"/>
      <c r="F36" s="15"/>
      <c r="G36" s="15"/>
      <c r="H36" s="15"/>
      <c r="I36" s="15"/>
      <c r="J36" s="15"/>
      <c r="K36" s="15"/>
      <c r="L36" s="15"/>
      <c r="M36" s="15"/>
      <c r="N36" s="15"/>
      <c r="O36" s="15"/>
      <c r="P36" s="15"/>
      <c r="Q36" s="15"/>
      <c r="R36" s="15"/>
      <c r="S36" s="15"/>
      <c r="T36" s="15"/>
      <c r="U36" s="15"/>
      <c r="V36" s="15"/>
      <c r="X36" s="15"/>
      <c r="Y36" s="15"/>
      <c r="Z36" s="15"/>
      <c r="AA36" s="15"/>
      <c r="AB36" s="15"/>
      <c r="AC36" s="15"/>
    </row>
    <row r="37" spans="2:29" x14ac:dyDescent="0.3">
      <c r="B37" s="15"/>
      <c r="C37" s="15"/>
      <c r="D37" s="15"/>
      <c r="E37" s="15"/>
      <c r="F37" s="15"/>
      <c r="G37" s="15"/>
      <c r="H37" s="15"/>
      <c r="I37" s="15"/>
      <c r="J37" s="15"/>
      <c r="K37" s="15"/>
      <c r="L37" s="15"/>
      <c r="M37" s="15"/>
      <c r="N37" s="15"/>
      <c r="O37" s="15"/>
      <c r="P37" s="15"/>
      <c r="Q37" s="15"/>
      <c r="R37" s="15"/>
      <c r="S37" s="15"/>
      <c r="T37" s="15"/>
      <c r="U37" s="15"/>
      <c r="V37" s="15"/>
      <c r="X37" s="15"/>
      <c r="Y37" s="15"/>
      <c r="Z37" s="15"/>
      <c r="AA37" s="15"/>
      <c r="AB37" s="15"/>
      <c r="AC37" s="15"/>
    </row>
    <row r="38" spans="2:29" x14ac:dyDescent="0.3">
      <c r="B38" s="15"/>
      <c r="C38" s="15"/>
      <c r="D38" s="15"/>
      <c r="E38" s="15"/>
      <c r="F38" s="15"/>
      <c r="G38" s="15"/>
      <c r="H38" s="15"/>
      <c r="I38" s="15"/>
      <c r="J38" s="15"/>
      <c r="K38" s="15"/>
      <c r="L38" s="15"/>
      <c r="M38" s="15"/>
      <c r="N38" s="15"/>
      <c r="O38" s="15"/>
      <c r="P38" s="15"/>
      <c r="Q38" s="15"/>
      <c r="R38" s="15"/>
      <c r="S38" s="15"/>
      <c r="T38" s="15"/>
      <c r="U38" s="15"/>
      <c r="V38" s="15"/>
      <c r="X38" s="15"/>
      <c r="Y38" s="15"/>
      <c r="Z38" s="27" t="s">
        <v>83</v>
      </c>
      <c r="AA38" s="27"/>
      <c r="AB38" s="15"/>
      <c r="AC38" s="15"/>
    </row>
    <row r="39" spans="2:29" x14ac:dyDescent="0.3">
      <c r="B39" s="15"/>
      <c r="C39" s="15"/>
      <c r="D39" s="15"/>
      <c r="E39" s="15"/>
      <c r="F39" s="15"/>
      <c r="G39" s="15"/>
      <c r="H39" s="15"/>
      <c r="I39" s="15"/>
      <c r="J39" s="15"/>
      <c r="K39" s="15"/>
      <c r="L39" s="15"/>
      <c r="M39" s="15"/>
      <c r="N39" s="15"/>
      <c r="O39" s="15"/>
      <c r="P39" s="15"/>
      <c r="Q39" s="15"/>
      <c r="R39" s="15"/>
      <c r="S39" s="15"/>
      <c r="T39" s="15"/>
      <c r="U39" s="15"/>
      <c r="V39" s="15"/>
      <c r="X39" s="15"/>
      <c r="Y39" s="15"/>
      <c r="Z39" s="27"/>
      <c r="AA39" s="27"/>
      <c r="AB39" s="15"/>
      <c r="AC39" s="15"/>
    </row>
    <row r="40" spans="2:29" x14ac:dyDescent="0.3">
      <c r="B40" s="15"/>
      <c r="C40" s="15"/>
      <c r="D40" s="15"/>
      <c r="E40" s="15"/>
      <c r="F40" s="15"/>
      <c r="G40" s="15"/>
      <c r="H40" s="15"/>
      <c r="I40" s="15"/>
      <c r="J40" s="15"/>
      <c r="K40" s="15"/>
      <c r="L40" s="15"/>
      <c r="M40" s="15"/>
      <c r="N40" s="15"/>
      <c r="O40" s="15"/>
      <c r="P40" s="15"/>
      <c r="Q40" s="15"/>
      <c r="R40" s="15"/>
      <c r="S40" s="15"/>
      <c r="T40" s="15"/>
      <c r="U40" s="15"/>
      <c r="V40" s="15"/>
      <c r="X40" s="15"/>
      <c r="Y40" s="15"/>
      <c r="Z40" s="15"/>
      <c r="AA40" s="15"/>
      <c r="AB40" s="15"/>
      <c r="AC40" s="15"/>
    </row>
    <row r="41" spans="2:29" x14ac:dyDescent="0.3">
      <c r="B41" s="15"/>
      <c r="C41" s="15"/>
      <c r="D41" s="15"/>
      <c r="E41" s="15"/>
      <c r="F41" s="15"/>
      <c r="G41" s="15"/>
      <c r="H41" s="15"/>
      <c r="I41" s="15"/>
      <c r="J41" s="15"/>
      <c r="K41" s="15"/>
      <c r="L41" s="15"/>
      <c r="M41" s="15"/>
      <c r="N41" s="15"/>
      <c r="O41" s="15"/>
      <c r="P41" s="15"/>
      <c r="Q41" s="15"/>
      <c r="R41" s="15"/>
      <c r="S41" s="15"/>
      <c r="T41" s="15"/>
      <c r="U41" s="15"/>
      <c r="V41" s="15"/>
      <c r="X41" s="15"/>
      <c r="Y41" s="15"/>
      <c r="Z41" s="15"/>
      <c r="AA41" s="15"/>
      <c r="AB41" s="15"/>
      <c r="AC41" s="15"/>
    </row>
    <row r="42" spans="2:29" x14ac:dyDescent="0.3">
      <c r="B42" s="15"/>
      <c r="C42" s="15"/>
      <c r="D42" s="15"/>
      <c r="E42" s="15"/>
      <c r="F42" s="15"/>
      <c r="G42" s="15"/>
      <c r="H42" s="15"/>
      <c r="I42" s="15"/>
      <c r="J42" s="15"/>
      <c r="K42" s="15"/>
      <c r="L42" s="15"/>
      <c r="M42" s="15"/>
      <c r="N42" s="15"/>
      <c r="O42" s="15"/>
      <c r="P42" s="15"/>
      <c r="Q42" s="15"/>
      <c r="R42" s="15"/>
      <c r="S42" s="15"/>
      <c r="T42" s="15"/>
      <c r="U42" s="15"/>
      <c r="V42" s="15"/>
      <c r="X42" s="15"/>
      <c r="Y42" s="15"/>
      <c r="Z42" s="15"/>
      <c r="AA42" s="15"/>
      <c r="AB42" s="15"/>
      <c r="AC42" s="15"/>
    </row>
    <row r="43" spans="2:29" x14ac:dyDescent="0.3">
      <c r="B43" s="15"/>
      <c r="C43" s="15"/>
      <c r="D43" s="15"/>
      <c r="E43" s="15"/>
      <c r="F43" s="15"/>
      <c r="G43" s="15"/>
      <c r="H43" s="15"/>
      <c r="I43" s="15"/>
      <c r="J43" s="15"/>
      <c r="K43" s="15"/>
      <c r="L43" s="15"/>
      <c r="M43" s="15"/>
      <c r="N43" s="15"/>
      <c r="O43" s="15"/>
      <c r="P43" s="15"/>
      <c r="Q43" s="15"/>
      <c r="R43" s="15"/>
      <c r="S43" s="15"/>
      <c r="T43" s="15"/>
      <c r="U43" s="15"/>
      <c r="V43" s="15"/>
      <c r="X43" s="15"/>
      <c r="Y43" s="15"/>
      <c r="Z43" s="15"/>
      <c r="AA43" s="15"/>
      <c r="AB43" s="15"/>
      <c r="AC43" s="15"/>
    </row>
    <row r="44" spans="2:29" x14ac:dyDescent="0.3">
      <c r="B44" s="15"/>
      <c r="C44" s="15"/>
      <c r="D44" s="15"/>
      <c r="E44" s="15"/>
      <c r="F44" s="15"/>
      <c r="G44" s="15"/>
      <c r="H44" s="15"/>
      <c r="I44" s="15"/>
      <c r="J44" s="15"/>
      <c r="K44" s="15"/>
      <c r="L44" s="15"/>
      <c r="M44" s="15"/>
      <c r="N44" s="15"/>
      <c r="O44" s="15"/>
      <c r="P44" s="15"/>
      <c r="Q44" s="15"/>
      <c r="R44" s="15"/>
      <c r="S44" s="15"/>
      <c r="T44" s="15"/>
      <c r="U44" s="15"/>
      <c r="V44" s="15"/>
      <c r="X44" s="15"/>
      <c r="Y44" s="15"/>
      <c r="Z44" s="15"/>
      <c r="AA44" s="15"/>
      <c r="AB44" s="15"/>
      <c r="AC44" s="15"/>
    </row>
    <row r="45" spans="2:29" x14ac:dyDescent="0.3">
      <c r="B45" s="15"/>
      <c r="C45" s="15"/>
      <c r="D45" s="15"/>
      <c r="E45" s="15"/>
      <c r="F45" s="15"/>
      <c r="G45" s="15"/>
      <c r="H45" s="15"/>
      <c r="I45" s="15"/>
      <c r="J45" s="15"/>
      <c r="K45" s="15"/>
      <c r="L45" s="15"/>
      <c r="M45" s="15"/>
      <c r="N45" s="15"/>
      <c r="O45" s="15"/>
      <c r="P45" s="15"/>
      <c r="Q45" s="15"/>
      <c r="R45" s="15"/>
      <c r="S45" s="15"/>
      <c r="T45" s="15"/>
      <c r="U45" s="15"/>
      <c r="V45" s="15"/>
      <c r="X45" s="15"/>
      <c r="Y45" s="15"/>
      <c r="Z45" s="15"/>
      <c r="AA45" s="15"/>
      <c r="AB45" s="15"/>
      <c r="AC45" s="15"/>
    </row>
    <row r="46" spans="2:29" x14ac:dyDescent="0.3">
      <c r="B46" s="15"/>
      <c r="C46" s="15"/>
      <c r="D46" s="15"/>
      <c r="E46" s="15"/>
      <c r="F46" s="15"/>
      <c r="G46" s="15"/>
      <c r="H46" s="15"/>
      <c r="I46" s="15"/>
      <c r="J46" s="15"/>
      <c r="K46" s="15"/>
      <c r="L46" s="15"/>
      <c r="M46" s="15"/>
      <c r="N46" s="15"/>
      <c r="O46" s="15"/>
      <c r="P46" s="15"/>
      <c r="Q46" s="15"/>
      <c r="R46" s="15"/>
      <c r="S46" s="15"/>
      <c r="T46" s="15"/>
      <c r="U46" s="15"/>
      <c r="V46" s="15"/>
      <c r="X46" s="15"/>
      <c r="Y46" s="15"/>
      <c r="Z46" s="15"/>
      <c r="AA46" s="15"/>
      <c r="AB46" s="15"/>
      <c r="AC46" s="15"/>
    </row>
    <row r="47" spans="2:29" x14ac:dyDescent="0.3">
      <c r="B47" s="15"/>
      <c r="C47" s="15"/>
      <c r="D47" s="15"/>
      <c r="E47" s="15"/>
      <c r="F47" s="15"/>
      <c r="G47" s="15"/>
      <c r="H47" s="15"/>
      <c r="I47" s="15"/>
      <c r="J47" s="15"/>
      <c r="K47" s="15"/>
      <c r="L47" s="15"/>
      <c r="M47" s="15"/>
      <c r="N47" s="15"/>
      <c r="O47" s="15"/>
      <c r="P47" s="15"/>
      <c r="Q47" s="15"/>
      <c r="R47" s="15"/>
      <c r="S47" s="15"/>
      <c r="T47" s="15"/>
      <c r="U47" s="15"/>
      <c r="V47" s="15"/>
      <c r="X47" s="15"/>
      <c r="Y47" s="15"/>
      <c r="Z47" s="15"/>
      <c r="AA47" s="15"/>
      <c r="AB47" s="15"/>
      <c r="AC47" s="15"/>
    </row>
    <row r="48" spans="2:29" x14ac:dyDescent="0.3">
      <c r="B48" s="15"/>
      <c r="C48" s="15"/>
      <c r="D48" s="15"/>
      <c r="E48" s="15"/>
      <c r="F48" s="15"/>
      <c r="G48" s="15"/>
      <c r="H48" s="15"/>
      <c r="I48" s="15"/>
      <c r="J48" s="15"/>
      <c r="K48" s="15"/>
      <c r="L48" s="15"/>
      <c r="M48" s="15"/>
      <c r="N48" s="15"/>
      <c r="O48" s="15"/>
      <c r="P48" s="15"/>
      <c r="Q48" s="15"/>
      <c r="R48" s="15"/>
      <c r="S48" s="15"/>
      <c r="T48" s="15"/>
      <c r="U48" s="15"/>
      <c r="V48" s="15"/>
      <c r="X48" s="15"/>
      <c r="Y48" s="15"/>
      <c r="Z48" s="15"/>
      <c r="AA48" s="15"/>
      <c r="AB48" s="15"/>
      <c r="AC48" s="15"/>
    </row>
    <row r="49" spans="2:29" x14ac:dyDescent="0.3">
      <c r="B49" s="15"/>
      <c r="C49" s="15"/>
      <c r="D49" s="15"/>
      <c r="E49" s="15"/>
      <c r="F49" s="15"/>
      <c r="G49" s="15"/>
      <c r="H49" s="15"/>
      <c r="I49" s="15"/>
      <c r="J49" s="15"/>
      <c r="K49" s="15"/>
      <c r="L49" s="15"/>
      <c r="M49" s="15"/>
      <c r="N49" s="15"/>
      <c r="O49" s="15"/>
      <c r="P49" s="15"/>
      <c r="Q49" s="15"/>
      <c r="R49" s="15"/>
      <c r="S49" s="15"/>
      <c r="T49" s="15"/>
      <c r="U49" s="15"/>
      <c r="V49" s="15"/>
      <c r="X49" s="15"/>
      <c r="Y49" s="15"/>
      <c r="Z49" s="27" t="s">
        <v>82</v>
      </c>
      <c r="AA49" s="27"/>
      <c r="AB49" s="15"/>
      <c r="AC49" s="15"/>
    </row>
    <row r="50" spans="2:29" x14ac:dyDescent="0.3">
      <c r="B50" s="15"/>
      <c r="C50" s="15"/>
      <c r="D50" s="15"/>
      <c r="E50" s="15"/>
      <c r="F50" s="15"/>
      <c r="G50" s="15"/>
      <c r="H50" s="15"/>
      <c r="I50" s="15"/>
      <c r="J50" s="15"/>
      <c r="K50" s="15"/>
      <c r="L50" s="15"/>
      <c r="M50" s="15"/>
      <c r="N50" s="15"/>
      <c r="O50" s="15"/>
      <c r="P50" s="15"/>
      <c r="Q50" s="15"/>
      <c r="R50" s="15"/>
      <c r="S50" s="15"/>
      <c r="T50" s="15"/>
      <c r="U50" s="15"/>
      <c r="V50" s="15"/>
      <c r="X50" s="15"/>
      <c r="Y50" s="15"/>
      <c r="Z50" s="15"/>
      <c r="AA50" s="15"/>
      <c r="AB50" s="15"/>
      <c r="AC50" s="15"/>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4.4" x14ac:dyDescent="0.3"/>
  <cols>
    <col min="1" max="1" width="3.5546875" customWidth="1"/>
    <col min="2" max="2" width="16.44140625" style="9" customWidth="1"/>
    <col min="3" max="3" width="16.44140625" customWidth="1"/>
    <col min="4" max="4" width="16.44140625" style="9" customWidth="1"/>
    <col min="5" max="5" width="10.109375" customWidth="1"/>
    <col min="6" max="6" width="20" customWidth="1"/>
    <col min="7" max="7" width="15.88671875" customWidth="1"/>
  </cols>
  <sheetData>
    <row r="1" spans="1:11" s="23" customFormat="1" ht="36" customHeight="1" x14ac:dyDescent="0.55000000000000004">
      <c r="B1" s="21" t="s">
        <v>98</v>
      </c>
      <c r="C1" s="21"/>
      <c r="D1" s="22"/>
      <c r="E1" s="21"/>
      <c r="F1" s="21"/>
      <c r="G1" s="21"/>
    </row>
    <row r="3" spans="1:11" x14ac:dyDescent="0.3">
      <c r="B3" s="5" t="s">
        <v>28</v>
      </c>
      <c r="C3" s="10"/>
      <c r="D3" s="4"/>
      <c r="E3" s="4"/>
    </row>
    <row r="4" spans="1:11" x14ac:dyDescent="0.3">
      <c r="B4" s="2" t="s">
        <v>29</v>
      </c>
      <c r="C4" s="11" t="s">
        <v>63</v>
      </c>
      <c r="D4" s="11" t="s">
        <v>64</v>
      </c>
      <c r="E4" s="11" t="s">
        <v>23</v>
      </c>
    </row>
    <row r="5" spans="1:11" x14ac:dyDescent="0.3">
      <c r="B5" s="18" t="s">
        <v>31</v>
      </c>
      <c r="C5" s="19">
        <v>9.5</v>
      </c>
      <c r="D5" s="18">
        <v>3</v>
      </c>
      <c r="E5" s="19">
        <v>1819</v>
      </c>
    </row>
    <row r="6" spans="1:11" x14ac:dyDescent="0.3">
      <c r="B6" s="18" t="s">
        <v>32</v>
      </c>
      <c r="C6" s="19">
        <v>9.1999999999999993</v>
      </c>
      <c r="D6" s="18">
        <v>7</v>
      </c>
      <c r="E6" s="19">
        <v>1134</v>
      </c>
    </row>
    <row r="7" spans="1:11" x14ac:dyDescent="0.3">
      <c r="B7" s="18" t="s">
        <v>33</v>
      </c>
      <c r="C7" s="19">
        <v>8.8000000000000007</v>
      </c>
      <c r="D7" s="18">
        <v>1.1000000000000001</v>
      </c>
      <c r="E7" s="19">
        <v>953</v>
      </c>
    </row>
    <row r="8" spans="1:11" x14ac:dyDescent="0.3">
      <c r="B8" s="18" t="s">
        <v>30</v>
      </c>
      <c r="C8" s="19">
        <v>3</v>
      </c>
      <c r="D8" s="18">
        <v>5.5</v>
      </c>
      <c r="E8" s="19">
        <v>652</v>
      </c>
    </row>
    <row r="9" spans="1:11" x14ac:dyDescent="0.3">
      <c r="B9" s="18" t="s">
        <v>34</v>
      </c>
      <c r="C9" s="19">
        <v>6.7</v>
      </c>
      <c r="D9" s="18">
        <v>4</v>
      </c>
      <c r="E9" s="19">
        <v>320</v>
      </c>
    </row>
    <row r="10" spans="1:11" x14ac:dyDescent="0.3">
      <c r="B10" s="18" t="s">
        <v>35</v>
      </c>
      <c r="C10" s="19">
        <v>1</v>
      </c>
      <c r="D10" s="18">
        <v>1</v>
      </c>
      <c r="E10" s="19">
        <v>39</v>
      </c>
    </row>
    <row r="11" spans="1:11" x14ac:dyDescent="0.3">
      <c r="C11" s="6"/>
    </row>
    <row r="12" spans="1:11" ht="33.450000000000003" customHeight="1" x14ac:dyDescent="0.3">
      <c r="A12" s="24" t="s">
        <v>89</v>
      </c>
      <c r="B12" s="26" t="s">
        <v>136</v>
      </c>
      <c r="C12" s="26"/>
      <c r="D12" s="26"/>
      <c r="E12" s="26"/>
      <c r="F12" s="26"/>
      <c r="G12" s="26"/>
      <c r="H12" s="26"/>
      <c r="I12" s="26"/>
      <c r="J12" s="26"/>
      <c r="K12" s="26"/>
    </row>
    <row r="13" spans="1:11" x14ac:dyDescent="0.3">
      <c r="A13" s="17" t="s">
        <v>99</v>
      </c>
      <c r="B13" t="s">
        <v>137</v>
      </c>
      <c r="D13"/>
    </row>
    <row r="14" spans="1:11" x14ac:dyDescent="0.3">
      <c r="A14" s="17" t="s">
        <v>90</v>
      </c>
      <c r="B14" t="s">
        <v>102</v>
      </c>
      <c r="D14"/>
    </row>
    <row r="15" spans="1:11" x14ac:dyDescent="0.3">
      <c r="A15" s="17" t="s">
        <v>91</v>
      </c>
      <c r="B15" t="s">
        <v>101</v>
      </c>
      <c r="D15"/>
    </row>
    <row r="16" spans="1:11" x14ac:dyDescent="0.3">
      <c r="A16" s="17" t="s">
        <v>92</v>
      </c>
      <c r="B16" s="1" t="s">
        <v>138</v>
      </c>
      <c r="D16"/>
    </row>
    <row r="17" spans="1:4" x14ac:dyDescent="0.3">
      <c r="A17" s="17" t="s">
        <v>93</v>
      </c>
      <c r="B17" s="1" t="s">
        <v>103</v>
      </c>
      <c r="D17"/>
    </row>
    <row r="18" spans="1:4" x14ac:dyDescent="0.3">
      <c r="A18" s="17" t="s">
        <v>94</v>
      </c>
      <c r="B18" t="s">
        <v>104</v>
      </c>
      <c r="D18"/>
    </row>
    <row r="19" spans="1:4" x14ac:dyDescent="0.3">
      <c r="A19" s="17" t="s">
        <v>95</v>
      </c>
      <c r="B19" t="s">
        <v>139</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4.4" x14ac:dyDescent="0.3"/>
  <cols>
    <col min="1" max="1" width="3.5546875" customWidth="1"/>
    <col min="2" max="2" width="16.44140625" customWidth="1"/>
    <col min="3" max="3" width="16.44140625" style="9" customWidth="1"/>
    <col min="4" max="4" width="16.44140625" customWidth="1"/>
    <col min="5" max="5" width="16.44140625" style="9" customWidth="1"/>
    <col min="6" max="6" width="10.109375" customWidth="1"/>
    <col min="7" max="7" width="20" customWidth="1"/>
    <col min="8" max="11" width="15.88671875" customWidth="1"/>
  </cols>
  <sheetData>
    <row r="1" spans="2:11" s="23" customFormat="1" ht="36" customHeight="1" x14ac:dyDescent="0.55000000000000004">
      <c r="B1" s="21" t="s">
        <v>98</v>
      </c>
      <c r="C1" s="22"/>
      <c r="D1" s="21"/>
      <c r="E1" s="22"/>
      <c r="F1" s="21"/>
      <c r="G1" s="21"/>
      <c r="H1" s="21"/>
      <c r="I1" s="21"/>
      <c r="J1" s="21"/>
      <c r="K1" s="21"/>
    </row>
    <row r="3" spans="2:11" x14ac:dyDescent="0.3">
      <c r="B3" s="3" t="s">
        <v>27</v>
      </c>
      <c r="C3" s="10" t="s">
        <v>27</v>
      </c>
      <c r="D3" s="4"/>
      <c r="E3" s="10"/>
    </row>
    <row r="4" spans="2:11" x14ac:dyDescent="0.3">
      <c r="B4" s="2" t="s">
        <v>26</v>
      </c>
      <c r="C4" s="11" t="s">
        <v>58</v>
      </c>
      <c r="D4" s="2" t="s">
        <v>0</v>
      </c>
      <c r="E4" s="11" t="s">
        <v>59</v>
      </c>
    </row>
    <row r="5" spans="2:11" x14ac:dyDescent="0.3">
      <c r="B5" t="s">
        <v>52</v>
      </c>
      <c r="C5" s="9">
        <v>2548</v>
      </c>
      <c r="D5" t="s">
        <v>18</v>
      </c>
      <c r="E5" s="9">
        <v>309</v>
      </c>
    </row>
    <row r="6" spans="2:11" x14ac:dyDescent="0.3">
      <c r="B6" t="s">
        <v>53</v>
      </c>
      <c r="C6" s="9">
        <v>1046</v>
      </c>
      <c r="D6" t="s">
        <v>19</v>
      </c>
      <c r="E6" s="9">
        <v>465</v>
      </c>
    </row>
    <row r="7" spans="2:11" x14ac:dyDescent="0.3">
      <c r="B7" t="s">
        <v>56</v>
      </c>
      <c r="C7" s="9">
        <v>641</v>
      </c>
      <c r="D7" t="s">
        <v>20</v>
      </c>
      <c r="E7" s="9">
        <v>881</v>
      </c>
    </row>
    <row r="8" spans="2:11" x14ac:dyDescent="0.3">
      <c r="B8" t="s">
        <v>57</v>
      </c>
      <c r="C8" s="9">
        <v>99</v>
      </c>
      <c r="D8" t="s">
        <v>21</v>
      </c>
      <c r="E8" s="9">
        <v>893</v>
      </c>
    </row>
    <row r="9" spans="2:11" x14ac:dyDescent="0.3">
      <c r="B9" t="s">
        <v>54</v>
      </c>
      <c r="C9" s="9">
        <v>420</v>
      </c>
      <c r="D9" t="s">
        <v>14</v>
      </c>
      <c r="E9" s="9">
        <v>427</v>
      </c>
    </row>
    <row r="10" spans="2:11" x14ac:dyDescent="0.3">
      <c r="B10" t="s">
        <v>55</v>
      </c>
      <c r="C10" s="9">
        <v>163</v>
      </c>
      <c r="D10" t="s">
        <v>15</v>
      </c>
      <c r="E10" s="9">
        <v>407</v>
      </c>
    </row>
    <row r="11" spans="2:11" x14ac:dyDescent="0.3">
      <c r="D11" t="s">
        <v>16</v>
      </c>
      <c r="E11" s="9">
        <v>212</v>
      </c>
    </row>
    <row r="12" spans="2:11" x14ac:dyDescent="0.3">
      <c r="D12" t="s">
        <v>11</v>
      </c>
      <c r="E12" s="9">
        <v>394</v>
      </c>
    </row>
    <row r="13" spans="2:11" x14ac:dyDescent="0.3">
      <c r="D13" t="s">
        <v>12</v>
      </c>
      <c r="E13" s="9">
        <v>247</v>
      </c>
    </row>
    <row r="14" spans="2:11" x14ac:dyDescent="0.3">
      <c r="D14" t="s">
        <v>25</v>
      </c>
      <c r="E14" s="9">
        <v>71</v>
      </c>
    </row>
    <row r="15" spans="2:11" x14ac:dyDescent="0.3">
      <c r="D15" t="s">
        <v>24</v>
      </c>
      <c r="E15" s="9">
        <v>28</v>
      </c>
    </row>
    <row r="16" spans="2:11" x14ac:dyDescent="0.3">
      <c r="D16" t="s">
        <v>6</v>
      </c>
      <c r="E16" s="9">
        <v>68</v>
      </c>
    </row>
    <row r="17" spans="1:14" x14ac:dyDescent="0.3">
      <c r="D17" t="s">
        <v>7</v>
      </c>
      <c r="E17" s="9">
        <v>157</v>
      </c>
    </row>
    <row r="18" spans="1:14" x14ac:dyDescent="0.3">
      <c r="D18" t="s">
        <v>8</v>
      </c>
      <c r="E18" s="9">
        <v>195</v>
      </c>
    </row>
    <row r="19" spans="1:14" x14ac:dyDescent="0.3">
      <c r="D19" t="s">
        <v>22</v>
      </c>
      <c r="E19" s="9">
        <v>5</v>
      </c>
    </row>
    <row r="20" spans="1:14" x14ac:dyDescent="0.3">
      <c r="D20" t="s">
        <v>2</v>
      </c>
      <c r="E20" s="9">
        <v>48</v>
      </c>
    </row>
    <row r="21" spans="1:14" x14ac:dyDescent="0.3">
      <c r="D21" t="s">
        <v>3</v>
      </c>
      <c r="E21" s="9">
        <v>84</v>
      </c>
    </row>
    <row r="22" spans="1:14" x14ac:dyDescent="0.3">
      <c r="D22" t="s">
        <v>4</v>
      </c>
      <c r="E22" s="9">
        <v>26</v>
      </c>
    </row>
    <row r="24" spans="1:14" x14ac:dyDescent="0.3">
      <c r="F24" s="7"/>
    </row>
    <row r="25" spans="1:14" ht="31.2" customHeight="1" x14ac:dyDescent="0.3">
      <c r="A25" s="24" t="s">
        <v>105</v>
      </c>
      <c r="B25" s="26" t="s">
        <v>140</v>
      </c>
      <c r="C25" s="26"/>
      <c r="D25" s="26"/>
      <c r="E25" s="26"/>
      <c r="F25" s="26"/>
      <c r="G25" s="26"/>
      <c r="H25" s="26"/>
      <c r="I25" s="26"/>
      <c r="J25" s="25"/>
      <c r="K25" s="25"/>
      <c r="L25" s="25"/>
      <c r="M25" s="25"/>
      <c r="N25" s="25"/>
    </row>
    <row r="26" spans="1:14" x14ac:dyDescent="0.3">
      <c r="A26" s="17" t="s">
        <v>99</v>
      </c>
      <c r="B26" t="s">
        <v>142</v>
      </c>
      <c r="C26"/>
      <c r="E26"/>
    </row>
    <row r="27" spans="1:14" x14ac:dyDescent="0.3">
      <c r="A27" s="17" t="s">
        <v>90</v>
      </c>
      <c r="B27" t="s">
        <v>111</v>
      </c>
      <c r="C27"/>
      <c r="E27"/>
    </row>
    <row r="28" spans="1:14" x14ac:dyDescent="0.3">
      <c r="A28" s="17" t="s">
        <v>91</v>
      </c>
      <c r="B28" t="s">
        <v>107</v>
      </c>
      <c r="C28"/>
      <c r="E28"/>
    </row>
    <row r="29" spans="1:14" x14ac:dyDescent="0.3">
      <c r="A29" s="17" t="s">
        <v>92</v>
      </c>
      <c r="B29" t="s">
        <v>108</v>
      </c>
      <c r="C29"/>
      <c r="E29"/>
    </row>
    <row r="30" spans="1:14" x14ac:dyDescent="0.3">
      <c r="A30" s="17" t="s">
        <v>93</v>
      </c>
      <c r="B30" t="s">
        <v>143</v>
      </c>
      <c r="C30"/>
      <c r="E30"/>
    </row>
    <row r="31" spans="1:14" x14ac:dyDescent="0.3">
      <c r="A31" s="17" t="s">
        <v>94</v>
      </c>
      <c r="B31" t="s">
        <v>109</v>
      </c>
    </row>
    <row r="32" spans="1:14" x14ac:dyDescent="0.3">
      <c r="A32" s="17" t="s">
        <v>95</v>
      </c>
      <c r="B32" t="s">
        <v>110</v>
      </c>
    </row>
    <row r="33" spans="1:2" x14ac:dyDescent="0.3">
      <c r="A33" s="17" t="s">
        <v>96</v>
      </c>
      <c r="B33" t="s">
        <v>141</v>
      </c>
    </row>
    <row r="34" spans="1:2" x14ac:dyDescent="0.3">
      <c r="A34" s="17" t="s">
        <v>97</v>
      </c>
      <c r="B34" t="s">
        <v>144</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4.4" x14ac:dyDescent="0.3"/>
  <cols>
    <col min="1" max="1" width="3.5546875" customWidth="1"/>
    <col min="2" max="2" width="19.6640625" customWidth="1"/>
    <col min="3" max="3" width="16.44140625" style="9" customWidth="1"/>
    <col min="4" max="4" width="16.44140625" customWidth="1"/>
    <col min="5" max="5" width="16.44140625" style="9" customWidth="1"/>
    <col min="6" max="6" width="16.44140625" customWidth="1"/>
    <col min="7" max="7" width="20" customWidth="1"/>
    <col min="8" max="11" width="15.88671875" customWidth="1"/>
  </cols>
  <sheetData>
    <row r="1" spans="2:11" s="23" customFormat="1" ht="36" customHeight="1" x14ac:dyDescent="0.55000000000000004">
      <c r="B1" s="21" t="s">
        <v>98</v>
      </c>
      <c r="C1" s="22"/>
      <c r="D1" s="21"/>
      <c r="E1" s="22"/>
      <c r="F1" s="21"/>
      <c r="G1" s="21"/>
      <c r="H1" s="21"/>
      <c r="I1" s="21"/>
      <c r="J1" s="21"/>
      <c r="K1" s="21"/>
    </row>
    <row r="3" spans="2:11" x14ac:dyDescent="0.3">
      <c r="B3" s="5" t="s">
        <v>42</v>
      </c>
      <c r="C3" s="4"/>
      <c r="D3" s="4"/>
      <c r="E3" s="4"/>
      <c r="F3" s="4"/>
    </row>
    <row r="4" spans="2:11" x14ac:dyDescent="0.3">
      <c r="B4" s="2" t="s">
        <v>50</v>
      </c>
      <c r="C4" s="11" t="s">
        <v>60</v>
      </c>
      <c r="D4" s="11" t="s">
        <v>61</v>
      </c>
      <c r="E4" s="11" t="s">
        <v>62</v>
      </c>
      <c r="F4" s="11" t="s">
        <v>131</v>
      </c>
    </row>
    <row r="5" spans="2:11" x14ac:dyDescent="0.3">
      <c r="B5" s="18" t="s">
        <v>43</v>
      </c>
      <c r="C5" s="20">
        <v>37.700000000000003</v>
      </c>
      <c r="D5" s="18"/>
      <c r="E5" s="18"/>
      <c r="F5" s="18"/>
    </row>
    <row r="6" spans="2:11" x14ac:dyDescent="0.3">
      <c r="B6" s="18" t="s">
        <v>38</v>
      </c>
      <c r="C6" s="18"/>
      <c r="D6" s="18"/>
      <c r="E6" s="18"/>
      <c r="F6" s="20">
        <v>118.5</v>
      </c>
    </row>
    <row r="7" spans="2:11" x14ac:dyDescent="0.3">
      <c r="B7" s="18" t="s">
        <v>39</v>
      </c>
      <c r="C7" s="18"/>
      <c r="D7" s="18"/>
      <c r="E7" s="18"/>
      <c r="F7" s="20">
        <v>12.6</v>
      </c>
    </row>
    <row r="8" spans="2:11" x14ac:dyDescent="0.3">
      <c r="B8" s="18" t="s">
        <v>40</v>
      </c>
      <c r="C8" s="18"/>
      <c r="D8" s="18"/>
      <c r="E8" s="18"/>
      <c r="F8" s="20">
        <v>-84.8</v>
      </c>
    </row>
    <row r="9" spans="2:11" x14ac:dyDescent="0.3">
      <c r="B9" s="18" t="s">
        <v>41</v>
      </c>
      <c r="C9" s="18"/>
      <c r="D9" s="18"/>
      <c r="E9" s="18"/>
      <c r="F9" s="20">
        <v>-18.600000000000001</v>
      </c>
    </row>
    <row r="10" spans="2:11" x14ac:dyDescent="0.3">
      <c r="B10" s="18" t="s">
        <v>44</v>
      </c>
      <c r="C10" s="18"/>
      <c r="D10" s="18"/>
      <c r="E10" s="18"/>
      <c r="F10" s="20">
        <v>0</v>
      </c>
    </row>
    <row r="11" spans="2:11" x14ac:dyDescent="0.3">
      <c r="B11" s="18" t="s">
        <v>45</v>
      </c>
      <c r="C11" s="18"/>
      <c r="D11" s="18"/>
      <c r="E11" s="18"/>
      <c r="F11" s="20">
        <v>82.9</v>
      </c>
    </row>
    <row r="12" spans="2:11" x14ac:dyDescent="0.3">
      <c r="B12" s="18" t="s">
        <v>46</v>
      </c>
      <c r="C12" s="18"/>
      <c r="D12" s="18"/>
      <c r="E12" s="18"/>
      <c r="F12" s="20">
        <v>4.3</v>
      </c>
    </row>
    <row r="13" spans="2:11" x14ac:dyDescent="0.3">
      <c r="B13" s="18" t="s">
        <v>47</v>
      </c>
      <c r="C13" s="18"/>
      <c r="D13" s="18"/>
      <c r="E13" s="18"/>
      <c r="F13" s="20">
        <v>-84.3</v>
      </c>
    </row>
    <row r="14" spans="2:11" x14ac:dyDescent="0.3">
      <c r="B14" s="18" t="s">
        <v>48</v>
      </c>
      <c r="C14" s="18"/>
      <c r="D14" s="18"/>
      <c r="E14" s="18"/>
      <c r="F14" s="20">
        <v>-14.1</v>
      </c>
    </row>
    <row r="15" spans="2:11" x14ac:dyDescent="0.3">
      <c r="B15" s="18" t="s">
        <v>49</v>
      </c>
      <c r="C15" s="18"/>
      <c r="D15" s="18"/>
      <c r="E15" s="18"/>
      <c r="F15" s="20">
        <v>0</v>
      </c>
    </row>
    <row r="16" spans="2:11" x14ac:dyDescent="0.3">
      <c r="C16"/>
      <c r="E16"/>
    </row>
    <row r="17" spans="1:14" x14ac:dyDescent="0.3">
      <c r="C17"/>
      <c r="E17"/>
    </row>
    <row r="18" spans="1:14" ht="48.45" customHeight="1" x14ac:dyDescent="0.3">
      <c r="A18" s="24" t="s">
        <v>112</v>
      </c>
      <c r="B18" s="26" t="s">
        <v>145</v>
      </c>
      <c r="C18" s="26"/>
      <c r="D18" s="26"/>
      <c r="E18" s="26"/>
      <c r="F18" s="26"/>
      <c r="G18" s="26"/>
      <c r="H18" s="26"/>
      <c r="I18" s="26"/>
      <c r="J18" s="26"/>
      <c r="K18" s="25"/>
      <c r="L18" s="25"/>
      <c r="M18" s="25"/>
      <c r="N18" s="25"/>
    </row>
    <row r="19" spans="1:14" x14ac:dyDescent="0.3">
      <c r="A19" s="17" t="s">
        <v>99</v>
      </c>
      <c r="B19" t="s">
        <v>146</v>
      </c>
      <c r="C19"/>
      <c r="E19"/>
    </row>
    <row r="20" spans="1:14" x14ac:dyDescent="0.3">
      <c r="A20" s="17" t="s">
        <v>90</v>
      </c>
      <c r="B20" t="s">
        <v>147</v>
      </c>
      <c r="C20"/>
      <c r="E20"/>
    </row>
    <row r="21" spans="1:14" ht="32.25" customHeight="1" x14ac:dyDescent="0.3">
      <c r="A21" s="24" t="s">
        <v>91</v>
      </c>
      <c r="B21" s="26" t="s">
        <v>148</v>
      </c>
      <c r="C21" s="26"/>
      <c r="D21" s="26"/>
      <c r="E21" s="26"/>
      <c r="F21" s="26"/>
      <c r="G21" s="26"/>
      <c r="H21" s="26"/>
      <c r="I21" s="26"/>
      <c r="J21" s="26"/>
    </row>
    <row r="22" spans="1:14" x14ac:dyDescent="0.3">
      <c r="A22" s="17" t="s">
        <v>92</v>
      </c>
      <c r="B22" t="s">
        <v>149</v>
      </c>
      <c r="C22"/>
      <c r="E22"/>
    </row>
    <row r="23" spans="1:14" x14ac:dyDescent="0.3">
      <c r="A23" s="17" t="s">
        <v>93</v>
      </c>
      <c r="B23" t="s">
        <v>119</v>
      </c>
      <c r="C23"/>
      <c r="E23"/>
    </row>
    <row r="24" spans="1:14" x14ac:dyDescent="0.3">
      <c r="A24" s="17" t="s">
        <v>94</v>
      </c>
      <c r="B24" t="s">
        <v>120</v>
      </c>
      <c r="C24"/>
      <c r="E24"/>
    </row>
    <row r="25" spans="1:14" x14ac:dyDescent="0.3">
      <c r="A25" s="17" t="s">
        <v>95</v>
      </c>
      <c r="B25" t="s">
        <v>121</v>
      </c>
      <c r="C25"/>
      <c r="E25"/>
    </row>
    <row r="26" spans="1:14" x14ac:dyDescent="0.3">
      <c r="A26" s="17" t="s">
        <v>96</v>
      </c>
      <c r="B26" t="s">
        <v>122</v>
      </c>
      <c r="C26"/>
      <c r="E26"/>
    </row>
    <row r="27" spans="1:14" x14ac:dyDescent="0.3">
      <c r="A27" s="17" t="s">
        <v>97</v>
      </c>
      <c r="B27" t="s">
        <v>150</v>
      </c>
      <c r="C27"/>
      <c r="E27"/>
    </row>
    <row r="28" spans="1:14" x14ac:dyDescent="0.3">
      <c r="C28"/>
      <c r="E28"/>
    </row>
    <row r="29" spans="1:14" x14ac:dyDescent="0.3">
      <c r="C29"/>
      <c r="E29"/>
    </row>
    <row r="30" spans="1:14" x14ac:dyDescent="0.3">
      <c r="C30"/>
      <c r="E30"/>
    </row>
    <row r="31" spans="1:14" x14ac:dyDescent="0.3">
      <c r="C31"/>
      <c r="E31"/>
    </row>
    <row r="32" spans="1:14" x14ac:dyDescent="0.3">
      <c r="C32"/>
      <c r="E32"/>
    </row>
    <row r="33" spans="3:5" x14ac:dyDescent="0.3">
      <c r="C33"/>
      <c r="E33"/>
    </row>
    <row r="34" spans="3:5" x14ac:dyDescent="0.3">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Anoban</cp:lastModifiedBy>
  <cp:lastPrinted>2020-04-27T02:58:32Z</cp:lastPrinted>
  <dcterms:created xsi:type="dcterms:W3CDTF">2020-04-24T12:34:32Z</dcterms:created>
  <dcterms:modified xsi:type="dcterms:W3CDTF">2022-11-27T10:25:47Z</dcterms:modified>
</cp:coreProperties>
</file>