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1-Workbooks\"/>
    </mc:Choice>
  </mc:AlternateContent>
  <xr:revisionPtr revIDLastSave="0" documentId="13_ncr:1_{DC796467-E01B-4884-8620-CAE13C42DF2E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HR" sheetId="1" r:id="rId1"/>
  </sheets>
  <definedNames>
    <definedName name="_xlnm._FilterDatabase" localSheetId="0" hidden="1">HR!$A$4:$J$24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4" i="1"/>
  <c r="N1" i="1"/>
</calcChain>
</file>

<file path=xl/sharedStrings.xml><?xml version="1.0" encoding="utf-8"?>
<sst xmlns="http://schemas.openxmlformats.org/spreadsheetml/2006/main" count="191" uniqueCount="161">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</sst>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1"/>
    <xf numFmtId="0" fontId="5" fillId="2" borderId="0" xfId="2" applyFont="1" applyBorder="1" applyAlignment="1">
      <alignment horizontal="left" wrapText="1"/>
    </xf>
    <xf numFmtId="0" fontId="4" fillId="2" borderId="0" xfId="2"/>
    <xf numFmtId="22" fontId="2" fillId="3" borderId="0" xfId="3" applyNumberFormat="1"/>
    <xf numFmtId="0" fontId="1" fillId="0" borderId="0" xfId="0" applyFo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7" fillId="0" borderId="0" xfId="0" applyFont="1" applyFill="1" applyBorder="1" applyAlignment="1">
      <alignment horizontal="left" wrapText="1"/>
    </xf>
    <xf numFmtId="0" fontId="1" fillId="0" borderId="0" xfId="0" applyNumberFormat="1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H42" sqref="H42"/>
    </sheetView>
  </sheetViews>
  <sheetFormatPr defaultColWidth="8.88671875" defaultRowHeight="14.4" x14ac:dyDescent="0.3"/>
  <cols>
    <col min="1" max="1" width="7.5546875" bestFit="1" customWidth="1"/>
    <col min="2" max="2" width="13.77734375" bestFit="1" customWidth="1"/>
    <col min="3" max="3" width="10.44140625" bestFit="1" customWidth="1"/>
    <col min="4" max="4" width="22.44140625" bestFit="1" customWidth="1"/>
    <col min="5" max="5" width="36.21875" bestFit="1" customWidth="1"/>
    <col min="6" max="6" width="12.109375" bestFit="1" customWidth="1"/>
    <col min="7" max="7" width="13.109375" bestFit="1" customWidth="1"/>
    <col min="8" max="8" width="11.77734375" bestFit="1" customWidth="1"/>
    <col min="9" max="9" width="12.44140625" bestFit="1" customWidth="1"/>
    <col min="10" max="10" width="17.21875" bestFit="1" customWidth="1"/>
    <col min="11" max="11" width="14.44140625" bestFit="1" customWidth="1"/>
    <col min="12" max="12" width="5.77734375" bestFit="1" customWidth="1"/>
    <col min="13" max="13" width="10.109375" bestFit="1" customWidth="1"/>
    <col min="14" max="14" width="5.77734375" bestFit="1" customWidth="1"/>
  </cols>
  <sheetData>
    <row r="1" spans="1:14" ht="23.4" x14ac:dyDescent="0.45">
      <c r="A1" s="1" t="s">
        <v>115</v>
      </c>
      <c r="M1" s="3" t="s">
        <v>116</v>
      </c>
      <c r="N1" s="4">
        <f ca="1">NOW()</f>
        <v>44678.350200000001</v>
      </c>
    </row>
    <row r="3" spans="1:14" ht="15.6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82</v>
      </c>
      <c r="H3" s="2" t="s">
        <v>153</v>
      </c>
      <c r="I3" s="2" t="s">
        <v>154</v>
      </c>
      <c r="J3" s="2" t="s">
        <v>6</v>
      </c>
      <c r="K3" s="2" t="s">
        <v>7</v>
      </c>
      <c r="L3" s="2" t="s">
        <v>79</v>
      </c>
      <c r="M3" s="2" t="s">
        <v>8</v>
      </c>
      <c r="N3" s="2" t="s">
        <v>136</v>
      </c>
    </row>
    <row r="4" spans="1:14" ht="15.6" x14ac:dyDescent="0.3">
      <c r="A4" s="5" t="s">
        <v>88</v>
      </c>
      <c r="B4" s="5" t="s">
        <v>64</v>
      </c>
      <c r="C4" s="6" t="s">
        <v>63</v>
      </c>
      <c r="D4" s="5" t="str">
        <f t="shared" ref="D4:D22" si="0">PROPER($C4&amp;" "&amp;$B4)</f>
        <v>Stevie Bacata</v>
      </c>
      <c r="E4" s="5" t="str">
        <f>LOWER($C4&amp;"."&amp;$B4&amp;"@pushpin.com")</f>
        <v>stevie.bacata@pushpin.com</v>
      </c>
      <c r="F4" s="7">
        <v>39556</v>
      </c>
      <c r="G4" s="8"/>
      <c r="H4" s="7">
        <v>42552</v>
      </c>
      <c r="I4" s="7"/>
      <c r="J4" s="9" t="s">
        <v>70</v>
      </c>
      <c r="K4" s="9" t="s">
        <v>117</v>
      </c>
      <c r="L4" s="7" t="str">
        <f>LEFT($K4,2)</f>
        <v>02</v>
      </c>
      <c r="M4" s="10" t="str">
        <f>RIGHT($K4,4)</f>
        <v>2635</v>
      </c>
      <c r="N4" s="5"/>
    </row>
    <row r="5" spans="1:14" ht="15.6" x14ac:dyDescent="0.3">
      <c r="A5" s="5" t="s">
        <v>83</v>
      </c>
      <c r="B5" s="5" t="s">
        <v>10</v>
      </c>
      <c r="C5" s="6" t="s">
        <v>16</v>
      </c>
      <c r="D5" s="5" t="str">
        <f t="shared" si="0"/>
        <v>Adam Barry</v>
      </c>
      <c r="E5" s="5" t="str">
        <f t="shared" ref="E5:E38" si="1">LOWER($C5&amp;"."&amp;$B5&amp;"@pushpin.com")</f>
        <v>adam.barry@pushpin.com</v>
      </c>
      <c r="F5" s="7">
        <v>38104</v>
      </c>
      <c r="G5" s="8"/>
      <c r="H5" s="7">
        <v>42825</v>
      </c>
      <c r="I5" s="7"/>
      <c r="J5" s="9" t="s">
        <v>35</v>
      </c>
      <c r="K5" s="9" t="s">
        <v>118</v>
      </c>
      <c r="L5" s="7" t="str">
        <f t="shared" ref="L5:L38" si="2">LEFT($K5,2)</f>
        <v>02</v>
      </c>
      <c r="M5" s="10" t="str">
        <f t="shared" ref="M5:M38" si="3">RIGHT($K5,4)</f>
        <v>2018</v>
      </c>
      <c r="N5" s="5"/>
    </row>
    <row r="6" spans="1:14" ht="15.6" x14ac:dyDescent="0.3">
      <c r="A6" s="5" t="s">
        <v>101</v>
      </c>
      <c r="B6" s="5" t="s">
        <v>58</v>
      </c>
      <c r="C6" s="6" t="s">
        <v>57</v>
      </c>
      <c r="D6" s="5" t="str">
        <f t="shared" si="0"/>
        <v>Connor Betts</v>
      </c>
      <c r="E6" s="5" t="str">
        <f t="shared" si="1"/>
        <v>connor.betts@pushpin.com</v>
      </c>
      <c r="F6" s="7">
        <v>41961</v>
      </c>
      <c r="G6" s="8"/>
      <c r="H6" s="7">
        <v>42656</v>
      </c>
      <c r="I6" s="7"/>
      <c r="J6" s="9" t="s">
        <v>70</v>
      </c>
      <c r="K6" s="9" t="s">
        <v>119</v>
      </c>
      <c r="L6" s="7" t="str">
        <f t="shared" si="2"/>
        <v>02</v>
      </c>
      <c r="M6" s="10" t="str">
        <f t="shared" si="3"/>
        <v>2347</v>
      </c>
      <c r="N6" s="5"/>
    </row>
    <row r="7" spans="1:14" ht="31.2" x14ac:dyDescent="0.3">
      <c r="A7" s="5" t="s">
        <v>106</v>
      </c>
      <c r="B7" s="5" t="s">
        <v>156</v>
      </c>
      <c r="C7" s="6" t="s">
        <v>157</v>
      </c>
      <c r="D7" s="5" t="str">
        <f t="shared" si="0"/>
        <v>Carlos Martinez</v>
      </c>
      <c r="E7" s="5" t="str">
        <f t="shared" si="1"/>
        <v>carlos.martinez@pushpin.com</v>
      </c>
      <c r="F7" s="7">
        <v>42234</v>
      </c>
      <c r="G7" s="8"/>
      <c r="H7" s="7">
        <v>42804</v>
      </c>
      <c r="I7" s="7"/>
      <c r="J7" s="9" t="s">
        <v>22</v>
      </c>
      <c r="K7" s="9" t="s">
        <v>120</v>
      </c>
      <c r="L7" s="7" t="str">
        <f t="shared" si="2"/>
        <v>03</v>
      </c>
      <c r="M7" s="10" t="str">
        <f t="shared" si="3"/>
        <v>2764</v>
      </c>
      <c r="N7" s="5"/>
    </row>
    <row r="8" spans="1:14" ht="15.6" x14ac:dyDescent="0.3">
      <c r="A8" s="5" t="s">
        <v>110</v>
      </c>
      <c r="B8" s="5" t="s">
        <v>60</v>
      </c>
      <c r="C8" s="6" t="s">
        <v>59</v>
      </c>
      <c r="D8" s="5" t="str">
        <f t="shared" si="0"/>
        <v>Yvette Biti</v>
      </c>
      <c r="E8" s="5" t="str">
        <f t="shared" si="1"/>
        <v>yvette.biti@pushpin.com</v>
      </c>
      <c r="F8" s="7">
        <v>42389</v>
      </c>
      <c r="G8" s="8"/>
      <c r="H8" s="7">
        <v>42566</v>
      </c>
      <c r="I8" s="7"/>
      <c r="J8" s="9" t="s">
        <v>70</v>
      </c>
      <c r="K8" s="9" t="s">
        <v>121</v>
      </c>
      <c r="L8" s="7" t="str">
        <f t="shared" si="2"/>
        <v>02</v>
      </c>
      <c r="M8" s="10" t="str">
        <f t="shared" si="3"/>
        <v>2589</v>
      </c>
      <c r="N8" s="5"/>
    </row>
    <row r="9" spans="1:14" ht="15.6" x14ac:dyDescent="0.3">
      <c r="A9" s="5" t="s">
        <v>99</v>
      </c>
      <c r="B9" s="5" t="s">
        <v>30</v>
      </c>
      <c r="C9" s="6" t="s">
        <v>41</v>
      </c>
      <c r="D9" s="5" t="str">
        <f t="shared" si="0"/>
        <v>Jim Boller</v>
      </c>
      <c r="E9" s="5" t="str">
        <f t="shared" si="1"/>
        <v>jim.boller@pushpin.com</v>
      </c>
      <c r="F9" s="7">
        <v>41898</v>
      </c>
      <c r="G9" s="8"/>
      <c r="H9" s="7">
        <v>42551</v>
      </c>
      <c r="I9" s="7"/>
      <c r="J9" s="9" t="s">
        <v>20</v>
      </c>
      <c r="K9" s="9" t="s">
        <v>138</v>
      </c>
      <c r="L9" s="7" t="str">
        <f t="shared" si="2"/>
        <v>03</v>
      </c>
      <c r="M9" s="10" t="str">
        <f t="shared" si="3"/>
        <v>2318</v>
      </c>
      <c r="N9" s="5"/>
    </row>
    <row r="10" spans="1:14" ht="15.6" x14ac:dyDescent="0.3">
      <c r="A10" s="5" t="s">
        <v>100</v>
      </c>
      <c r="B10" s="5" t="s">
        <v>62</v>
      </c>
      <c r="C10" s="6" t="s">
        <v>61</v>
      </c>
      <c r="D10" s="5" t="str">
        <f t="shared" si="0"/>
        <v>Charlie Bui</v>
      </c>
      <c r="E10" s="5" t="str">
        <f t="shared" si="1"/>
        <v>charlie.bui@pushpin.com</v>
      </c>
      <c r="F10" s="7">
        <v>41908</v>
      </c>
      <c r="G10" s="8"/>
      <c r="H10" s="7">
        <v>42619</v>
      </c>
      <c r="I10" s="7"/>
      <c r="J10" s="9" t="s">
        <v>70</v>
      </c>
      <c r="K10" s="9" t="s">
        <v>139</v>
      </c>
      <c r="L10" s="7" t="str">
        <f t="shared" si="2"/>
        <v>02</v>
      </c>
      <c r="M10" s="10" t="str">
        <f t="shared" si="3"/>
        <v>2694</v>
      </c>
      <c r="N10" s="5"/>
    </row>
    <row r="11" spans="1:14" ht="15.6" x14ac:dyDescent="0.3">
      <c r="A11" s="5" t="s">
        <v>86</v>
      </c>
      <c r="B11" s="5" t="s">
        <v>45</v>
      </c>
      <c r="C11" s="6" t="s">
        <v>43</v>
      </c>
      <c r="D11" s="5" t="str">
        <f t="shared" si="0"/>
        <v>Barbara Carlton</v>
      </c>
      <c r="E11" s="5" t="str">
        <f t="shared" si="1"/>
        <v>barbara.carlton@pushpin.com</v>
      </c>
      <c r="F11" s="7">
        <v>38803</v>
      </c>
      <c r="G11" s="8"/>
      <c r="H11" s="7">
        <v>42761</v>
      </c>
      <c r="I11" s="7"/>
      <c r="J11" s="9" t="s">
        <v>70</v>
      </c>
      <c r="K11" s="9" t="s">
        <v>122</v>
      </c>
      <c r="L11" s="7" t="str">
        <f t="shared" si="2"/>
        <v>02</v>
      </c>
      <c r="M11" s="10" t="str">
        <f t="shared" si="3"/>
        <v>2699</v>
      </c>
      <c r="N11" s="5"/>
    </row>
    <row r="12" spans="1:14" ht="15.6" x14ac:dyDescent="0.3">
      <c r="A12" s="5" t="s">
        <v>9</v>
      </c>
      <c r="B12" s="5" t="s">
        <v>32</v>
      </c>
      <c r="C12" s="6" t="s">
        <v>34</v>
      </c>
      <c r="D12" s="5" t="str">
        <f t="shared" si="0"/>
        <v>Joe Carol</v>
      </c>
      <c r="E12" s="5" t="str">
        <f t="shared" si="1"/>
        <v>joe.carol@pushpin.com</v>
      </c>
      <c r="F12" s="7">
        <v>36928</v>
      </c>
      <c r="G12" s="8"/>
      <c r="H12" s="7">
        <v>42596</v>
      </c>
      <c r="I12" s="7"/>
      <c r="J12" s="9" t="s">
        <v>33</v>
      </c>
      <c r="K12" s="9" t="s">
        <v>140</v>
      </c>
      <c r="L12" s="7" t="str">
        <f t="shared" si="2"/>
        <v>01</v>
      </c>
      <c r="M12" s="10" t="str">
        <f t="shared" si="3"/>
        <v>2321</v>
      </c>
      <c r="N12" s="5"/>
    </row>
    <row r="13" spans="1:14" ht="15.6" x14ac:dyDescent="0.3">
      <c r="A13" s="5" t="s">
        <v>98</v>
      </c>
      <c r="B13" s="5" t="s">
        <v>15</v>
      </c>
      <c r="C13" s="6" t="s">
        <v>41</v>
      </c>
      <c r="D13" s="5" t="str">
        <f t="shared" si="0"/>
        <v>Jim Chaffee</v>
      </c>
      <c r="E13" s="5" t="str">
        <f t="shared" si="1"/>
        <v>jim.chaffee@pushpin.com</v>
      </c>
      <c r="F13" s="7">
        <v>41792</v>
      </c>
      <c r="G13" s="8"/>
      <c r="H13" s="7">
        <v>42544</v>
      </c>
      <c r="I13" s="7"/>
      <c r="J13" s="9" t="s">
        <v>17</v>
      </c>
      <c r="K13" s="9" t="s">
        <v>123</v>
      </c>
      <c r="L13" s="7" t="str">
        <f t="shared" si="2"/>
        <v>03</v>
      </c>
      <c r="M13" s="10" t="str">
        <f t="shared" si="3"/>
        <v>2432</v>
      </c>
      <c r="N13" s="5"/>
    </row>
    <row r="14" spans="1:14" ht="15.6" x14ac:dyDescent="0.3">
      <c r="A14" s="5" t="s">
        <v>92</v>
      </c>
      <c r="B14" s="5" t="s">
        <v>47</v>
      </c>
      <c r="C14" s="6" t="s">
        <v>46</v>
      </c>
      <c r="D14" s="5" t="str">
        <f t="shared" si="0"/>
        <v>Samantha Chairs</v>
      </c>
      <c r="E14" s="5" t="str">
        <f t="shared" si="1"/>
        <v>samantha.chairs@pushpin.com</v>
      </c>
      <c r="F14" s="7">
        <v>40595</v>
      </c>
      <c r="G14" s="8"/>
      <c r="H14" s="7">
        <v>42629</v>
      </c>
      <c r="I14" s="7"/>
      <c r="J14" s="9" t="s">
        <v>70</v>
      </c>
      <c r="K14" s="9" t="s">
        <v>124</v>
      </c>
      <c r="L14" s="7" t="str">
        <f t="shared" si="2"/>
        <v>02</v>
      </c>
      <c r="M14" s="10" t="str">
        <f t="shared" si="3"/>
        <v>2962</v>
      </c>
      <c r="N14" s="5"/>
    </row>
    <row r="15" spans="1:14" ht="31.2" x14ac:dyDescent="0.3">
      <c r="A15" s="5" t="s">
        <v>94</v>
      </c>
      <c r="B15" s="5" t="s">
        <v>81</v>
      </c>
      <c r="C15" s="6" t="s">
        <v>80</v>
      </c>
      <c r="D15" s="5" t="str">
        <f t="shared" si="0"/>
        <v>Uma Chaudri</v>
      </c>
      <c r="E15" s="5" t="str">
        <f t="shared" si="1"/>
        <v>uma.chaudri@pushpin.com</v>
      </c>
      <c r="F15" s="7">
        <v>40994</v>
      </c>
      <c r="G15" s="8"/>
      <c r="H15" s="7">
        <v>42848</v>
      </c>
      <c r="I15" s="7"/>
      <c r="J15" s="9" t="s">
        <v>22</v>
      </c>
      <c r="K15" s="9" t="s">
        <v>141</v>
      </c>
      <c r="L15" s="7" t="str">
        <f t="shared" si="2"/>
        <v>03</v>
      </c>
      <c r="M15" s="10" t="str">
        <f t="shared" si="3"/>
        <v>2134</v>
      </c>
      <c r="N15" s="5"/>
    </row>
    <row r="16" spans="1:14" ht="15.6" x14ac:dyDescent="0.3">
      <c r="A16" s="5" t="s">
        <v>91</v>
      </c>
      <c r="B16" s="5" t="s">
        <v>42</v>
      </c>
      <c r="C16" s="6" t="s">
        <v>21</v>
      </c>
      <c r="D16" s="5" t="str">
        <f t="shared" si="0"/>
        <v>Elizabeth Chu</v>
      </c>
      <c r="E16" s="5" t="str">
        <f t="shared" si="1"/>
        <v>elizabeth.chu@pushpin.com</v>
      </c>
      <c r="F16" s="7">
        <v>40225</v>
      </c>
      <c r="G16" s="8"/>
      <c r="H16" s="7">
        <v>42860</v>
      </c>
      <c r="I16" s="7"/>
      <c r="J16" s="9" t="s">
        <v>78</v>
      </c>
      <c r="K16" s="9" t="s">
        <v>125</v>
      </c>
      <c r="L16" s="7" t="str">
        <f t="shared" si="2"/>
        <v>01</v>
      </c>
      <c r="M16" s="10" t="str">
        <f t="shared" si="3"/>
        <v>2425</v>
      </c>
      <c r="N16" s="5"/>
    </row>
    <row r="17" spans="1:14" ht="15.6" x14ac:dyDescent="0.3">
      <c r="A17" s="5" t="s">
        <v>11</v>
      </c>
      <c r="B17" s="5" t="s">
        <v>25</v>
      </c>
      <c r="C17" s="6" t="s">
        <v>71</v>
      </c>
      <c r="D17" s="5" t="str">
        <f t="shared" si="0"/>
        <v>Eric Chung</v>
      </c>
      <c r="E17" s="5" t="str">
        <f t="shared" si="1"/>
        <v>eric.chung@pushpin.com</v>
      </c>
      <c r="F17" s="7">
        <v>36955</v>
      </c>
      <c r="G17" s="8"/>
      <c r="H17" s="7">
        <v>42540</v>
      </c>
      <c r="I17" s="7"/>
      <c r="J17" s="9" t="s">
        <v>78</v>
      </c>
      <c r="K17" s="9" t="s">
        <v>126</v>
      </c>
      <c r="L17" s="7" t="str">
        <f t="shared" si="2"/>
        <v>03</v>
      </c>
      <c r="M17" s="10" t="str">
        <f t="shared" si="3"/>
        <v>2796</v>
      </c>
      <c r="N17" s="5"/>
    </row>
    <row r="18" spans="1:14" ht="15.6" x14ac:dyDescent="0.3">
      <c r="A18" s="5" t="s">
        <v>114</v>
      </c>
      <c r="B18" s="5" t="s">
        <v>29</v>
      </c>
      <c r="C18" s="6" t="s">
        <v>77</v>
      </c>
      <c r="D18" s="5" t="str">
        <f t="shared" si="0"/>
        <v>Elizabeth Clark</v>
      </c>
      <c r="E18" s="5" t="str">
        <f t="shared" si="1"/>
        <v>elizabeth.clark@pushpin.com</v>
      </c>
      <c r="F18" s="7">
        <v>42912</v>
      </c>
      <c r="G18" s="8"/>
      <c r="H18" s="7">
        <v>42828</v>
      </c>
      <c r="I18" s="7"/>
      <c r="J18" s="9" t="s">
        <v>35</v>
      </c>
      <c r="K18" s="9" t="s">
        <v>128</v>
      </c>
      <c r="L18" s="7" t="str">
        <f t="shared" si="2"/>
        <v>02</v>
      </c>
      <c r="M18" s="10" t="str">
        <f t="shared" si="3"/>
        <v>2414</v>
      </c>
      <c r="N18" s="5"/>
    </row>
    <row r="19" spans="1:14" ht="15.6" x14ac:dyDescent="0.3">
      <c r="A19" s="5" t="s">
        <v>102</v>
      </c>
      <c r="B19" s="5" t="s">
        <v>29</v>
      </c>
      <c r="C19" s="6" t="s">
        <v>74</v>
      </c>
      <c r="D19" s="5" t="str">
        <f t="shared" si="0"/>
        <v>Anna Clark</v>
      </c>
      <c r="E19" s="5" t="str">
        <f t="shared" si="1"/>
        <v>anna.clark@pushpin.com</v>
      </c>
      <c r="F19" s="7">
        <v>41995</v>
      </c>
      <c r="G19" s="8"/>
      <c r="H19" s="7">
        <v>42731</v>
      </c>
      <c r="I19" s="7"/>
      <c r="J19" s="9" t="s">
        <v>20</v>
      </c>
      <c r="K19" s="9" t="s">
        <v>127</v>
      </c>
      <c r="L19" s="7" t="str">
        <f t="shared" si="2"/>
        <v>03</v>
      </c>
      <c r="M19" s="10" t="str">
        <f t="shared" si="3"/>
        <v>2601</v>
      </c>
      <c r="N19" s="5"/>
    </row>
    <row r="20" spans="1:14" ht="15.6" x14ac:dyDescent="0.3">
      <c r="A20" s="5" t="s">
        <v>97</v>
      </c>
      <c r="B20" s="5" t="s">
        <v>12</v>
      </c>
      <c r="C20" s="6" t="s">
        <v>28</v>
      </c>
      <c r="D20" s="5" t="str">
        <f t="shared" si="0"/>
        <v>Sabrina Cole</v>
      </c>
      <c r="E20" s="5" t="str">
        <f t="shared" si="1"/>
        <v>sabrina.cole@pushpin.com</v>
      </c>
      <c r="F20" s="7">
        <v>41407</v>
      </c>
      <c r="G20" s="8"/>
      <c r="H20" s="7">
        <v>42720</v>
      </c>
      <c r="I20" s="7"/>
      <c r="J20" s="9" t="s">
        <v>35</v>
      </c>
      <c r="K20" s="9" t="s">
        <v>129</v>
      </c>
      <c r="L20" s="7" t="str">
        <f t="shared" si="2"/>
        <v>02</v>
      </c>
      <c r="M20" s="10" t="str">
        <f t="shared" si="3"/>
        <v>2537</v>
      </c>
      <c r="N20" s="5"/>
    </row>
    <row r="21" spans="1:14" ht="15.6" x14ac:dyDescent="0.3">
      <c r="A21" s="5" t="s">
        <v>89</v>
      </c>
      <c r="B21" s="5" t="s">
        <v>36</v>
      </c>
      <c r="C21" s="6" t="s">
        <v>24</v>
      </c>
      <c r="D21" s="5" t="str">
        <f t="shared" si="0"/>
        <v>Janet Comuntzis</v>
      </c>
      <c r="E21" s="5" t="str">
        <f t="shared" si="1"/>
        <v>janet.comuntzis@pushpin.com</v>
      </c>
      <c r="F21" s="7">
        <v>39692</v>
      </c>
      <c r="G21" s="8"/>
      <c r="H21" s="7">
        <v>42598</v>
      </c>
      <c r="I21" s="7"/>
      <c r="J21" s="9" t="s">
        <v>35</v>
      </c>
      <c r="K21" s="9" t="s">
        <v>130</v>
      </c>
      <c r="L21" s="7" t="str">
        <f t="shared" si="2"/>
        <v>02</v>
      </c>
      <c r="M21" s="10" t="str">
        <f t="shared" si="3"/>
        <v>2286</v>
      </c>
      <c r="N21" s="5"/>
    </row>
    <row r="22" spans="1:14" ht="15.6" x14ac:dyDescent="0.3">
      <c r="A22" s="5" t="s">
        <v>96</v>
      </c>
      <c r="B22" s="5" t="s">
        <v>158</v>
      </c>
      <c r="C22" s="6" t="s">
        <v>26</v>
      </c>
      <c r="D22" s="5" t="str">
        <f t="shared" si="0"/>
        <v>Bob Decker_x0001_</v>
      </c>
      <c r="E22" s="5" t="str">
        <f t="shared" si="1"/>
        <v>bob.decker_x0001_@pushpin.com</v>
      </c>
      <c r="F22" s="7">
        <v>41214</v>
      </c>
      <c r="G22" s="8"/>
      <c r="H22" s="7">
        <v>42566</v>
      </c>
      <c r="I22" s="7"/>
      <c r="J22" s="9" t="s">
        <v>78</v>
      </c>
      <c r="K22" s="9" t="s">
        <v>142</v>
      </c>
      <c r="L22" s="7" t="str">
        <f t="shared" si="2"/>
        <v>01</v>
      </c>
      <c r="M22" s="10" t="str">
        <f t="shared" si="3"/>
        <v>2086</v>
      </c>
      <c r="N22" s="5"/>
    </row>
    <row r="23" spans="1:14" ht="15.6" x14ac:dyDescent="0.3">
      <c r="A23" s="5" t="s">
        <v>95</v>
      </c>
      <c r="B23" s="5" t="s">
        <v>159</v>
      </c>
      <c r="C23" s="6" t="s">
        <v>44</v>
      </c>
      <c r="D23" s="5" t="str">
        <f>PROPER($C23&amp;" "&amp;$B23)</f>
        <v>Tina De Siato</v>
      </c>
      <c r="E23" s="5" t="str">
        <f t="shared" si="1"/>
        <v>tina.de siato@pushpin.com</v>
      </c>
      <c r="F23" s="7">
        <v>41176</v>
      </c>
      <c r="G23" s="8"/>
      <c r="H23" s="7">
        <v>42835</v>
      </c>
      <c r="I23" s="7"/>
      <c r="J23" s="5" t="s">
        <v>78</v>
      </c>
      <c r="K23" s="9" t="s">
        <v>143</v>
      </c>
      <c r="L23" s="7" t="str">
        <f t="shared" si="2"/>
        <v>01</v>
      </c>
      <c r="M23" s="10" t="str">
        <f t="shared" si="3"/>
        <v>2358</v>
      </c>
      <c r="N23" s="5"/>
    </row>
    <row r="24" spans="1:14" ht="15.6" x14ac:dyDescent="0.3">
      <c r="A24" s="5" t="s">
        <v>105</v>
      </c>
      <c r="B24" s="5" t="s">
        <v>18</v>
      </c>
      <c r="C24" s="6" t="s">
        <v>39</v>
      </c>
      <c r="D24" s="5" t="str">
        <f t="shared" ref="D24:D38" si="4">PROPER($C24&amp;" "&amp;$B24)</f>
        <v>Alexandra Donnell</v>
      </c>
      <c r="E24" s="5" t="str">
        <f t="shared" si="1"/>
        <v>alexandra.donnell@pushpin.com</v>
      </c>
      <c r="F24" s="7">
        <v>42233</v>
      </c>
      <c r="G24" s="8"/>
      <c r="H24" s="7">
        <v>42658</v>
      </c>
      <c r="I24" s="7"/>
      <c r="J24" s="9" t="s">
        <v>20</v>
      </c>
      <c r="K24" s="9" t="s">
        <v>131</v>
      </c>
      <c r="L24" s="7" t="str">
        <f t="shared" si="2"/>
        <v>03</v>
      </c>
      <c r="M24" s="10" t="str">
        <f t="shared" si="3"/>
        <v>2082</v>
      </c>
      <c r="N24" s="5"/>
    </row>
    <row r="25" spans="1:14" ht="15.6" x14ac:dyDescent="0.3">
      <c r="A25" s="5" t="s">
        <v>109</v>
      </c>
      <c r="B25" s="5" t="s">
        <v>23</v>
      </c>
      <c r="C25" s="6" t="s">
        <v>37</v>
      </c>
      <c r="D25" s="5" t="str">
        <f t="shared" si="4"/>
        <v>Mark Ellis</v>
      </c>
      <c r="E25" s="5" t="str">
        <f t="shared" si="1"/>
        <v>mark.ellis@pushpin.com</v>
      </c>
      <c r="F25" s="7">
        <v>42376</v>
      </c>
      <c r="G25" s="8"/>
      <c r="H25" s="7">
        <v>42614</v>
      </c>
      <c r="I25" s="7"/>
      <c r="J25" s="9" t="s">
        <v>78</v>
      </c>
      <c r="K25" s="9" t="s">
        <v>132</v>
      </c>
      <c r="L25" s="7" t="str">
        <f t="shared" si="2"/>
        <v>03</v>
      </c>
      <c r="M25" s="10" t="str">
        <f t="shared" si="3"/>
        <v>2482</v>
      </c>
      <c r="N25" s="5"/>
    </row>
    <row r="26" spans="1:14" ht="15.6" x14ac:dyDescent="0.3">
      <c r="A26" s="5" t="s">
        <v>87</v>
      </c>
      <c r="B26" s="5" t="s">
        <v>66</v>
      </c>
      <c r="C26" s="6" t="s">
        <v>65</v>
      </c>
      <c r="D26" s="5" t="str">
        <f t="shared" si="4"/>
        <v>Nicholas Fernandes</v>
      </c>
      <c r="E26" s="5" t="str">
        <f t="shared" si="1"/>
        <v>nicholas.fernandes@pushpin.com</v>
      </c>
      <c r="F26" s="7">
        <v>39028</v>
      </c>
      <c r="G26" s="8"/>
      <c r="H26" s="7">
        <v>42817</v>
      </c>
      <c r="I26" s="7"/>
      <c r="J26" s="9" t="s">
        <v>20</v>
      </c>
      <c r="K26" s="9" t="s">
        <v>144</v>
      </c>
      <c r="L26" s="7" t="str">
        <f t="shared" si="2"/>
        <v>02</v>
      </c>
      <c r="M26" s="10" t="str">
        <f t="shared" si="3"/>
        <v>2372</v>
      </c>
      <c r="N26" s="5"/>
    </row>
    <row r="27" spans="1:14" ht="15.6" x14ac:dyDescent="0.3">
      <c r="A27" s="5" t="s">
        <v>84</v>
      </c>
      <c r="B27" s="5" t="s">
        <v>40</v>
      </c>
      <c r="C27" s="6" t="s">
        <v>31</v>
      </c>
      <c r="D27" s="5" t="str">
        <f t="shared" si="4"/>
        <v>Mary Ferris</v>
      </c>
      <c r="E27" s="5" t="str">
        <f t="shared" si="1"/>
        <v>mary.ferris@pushpin.com</v>
      </c>
      <c r="F27" s="7">
        <v>38553</v>
      </c>
      <c r="G27" s="8"/>
      <c r="H27" s="7">
        <v>42845</v>
      </c>
      <c r="I27" s="7"/>
      <c r="J27" s="9" t="s">
        <v>70</v>
      </c>
      <c r="K27" s="9" t="s">
        <v>145</v>
      </c>
      <c r="L27" s="7" t="str">
        <f t="shared" si="2"/>
        <v>03</v>
      </c>
      <c r="M27" s="10" t="str">
        <f t="shared" si="3"/>
        <v>2392</v>
      </c>
      <c r="N27" s="5"/>
    </row>
    <row r="28" spans="1:14" ht="15.6" x14ac:dyDescent="0.3">
      <c r="A28" s="5" t="s">
        <v>85</v>
      </c>
      <c r="B28" s="5" t="s">
        <v>38</v>
      </c>
      <c r="C28" s="6" t="s">
        <v>19</v>
      </c>
      <c r="D28" s="5" t="str">
        <f t="shared" si="4"/>
        <v>Susan Filosa</v>
      </c>
      <c r="E28" s="5" t="str">
        <f t="shared" si="1"/>
        <v>susan.filosa@pushpin.com</v>
      </c>
      <c r="F28" s="7">
        <v>38749</v>
      </c>
      <c r="G28" s="8"/>
      <c r="H28" s="7">
        <v>42776</v>
      </c>
      <c r="I28" s="7"/>
      <c r="J28" s="9" t="s">
        <v>35</v>
      </c>
      <c r="K28" s="9" t="s">
        <v>133</v>
      </c>
      <c r="L28" s="7" t="str">
        <f t="shared" si="2"/>
        <v>02</v>
      </c>
      <c r="M28" s="10" t="str">
        <f t="shared" si="3"/>
        <v>2279</v>
      </c>
      <c r="N28" s="5"/>
    </row>
    <row r="29" spans="1:14" ht="15.6" x14ac:dyDescent="0.3">
      <c r="A29" s="5" t="s">
        <v>14</v>
      </c>
      <c r="B29" s="5" t="s">
        <v>27</v>
      </c>
      <c r="C29" s="6" t="s">
        <v>13</v>
      </c>
      <c r="D29" s="5" t="str">
        <f t="shared" si="4"/>
        <v>Daniel Flanders</v>
      </c>
      <c r="E29" s="5" t="str">
        <f t="shared" si="1"/>
        <v>daniel.flanders@pushpin.com</v>
      </c>
      <c r="F29" s="7">
        <v>37515</v>
      </c>
      <c r="G29" s="8"/>
      <c r="H29" s="7">
        <v>42586</v>
      </c>
      <c r="I29" s="7"/>
      <c r="J29" s="9" t="s">
        <v>70</v>
      </c>
      <c r="K29" s="9" t="s">
        <v>146</v>
      </c>
      <c r="L29" s="7" t="str">
        <f t="shared" si="2"/>
        <v>02</v>
      </c>
      <c r="M29" s="10" t="str">
        <f t="shared" si="3"/>
        <v>2639</v>
      </c>
      <c r="N29" s="5"/>
    </row>
    <row r="30" spans="1:14" ht="15.6" x14ac:dyDescent="0.3">
      <c r="A30" s="5" t="s">
        <v>104</v>
      </c>
      <c r="B30" s="5" t="s">
        <v>53</v>
      </c>
      <c r="C30" s="6" t="s">
        <v>52</v>
      </c>
      <c r="D30" s="5" t="str">
        <f t="shared" si="4"/>
        <v>Leighton Forrest</v>
      </c>
      <c r="E30" s="5" t="str">
        <f t="shared" si="1"/>
        <v>leighton.forrest@pushpin.com</v>
      </c>
      <c r="F30" s="7">
        <v>42125</v>
      </c>
      <c r="G30" s="8"/>
      <c r="H30" s="7">
        <v>42710</v>
      </c>
      <c r="I30" s="7"/>
      <c r="J30" s="9" t="s">
        <v>70</v>
      </c>
      <c r="K30" s="9" t="s">
        <v>147</v>
      </c>
      <c r="L30" s="7" t="str">
        <f t="shared" si="2"/>
        <v>02</v>
      </c>
      <c r="M30" s="10" t="str">
        <f t="shared" si="3"/>
        <v>2284</v>
      </c>
      <c r="N30" s="5"/>
    </row>
    <row r="31" spans="1:14" ht="15.6" x14ac:dyDescent="0.3">
      <c r="A31" s="5" t="s">
        <v>112</v>
      </c>
      <c r="B31" s="5" t="s">
        <v>51</v>
      </c>
      <c r="C31" s="6" t="s">
        <v>50</v>
      </c>
      <c r="D31" s="5" t="str">
        <f t="shared" si="4"/>
        <v>Phoebe Gour</v>
      </c>
      <c r="E31" s="5" t="str">
        <f t="shared" si="1"/>
        <v>phoebe.gour@pushpin.com</v>
      </c>
      <c r="F31" s="7">
        <v>42726</v>
      </c>
      <c r="G31" s="8"/>
      <c r="H31" s="7">
        <v>42539</v>
      </c>
      <c r="I31" s="7"/>
      <c r="J31" s="9" t="s">
        <v>70</v>
      </c>
      <c r="K31" s="9" t="s">
        <v>148</v>
      </c>
      <c r="L31" s="7" t="str">
        <f t="shared" si="2"/>
        <v>02</v>
      </c>
      <c r="M31" s="10" t="str">
        <f t="shared" si="3"/>
        <v>2910</v>
      </c>
      <c r="N31" s="5"/>
    </row>
    <row r="32" spans="1:14" ht="15.6" x14ac:dyDescent="0.3">
      <c r="A32" s="5" t="s">
        <v>90</v>
      </c>
      <c r="B32" s="5" t="s">
        <v>49</v>
      </c>
      <c r="C32" s="6" t="s">
        <v>48</v>
      </c>
      <c r="D32" s="5" t="str">
        <f t="shared" si="4"/>
        <v>Mihael Khan</v>
      </c>
      <c r="E32" s="5" t="str">
        <f t="shared" si="1"/>
        <v>mihael.khan@pushpin.com</v>
      </c>
      <c r="F32" s="7">
        <v>40162</v>
      </c>
      <c r="G32" s="8"/>
      <c r="H32" s="7">
        <v>42563</v>
      </c>
      <c r="I32" s="7"/>
      <c r="J32" s="9" t="s">
        <v>70</v>
      </c>
      <c r="K32" s="9" t="s">
        <v>149</v>
      </c>
      <c r="L32" s="7" t="str">
        <f t="shared" si="2"/>
        <v>02</v>
      </c>
      <c r="M32" s="10" t="str">
        <f t="shared" si="3"/>
        <v>2294</v>
      </c>
      <c r="N32" s="5"/>
    </row>
    <row r="33" spans="1:14" ht="31.2" x14ac:dyDescent="0.3">
      <c r="A33" s="5" t="s">
        <v>111</v>
      </c>
      <c r="B33" s="5" t="s">
        <v>76</v>
      </c>
      <c r="C33" s="6" t="s">
        <v>75</v>
      </c>
      <c r="D33" s="5" t="str">
        <f t="shared" si="4"/>
        <v>Sean Sanders</v>
      </c>
      <c r="E33" s="5" t="str">
        <f t="shared" si="1"/>
        <v>sean.sanders@pushpin.com</v>
      </c>
      <c r="F33" s="7">
        <v>42892</v>
      </c>
      <c r="G33" s="8"/>
      <c r="H33" s="7">
        <v>42731</v>
      </c>
      <c r="I33" s="7"/>
      <c r="J33" s="9" t="s">
        <v>22</v>
      </c>
      <c r="K33" s="9" t="s">
        <v>134</v>
      </c>
      <c r="L33" s="7" t="str">
        <f t="shared" si="2"/>
        <v>03</v>
      </c>
      <c r="M33" s="10" t="str">
        <f t="shared" si="3"/>
        <v>2765</v>
      </c>
      <c r="N33" s="5"/>
    </row>
    <row r="34" spans="1:14" ht="15.6" x14ac:dyDescent="0.3">
      <c r="A34" s="5" t="s">
        <v>108</v>
      </c>
      <c r="B34" s="5" t="s">
        <v>69</v>
      </c>
      <c r="C34" s="6" t="s">
        <v>67</v>
      </c>
      <c r="D34" s="5" t="str">
        <f t="shared" si="4"/>
        <v>Radhya Senome</v>
      </c>
      <c r="E34" s="5" t="str">
        <f t="shared" si="1"/>
        <v>radhya.senome@pushpin.com</v>
      </c>
      <c r="F34" s="7">
        <v>42325</v>
      </c>
      <c r="G34" s="8"/>
      <c r="H34" s="7">
        <v>42590</v>
      </c>
      <c r="I34" s="7"/>
      <c r="J34" s="9" t="s">
        <v>70</v>
      </c>
      <c r="K34" s="9" t="s">
        <v>150</v>
      </c>
      <c r="L34" s="7" t="str">
        <f t="shared" si="2"/>
        <v>02</v>
      </c>
      <c r="M34" s="10" t="str">
        <f t="shared" si="3"/>
        <v>2260</v>
      </c>
      <c r="N34" s="5"/>
    </row>
    <row r="35" spans="1:14" ht="15.6" x14ac:dyDescent="0.3">
      <c r="A35" s="5" t="s">
        <v>93</v>
      </c>
      <c r="B35" s="5" t="s">
        <v>160</v>
      </c>
      <c r="C35" s="6" t="s">
        <v>54</v>
      </c>
      <c r="D35" s="5" t="str">
        <f t="shared" si="4"/>
        <v>Natasha Son Van  Burg</v>
      </c>
      <c r="E35" s="5" t="str">
        <f t="shared" si="1"/>
        <v>natasha.son van  burg@pushpin.com</v>
      </c>
      <c r="F35" s="7">
        <v>40714</v>
      </c>
      <c r="G35" s="8"/>
      <c r="H35" s="7">
        <v>42507</v>
      </c>
      <c r="I35" s="7"/>
      <c r="J35" s="9" t="s">
        <v>70</v>
      </c>
      <c r="K35" s="9" t="s">
        <v>155</v>
      </c>
      <c r="L35" s="7" t="str">
        <f t="shared" si="2"/>
        <v>02</v>
      </c>
      <c r="M35" s="10" t="str">
        <f t="shared" si="3"/>
        <v>2578</v>
      </c>
      <c r="N35" s="5"/>
    </row>
    <row r="36" spans="1:14" ht="15.6" x14ac:dyDescent="0.3">
      <c r="A36" s="5" t="s">
        <v>107</v>
      </c>
      <c r="B36" s="5" t="s">
        <v>68</v>
      </c>
      <c r="C36" s="6" t="s">
        <v>137</v>
      </c>
      <c r="D36" s="5" t="str">
        <f t="shared" si="4"/>
        <v>Peter Staples</v>
      </c>
      <c r="E36" s="5" t="str">
        <f t="shared" si="1"/>
        <v>peter.staples@pushpin.com</v>
      </c>
      <c r="F36" s="7">
        <v>42326</v>
      </c>
      <c r="G36" s="8"/>
      <c r="H36" s="7">
        <v>42801</v>
      </c>
      <c r="I36" s="7"/>
      <c r="J36" s="9" t="s">
        <v>70</v>
      </c>
      <c r="K36" s="9" t="s">
        <v>151</v>
      </c>
      <c r="L36" s="7" t="str">
        <f t="shared" si="2"/>
        <v>02</v>
      </c>
      <c r="M36" s="10" t="str">
        <f t="shared" si="3"/>
        <v>2654</v>
      </c>
      <c r="N36" s="5"/>
    </row>
    <row r="37" spans="1:14" ht="15.6" x14ac:dyDescent="0.3">
      <c r="A37" s="5" t="s">
        <v>113</v>
      </c>
      <c r="B37" s="5" t="s">
        <v>73</v>
      </c>
      <c r="C37" s="6" t="s">
        <v>72</v>
      </c>
      <c r="D37" s="5" t="str">
        <f t="shared" si="4"/>
        <v>Mei Wang</v>
      </c>
      <c r="E37" s="5" t="str">
        <f t="shared" si="1"/>
        <v>mei.wang@pushpin.com</v>
      </c>
      <c r="F37" s="7">
        <v>40189</v>
      </c>
      <c r="G37" s="8"/>
      <c r="H37" s="7">
        <v>42839</v>
      </c>
      <c r="I37" s="7"/>
      <c r="J37" s="9" t="s">
        <v>33</v>
      </c>
      <c r="K37" s="9" t="s">
        <v>135</v>
      </c>
      <c r="L37" s="7" t="str">
        <f t="shared" si="2"/>
        <v>01</v>
      </c>
      <c r="M37" s="10" t="str">
        <f t="shared" si="3"/>
        <v>2783</v>
      </c>
      <c r="N37" s="5"/>
    </row>
    <row r="38" spans="1:14" ht="15.6" x14ac:dyDescent="0.3">
      <c r="A38" s="5" t="s">
        <v>103</v>
      </c>
      <c r="B38" s="5" t="s">
        <v>56</v>
      </c>
      <c r="C38" s="6" t="s">
        <v>55</v>
      </c>
      <c r="D38" s="5" t="str">
        <f t="shared" si="4"/>
        <v>Aanya Zhang</v>
      </c>
      <c r="E38" s="5" t="str">
        <f t="shared" si="1"/>
        <v>aanya.zhang@pushpin.com</v>
      </c>
      <c r="F38" s="7">
        <v>42009</v>
      </c>
      <c r="G38" s="8"/>
      <c r="H38" s="7">
        <v>42652</v>
      </c>
      <c r="I38" s="7"/>
      <c r="J38" s="9" t="s">
        <v>70</v>
      </c>
      <c r="K38" s="9" t="s">
        <v>152</v>
      </c>
      <c r="L38" s="7" t="str">
        <f t="shared" si="2"/>
        <v>02</v>
      </c>
      <c r="M38" s="10" t="str">
        <f t="shared" si="3"/>
        <v>2793</v>
      </c>
      <c r="N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Anoban Karunananthan</cp:lastModifiedBy>
  <dcterms:created xsi:type="dcterms:W3CDTF">2017-06-15T06:51:11Z</dcterms:created>
  <dcterms:modified xsi:type="dcterms:W3CDTF">2022-04-27T02:55:26Z</dcterms:modified>
</cp:coreProperties>
</file>