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ba\Documents\Research_project\datasets\"/>
    </mc:Choice>
  </mc:AlternateContent>
  <xr:revisionPtr revIDLastSave="0" documentId="13_ncr:1_{E8AE2B57-8119-4055-AA32-D1591B8511E7}" xr6:coauthVersionLast="47" xr6:coauthVersionMax="47" xr10:uidLastSave="{00000000-0000-0000-0000-000000000000}"/>
  <bookViews>
    <workbookView xWindow="-108" yWindow="-108" windowWidth="22080" windowHeight="13176" xr2:uid="{B7F35B6D-AF19-4B1E-97E9-1D7930772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I25" i="1"/>
  <c r="J25" i="1"/>
  <c r="K25" i="1"/>
  <c r="L25" i="1"/>
  <c r="M25" i="1"/>
  <c r="N25" i="1"/>
  <c r="B25" i="1"/>
  <c r="M24" i="1"/>
  <c r="N24" i="1"/>
  <c r="L24" i="1"/>
  <c r="K24" i="1"/>
  <c r="J24" i="1"/>
  <c r="I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<sst xmlns="http://schemas.openxmlformats.org/spreadsheetml/2006/main" count="47" uniqueCount="15">
  <si>
    <t>Length</t>
  </si>
  <si>
    <t>Width</t>
  </si>
  <si>
    <t>Urumpirai</t>
  </si>
  <si>
    <t>Karanthan</t>
  </si>
  <si>
    <t>Ilavaalai</t>
  </si>
  <si>
    <t>Atchuveli</t>
  </si>
  <si>
    <t>Sample</t>
  </si>
  <si>
    <t>Sporangium</t>
  </si>
  <si>
    <t>Sporangiophore</t>
  </si>
  <si>
    <t>Site</t>
  </si>
  <si>
    <t>Average</t>
  </si>
  <si>
    <t>SD</t>
  </si>
  <si>
    <t>Sporangia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</si>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</sst>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7" formatCode="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DA14-F769-4B6C-AD29-A1F77C42868A}">
  <dimension ref="A1:N35"/>
  <sheetViews>
    <sheetView tabSelected="1" topLeftCell="A13" zoomScaleNormal="100" workbookViewId="0">
      <selection activeCell="D28" sqref="D28:J35"/>
    </sheetView>
  </sheetViews>
  <sheetFormatPr defaultRowHeight="15.6" x14ac:dyDescent="0.3"/>
  <cols>
    <col min="1" max="1" width="7.59765625" style="1" bestFit="1" customWidth="1"/>
    <col min="2" max="2" width="6.5" bestFit="1" customWidth="1"/>
    <col min="3" max="3" width="6.3984375" bestFit="1" customWidth="1"/>
    <col min="4" max="4" width="9.59765625" bestFit="1" customWidth="1"/>
    <col min="5" max="5" width="9.3984375" bestFit="1" customWidth="1"/>
    <col min="6" max="6" width="17.19921875" bestFit="1" customWidth="1"/>
    <col min="7" max="7" width="14.5" bestFit="1" customWidth="1"/>
    <col min="8" max="8" width="16.8984375" customWidth="1"/>
    <col min="9" max="9" width="17.19921875" bestFit="1" customWidth="1"/>
    <col min="10" max="10" width="14.5" bestFit="1" customWidth="1"/>
    <col min="11" max="11" width="17.09765625" bestFit="1" customWidth="1"/>
    <col min="12" max="12" width="6.5" bestFit="1" customWidth="1"/>
    <col min="13" max="13" width="6.3984375" bestFit="1" customWidth="1"/>
    <col min="14" max="14" width="14.3984375" bestFit="1" customWidth="1"/>
  </cols>
  <sheetData>
    <row r="1" spans="1:14" x14ac:dyDescent="0.3">
      <c r="A1" s="2" t="s">
        <v>9</v>
      </c>
      <c r="B1" s="13" t="s">
        <v>2</v>
      </c>
      <c r="C1" s="13"/>
      <c r="D1" s="13"/>
      <c r="E1" s="13" t="s">
        <v>3</v>
      </c>
      <c r="F1" s="13"/>
      <c r="G1" s="14"/>
      <c r="H1" s="2" t="s">
        <v>9</v>
      </c>
      <c r="I1" s="13" t="s">
        <v>5</v>
      </c>
      <c r="J1" s="13"/>
      <c r="K1" s="13"/>
      <c r="L1" s="13" t="s">
        <v>4</v>
      </c>
      <c r="M1" s="13"/>
      <c r="N1" s="14"/>
    </row>
    <row r="2" spans="1:14" x14ac:dyDescent="0.3">
      <c r="A2" s="12" t="s">
        <v>6</v>
      </c>
      <c r="B2" s="11" t="s">
        <v>7</v>
      </c>
      <c r="C2" s="11"/>
      <c r="D2" s="3" t="s">
        <v>8</v>
      </c>
      <c r="E2" s="11" t="s">
        <v>7</v>
      </c>
      <c r="F2" s="11"/>
      <c r="G2" s="3" t="s">
        <v>8</v>
      </c>
      <c r="H2" s="12" t="s">
        <v>6</v>
      </c>
      <c r="I2" s="11" t="s">
        <v>7</v>
      </c>
      <c r="J2" s="11"/>
      <c r="K2" s="3" t="s">
        <v>8</v>
      </c>
      <c r="L2" s="11" t="s">
        <v>7</v>
      </c>
      <c r="M2" s="11"/>
      <c r="N2" s="4" t="s">
        <v>8</v>
      </c>
    </row>
    <row r="3" spans="1:14" x14ac:dyDescent="0.3">
      <c r="A3" s="12"/>
      <c r="B3" s="3" t="s">
        <v>0</v>
      </c>
      <c r="C3" s="3" t="s">
        <v>1</v>
      </c>
      <c r="D3" s="3" t="s">
        <v>1</v>
      </c>
      <c r="E3" s="3" t="s">
        <v>0</v>
      </c>
      <c r="F3" s="3" t="s">
        <v>1</v>
      </c>
      <c r="G3" s="3" t="s">
        <v>1</v>
      </c>
      <c r="H3" s="12"/>
      <c r="I3" s="3" t="s">
        <v>0</v>
      </c>
      <c r="J3" s="3" t="s">
        <v>1</v>
      </c>
      <c r="K3" s="3" t="s">
        <v>1</v>
      </c>
      <c r="L3" s="3" t="s">
        <v>0</v>
      </c>
      <c r="M3" s="3" t="s">
        <v>1</v>
      </c>
      <c r="N3" s="4" t="s">
        <v>1</v>
      </c>
    </row>
    <row r="4" spans="1:14" x14ac:dyDescent="0.3">
      <c r="A4" s="5">
        <v>1</v>
      </c>
      <c r="B4" s="6">
        <v>3.2500000000000001E-2</v>
      </c>
      <c r="C4" s="6">
        <v>0.02</v>
      </c>
      <c r="D4" s="6">
        <v>5.0000000000000001E-3</v>
      </c>
      <c r="E4" s="6">
        <v>0.02</v>
      </c>
      <c r="F4" s="6">
        <v>1.4999999999999999E-2</v>
      </c>
      <c r="G4" s="6">
        <v>5.0000000000000001E-3</v>
      </c>
      <c r="H4" s="5">
        <v>1</v>
      </c>
      <c r="I4" s="6">
        <v>2.0372959999999999E-2</v>
      </c>
      <c r="J4" s="6">
        <v>1.6065510000000002E-2</v>
      </c>
      <c r="K4" s="6">
        <v>5.0000000000000001E-3</v>
      </c>
      <c r="L4" s="6">
        <v>3.0231319999999999E-2</v>
      </c>
      <c r="M4" s="6">
        <v>1.4999999999999999E-2</v>
      </c>
      <c r="N4" s="7">
        <v>5.0000000000000001E-3</v>
      </c>
    </row>
    <row r="5" spans="1:14" x14ac:dyDescent="0.3">
      <c r="A5" s="5">
        <v>2</v>
      </c>
      <c r="B5" s="6">
        <v>1.7500000000000002E-2</v>
      </c>
      <c r="C5" s="6">
        <v>1.7500000000000002E-2</v>
      </c>
      <c r="D5" s="6">
        <v>5.0000000000000001E-3</v>
      </c>
      <c r="E5" s="6">
        <v>2.5000000000000001E-2</v>
      </c>
      <c r="F5" s="6">
        <v>1.7500000000000002E-2</v>
      </c>
      <c r="G5" s="6">
        <v>5.0000000000000001E-3</v>
      </c>
      <c r="H5" s="5">
        <v>2</v>
      </c>
      <c r="I5" s="6">
        <v>2.081094E-2</v>
      </c>
      <c r="J5" s="6">
        <v>1.6386080000000001E-2</v>
      </c>
      <c r="K5" s="6">
        <v>5.0000000000000001E-3</v>
      </c>
      <c r="L5" s="6">
        <v>1.926539E-2</v>
      </c>
      <c r="M5" s="6">
        <v>1.4999999999999999E-2</v>
      </c>
      <c r="N5" s="7">
        <v>8.0000000000000002E-3</v>
      </c>
    </row>
    <row r="6" spans="1:14" x14ac:dyDescent="0.3">
      <c r="A6" s="5">
        <v>3</v>
      </c>
      <c r="B6" s="6">
        <v>0.03</v>
      </c>
      <c r="C6" s="6">
        <v>0.02</v>
      </c>
      <c r="D6" s="6">
        <v>5.0000000000000001E-3</v>
      </c>
      <c r="E6" s="6">
        <v>1.4999999999999999E-2</v>
      </c>
      <c r="F6" s="6">
        <v>1.2500000000000001E-2</v>
      </c>
      <c r="G6" s="6">
        <v>5.0000000000000001E-3</v>
      </c>
      <c r="H6" s="5">
        <v>3</v>
      </c>
      <c r="I6" s="6">
        <v>2.47408E-2</v>
      </c>
      <c r="J6" s="6">
        <v>1.498946E-2</v>
      </c>
      <c r="K6" s="6">
        <v>0.01</v>
      </c>
      <c r="L6" s="6">
        <v>2.400157E-2</v>
      </c>
      <c r="M6" s="6">
        <v>1.7500000000000002E-2</v>
      </c>
      <c r="N6" s="7">
        <v>5.0000000000000001E-3</v>
      </c>
    </row>
    <row r="7" spans="1:14" x14ac:dyDescent="0.3">
      <c r="A7" s="5">
        <v>4</v>
      </c>
      <c r="B7" s="6">
        <v>0.02</v>
      </c>
      <c r="C7" s="6">
        <v>0.01</v>
      </c>
      <c r="D7" s="6">
        <v>5.0000000000000001E-3</v>
      </c>
      <c r="E7" s="6">
        <v>1.4999999999999999E-2</v>
      </c>
      <c r="F7" s="6">
        <v>1.4999999999999999E-2</v>
      </c>
      <c r="G7" s="6">
        <v>5.0000000000000001E-3</v>
      </c>
      <c r="H7" s="5">
        <v>4</v>
      </c>
      <c r="I7" s="6">
        <v>2.7638630000000001E-2</v>
      </c>
      <c r="J7" s="6">
        <v>1.450802E-2</v>
      </c>
      <c r="K7" s="6">
        <v>6.0000000000000001E-3</v>
      </c>
      <c r="L7" s="6">
        <v>2.0477760000000001E-2</v>
      </c>
      <c r="M7" s="6">
        <v>1.4999999999999999E-2</v>
      </c>
      <c r="N7" s="7">
        <v>5.0000000000000001E-3</v>
      </c>
    </row>
    <row r="8" spans="1:14" x14ac:dyDescent="0.3">
      <c r="A8" s="5">
        <v>5</v>
      </c>
      <c r="B8" s="6">
        <v>3.5000000000000003E-2</v>
      </c>
      <c r="C8" s="6">
        <v>1.7500000000000002E-2</v>
      </c>
      <c r="D8" s="6">
        <v>5.0000000000000001E-3</v>
      </c>
      <c r="E8" s="6">
        <v>2.2499999999999999E-2</v>
      </c>
      <c r="F8" s="6">
        <v>1.7500000000000002E-2</v>
      </c>
      <c r="G8" s="6">
        <v>5.0000000000000001E-3</v>
      </c>
      <c r="H8" s="5">
        <v>5</v>
      </c>
      <c r="I8" s="6">
        <v>2.745117E-2</v>
      </c>
      <c r="J8" s="6">
        <v>1.555167E-2</v>
      </c>
      <c r="K8" s="6">
        <v>5.0000000000000001E-3</v>
      </c>
      <c r="L8" s="6">
        <v>2.6744710000000001E-2</v>
      </c>
      <c r="M8" s="6">
        <v>1.7500000000000002E-2</v>
      </c>
      <c r="N8" s="7">
        <v>5.0000000000000001E-3</v>
      </c>
    </row>
    <row r="9" spans="1:14" x14ac:dyDescent="0.3">
      <c r="A9" s="5">
        <v>6</v>
      </c>
      <c r="B9" s="6">
        <v>2.2499999999999999E-2</v>
      </c>
      <c r="C9" s="6">
        <v>1.4999999999999999E-2</v>
      </c>
      <c r="D9" s="6">
        <v>5.0000000000000001E-3</v>
      </c>
      <c r="E9" s="6">
        <v>2.75E-2</v>
      </c>
      <c r="F9" s="6">
        <v>1.2500000000000001E-2</v>
      </c>
      <c r="G9" s="6">
        <v>5.0000000000000001E-3</v>
      </c>
      <c r="H9" s="5">
        <v>6</v>
      </c>
      <c r="I9" s="6">
        <v>2.4870360000000001E-2</v>
      </c>
      <c r="J9" s="6">
        <v>1.6083119999999999E-2</v>
      </c>
      <c r="K9" s="6">
        <v>5.0000000000000001E-3</v>
      </c>
      <c r="L9" s="6">
        <v>2.1796019999999999E-2</v>
      </c>
      <c r="M9" s="6">
        <v>1.4999999999999999E-2</v>
      </c>
      <c r="N9" s="7">
        <v>5.0000000000000001E-3</v>
      </c>
    </row>
    <row r="10" spans="1:14" x14ac:dyDescent="0.3">
      <c r="A10" s="5">
        <v>7</v>
      </c>
      <c r="B10" s="6">
        <v>2.75E-2</v>
      </c>
      <c r="C10" s="6">
        <v>1.7500000000000002E-2</v>
      </c>
      <c r="D10" s="6">
        <v>5.0000000000000001E-3</v>
      </c>
      <c r="E10" s="6">
        <v>2.2499999999999999E-2</v>
      </c>
      <c r="F10" s="6">
        <v>1.4999999999999999E-2</v>
      </c>
      <c r="G10" s="6">
        <v>5.0000000000000001E-3</v>
      </c>
      <c r="H10" s="5">
        <v>7</v>
      </c>
      <c r="I10" s="6">
        <v>2.141697E-2</v>
      </c>
      <c r="J10" s="6">
        <v>1.6838949999999998E-2</v>
      </c>
      <c r="K10" s="6">
        <v>5.0000000000000001E-3</v>
      </c>
      <c r="L10" s="6">
        <v>2.3089149999999999E-2</v>
      </c>
      <c r="M10" s="6">
        <v>1.7500000000000002E-2</v>
      </c>
      <c r="N10" s="7">
        <v>5.0000000000000001E-3</v>
      </c>
    </row>
    <row r="11" spans="1:14" x14ac:dyDescent="0.3">
      <c r="A11" s="5">
        <v>8</v>
      </c>
      <c r="B11" s="6">
        <v>2.2499999999999999E-2</v>
      </c>
      <c r="C11" s="6">
        <v>1.2500000000000001E-2</v>
      </c>
      <c r="D11" s="6">
        <v>5.0000000000000001E-3</v>
      </c>
      <c r="E11" s="6">
        <v>2.5000000000000001E-2</v>
      </c>
      <c r="F11" s="6">
        <v>1.2500000000000001E-2</v>
      </c>
      <c r="G11" s="6">
        <v>8.0000000000000002E-3</v>
      </c>
      <c r="H11" s="5">
        <v>8</v>
      </c>
      <c r="I11" s="6">
        <v>2.6275679999999999E-2</v>
      </c>
      <c r="J11" s="6">
        <v>1.433362E-2</v>
      </c>
      <c r="K11" s="6">
        <v>5.0000000000000001E-3</v>
      </c>
      <c r="L11" s="6">
        <v>2.3316779999999999E-2</v>
      </c>
      <c r="M11" s="6">
        <v>1.6083119999999999E-2</v>
      </c>
      <c r="N11" s="7">
        <v>5.0000000000000001E-3</v>
      </c>
    </row>
    <row r="12" spans="1:14" x14ac:dyDescent="0.3">
      <c r="A12" s="5">
        <v>9</v>
      </c>
      <c r="B12" s="6">
        <v>0.02</v>
      </c>
      <c r="C12" s="6">
        <v>1.4999999999999999E-2</v>
      </c>
      <c r="D12" s="6">
        <v>5.0000000000000001E-3</v>
      </c>
      <c r="E12" s="6">
        <v>0.02</v>
      </c>
      <c r="F12" s="6">
        <v>1.4999999999999999E-2</v>
      </c>
      <c r="G12" s="6">
        <v>5.0000000000000001E-3</v>
      </c>
      <c r="H12" s="5">
        <v>9</v>
      </c>
      <c r="I12" s="6">
        <v>2.258139E-2</v>
      </c>
      <c r="J12" s="6">
        <v>1.476411E-2</v>
      </c>
      <c r="K12" s="6">
        <v>5.0000000000000001E-3</v>
      </c>
      <c r="L12" s="6">
        <v>3.0219679999999999E-2</v>
      </c>
      <c r="M12" s="6">
        <v>1.6838949999999998E-2</v>
      </c>
      <c r="N12" s="7">
        <v>5.0000000000000001E-3</v>
      </c>
    </row>
    <row r="13" spans="1:14" x14ac:dyDescent="0.3">
      <c r="A13" s="5">
        <v>10</v>
      </c>
      <c r="B13" s="6">
        <v>2.5000000000000001E-2</v>
      </c>
      <c r="C13" s="6">
        <v>1.4999999999999999E-2</v>
      </c>
      <c r="D13" s="6">
        <v>5.0000000000000001E-3</v>
      </c>
      <c r="E13" s="6">
        <v>2.5000000000000001E-2</v>
      </c>
      <c r="F13" s="6">
        <v>1.9E-2</v>
      </c>
      <c r="G13" s="6">
        <v>5.0000000000000001E-3</v>
      </c>
      <c r="H13" s="5">
        <v>10</v>
      </c>
      <c r="I13" s="6">
        <v>2.4086630000000001E-2</v>
      </c>
      <c r="J13" s="6">
        <v>1.7578259999999998E-2</v>
      </c>
      <c r="K13" s="6">
        <v>5.0000000000000001E-3</v>
      </c>
      <c r="L13" s="6">
        <v>2.0701190000000001E-2</v>
      </c>
      <c r="M13" s="6">
        <v>1.433362E-2</v>
      </c>
      <c r="N13" s="7">
        <v>5.0000000000000001E-3</v>
      </c>
    </row>
    <row r="14" spans="1:14" x14ac:dyDescent="0.3">
      <c r="A14" s="5">
        <v>11</v>
      </c>
      <c r="B14" s="6">
        <v>2.5000000000000001E-2</v>
      </c>
      <c r="C14" s="6">
        <v>1.7500000000000002E-2</v>
      </c>
      <c r="D14" s="6">
        <v>5.0000000000000001E-3</v>
      </c>
      <c r="E14" s="6">
        <v>1.7500000000000002E-2</v>
      </c>
      <c r="F14" s="6">
        <v>1.9E-2</v>
      </c>
      <c r="G14" s="6">
        <v>5.0000000000000001E-3</v>
      </c>
      <c r="H14" s="5">
        <v>11</v>
      </c>
      <c r="I14" s="6">
        <v>2.832045E-2</v>
      </c>
      <c r="J14" s="6">
        <v>1.79553E-2</v>
      </c>
      <c r="K14" s="6">
        <v>5.0000000000000001E-3</v>
      </c>
      <c r="L14" s="6">
        <v>2.6664170000000001E-2</v>
      </c>
      <c r="M14" s="6">
        <v>1.476411E-2</v>
      </c>
      <c r="N14" s="7">
        <v>5.0000000000000001E-3</v>
      </c>
    </row>
    <row r="15" spans="1:14" x14ac:dyDescent="0.3">
      <c r="A15" s="5">
        <v>12</v>
      </c>
      <c r="B15" s="6">
        <v>2.2499999999999999E-2</v>
      </c>
      <c r="C15" s="6">
        <v>1.4999999999999999E-2</v>
      </c>
      <c r="D15" s="6">
        <v>5.0000000000000001E-3</v>
      </c>
      <c r="E15" s="6">
        <v>2.2499999999999999E-2</v>
      </c>
      <c r="F15" s="6">
        <v>1.7500000000000002E-2</v>
      </c>
      <c r="G15" s="6">
        <v>5.0000000000000001E-3</v>
      </c>
      <c r="H15" s="5">
        <v>12</v>
      </c>
      <c r="I15" s="6">
        <v>2.2794330000000002E-2</v>
      </c>
      <c r="J15" s="6">
        <v>1.6400979999999999E-2</v>
      </c>
      <c r="K15" s="6">
        <v>5.0000000000000001E-3</v>
      </c>
      <c r="L15" s="6">
        <v>1.9596659999999998E-2</v>
      </c>
      <c r="M15" s="6">
        <v>1.7578259999999998E-2</v>
      </c>
      <c r="N15" s="7">
        <v>6.0000000000000001E-3</v>
      </c>
    </row>
    <row r="16" spans="1:14" x14ac:dyDescent="0.3">
      <c r="A16" s="5">
        <v>13</v>
      </c>
      <c r="B16" s="6">
        <v>2.2499999999999999E-2</v>
      </c>
      <c r="C16" s="6">
        <v>1.7500000000000002E-2</v>
      </c>
      <c r="D16" s="6">
        <v>0.01</v>
      </c>
      <c r="E16" s="6">
        <v>1.4999999999999999E-2</v>
      </c>
      <c r="F16" s="6">
        <v>1.2500000000000001E-2</v>
      </c>
      <c r="G16" s="6">
        <v>5.0000000000000001E-3</v>
      </c>
      <c r="H16" s="5">
        <v>13</v>
      </c>
      <c r="I16" s="6">
        <v>2.496087E-2</v>
      </c>
      <c r="J16" s="6">
        <v>1.5842189999999999E-2</v>
      </c>
      <c r="K16" s="6">
        <v>5.0000000000000001E-3</v>
      </c>
      <c r="L16" s="6">
        <v>1.9334380000000002E-2</v>
      </c>
      <c r="M16" s="6">
        <v>1.79553E-2</v>
      </c>
      <c r="N16" s="7">
        <v>5.0000000000000001E-3</v>
      </c>
    </row>
    <row r="17" spans="1:14" x14ac:dyDescent="0.3">
      <c r="A17" s="5">
        <v>14</v>
      </c>
      <c r="B17" s="6">
        <v>0.02</v>
      </c>
      <c r="C17" s="6">
        <v>1.4999999999999999E-2</v>
      </c>
      <c r="D17" s="6">
        <v>5.0000000000000001E-3</v>
      </c>
      <c r="E17" s="6">
        <v>2.2499999999999999E-2</v>
      </c>
      <c r="F17" s="6">
        <v>1.4999999999999999E-2</v>
      </c>
      <c r="G17" s="6">
        <v>5.0000000000000001E-3</v>
      </c>
      <c r="H17" s="5">
        <v>14</v>
      </c>
      <c r="I17" s="6">
        <v>2.1782019999999999E-2</v>
      </c>
      <c r="J17" s="6">
        <v>1.677961E-2</v>
      </c>
      <c r="K17" s="6">
        <v>5.0000000000000001E-3</v>
      </c>
      <c r="L17" s="6">
        <v>1.9310629999999999E-2</v>
      </c>
      <c r="M17" s="6">
        <v>1.6400979999999999E-2</v>
      </c>
      <c r="N17" s="7">
        <v>5.0000000000000001E-3</v>
      </c>
    </row>
    <row r="18" spans="1:14" x14ac:dyDescent="0.3">
      <c r="A18" s="5">
        <v>15</v>
      </c>
      <c r="B18" s="6">
        <v>2.2499999999999999E-2</v>
      </c>
      <c r="C18" s="6">
        <v>1.7500000000000002E-2</v>
      </c>
      <c r="D18" s="6">
        <v>5.0000000000000001E-3</v>
      </c>
      <c r="E18" s="6">
        <v>0.02</v>
      </c>
      <c r="F18" s="6">
        <v>0.02</v>
      </c>
      <c r="G18" s="6">
        <v>5.0000000000000001E-3</v>
      </c>
      <c r="H18" s="5">
        <v>15</v>
      </c>
      <c r="I18" s="6">
        <v>2.3660580000000001E-2</v>
      </c>
      <c r="J18" s="6">
        <v>1.4431390000000001E-2</v>
      </c>
      <c r="K18" s="6">
        <v>4.0000000000000001E-3</v>
      </c>
      <c r="L18" s="6">
        <v>1.7949369999999999E-2</v>
      </c>
      <c r="M18" s="6">
        <v>1.5842189999999999E-2</v>
      </c>
      <c r="N18" s="7">
        <v>5.0000000000000001E-3</v>
      </c>
    </row>
    <row r="19" spans="1:14" x14ac:dyDescent="0.3">
      <c r="A19" s="5">
        <v>16</v>
      </c>
      <c r="B19" s="6">
        <v>2.75E-2</v>
      </c>
      <c r="C19" s="6">
        <v>1.4999999999999999E-2</v>
      </c>
      <c r="D19" s="6">
        <v>5.0000000000000001E-3</v>
      </c>
      <c r="E19" s="6">
        <v>2.2499999999999999E-2</v>
      </c>
      <c r="F19" s="6">
        <v>1.7500000000000002E-2</v>
      </c>
      <c r="G19" s="6">
        <v>5.0000000000000001E-3</v>
      </c>
      <c r="H19" s="5">
        <v>16</v>
      </c>
      <c r="I19" s="6">
        <v>2.7391459999999999E-2</v>
      </c>
      <c r="J19" s="6">
        <v>1.655175E-2</v>
      </c>
      <c r="K19" s="6">
        <v>5.0000000000000001E-3</v>
      </c>
      <c r="L19" s="6">
        <v>2.5216499999999999E-2</v>
      </c>
      <c r="M19" s="6">
        <v>0.01</v>
      </c>
      <c r="N19" s="7">
        <v>6.0000000000000001E-3</v>
      </c>
    </row>
    <row r="20" spans="1:14" x14ac:dyDescent="0.3">
      <c r="A20" s="5">
        <v>17</v>
      </c>
      <c r="B20" s="6">
        <v>2.2499999999999999E-2</v>
      </c>
      <c r="C20" s="6">
        <v>1.4999999999999999E-2</v>
      </c>
      <c r="D20" s="6">
        <v>0.01</v>
      </c>
      <c r="E20" s="6">
        <v>2.2499999999999999E-2</v>
      </c>
      <c r="F20" s="6">
        <v>1.7500000000000002E-2</v>
      </c>
      <c r="G20" s="6">
        <v>5.0000000000000001E-3</v>
      </c>
      <c r="H20" s="5">
        <v>17</v>
      </c>
      <c r="I20" s="6">
        <v>2.2967769999999998E-2</v>
      </c>
      <c r="J20" s="6">
        <v>1.5191090000000001E-2</v>
      </c>
      <c r="K20" s="6">
        <v>5.0000000000000001E-3</v>
      </c>
      <c r="L20" s="6">
        <v>2.7376790000000002E-2</v>
      </c>
      <c r="M20" s="6">
        <v>1.7500000000000002E-2</v>
      </c>
      <c r="N20" s="7">
        <v>5.0000000000000001E-3</v>
      </c>
    </row>
    <row r="21" spans="1:14" x14ac:dyDescent="0.3">
      <c r="A21" s="5">
        <v>18</v>
      </c>
      <c r="B21" s="6">
        <v>2.2499999999999999E-2</v>
      </c>
      <c r="C21" s="6">
        <v>1.2500000000000001E-2</v>
      </c>
      <c r="D21" s="6">
        <v>5.0000000000000001E-3</v>
      </c>
      <c r="E21" s="6">
        <v>1.4999999999999999E-2</v>
      </c>
      <c r="F21" s="6">
        <v>1.2500000000000001E-2</v>
      </c>
      <c r="G21" s="6">
        <v>5.0000000000000001E-3</v>
      </c>
      <c r="H21" s="5">
        <v>18</v>
      </c>
      <c r="I21" s="6">
        <v>2.245757E-2</v>
      </c>
      <c r="J21" s="6">
        <v>1.5789899999999999E-2</v>
      </c>
      <c r="K21" s="6">
        <v>5.0000000000000001E-3</v>
      </c>
      <c r="L21" s="6">
        <v>2.4317979999999999E-2</v>
      </c>
      <c r="M21" s="6">
        <v>1.4999999999999999E-2</v>
      </c>
      <c r="N21" s="7">
        <v>5.0000000000000001E-3</v>
      </c>
    </row>
    <row r="22" spans="1:14" x14ac:dyDescent="0.3">
      <c r="A22" s="5">
        <v>19</v>
      </c>
      <c r="B22" s="6">
        <v>2.5000000000000001E-2</v>
      </c>
      <c r="C22" s="6">
        <v>1.7500000000000002E-2</v>
      </c>
      <c r="D22" s="6">
        <v>5.0000000000000001E-3</v>
      </c>
      <c r="E22" s="6">
        <v>0.03</v>
      </c>
      <c r="F22" s="6">
        <v>0.02</v>
      </c>
      <c r="G22" s="6">
        <v>5.0000000000000001E-3</v>
      </c>
      <c r="H22" s="5">
        <v>19</v>
      </c>
      <c r="I22" s="6">
        <v>2.6259129999999999E-2</v>
      </c>
      <c r="J22" s="6">
        <v>1.607577E-2</v>
      </c>
      <c r="K22" s="6">
        <v>5.0000000000000001E-3</v>
      </c>
      <c r="L22" s="6">
        <v>2.5715399999999999E-2</v>
      </c>
      <c r="M22" s="6">
        <v>1.7500000000000002E-2</v>
      </c>
      <c r="N22" s="7">
        <v>5.0000000000000001E-3</v>
      </c>
    </row>
    <row r="23" spans="1:14" x14ac:dyDescent="0.3">
      <c r="A23" s="5">
        <v>20</v>
      </c>
      <c r="B23" s="6">
        <v>2.2499999999999999E-2</v>
      </c>
      <c r="C23" s="6">
        <v>1.4999999999999999E-2</v>
      </c>
      <c r="D23" s="6">
        <v>5.0000000000000001E-3</v>
      </c>
      <c r="E23" s="6">
        <v>2.2499999999999999E-2</v>
      </c>
      <c r="F23" s="6">
        <v>1.7500000000000002E-2</v>
      </c>
      <c r="G23" s="6">
        <v>5.0000000000000001E-3</v>
      </c>
      <c r="H23" s="5">
        <v>20</v>
      </c>
      <c r="I23" s="6">
        <v>2.7640370000000001E-2</v>
      </c>
      <c r="J23" s="6">
        <v>1.7043079999999999E-2</v>
      </c>
      <c r="K23" s="6">
        <v>5.0000000000000001E-3</v>
      </c>
      <c r="L23" s="6">
        <v>2.2124810000000002E-2</v>
      </c>
      <c r="M23" s="6">
        <v>1.4500000000000001E-2</v>
      </c>
      <c r="N23" s="7">
        <v>5.0000000000000001E-3</v>
      </c>
    </row>
    <row r="24" spans="1:14" ht="16.2" thickBot="1" x14ac:dyDescent="0.35">
      <c r="A24" s="8" t="s">
        <v>10</v>
      </c>
      <c r="B24" s="9">
        <f>SUBTOTAL(101,Sheet1!$B$2:$B$23)</f>
        <v>2.4250000000000011E-2</v>
      </c>
      <c r="C24" s="9">
        <f>SUBTOTAL(101,Sheet1!$C$2:$C$23)</f>
        <v>1.5875000000000007E-2</v>
      </c>
      <c r="D24" s="9">
        <f>SUBTOTAL(101,Sheet1!$D$2:$D$23)</f>
        <v>5.5000000000000005E-3</v>
      </c>
      <c r="E24" s="9">
        <f>SUBTOTAL(101,Sheet1!$E$2:$E$23)</f>
        <v>2.1375000000000009E-2</v>
      </c>
      <c r="F24" s="9">
        <f>SUBTOTAL(101,Sheet1!$F$2:$F$23)</f>
        <v>1.6025000000000005E-2</v>
      </c>
      <c r="G24" s="9">
        <f>SUBTOTAL(101,Sheet1!$G$2:$G$23)</f>
        <v>5.1500000000000018E-3</v>
      </c>
      <c r="H24" s="8" t="s">
        <v>10</v>
      </c>
      <c r="I24" s="9">
        <f>SUBTOTAL(101,Sheet1!$I$2:$I$23)</f>
        <v>2.4424004000000006E-2</v>
      </c>
      <c r="J24" s="9">
        <f>SUBTOTAL(101,Sheet1!$J$2:$J$23)</f>
        <v>1.5957993E-2</v>
      </c>
      <c r="K24" s="9">
        <f>SUBTOTAL(101,Sheet1!$K$2:$K$23)</f>
        <v>5.2500000000000012E-3</v>
      </c>
      <c r="L24" s="9">
        <f>AVERAGE($L4:$L23)</f>
        <v>2.3372513000000001E-2</v>
      </c>
      <c r="M24" s="9">
        <f>AVERAGE($M4:M23)</f>
        <v>1.5839826500000001E-2</v>
      </c>
      <c r="N24" s="10">
        <f>AVERAGE($N4:$N23)</f>
        <v>5.2500000000000012E-3</v>
      </c>
    </row>
    <row r="25" spans="1:14" x14ac:dyDescent="0.3">
      <c r="A25" s="1" t="s">
        <v>11</v>
      </c>
      <c r="B25">
        <f>_xlfn.STDEV.S(B$4:B$23)</f>
        <v>4.3754698995771019E-3</v>
      </c>
      <c r="C25">
        <f t="shared" ref="C25:N25" si="0">_xlfn.STDEV.S(C$4:C$23)</f>
        <v>2.4702173354202114E-3</v>
      </c>
      <c r="D25">
        <f t="shared" si="0"/>
        <v>1.538967528127731E-3</v>
      </c>
      <c r="E25">
        <f t="shared" si="0"/>
        <v>4.2515477058051275E-3</v>
      </c>
      <c r="F25">
        <f t="shared" si="0"/>
        <v>2.6130995912295825E-3</v>
      </c>
      <c r="G25">
        <f t="shared" si="0"/>
        <v>6.7082039324993677E-4</v>
      </c>
      <c r="I25">
        <f t="shared" si="0"/>
        <v>2.5072270715807473E-3</v>
      </c>
      <c r="J25">
        <f t="shared" si="0"/>
        <v>1.0322695587883293E-3</v>
      </c>
      <c r="K25">
        <f t="shared" si="0"/>
        <v>1.1641577031891932E-3</v>
      </c>
      <c r="L25">
        <f t="shared" si="0"/>
        <v>3.6658407685063407E-3</v>
      </c>
      <c r="M25">
        <f t="shared" si="0"/>
        <v>1.8567327430824487E-3</v>
      </c>
      <c r="N25">
        <f t="shared" si="0"/>
        <v>7.1635039941137857E-4</v>
      </c>
    </row>
    <row r="28" spans="1:14" x14ac:dyDescent="0.3">
      <c r="E28" t="s">
        <v>12</v>
      </c>
      <c r="I28" t="s">
        <v>8</v>
      </c>
    </row>
    <row r="29" spans="1:14" x14ac:dyDescent="0.3">
      <c r="D29" t="s">
        <v>9</v>
      </c>
      <c r="E29" t="s">
        <v>0</v>
      </c>
      <c r="G29" t="s">
        <v>1</v>
      </c>
      <c r="I29" t="s">
        <v>1</v>
      </c>
    </row>
    <row r="30" spans="1:14" x14ac:dyDescent="0.3">
      <c r="E30" t="s">
        <v>13</v>
      </c>
      <c r="F30" t="s">
        <v>14</v>
      </c>
      <c r="G30" t="s">
        <v>13</v>
      </c>
      <c r="H30" t="s">
        <v>14</v>
      </c>
      <c r="I30" t="s">
        <v>13</v>
      </c>
      <c r="J30" t="s">
        <v>14</v>
      </c>
    </row>
    <row r="32" spans="1:14" x14ac:dyDescent="0.3">
      <c r="D32" t="s">
        <v>2</v>
      </c>
      <c r="E32" s="15">
        <v>2.4250000000000011E-2</v>
      </c>
      <c r="F32" s="15">
        <v>4.3754698995771019E-3</v>
      </c>
      <c r="G32" s="15">
        <v>1.5875000000000007E-2</v>
      </c>
      <c r="H32" s="15">
        <v>2.4702173354202114E-3</v>
      </c>
      <c r="I32" s="15">
        <v>5.5000000000000005E-3</v>
      </c>
      <c r="J32" s="15">
        <v>1.538967528127731E-3</v>
      </c>
    </row>
    <row r="33" spans="4:10" x14ac:dyDescent="0.3">
      <c r="D33" t="s">
        <v>3</v>
      </c>
      <c r="E33" s="15">
        <v>2.1375000000000009E-2</v>
      </c>
      <c r="F33" s="15">
        <v>4.2515477058051275E-3</v>
      </c>
      <c r="G33" s="15">
        <v>1.6025000000000005E-2</v>
      </c>
      <c r="H33" s="15">
        <v>2.6130995912295825E-3</v>
      </c>
      <c r="I33" s="15">
        <v>5.1500000000000018E-3</v>
      </c>
      <c r="J33" s="15">
        <v>6.7082039324993677E-4</v>
      </c>
    </row>
    <row r="34" spans="4:10" x14ac:dyDescent="0.3">
      <c r="D34" t="s">
        <v>5</v>
      </c>
      <c r="E34" s="15">
        <v>2.4424004000000006E-2</v>
      </c>
      <c r="F34" s="15">
        <v>2.5072270715807473E-3</v>
      </c>
      <c r="G34" s="15">
        <v>1.5957993E-2</v>
      </c>
      <c r="H34" s="15">
        <v>1.0322695587883293E-3</v>
      </c>
      <c r="I34" s="15">
        <v>5.2500000000000012E-3</v>
      </c>
      <c r="J34" s="15">
        <v>1.1641577031891932E-3</v>
      </c>
    </row>
    <row r="35" spans="4:10" x14ac:dyDescent="0.3">
      <c r="D35" t="s">
        <v>4</v>
      </c>
      <c r="E35" s="15">
        <v>2.3372513000000001E-2</v>
      </c>
      <c r="F35" s="15">
        <v>3.6658407685063407E-3</v>
      </c>
      <c r="G35" s="15">
        <v>1.5839826500000001E-2</v>
      </c>
      <c r="H35" s="15">
        <v>1.8567327430824487E-3</v>
      </c>
      <c r="I35" s="15">
        <v>5.2500000000000012E-3</v>
      </c>
      <c r="J35" s="15">
        <v>7.1635039941137857E-4</v>
      </c>
    </row>
  </sheetData>
  <mergeCells count="10">
    <mergeCell ref="B1:D1"/>
    <mergeCell ref="E1:G1"/>
    <mergeCell ref="I1:K1"/>
    <mergeCell ref="L1:N1"/>
    <mergeCell ref="L2:M2"/>
    <mergeCell ref="A2:A3"/>
    <mergeCell ref="H2:H3"/>
    <mergeCell ref="B2:C2"/>
    <mergeCell ref="E2:F2"/>
    <mergeCell ref="I2:J2"/>
  </mergeCells>
  <pageMargins left="0.23622047244094491" right="0.23622047244094491" top="0.15748031496062992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Anoban Karunananthan</cp:lastModifiedBy>
  <cp:lastPrinted>2022-07-29T09:50:44Z</cp:lastPrinted>
  <dcterms:created xsi:type="dcterms:W3CDTF">2022-07-29T08:55:38Z</dcterms:created>
  <dcterms:modified xsi:type="dcterms:W3CDTF">2022-08-11T04:45:26Z</dcterms:modified>
</cp:coreProperties>
</file>