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ba\Documents\Research_project\"/>
    </mc:Choice>
  </mc:AlternateContent>
  <xr:revisionPtr revIDLastSave="0" documentId="13_ncr:1_{1D747D70-75FF-4583-A823-E189C74D0E58}" xr6:coauthVersionLast="47" xr6:coauthVersionMax="47" xr10:uidLastSave="{00000000-0000-0000-0000-000000000000}"/>
  <bookViews>
    <workbookView xWindow="-108" yWindow="-108" windowWidth="22080" windowHeight="13176" activeTab="3" xr2:uid="{C981D820-CD0D-4CF5-9C61-7C0F2F4889CD}"/>
  </bookViews>
  <sheets>
    <sheet name="P. fluoresecns" sheetId="1" r:id="rId1"/>
    <sheet name="V. negundo" sheetId="5" r:id="rId2"/>
    <sheet name="A. aserpa" sheetId="7" r:id="rId3"/>
    <sheet name="Aaserpa pivot" sheetId="8" r:id="rId4"/>
    <sheet name="Vnegundo pivot" sheetId="6" r:id="rId5"/>
    <sheet name="Pfluoro pivot" sheetId="3" r:id="rId6"/>
    <sheet name="B. megaterium" sheetId="2" r:id="rId7"/>
    <sheet name="Bmeg pivot" sheetId="4" r:id="rId8"/>
  </sheets>
  <calcPr calcId="191029"/>
  <pivotCaches>
    <pivotCache cacheId="0" r:id="rId9"/>
    <pivotCache cacheId="1" r:id="rId10"/>
    <pivotCache cacheId="2" r:id="rId11"/>
    <pivotCache cacheId="5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8" i="2" l="1" a="1"/>
  <c r="H18" i="2" s="1"/>
  <c r="G23" i="1" a="1"/>
  <c r="G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<sst xmlns="http://schemas.openxmlformats.org/spreadsheetml/2006/main" count="190" uniqueCount="40">
  <si>
    <t>date</t>
  </si>
  <si>
    <t>triplicate</t>
  </si>
  <si>
    <t>10^6</t>
  </si>
  <si>
    <t>10^5</t>
  </si>
  <si>
    <t>10^4</t>
  </si>
  <si>
    <t>10^3</t>
  </si>
  <si>
    <t>sterile water</t>
  </si>
  <si>
    <t>A</t>
  </si>
  <si>
    <t>B</t>
  </si>
  <si>
    <t>C</t>
  </si>
  <si>
    <t>D</t>
  </si>
  <si>
    <t>E</t>
  </si>
  <si>
    <t>F</t>
  </si>
  <si>
    <t>Row Labels</t>
  </si>
  <si>
    <t>Grand Total</t>
  </si>
  <si>
    <t>27-Apr</t>
  </si>
  <si>
    <t>29-Apr</t>
  </si>
  <si>
    <t>04-May</t>
  </si>
  <si>
    <t>09-May</t>
  </si>
  <si>
    <t>Average of 10^6</t>
  </si>
  <si>
    <t>Average of 10^5</t>
  </si>
  <si>
    <t>Average of 10^4</t>
  </si>
  <si>
    <t>Average of 10^3</t>
  </si>
  <si>
    <t>Average of sterile water</t>
  </si>
  <si>
    <t>22-Apr</t>
  </si>
  <si>
    <t>25-Apr</t>
  </si>
  <si>
    <t>positive control</t>
  </si>
  <si>
    <t>23-May</t>
  </si>
  <si>
    <t>24-May</t>
  </si>
  <si>
    <t>26-May</t>
  </si>
  <si>
    <t>27-May</t>
  </si>
  <si>
    <t>30-May</t>
  </si>
  <si>
    <t>02-Jun</t>
  </si>
  <si>
    <t>03-Jun</t>
  </si>
  <si>
    <t>06-Jun</t>
  </si>
  <si>
    <t>Average of positive control</t>
  </si>
  <si>
    <t>days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</si>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</sst>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oban Karunananthan" refreshedDate="44698.176753125001" createdVersion="7" refreshedVersion="7" minRefreshableVersion="3" recordCount="12" xr:uid="{C01B95F2-AA26-4BD0-A52E-CD1516AC8C04}">
  <cacheSource type="worksheet">
    <worksheetSource ref="A1:G13" sheet="B. megaterium"/>
  </cacheSource>
  <cacheFields count="8">
    <cacheField name="date" numFmtId="14">
      <sharedItems containsSemiMixedTypes="0" containsNonDate="0" containsDate="1" containsString="0" minDate="2022-04-27T00:00:00" maxDate="2022-05-10T00:00:00" count="4">
        <d v="2022-04-27T00:00:00"/>
        <d v="2022-04-29T00:00:00"/>
        <d v="2022-05-04T00:00:00"/>
        <d v="2022-05-09T00:00:00"/>
      </sharedItems>
      <fieldGroup par="7" base="0">
        <rangePr groupBy="days" startDate="2022-04-27T00:00:00" endDate="2022-05-10T00:00:00"/>
        <groupItems count="368">
          <s v="&lt;27/04/202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05/2022"/>
        </groupItems>
      </fieldGroup>
    </cacheField>
    <cacheField name="triplicate" numFmtId="0">
      <sharedItems/>
    </cacheField>
    <cacheField name="10^6" numFmtId="0">
      <sharedItems containsString="0" containsBlank="1" containsNumber="1" minValue="0" maxValue="0.04" count="4">
        <n v="0"/>
        <m/>
        <n v="0.03"/>
        <n v="0.04"/>
      </sharedItems>
    </cacheField>
    <cacheField name="10^5" numFmtId="0">
      <sharedItems containsSemiMixedTypes="0" containsString="0" containsNumber="1" minValue="0" maxValue="0.35"/>
    </cacheField>
    <cacheField name="10^4" numFmtId="0">
      <sharedItems containsSemiMixedTypes="0" containsString="0" containsNumber="1" minValue="0" maxValue="0.14000000000000001"/>
    </cacheField>
    <cacheField name="10^3" numFmtId="0">
      <sharedItems containsSemiMixedTypes="0" containsString="0" containsNumber="1" minValue="0" maxValue="0.08"/>
    </cacheField>
    <cacheField name="sterile water" numFmtId="0">
      <sharedItems containsString="0" containsBlank="1" containsNumber="1" minValue="0" maxValue="0.3"/>
    </cacheField>
    <cacheField name="Months" numFmtId="0" databaseField="0">
      <fieldGroup base="0">
        <rangePr groupBy="months" startDate="2022-04-27T00:00:00" endDate="2022-05-10T00:00:00"/>
        <groupItems count="14">
          <s v="&lt;27/04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05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oban Karunananthan" refreshedDate="44698.180612962962" createdVersion="7" refreshedVersion="7" minRefreshableVersion="3" recordCount="18" xr:uid="{900BAE97-6EED-4E52-8EE5-EEA0BF55F6DE}">
  <cacheSource type="worksheet">
    <worksheetSource ref="A1:G19" sheet="P. fluoresecns"/>
  </cacheSource>
  <cacheFields count="8">
    <cacheField name="date" numFmtId="14">
      <sharedItems containsSemiMixedTypes="0" containsNonDate="0" containsDate="1" containsString="0" minDate="2022-04-22T00:00:00" maxDate="2022-05-10T00:00:00" count="6">
        <d v="2022-04-22T00:00:00"/>
        <d v="2022-04-25T00:00:00"/>
        <d v="2022-04-27T00:00:00"/>
        <d v="2022-04-29T00:00:00"/>
        <d v="2022-05-04T00:00:00"/>
        <d v="2022-05-09T00:00:00"/>
      </sharedItems>
      <fieldGroup par="7" base="0">
        <rangePr groupBy="days" startDate="2022-04-22T00:00:00" endDate="2022-05-10T00:00:00"/>
        <groupItems count="368">
          <s v="&lt;22/04/202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05/2022"/>
        </groupItems>
      </fieldGroup>
    </cacheField>
    <cacheField name="triplicate" numFmtId="0">
      <sharedItems/>
    </cacheField>
    <cacheField name="10^6" numFmtId="0">
      <sharedItems containsString="0" containsBlank="1" containsNumber="1" minValue="0.03" maxValue="0.42"/>
    </cacheField>
    <cacheField name="10^5" numFmtId="0">
      <sharedItems containsSemiMixedTypes="0" containsString="0" containsNumber="1" minValue="0" maxValue="0.4"/>
    </cacheField>
    <cacheField name="10^4" numFmtId="0">
      <sharedItems containsSemiMixedTypes="0" containsString="0" containsNumber="1" minValue="0" maxValue="0.9"/>
    </cacheField>
    <cacheField name="10^3" numFmtId="0">
      <sharedItems containsSemiMixedTypes="0" containsString="0" containsNumber="1" minValue="0" maxValue="0.2"/>
    </cacheField>
    <cacheField name="sterile water" numFmtId="0">
      <sharedItems containsString="0" containsBlank="1" containsNumber="1" minValue="0" maxValue="0.09"/>
    </cacheField>
    <cacheField name="Months" numFmtId="0" databaseField="0">
      <fieldGroup base="0">
        <rangePr groupBy="months" startDate="2022-04-22T00:00:00" endDate="2022-05-10T00:00:00"/>
        <groupItems count="14">
          <s v="&lt;22/04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05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oban Karunananthan" refreshedDate="44720.642040625004" createdVersion="8" refreshedVersion="8" minRefreshableVersion="3" recordCount="24" xr:uid="{AA1CCC72-2A3B-460A-9728-D08E38F5C354}">
  <cacheSource type="worksheet">
    <worksheetSource ref="A1:H25" sheet="V. negundo"/>
  </cacheSource>
  <cacheFields count="9">
    <cacheField name="date" numFmtId="14">
      <sharedItems containsSemiMixedTypes="0" containsNonDate="0" containsDate="1" containsString="0" minDate="2022-05-23T00:00:00" maxDate="2022-06-07T00:00:00" count="8">
        <d v="2022-05-23T00:00:00"/>
        <d v="2022-05-24T00:00:00"/>
        <d v="2022-05-26T00:00:00"/>
        <d v="2022-05-27T00:00:00"/>
        <d v="2022-05-30T00:00:00"/>
        <d v="2022-06-02T00:00:00"/>
        <d v="2022-06-03T00:00:00"/>
        <d v="2022-06-06T00:00:00"/>
      </sharedItems>
      <fieldGroup par="8" base="0">
        <rangePr groupBy="days" startDate="2022-05-23T00:00:00" endDate="2022-06-07T00:00:00"/>
        <groupItems count="368">
          <s v="&lt;23/05/202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7/06/2022"/>
        </groupItems>
      </fieldGroup>
    </cacheField>
    <cacheField name="triplicate" numFmtId="0">
      <sharedItems/>
    </cacheField>
    <cacheField name="10^6" numFmtId="0">
      <sharedItems containsString="0" containsBlank="1" containsNumber="1" minValue="0" maxValue="0.05" count="5">
        <n v="0"/>
        <m/>
        <n v="0.01"/>
        <n v="0.04"/>
        <n v="0.05"/>
      </sharedItems>
    </cacheField>
    <cacheField name="10^5" numFmtId="0">
      <sharedItems containsSemiMixedTypes="0" containsString="0" containsNumber="1" minValue="0" maxValue="0.6"/>
    </cacheField>
    <cacheField name="10^4" numFmtId="0">
      <sharedItems containsSemiMixedTypes="0" containsString="0" containsNumber="1" minValue="0" maxValue="0.7"/>
    </cacheField>
    <cacheField name="10^3" numFmtId="0">
      <sharedItems containsSemiMixedTypes="0" containsString="0" containsNumber="1" minValue="0" maxValue="0.3"/>
    </cacheField>
    <cacheField name="sterile water" numFmtId="0">
      <sharedItems containsString="0" containsBlank="1" containsNumber="1" minValue="0" maxValue="0.2"/>
    </cacheField>
    <cacheField name="positive control" numFmtId="0">
      <sharedItems containsSemiMixedTypes="0" containsString="0" containsNumber="1" minValue="0" maxValue="0.94"/>
    </cacheField>
    <cacheField name="Months" numFmtId="0" databaseField="0">
      <fieldGroup base="0">
        <rangePr groupBy="months" startDate="2022-05-23T00:00:00" endDate="2022-06-07T00:00:00"/>
        <groupItems count="14">
          <s v="&lt;23/05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7/06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oban Karunananthan" refreshedDate="44720.68290590278" createdVersion="8" refreshedVersion="8" minRefreshableVersion="3" recordCount="24" xr:uid="{7A2DA710-1B82-4B1E-83AF-36C8BC615BD7}">
  <cacheSource type="worksheet">
    <worksheetSource ref="A1:H25" sheet="A. aserpa"/>
  </cacheSource>
  <cacheFields count="9">
    <cacheField name="date" numFmtId="14">
      <sharedItems containsSemiMixedTypes="0" containsNonDate="0" containsDate="1" containsString="0" minDate="2022-05-23T00:00:00" maxDate="2022-06-07T00:00:00" count="8">
        <d v="2022-05-23T00:00:00"/>
        <d v="2022-05-24T00:00:00"/>
        <d v="2022-05-26T00:00:00"/>
        <d v="2022-05-27T00:00:00"/>
        <d v="2022-05-30T00:00:00"/>
        <d v="2022-06-02T00:00:00"/>
        <d v="2022-06-03T00:00:00"/>
        <d v="2022-06-06T00:00:00"/>
      </sharedItems>
      <fieldGroup par="8" base="0">
        <rangePr groupBy="days" startDate="2022-05-23T00:00:00" endDate="2022-06-07T00:00:00"/>
        <groupItems count="368">
          <s v="&lt;23/05/202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7/06/2022"/>
        </groupItems>
      </fieldGroup>
    </cacheField>
    <cacheField name="triplicate" numFmtId="0">
      <sharedItems/>
    </cacheField>
    <cacheField name="10^6" numFmtId="0">
      <sharedItems containsString="0" containsBlank="1" containsNumber="1" minValue="0" maxValue="0.2"/>
    </cacheField>
    <cacheField name="10^5" numFmtId="0">
      <sharedItems containsSemiMixedTypes="0" containsString="0" containsNumber="1" containsInteger="1" minValue="0" maxValue="0"/>
    </cacheField>
    <cacheField name="10^4" numFmtId="0">
      <sharedItems containsSemiMixedTypes="0" containsString="0" containsNumber="1" minValue="0" maxValue="0.01"/>
    </cacheField>
    <cacheField name="10^3" numFmtId="0">
      <sharedItems containsSemiMixedTypes="0" containsString="0" containsNumber="1" minValue="0" maxValue="0.1"/>
    </cacheField>
    <cacheField name="sterile water" numFmtId="0">
      <sharedItems containsString="0" containsBlank="1" containsNumber="1" containsInteger="1" minValue="0" maxValue="0"/>
    </cacheField>
    <cacheField name="positive control" numFmtId="0">
      <sharedItems containsSemiMixedTypes="0" containsString="0" containsNumber="1" minValue="0" maxValue="0.94"/>
    </cacheField>
    <cacheField name="Months" numFmtId="0" databaseField="0">
      <fieldGroup base="0">
        <rangePr groupBy="months" startDate="2022-05-23T00:00:00" endDate="2022-06-07T00:00:00"/>
        <groupItems count="14">
          <s v="&lt;23/05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7/06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s v="D"/>
    <x v="0"/>
    <n v="0"/>
    <n v="0"/>
    <n v="0"/>
    <m/>
  </r>
  <r>
    <x v="0"/>
    <s v="E"/>
    <x v="1"/>
    <n v="0"/>
    <n v="0.01"/>
    <n v="0"/>
    <n v="0"/>
  </r>
  <r>
    <x v="0"/>
    <s v="F"/>
    <x v="1"/>
    <n v="0.01"/>
    <n v="0.01"/>
    <n v="0.02"/>
    <n v="0"/>
  </r>
  <r>
    <x v="1"/>
    <s v="D"/>
    <x v="0"/>
    <n v="0"/>
    <n v="0"/>
    <n v="0.02"/>
    <m/>
  </r>
  <r>
    <x v="1"/>
    <s v="E"/>
    <x v="1"/>
    <n v="0"/>
    <n v="0"/>
    <n v="0"/>
    <n v="0"/>
  </r>
  <r>
    <x v="1"/>
    <s v="F"/>
    <x v="1"/>
    <n v="0.03"/>
    <n v="0.01"/>
    <n v="0.02"/>
    <n v="0.01"/>
  </r>
  <r>
    <x v="2"/>
    <s v="D"/>
    <x v="2"/>
    <n v="0"/>
    <n v="7.0000000000000007E-2"/>
    <n v="0.05"/>
    <m/>
  </r>
  <r>
    <x v="2"/>
    <s v="E"/>
    <x v="1"/>
    <n v="0.03"/>
    <n v="0.03"/>
    <n v="0.01"/>
    <n v="0.03"/>
  </r>
  <r>
    <x v="2"/>
    <s v="F"/>
    <x v="1"/>
    <n v="0.35"/>
    <n v="0.1"/>
    <n v="0.04"/>
    <n v="0.02"/>
  </r>
  <r>
    <x v="3"/>
    <s v="D"/>
    <x v="3"/>
    <n v="0"/>
    <n v="0.1"/>
    <n v="0.08"/>
    <m/>
  </r>
  <r>
    <x v="3"/>
    <s v="E"/>
    <x v="1"/>
    <n v="0.03"/>
    <n v="0.03"/>
    <n v="0.02"/>
    <n v="0.02"/>
  </r>
  <r>
    <x v="3"/>
    <s v="F"/>
    <x v="1"/>
    <n v="0.23"/>
    <n v="0.14000000000000001"/>
    <n v="0.06"/>
    <n v="0.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s v="A"/>
    <n v="0.06"/>
    <n v="0.03"/>
    <n v="0.03"/>
    <n v="0.01"/>
    <m/>
  </r>
  <r>
    <x v="0"/>
    <s v="B"/>
    <m/>
    <n v="0.03"/>
    <n v="0.01"/>
    <n v="0.01"/>
    <n v="0.01"/>
  </r>
  <r>
    <x v="0"/>
    <s v="C"/>
    <m/>
    <n v="0"/>
    <n v="0"/>
    <n v="0"/>
    <n v="0"/>
  </r>
  <r>
    <x v="1"/>
    <s v="A"/>
    <n v="0.03"/>
    <n v="0.01"/>
    <n v="0"/>
    <n v="0"/>
    <m/>
  </r>
  <r>
    <x v="1"/>
    <s v="B"/>
    <m/>
    <n v="0.06"/>
    <n v="0.02"/>
    <n v="0.01"/>
    <n v="7.0000000000000007E-2"/>
  </r>
  <r>
    <x v="1"/>
    <s v="C"/>
    <m/>
    <n v="0"/>
    <n v="0"/>
    <n v="0"/>
    <n v="0"/>
  </r>
  <r>
    <x v="2"/>
    <s v="A"/>
    <n v="7.0000000000000007E-2"/>
    <n v="0.03"/>
    <n v="0.2"/>
    <n v="0.1"/>
    <m/>
  </r>
  <r>
    <x v="2"/>
    <s v="B"/>
    <m/>
    <n v="0.1"/>
    <n v="0.4"/>
    <n v="0.01"/>
    <n v="0.03"/>
  </r>
  <r>
    <x v="2"/>
    <s v="C"/>
    <m/>
    <n v="0.01"/>
    <n v="0.02"/>
    <n v="0.01"/>
    <n v="0"/>
  </r>
  <r>
    <x v="3"/>
    <s v="A"/>
    <n v="0.12"/>
    <n v="0.11"/>
    <n v="0.32"/>
    <n v="0.1"/>
    <m/>
  </r>
  <r>
    <x v="3"/>
    <s v="B"/>
    <m/>
    <n v="0.3"/>
    <n v="0.7"/>
    <n v="0.1"/>
    <n v="0.04"/>
  </r>
  <r>
    <x v="3"/>
    <s v="C"/>
    <m/>
    <n v="0.01"/>
    <n v="0.05"/>
    <n v="0.01"/>
    <n v="0.01"/>
  </r>
  <r>
    <x v="4"/>
    <s v="A"/>
    <n v="0.35"/>
    <n v="0.3"/>
    <n v="0.4"/>
    <n v="0.1"/>
    <m/>
  </r>
  <r>
    <x v="4"/>
    <s v="B"/>
    <m/>
    <n v="0.35"/>
    <n v="0.6"/>
    <n v="0.06"/>
    <n v="0.09"/>
  </r>
  <r>
    <x v="4"/>
    <s v="C"/>
    <m/>
    <n v="0.01"/>
    <n v="0.06"/>
    <n v="0.01"/>
    <n v="0.02"/>
  </r>
  <r>
    <x v="5"/>
    <s v="A"/>
    <n v="0.42"/>
    <n v="0.4"/>
    <n v="0.5"/>
    <n v="0.2"/>
    <m/>
  </r>
  <r>
    <x v="5"/>
    <s v="B"/>
    <m/>
    <n v="0.35"/>
    <n v="0.9"/>
    <n v="0.2"/>
    <n v="0.09"/>
  </r>
  <r>
    <x v="5"/>
    <s v="C"/>
    <m/>
    <n v="0.02"/>
    <n v="0.1"/>
    <n v="0.02"/>
    <n v="0.0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s v="C"/>
    <x v="0"/>
    <n v="0"/>
    <n v="0"/>
    <n v="0"/>
    <m/>
    <n v="0"/>
  </r>
  <r>
    <x v="0"/>
    <s v="D"/>
    <x v="1"/>
    <n v="0"/>
    <n v="0"/>
    <n v="0"/>
    <n v="0"/>
    <n v="0"/>
  </r>
  <r>
    <x v="0"/>
    <s v="E"/>
    <x v="1"/>
    <n v="0"/>
    <n v="0"/>
    <n v="0"/>
    <n v="0"/>
    <n v="0"/>
  </r>
  <r>
    <x v="1"/>
    <s v="C"/>
    <x v="0"/>
    <n v="0"/>
    <n v="0"/>
    <n v="0"/>
    <m/>
    <n v="0"/>
  </r>
  <r>
    <x v="1"/>
    <s v="D"/>
    <x v="1"/>
    <n v="0"/>
    <n v="0"/>
    <n v="0"/>
    <n v="0"/>
    <n v="0"/>
  </r>
  <r>
    <x v="1"/>
    <s v="E"/>
    <x v="1"/>
    <n v="0"/>
    <n v="0"/>
    <n v="0"/>
    <n v="0"/>
    <n v="0"/>
  </r>
  <r>
    <x v="2"/>
    <s v="C"/>
    <x v="2"/>
    <n v="0.02"/>
    <n v="0.01"/>
    <n v="0.01"/>
    <m/>
    <n v="0.4"/>
  </r>
  <r>
    <x v="2"/>
    <s v="D"/>
    <x v="1"/>
    <n v="0.02"/>
    <n v="0.3"/>
    <n v="0"/>
    <n v="0"/>
    <n v="0.4"/>
  </r>
  <r>
    <x v="2"/>
    <s v="E"/>
    <x v="1"/>
    <n v="0.02"/>
    <n v="0.02"/>
    <n v="0.01"/>
    <n v="0"/>
    <n v="0.4"/>
  </r>
  <r>
    <x v="3"/>
    <s v="C"/>
    <x v="3"/>
    <n v="0.25"/>
    <n v="0.05"/>
    <n v="0.01"/>
    <m/>
    <n v="0.72"/>
  </r>
  <r>
    <x v="3"/>
    <s v="D"/>
    <x v="1"/>
    <n v="0.14000000000000001"/>
    <n v="0.3"/>
    <n v="7.0000000000000007E-2"/>
    <n v="0.03"/>
    <n v="0.72"/>
  </r>
  <r>
    <x v="3"/>
    <s v="E"/>
    <x v="1"/>
    <n v="0.04"/>
    <n v="0.4"/>
    <n v="0.05"/>
    <n v="0.01"/>
    <n v="0.72"/>
  </r>
  <r>
    <x v="4"/>
    <s v="C"/>
    <x v="3"/>
    <n v="0.26"/>
    <n v="0.1"/>
    <n v="0.02"/>
    <m/>
    <n v="0.85"/>
  </r>
  <r>
    <x v="4"/>
    <s v="D"/>
    <x v="1"/>
    <n v="0.2"/>
    <n v="0.4"/>
    <n v="0.16"/>
    <n v="0.06"/>
    <n v="0.85"/>
  </r>
  <r>
    <x v="4"/>
    <s v="E"/>
    <x v="1"/>
    <n v="0.1"/>
    <n v="0.45"/>
    <n v="0.06"/>
    <n v="0.04"/>
    <n v="0.85"/>
  </r>
  <r>
    <x v="5"/>
    <s v="C"/>
    <x v="3"/>
    <n v="0.3"/>
    <n v="0.1"/>
    <n v="0.1"/>
    <m/>
    <n v="0.86"/>
  </r>
  <r>
    <x v="5"/>
    <s v="D"/>
    <x v="1"/>
    <n v="0.4"/>
    <n v="0.6"/>
    <n v="0.18"/>
    <n v="0.1"/>
    <n v="0.86"/>
  </r>
  <r>
    <x v="5"/>
    <s v="E"/>
    <x v="1"/>
    <n v="0.1"/>
    <n v="0.45"/>
    <n v="0.1"/>
    <n v="0.1"/>
    <n v="0.86"/>
  </r>
  <r>
    <x v="6"/>
    <s v="C"/>
    <x v="3"/>
    <n v="0.3"/>
    <n v="0.1"/>
    <n v="0.04"/>
    <m/>
    <n v="0.91"/>
  </r>
  <r>
    <x v="6"/>
    <s v="D"/>
    <x v="1"/>
    <n v="0.4"/>
    <n v="0.65"/>
    <n v="0.2"/>
    <n v="0.19"/>
    <n v="0.91"/>
  </r>
  <r>
    <x v="6"/>
    <s v="E"/>
    <x v="1"/>
    <n v="0.12"/>
    <n v="0.6"/>
    <n v="0.15"/>
    <n v="0.1"/>
    <n v="0.91"/>
  </r>
  <r>
    <x v="7"/>
    <s v="C"/>
    <x v="4"/>
    <n v="0.6"/>
    <n v="0.12"/>
    <n v="0.04"/>
    <m/>
    <n v="0.94"/>
  </r>
  <r>
    <x v="7"/>
    <s v="D"/>
    <x v="1"/>
    <n v="0.42"/>
    <n v="0.7"/>
    <n v="0.3"/>
    <n v="0.2"/>
    <n v="0.94"/>
  </r>
  <r>
    <x v="7"/>
    <s v="E"/>
    <x v="1"/>
    <n v="0.25"/>
    <n v="0.6"/>
    <n v="0.15"/>
    <n v="0.12"/>
    <n v="0.9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s v="G"/>
    <n v="0"/>
    <n v="0"/>
    <n v="0"/>
    <n v="0"/>
    <m/>
    <n v="0"/>
  </r>
  <r>
    <x v="0"/>
    <s v="H"/>
    <m/>
    <n v="0"/>
    <n v="0"/>
    <n v="0"/>
    <n v="0"/>
    <n v="0"/>
  </r>
  <r>
    <x v="0"/>
    <s v="I"/>
    <m/>
    <n v="0"/>
    <n v="0"/>
    <n v="0"/>
    <n v="0"/>
    <n v="0"/>
  </r>
  <r>
    <x v="1"/>
    <s v="G"/>
    <n v="0"/>
    <n v="0"/>
    <n v="0"/>
    <n v="0"/>
    <m/>
    <n v="0"/>
  </r>
  <r>
    <x v="1"/>
    <s v="H"/>
    <m/>
    <n v="0"/>
    <n v="0"/>
    <n v="0"/>
    <n v="0"/>
    <n v="0"/>
  </r>
  <r>
    <x v="1"/>
    <s v="I"/>
    <m/>
    <n v="0"/>
    <n v="0"/>
    <n v="0"/>
    <n v="0"/>
    <n v="0"/>
  </r>
  <r>
    <x v="2"/>
    <s v="G"/>
    <n v="0.01"/>
    <n v="0"/>
    <n v="0"/>
    <n v="0"/>
    <m/>
    <n v="0.4"/>
  </r>
  <r>
    <x v="2"/>
    <s v="H"/>
    <m/>
    <n v="0"/>
    <n v="0"/>
    <n v="0"/>
    <n v="0"/>
    <n v="0.4"/>
  </r>
  <r>
    <x v="2"/>
    <s v="I"/>
    <m/>
    <n v="0"/>
    <n v="0"/>
    <n v="0"/>
    <n v="0"/>
    <n v="0.4"/>
  </r>
  <r>
    <x v="3"/>
    <s v="G"/>
    <n v="0.01"/>
    <n v="0"/>
    <n v="0"/>
    <n v="0"/>
    <m/>
    <n v="0.72"/>
  </r>
  <r>
    <x v="3"/>
    <s v="H"/>
    <m/>
    <n v="0"/>
    <n v="0"/>
    <n v="0"/>
    <n v="0"/>
    <n v="0.72"/>
  </r>
  <r>
    <x v="3"/>
    <s v="I"/>
    <m/>
    <n v="0"/>
    <n v="0"/>
    <n v="0"/>
    <n v="0"/>
    <n v="0.72"/>
  </r>
  <r>
    <x v="4"/>
    <s v="G"/>
    <n v="0.1"/>
    <n v="0"/>
    <n v="0"/>
    <n v="0"/>
    <m/>
    <n v="0.85"/>
  </r>
  <r>
    <x v="4"/>
    <s v="H"/>
    <m/>
    <n v="0"/>
    <n v="0"/>
    <n v="0"/>
    <n v="0"/>
    <n v="0.85"/>
  </r>
  <r>
    <x v="4"/>
    <s v="I"/>
    <m/>
    <n v="0"/>
    <n v="0.01"/>
    <n v="0"/>
    <n v="0"/>
    <n v="0.85"/>
  </r>
  <r>
    <x v="5"/>
    <s v="G"/>
    <n v="0.18"/>
    <n v="0"/>
    <n v="0"/>
    <n v="0"/>
    <m/>
    <n v="0.86"/>
  </r>
  <r>
    <x v="5"/>
    <s v="H"/>
    <m/>
    <n v="0"/>
    <n v="0"/>
    <n v="0"/>
    <n v="0"/>
    <n v="0.86"/>
  </r>
  <r>
    <x v="5"/>
    <s v="I"/>
    <m/>
    <n v="0"/>
    <n v="0.01"/>
    <n v="0"/>
    <n v="0"/>
    <n v="0.86"/>
  </r>
  <r>
    <x v="6"/>
    <s v="G"/>
    <n v="0.2"/>
    <n v="0"/>
    <n v="0"/>
    <n v="0.05"/>
    <m/>
    <n v="0.91"/>
  </r>
  <r>
    <x v="6"/>
    <s v="H"/>
    <m/>
    <n v="0"/>
    <n v="0"/>
    <n v="0"/>
    <n v="0"/>
    <n v="0.91"/>
  </r>
  <r>
    <x v="6"/>
    <s v="I"/>
    <m/>
    <n v="0"/>
    <n v="0.01"/>
    <n v="0"/>
    <n v="0"/>
    <n v="0.91"/>
  </r>
  <r>
    <x v="7"/>
    <s v="G"/>
    <n v="0.2"/>
    <n v="0"/>
    <n v="0"/>
    <n v="0.1"/>
    <m/>
    <n v="0.94"/>
  </r>
  <r>
    <x v="7"/>
    <s v="H"/>
    <m/>
    <n v="0"/>
    <n v="0"/>
    <n v="0"/>
    <n v="0"/>
    <n v="0.94"/>
  </r>
  <r>
    <x v="7"/>
    <s v="I"/>
    <m/>
    <n v="0"/>
    <n v="0.01"/>
    <n v="0"/>
    <n v="0"/>
    <n v="0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C2F920-AC07-4B5C-B49E-96B6325AF3AE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3:O10" firstHeaderRow="0" firstDataRow="1" firstDataCol="1"/>
  <pivotFields count="8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7">
    <i>
      <x v="113"/>
    </i>
    <i>
      <x v="116"/>
    </i>
    <i>
      <x v="118"/>
    </i>
    <i>
      <x v="120"/>
    </i>
    <i>
      <x v="125"/>
    </i>
    <i>
      <x v="13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10^6" fld="2" subtotal="average" baseField="0" baseItem="113"/>
    <dataField name="Average of 10^5" fld="3" subtotal="average" baseField="0" baseItem="113"/>
    <dataField name="Average of 10^4" fld="4" subtotal="average" baseField="0" baseItem="113"/>
    <dataField name="Average of 10^3" fld="5" subtotal="average" baseField="0" baseItem="113"/>
    <dataField name="Average of sterile water" fld="6" subtotal="average" baseField="0" baseItem="11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7596CF-9D96-4263-8966-D485B1913741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:Q10" firstHeaderRow="0" firstDataRow="1" firstDataCol="1"/>
  <pivotFields count="9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>
      <items count="6">
        <item x="0"/>
        <item x="2"/>
        <item x="3"/>
        <item x="4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>
      <items count="15">
        <item sd="0" x="0"/>
        <item sd="0" x="1"/>
        <item sd="0" x="2"/>
        <item sd="0" x="3"/>
        <item sd="0" x="4"/>
        <item x="5"/>
        <item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9">
    <i>
      <x v="144"/>
    </i>
    <i>
      <x v="145"/>
    </i>
    <i>
      <x v="147"/>
    </i>
    <i>
      <x v="148"/>
    </i>
    <i>
      <x v="151"/>
    </i>
    <i>
      <x v="154"/>
    </i>
    <i>
      <x v="155"/>
    </i>
    <i>
      <x v="15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10^6" fld="2" subtotal="average" baseField="0" baseItem="155"/>
    <dataField name="Average of 10^5" fld="3" subtotal="average" baseField="0" baseItem="155"/>
    <dataField name="Average of 10^4" fld="4" subtotal="average" baseField="0" baseItem="155"/>
    <dataField name="Average of 10^3" fld="5" subtotal="average" baseField="0" baseItem="155"/>
    <dataField name="Average of sterile water" fld="6" subtotal="average" baseField="0" baseItem="155"/>
    <dataField name="Average of positive control" fld="7" subtotal="average" baseField="0" baseItem="15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000C1-B337-477C-97A2-12CE721AE54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:Q10" firstHeaderRow="0" firstDataRow="1" firstDataCol="1"/>
  <pivotFields count="9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9">
    <i>
      <x v="144"/>
    </i>
    <i>
      <x v="145"/>
    </i>
    <i>
      <x v="147"/>
    </i>
    <i>
      <x v="148"/>
    </i>
    <i>
      <x v="151"/>
    </i>
    <i>
      <x v="154"/>
    </i>
    <i>
      <x v="155"/>
    </i>
    <i>
      <x v="15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10^6" fld="2" subtotal="average" baseField="0" baseItem="144"/>
    <dataField name="Average of 10^5" fld="3" subtotal="average" baseField="0" baseItem="144"/>
    <dataField name="Average of 10^4" fld="4" subtotal="average" baseField="0" baseItem="144"/>
    <dataField name="Average of 10^3" fld="5" subtotal="average" baseField="0" baseItem="144"/>
    <dataField name="Average of sterile water" fld="6" subtotal="average" baseField="0" baseItem="144"/>
    <dataField name="Average of positive control" fld="7" subtotal="average" baseField="0" baseItem="1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4882EF-9B02-41D9-AB4A-5661E4F73A5F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8:F23" firstHeaderRow="0" firstDataRow="1" firstDataCol="1"/>
  <pivotFields count="8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>
      <items count="5">
        <item x="0"/>
        <item x="2"/>
        <item x="3"/>
        <item x="1"/>
        <item t="default"/>
      </items>
    </pivotField>
    <pivotField dataField="1" showAll="0"/>
    <pivotField dataField="1" showAll="0"/>
    <pivotField dataField="1"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5">
    <i>
      <x v="118"/>
    </i>
    <i>
      <x v="120"/>
    </i>
    <i>
      <x v="125"/>
    </i>
    <i>
      <x v="13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10^6" fld="2" subtotal="average" baseField="0" baseItem="118"/>
    <dataField name="Average of 10^5" fld="3" subtotal="average" baseField="0" baseItem="118"/>
    <dataField name="Average of 10^4" fld="4" subtotal="average" baseField="0" baseItem="118"/>
    <dataField name="Average of 10^3" fld="5" subtotal="average" baseField="0" baseItem="118"/>
    <dataField name="Average of sterile water" fld="6" subtotal="average" baseField="0" baseItem="11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7850-A5EE-4898-88AC-F19443F2648A}">
  <dimension ref="A1:O28"/>
  <sheetViews>
    <sheetView workbookViewId="0">
      <selection sqref="A1:G1"/>
    </sheetView>
  </sheetViews>
  <sheetFormatPr defaultRowHeight="15.6" x14ac:dyDescent="0.3"/>
  <cols>
    <col min="1" max="1" width="13.3984375" customWidth="1"/>
    <col min="7" max="7" width="11.69921875" customWidth="1"/>
    <col min="10" max="10" width="12.296875" bestFit="1" customWidth="1"/>
    <col min="11" max="14" width="14.3984375" bestFit="1" customWidth="1"/>
    <col min="15" max="15" width="21.199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x14ac:dyDescent="0.3">
      <c r="A2" s="1">
        <v>44673</v>
      </c>
      <c r="B2" t="s">
        <v>7</v>
      </c>
      <c r="C2">
        <v>0.06</v>
      </c>
      <c r="D2">
        <v>0.03</v>
      </c>
      <c r="E2">
        <v>0.03</v>
      </c>
      <c r="F2">
        <v>0.01</v>
      </c>
    </row>
    <row r="3" spans="1:15" x14ac:dyDescent="0.3">
      <c r="A3" s="1">
        <v>44673</v>
      </c>
      <c r="B3" t="s">
        <v>8</v>
      </c>
      <c r="D3">
        <v>0.03</v>
      </c>
      <c r="E3">
        <v>0.01</v>
      </c>
      <c r="F3">
        <v>0.01</v>
      </c>
      <c r="G3">
        <v>0.01</v>
      </c>
      <c r="J3" s="2" t="s">
        <v>13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</row>
    <row r="4" spans="1:15" x14ac:dyDescent="0.3">
      <c r="A4" s="1">
        <v>44673</v>
      </c>
      <c r="B4" t="s">
        <v>9</v>
      </c>
      <c r="D4">
        <v>0</v>
      </c>
      <c r="E4">
        <v>0</v>
      </c>
      <c r="F4">
        <v>0</v>
      </c>
      <c r="G4">
        <v>0</v>
      </c>
      <c r="J4" s="3" t="s">
        <v>24</v>
      </c>
      <c r="K4" s="4">
        <v>0.06</v>
      </c>
      <c r="L4" s="4">
        <v>0.02</v>
      </c>
      <c r="M4" s="4">
        <v>1.3333333333333334E-2</v>
      </c>
      <c r="N4" s="4">
        <v>6.6666666666666671E-3</v>
      </c>
      <c r="O4" s="4">
        <v>5.0000000000000001E-3</v>
      </c>
    </row>
    <row r="5" spans="1:15" x14ac:dyDescent="0.3">
      <c r="A5" s="1">
        <v>44676</v>
      </c>
      <c r="B5" t="s">
        <v>7</v>
      </c>
      <c r="C5">
        <v>0.03</v>
      </c>
      <c r="D5">
        <v>0.01</v>
      </c>
      <c r="E5">
        <v>0</v>
      </c>
      <c r="F5">
        <v>0</v>
      </c>
      <c r="J5" s="3" t="s">
        <v>25</v>
      </c>
      <c r="K5" s="4">
        <v>0.03</v>
      </c>
      <c r="L5" s="4">
        <v>2.3333333333333331E-2</v>
      </c>
      <c r="M5" s="4">
        <v>6.6666666666666671E-3</v>
      </c>
      <c r="N5" s="4">
        <v>3.3333333333333335E-3</v>
      </c>
      <c r="O5" s="4">
        <v>3.5000000000000003E-2</v>
      </c>
    </row>
    <row r="6" spans="1:15" x14ac:dyDescent="0.3">
      <c r="A6" s="1">
        <v>44676</v>
      </c>
      <c r="B6" t="s">
        <v>8</v>
      </c>
      <c r="D6">
        <v>0.06</v>
      </c>
      <c r="E6">
        <v>0.02</v>
      </c>
      <c r="F6">
        <v>0.01</v>
      </c>
      <c r="G6">
        <v>7.0000000000000007E-2</v>
      </c>
      <c r="J6" s="3" t="s">
        <v>15</v>
      </c>
      <c r="K6" s="4">
        <v>7.0000000000000007E-2</v>
      </c>
      <c r="L6" s="4">
        <v>4.6666666666666669E-2</v>
      </c>
      <c r="M6" s="4">
        <v>0.20666666666666669</v>
      </c>
      <c r="N6" s="4">
        <v>0.04</v>
      </c>
      <c r="O6" s="4">
        <v>1.4999999999999999E-2</v>
      </c>
    </row>
    <row r="7" spans="1:15" x14ac:dyDescent="0.3">
      <c r="A7" s="1">
        <v>44676</v>
      </c>
      <c r="B7" t="s">
        <v>9</v>
      </c>
      <c r="D7">
        <v>0</v>
      </c>
      <c r="E7">
        <v>0</v>
      </c>
      <c r="F7">
        <v>0</v>
      </c>
      <c r="G7">
        <v>0</v>
      </c>
      <c r="J7" s="3" t="s">
        <v>16</v>
      </c>
      <c r="K7" s="4">
        <v>0.12</v>
      </c>
      <c r="L7" s="4">
        <v>0.13999999999999999</v>
      </c>
      <c r="M7" s="4">
        <v>0.35666666666666669</v>
      </c>
      <c r="N7" s="4">
        <v>7.0000000000000007E-2</v>
      </c>
      <c r="O7" s="4">
        <v>2.5000000000000001E-2</v>
      </c>
    </row>
    <row r="8" spans="1:15" x14ac:dyDescent="0.3">
      <c r="A8" s="1">
        <v>44678</v>
      </c>
      <c r="B8" t="s">
        <v>7</v>
      </c>
      <c r="C8">
        <v>7.0000000000000007E-2</v>
      </c>
      <c r="D8">
        <v>0.03</v>
      </c>
      <c r="E8">
        <v>0.2</v>
      </c>
      <c r="F8">
        <v>0.1</v>
      </c>
      <c r="J8" s="3" t="s">
        <v>17</v>
      </c>
      <c r="K8" s="4">
        <v>0.35</v>
      </c>
      <c r="L8" s="4">
        <v>0.21999999999999997</v>
      </c>
      <c r="M8" s="4">
        <v>0.35333333333333333</v>
      </c>
      <c r="N8" s="4">
        <v>5.6666666666666671E-2</v>
      </c>
      <c r="O8" s="4">
        <v>5.5E-2</v>
      </c>
    </row>
    <row r="9" spans="1:15" x14ac:dyDescent="0.3">
      <c r="A9" s="1">
        <v>44678</v>
      </c>
      <c r="B9" t="s">
        <v>8</v>
      </c>
      <c r="D9">
        <v>0.1</v>
      </c>
      <c r="E9">
        <v>0.4</v>
      </c>
      <c r="F9">
        <v>0.01</v>
      </c>
      <c r="G9">
        <v>0.03</v>
      </c>
      <c r="J9" s="3" t="s">
        <v>18</v>
      </c>
      <c r="K9" s="4">
        <v>0.42</v>
      </c>
      <c r="L9" s="4">
        <v>0.25666666666666665</v>
      </c>
      <c r="M9" s="4">
        <v>0.5</v>
      </c>
      <c r="N9" s="4">
        <v>0.14000000000000001</v>
      </c>
      <c r="O9" s="4">
        <v>6.5000000000000002E-2</v>
      </c>
    </row>
    <row r="10" spans="1:15" x14ac:dyDescent="0.3">
      <c r="A10" s="1">
        <v>44678</v>
      </c>
      <c r="B10" t="s">
        <v>9</v>
      </c>
      <c r="D10">
        <v>0.01</v>
      </c>
      <c r="E10">
        <v>0.02</v>
      </c>
      <c r="F10">
        <v>0.01</v>
      </c>
      <c r="G10">
        <v>0</v>
      </c>
      <c r="J10" s="3" t="s">
        <v>14</v>
      </c>
      <c r="K10" s="4">
        <v>0.17500000000000002</v>
      </c>
      <c r="L10" s="4">
        <v>0.11777777777777779</v>
      </c>
      <c r="M10" s="4">
        <v>0.23944444444444443</v>
      </c>
      <c r="N10" s="4">
        <v>5.2777777777777778E-2</v>
      </c>
      <c r="O10" s="4">
        <v>3.3333333333333333E-2</v>
      </c>
    </row>
    <row r="11" spans="1:15" x14ac:dyDescent="0.3">
      <c r="A11" s="1">
        <v>44680</v>
      </c>
      <c r="B11" t="s">
        <v>7</v>
      </c>
      <c r="C11">
        <v>0.12</v>
      </c>
      <c r="D11">
        <v>0.11</v>
      </c>
      <c r="E11">
        <v>0.32</v>
      </c>
      <c r="F11">
        <v>0.1</v>
      </c>
    </row>
    <row r="12" spans="1:15" x14ac:dyDescent="0.3">
      <c r="A12" s="1">
        <v>44680</v>
      </c>
      <c r="B12" t="s">
        <v>8</v>
      </c>
      <c r="D12">
        <v>0.3</v>
      </c>
      <c r="E12">
        <v>0.7</v>
      </c>
      <c r="F12">
        <v>0.1</v>
      </c>
      <c r="G12">
        <v>0.04</v>
      </c>
    </row>
    <row r="13" spans="1:15" x14ac:dyDescent="0.3">
      <c r="A13" s="1">
        <v>44680</v>
      </c>
      <c r="B13" t="s">
        <v>9</v>
      </c>
      <c r="D13">
        <v>0.01</v>
      </c>
      <c r="E13">
        <v>0.05</v>
      </c>
      <c r="F13">
        <v>0.01</v>
      </c>
      <c r="G13">
        <v>0.01</v>
      </c>
    </row>
    <row r="14" spans="1:15" x14ac:dyDescent="0.3">
      <c r="A14" s="1">
        <v>44685</v>
      </c>
      <c r="B14" t="s">
        <v>7</v>
      </c>
      <c r="C14">
        <v>0.35</v>
      </c>
      <c r="D14">
        <v>0.3</v>
      </c>
      <c r="E14">
        <v>0.4</v>
      </c>
      <c r="F14">
        <v>0.1</v>
      </c>
    </row>
    <row r="15" spans="1:15" x14ac:dyDescent="0.3">
      <c r="A15" s="1">
        <v>44685</v>
      </c>
      <c r="B15" t="s">
        <v>8</v>
      </c>
      <c r="D15">
        <v>0.35</v>
      </c>
      <c r="E15">
        <v>0.6</v>
      </c>
      <c r="F15">
        <v>0.06</v>
      </c>
      <c r="G15">
        <v>0.09</v>
      </c>
    </row>
    <row r="16" spans="1:15" x14ac:dyDescent="0.3">
      <c r="A16" s="1">
        <v>44685</v>
      </c>
      <c r="B16" t="s">
        <v>9</v>
      </c>
      <c r="D16">
        <v>0.01</v>
      </c>
      <c r="E16">
        <v>0.06</v>
      </c>
      <c r="F16">
        <v>0.01</v>
      </c>
      <c r="G16">
        <v>0.02</v>
      </c>
    </row>
    <row r="17" spans="1:7" x14ac:dyDescent="0.3">
      <c r="A17" s="1">
        <v>44690</v>
      </c>
      <c r="B17" t="s">
        <v>7</v>
      </c>
      <c r="C17">
        <v>0.42</v>
      </c>
      <c r="D17">
        <v>0.4</v>
      </c>
      <c r="E17">
        <v>0.5</v>
      </c>
      <c r="F17">
        <v>0.2</v>
      </c>
    </row>
    <row r="18" spans="1:7" x14ac:dyDescent="0.3">
      <c r="A18" s="1">
        <v>44690</v>
      </c>
      <c r="B18" t="s">
        <v>8</v>
      </c>
      <c r="D18">
        <v>0.35</v>
      </c>
      <c r="E18">
        <v>0.9</v>
      </c>
      <c r="F18">
        <v>0.2</v>
      </c>
      <c r="G18">
        <v>0.09</v>
      </c>
    </row>
    <row r="19" spans="1:7" x14ac:dyDescent="0.3">
      <c r="A19" s="1">
        <v>44690</v>
      </c>
      <c r="B19" t="s">
        <v>9</v>
      </c>
      <c r="D19">
        <v>0.02</v>
      </c>
      <c r="E19">
        <v>0.1</v>
      </c>
      <c r="F19">
        <v>0.02</v>
      </c>
      <c r="G19">
        <v>0.04</v>
      </c>
    </row>
    <row r="23" spans="1:7" x14ac:dyDescent="0.3">
      <c r="G23" s="1" cm="1">
        <f t="array" ref="G23:G28">_xlfn.UNIQUE(A2:A19)</f>
        <v>44673</v>
      </c>
    </row>
    <row r="24" spans="1:7" x14ac:dyDescent="0.3">
      <c r="G24" s="1">
        <v>44676</v>
      </c>
    </row>
    <row r="25" spans="1:7" x14ac:dyDescent="0.3">
      <c r="G25" s="1">
        <v>44678</v>
      </c>
    </row>
    <row r="26" spans="1:7" x14ac:dyDescent="0.3">
      <c r="G26" s="1">
        <v>44680</v>
      </c>
    </row>
    <row r="27" spans="1:7" x14ac:dyDescent="0.3">
      <c r="G27" s="1">
        <v>44685</v>
      </c>
    </row>
    <row r="28" spans="1:7" x14ac:dyDescent="0.3">
      <c r="G28" s="1">
        <v>44690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725F-0292-4EAB-ABF6-EC54A08E6D3F}">
  <dimension ref="A1:Q25"/>
  <sheetViews>
    <sheetView workbookViewId="0">
      <selection sqref="A1:H25"/>
    </sheetView>
  </sheetViews>
  <sheetFormatPr defaultRowHeight="15.6" x14ac:dyDescent="0.3"/>
  <cols>
    <col min="1" max="1" width="15.19921875" customWidth="1"/>
    <col min="7" max="7" width="12.59765625" customWidth="1"/>
    <col min="8" max="8" width="16" customWidth="1"/>
    <col min="11" max="11" width="12.296875" bestFit="1" customWidth="1"/>
    <col min="12" max="15" width="14.3984375" bestFit="1" customWidth="1"/>
    <col min="16" max="16" width="21.19921875" bestFit="1" customWidth="1"/>
    <col min="17" max="17" width="23.699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K1" s="2" t="s">
        <v>13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35</v>
      </c>
    </row>
    <row r="2" spans="1:17" x14ac:dyDescent="0.3">
      <c r="A2" s="1">
        <v>44704</v>
      </c>
      <c r="B2" t="s">
        <v>9</v>
      </c>
      <c r="C2">
        <v>0</v>
      </c>
      <c r="D2">
        <v>0</v>
      </c>
      <c r="E2">
        <v>0</v>
      </c>
      <c r="F2">
        <v>0</v>
      </c>
      <c r="H2">
        <v>0</v>
      </c>
      <c r="K2" s="3" t="s">
        <v>27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1:17" x14ac:dyDescent="0.3">
      <c r="A3" s="1">
        <v>44704</v>
      </c>
      <c r="B3" t="s">
        <v>10</v>
      </c>
      <c r="D3">
        <v>0</v>
      </c>
      <c r="E3">
        <v>0</v>
      </c>
      <c r="F3">
        <v>0</v>
      </c>
      <c r="G3">
        <v>0</v>
      </c>
      <c r="H3">
        <v>0</v>
      </c>
      <c r="K3" s="3" t="s">
        <v>28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1:17" x14ac:dyDescent="0.3">
      <c r="A4" s="1">
        <v>44704</v>
      </c>
      <c r="B4" t="s">
        <v>11</v>
      </c>
      <c r="D4">
        <v>0</v>
      </c>
      <c r="E4">
        <v>0</v>
      </c>
      <c r="F4">
        <v>0</v>
      </c>
      <c r="G4">
        <v>0</v>
      </c>
      <c r="H4">
        <v>0</v>
      </c>
      <c r="K4" s="3" t="s">
        <v>29</v>
      </c>
      <c r="L4" s="4">
        <v>0.01</v>
      </c>
      <c r="M4" s="4">
        <v>0.02</v>
      </c>
      <c r="N4" s="4">
        <v>0.11</v>
      </c>
      <c r="O4" s="4">
        <v>6.6666666666666671E-3</v>
      </c>
      <c r="P4" s="4">
        <v>0</v>
      </c>
      <c r="Q4" s="4">
        <v>0.40000000000000008</v>
      </c>
    </row>
    <row r="5" spans="1:17" x14ac:dyDescent="0.3">
      <c r="A5" s="1">
        <v>44705</v>
      </c>
      <c r="B5" t="s">
        <v>9</v>
      </c>
      <c r="C5">
        <v>0</v>
      </c>
      <c r="D5">
        <v>0</v>
      </c>
      <c r="E5">
        <v>0</v>
      </c>
      <c r="F5">
        <v>0</v>
      </c>
      <c r="H5">
        <v>0</v>
      </c>
      <c r="K5" s="3" t="s">
        <v>30</v>
      </c>
      <c r="L5" s="4">
        <v>0.04</v>
      </c>
      <c r="M5" s="4">
        <v>0.14333333333333334</v>
      </c>
      <c r="N5" s="4">
        <v>0.25</v>
      </c>
      <c r="O5" s="4">
        <v>4.3333333333333335E-2</v>
      </c>
      <c r="P5" s="4">
        <v>0.02</v>
      </c>
      <c r="Q5" s="4">
        <v>0.72000000000000008</v>
      </c>
    </row>
    <row r="6" spans="1:17" x14ac:dyDescent="0.3">
      <c r="A6" s="1">
        <v>44705</v>
      </c>
      <c r="B6" t="s">
        <v>10</v>
      </c>
      <c r="D6">
        <v>0</v>
      </c>
      <c r="E6">
        <v>0</v>
      </c>
      <c r="F6">
        <v>0</v>
      </c>
      <c r="G6">
        <v>0</v>
      </c>
      <c r="H6">
        <v>0</v>
      </c>
      <c r="K6" s="3" t="s">
        <v>31</v>
      </c>
      <c r="L6" s="4">
        <v>0.04</v>
      </c>
      <c r="M6" s="4">
        <v>0.18666666666666668</v>
      </c>
      <c r="N6" s="4">
        <v>0.31666666666666665</v>
      </c>
      <c r="O6" s="4">
        <v>0.08</v>
      </c>
      <c r="P6" s="4">
        <v>0.05</v>
      </c>
      <c r="Q6" s="4">
        <v>0.85</v>
      </c>
    </row>
    <row r="7" spans="1:17" x14ac:dyDescent="0.3">
      <c r="A7" s="1">
        <v>44705</v>
      </c>
      <c r="B7" t="s">
        <v>11</v>
      </c>
      <c r="D7">
        <v>0</v>
      </c>
      <c r="E7">
        <v>0</v>
      </c>
      <c r="F7">
        <v>0</v>
      </c>
      <c r="G7">
        <v>0</v>
      </c>
      <c r="H7">
        <v>0</v>
      </c>
      <c r="K7" s="3" t="s">
        <v>32</v>
      </c>
      <c r="L7" s="4">
        <v>0.04</v>
      </c>
      <c r="M7" s="4">
        <v>0.26666666666666666</v>
      </c>
      <c r="N7" s="4">
        <v>0.3833333333333333</v>
      </c>
      <c r="O7" s="4">
        <v>0.12666666666666668</v>
      </c>
      <c r="P7" s="4">
        <v>0.1</v>
      </c>
      <c r="Q7" s="4">
        <v>0.86</v>
      </c>
    </row>
    <row r="8" spans="1:17" x14ac:dyDescent="0.3">
      <c r="A8" s="1">
        <v>44707</v>
      </c>
      <c r="B8" t="s">
        <v>9</v>
      </c>
      <c r="C8">
        <v>0.01</v>
      </c>
      <c r="D8">
        <v>0.02</v>
      </c>
      <c r="E8">
        <v>0.01</v>
      </c>
      <c r="F8">
        <v>0.01</v>
      </c>
      <c r="H8">
        <v>0.4</v>
      </c>
      <c r="K8" s="3" t="s">
        <v>33</v>
      </c>
      <c r="L8" s="4">
        <v>0.04</v>
      </c>
      <c r="M8" s="4">
        <v>0.27333333333333332</v>
      </c>
      <c r="N8" s="4">
        <v>0.45</v>
      </c>
      <c r="O8" s="4">
        <v>0.13</v>
      </c>
      <c r="P8" s="4">
        <v>0.14500000000000002</v>
      </c>
      <c r="Q8" s="4">
        <v>0.91</v>
      </c>
    </row>
    <row r="9" spans="1:17" x14ac:dyDescent="0.3">
      <c r="A9" s="1">
        <v>44707</v>
      </c>
      <c r="B9" t="s">
        <v>10</v>
      </c>
      <c r="D9">
        <v>0.02</v>
      </c>
      <c r="E9">
        <v>0.3</v>
      </c>
      <c r="F9">
        <v>0</v>
      </c>
      <c r="G9">
        <v>0</v>
      </c>
      <c r="H9">
        <v>0.4</v>
      </c>
      <c r="K9" s="3" t="s">
        <v>34</v>
      </c>
      <c r="L9" s="4">
        <v>0.05</v>
      </c>
      <c r="M9" s="4">
        <v>0.42333333333333334</v>
      </c>
      <c r="N9" s="4">
        <v>0.47333333333333333</v>
      </c>
      <c r="O9" s="4">
        <v>0.16333333333333333</v>
      </c>
      <c r="P9" s="4">
        <v>0.16</v>
      </c>
      <c r="Q9" s="4">
        <v>0.94</v>
      </c>
    </row>
    <row r="10" spans="1:17" x14ac:dyDescent="0.3">
      <c r="A10" s="1">
        <v>44707</v>
      </c>
      <c r="B10" t="s">
        <v>11</v>
      </c>
      <c r="D10">
        <v>0.02</v>
      </c>
      <c r="E10">
        <v>0.02</v>
      </c>
      <c r="F10">
        <v>0.01</v>
      </c>
      <c r="G10">
        <v>0</v>
      </c>
      <c r="H10">
        <v>0.4</v>
      </c>
      <c r="K10" s="3" t="s">
        <v>14</v>
      </c>
      <c r="L10" s="4">
        <v>2.7500000000000004E-2</v>
      </c>
      <c r="M10" s="4">
        <v>0.16416666666666666</v>
      </c>
      <c r="N10" s="4">
        <v>0.24791666666666667</v>
      </c>
      <c r="O10" s="4">
        <v>6.8749999999999992E-2</v>
      </c>
      <c r="P10" s="4">
        <v>5.9375000000000004E-2</v>
      </c>
      <c r="Q10" s="4">
        <v>0.58499999999999996</v>
      </c>
    </row>
    <row r="11" spans="1:17" x14ac:dyDescent="0.3">
      <c r="A11" s="1">
        <v>44708</v>
      </c>
      <c r="B11" t="s">
        <v>9</v>
      </c>
      <c r="C11">
        <v>0.04</v>
      </c>
      <c r="D11">
        <v>0.25</v>
      </c>
      <c r="E11">
        <v>0.05</v>
      </c>
      <c r="F11">
        <v>0.01</v>
      </c>
      <c r="H11">
        <v>0.72</v>
      </c>
    </row>
    <row r="12" spans="1:17" x14ac:dyDescent="0.3">
      <c r="A12" s="1">
        <v>44708</v>
      </c>
      <c r="B12" t="s">
        <v>10</v>
      </c>
      <c r="D12">
        <v>0.14000000000000001</v>
      </c>
      <c r="E12">
        <v>0.3</v>
      </c>
      <c r="F12">
        <v>7.0000000000000007E-2</v>
      </c>
      <c r="G12">
        <v>0.03</v>
      </c>
      <c r="H12">
        <v>0.72</v>
      </c>
    </row>
    <row r="13" spans="1:17" x14ac:dyDescent="0.3">
      <c r="A13" s="1">
        <v>44708</v>
      </c>
      <c r="B13" t="s">
        <v>11</v>
      </c>
      <c r="D13">
        <v>0.04</v>
      </c>
      <c r="E13">
        <v>0.4</v>
      </c>
      <c r="F13">
        <v>0.05</v>
      </c>
      <c r="G13">
        <v>0.01</v>
      </c>
      <c r="H13">
        <v>0.72</v>
      </c>
    </row>
    <row r="14" spans="1:17" x14ac:dyDescent="0.3">
      <c r="A14" s="1">
        <v>44711</v>
      </c>
      <c r="B14" t="s">
        <v>9</v>
      </c>
      <c r="C14">
        <v>0.04</v>
      </c>
      <c r="D14">
        <v>0.26</v>
      </c>
      <c r="E14">
        <v>0.1</v>
      </c>
      <c r="F14">
        <v>0.02</v>
      </c>
      <c r="H14">
        <v>0.85</v>
      </c>
    </row>
    <row r="15" spans="1:17" x14ac:dyDescent="0.3">
      <c r="A15" s="1">
        <v>44711</v>
      </c>
      <c r="B15" t="s">
        <v>10</v>
      </c>
      <c r="D15">
        <v>0.2</v>
      </c>
      <c r="E15">
        <v>0.4</v>
      </c>
      <c r="F15">
        <v>0.16</v>
      </c>
      <c r="G15">
        <v>0.06</v>
      </c>
      <c r="H15">
        <v>0.85</v>
      </c>
    </row>
    <row r="16" spans="1:17" x14ac:dyDescent="0.3">
      <c r="A16" s="1">
        <v>44711</v>
      </c>
      <c r="B16" t="s">
        <v>11</v>
      </c>
      <c r="D16">
        <v>0.1</v>
      </c>
      <c r="E16">
        <v>0.45</v>
      </c>
      <c r="F16">
        <v>0.06</v>
      </c>
      <c r="G16">
        <v>0.04</v>
      </c>
      <c r="H16">
        <v>0.85</v>
      </c>
    </row>
    <row r="17" spans="1:8" x14ac:dyDescent="0.3">
      <c r="A17" s="1">
        <v>44714</v>
      </c>
      <c r="B17" t="s">
        <v>9</v>
      </c>
      <c r="C17">
        <v>0.04</v>
      </c>
      <c r="D17">
        <v>0.3</v>
      </c>
      <c r="E17">
        <v>0.1</v>
      </c>
      <c r="F17">
        <v>0.1</v>
      </c>
      <c r="H17">
        <v>0.86</v>
      </c>
    </row>
    <row r="18" spans="1:8" x14ac:dyDescent="0.3">
      <c r="A18" s="1">
        <v>44714</v>
      </c>
      <c r="B18" t="s">
        <v>10</v>
      </c>
      <c r="D18">
        <v>0.4</v>
      </c>
      <c r="E18">
        <v>0.6</v>
      </c>
      <c r="F18">
        <v>0.18</v>
      </c>
      <c r="G18">
        <v>0.1</v>
      </c>
      <c r="H18">
        <v>0.86</v>
      </c>
    </row>
    <row r="19" spans="1:8" x14ac:dyDescent="0.3">
      <c r="A19" s="1">
        <v>44714</v>
      </c>
      <c r="B19" t="s">
        <v>11</v>
      </c>
      <c r="D19">
        <v>0.1</v>
      </c>
      <c r="E19">
        <v>0.45</v>
      </c>
      <c r="F19">
        <v>0.1</v>
      </c>
      <c r="G19">
        <v>0.1</v>
      </c>
      <c r="H19">
        <v>0.86</v>
      </c>
    </row>
    <row r="20" spans="1:8" x14ac:dyDescent="0.3">
      <c r="A20" s="1">
        <v>44715</v>
      </c>
      <c r="B20" t="s">
        <v>9</v>
      </c>
      <c r="C20">
        <v>0.04</v>
      </c>
      <c r="D20">
        <v>0.3</v>
      </c>
      <c r="E20">
        <v>0.1</v>
      </c>
      <c r="F20">
        <v>0.04</v>
      </c>
      <c r="H20">
        <v>0.91</v>
      </c>
    </row>
    <row r="21" spans="1:8" x14ac:dyDescent="0.3">
      <c r="A21" s="1">
        <v>44715</v>
      </c>
      <c r="B21" t="s">
        <v>10</v>
      </c>
      <c r="D21">
        <v>0.4</v>
      </c>
      <c r="E21">
        <v>0.65</v>
      </c>
      <c r="F21">
        <v>0.2</v>
      </c>
      <c r="G21">
        <v>0.19</v>
      </c>
      <c r="H21">
        <v>0.91</v>
      </c>
    </row>
    <row r="22" spans="1:8" x14ac:dyDescent="0.3">
      <c r="A22" s="1">
        <v>44715</v>
      </c>
      <c r="B22" t="s">
        <v>11</v>
      </c>
      <c r="D22">
        <v>0.12</v>
      </c>
      <c r="E22">
        <v>0.6</v>
      </c>
      <c r="F22">
        <v>0.15</v>
      </c>
      <c r="G22">
        <v>0.1</v>
      </c>
      <c r="H22">
        <v>0.91</v>
      </c>
    </row>
    <row r="23" spans="1:8" x14ac:dyDescent="0.3">
      <c r="A23" s="1">
        <v>44718</v>
      </c>
      <c r="B23" t="s">
        <v>9</v>
      </c>
      <c r="C23">
        <v>0.05</v>
      </c>
      <c r="D23">
        <v>0.6</v>
      </c>
      <c r="E23">
        <v>0.12</v>
      </c>
      <c r="F23">
        <v>0.04</v>
      </c>
      <c r="H23">
        <v>0.94</v>
      </c>
    </row>
    <row r="24" spans="1:8" x14ac:dyDescent="0.3">
      <c r="A24" s="1">
        <v>44718</v>
      </c>
      <c r="B24" t="s">
        <v>10</v>
      </c>
      <c r="D24">
        <v>0.42</v>
      </c>
      <c r="E24">
        <v>0.7</v>
      </c>
      <c r="F24">
        <v>0.3</v>
      </c>
      <c r="G24">
        <v>0.2</v>
      </c>
      <c r="H24">
        <v>0.94</v>
      </c>
    </row>
    <row r="25" spans="1:8" x14ac:dyDescent="0.3">
      <c r="A25" s="1">
        <v>44718</v>
      </c>
      <c r="B25" t="s">
        <v>11</v>
      </c>
      <c r="D25">
        <v>0.25</v>
      </c>
      <c r="E25">
        <v>0.6</v>
      </c>
      <c r="F25">
        <v>0.15</v>
      </c>
      <c r="G25">
        <v>0.12</v>
      </c>
      <c r="H25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09E6-710D-4ECA-BB0F-2BB281C00C00}">
  <dimension ref="A1:Q25"/>
  <sheetViews>
    <sheetView topLeftCell="J1" workbookViewId="0">
      <selection activeCell="K1" sqref="K1:Q9"/>
    </sheetView>
  </sheetViews>
  <sheetFormatPr defaultRowHeight="15.6" x14ac:dyDescent="0.3"/>
  <cols>
    <col min="1" max="1" width="10.5" style="1" bestFit="1" customWidth="1"/>
    <col min="2" max="2" width="8.3984375" bestFit="1" customWidth="1"/>
    <col min="3" max="6" width="4.8984375" bestFit="1" customWidth="1"/>
    <col min="7" max="7" width="11.3984375" bestFit="1" customWidth="1"/>
    <col min="8" max="8" width="14.09765625" bestFit="1" customWidth="1"/>
    <col min="11" max="11" width="12.296875" bestFit="1" customWidth="1"/>
    <col min="12" max="15" width="14.3984375" bestFit="1" customWidth="1"/>
    <col min="16" max="16" width="21.19921875" bestFit="1" customWidth="1"/>
    <col min="17" max="17" width="23.69921875" bestFit="1" customWidth="1"/>
  </cols>
  <sheetData>
    <row r="1" spans="1:1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K1" s="2" t="s">
        <v>13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35</v>
      </c>
    </row>
    <row r="2" spans="1:17" x14ac:dyDescent="0.3">
      <c r="A2" s="1">
        <v>44704</v>
      </c>
      <c r="B2" t="s">
        <v>37</v>
      </c>
      <c r="C2">
        <v>0</v>
      </c>
      <c r="D2">
        <v>0</v>
      </c>
      <c r="E2">
        <v>0</v>
      </c>
      <c r="F2">
        <v>0</v>
      </c>
      <c r="H2">
        <v>0</v>
      </c>
      <c r="K2" s="3" t="s">
        <v>27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1:17" x14ac:dyDescent="0.3">
      <c r="A3" s="1">
        <v>44704</v>
      </c>
      <c r="B3" t="s">
        <v>38</v>
      </c>
      <c r="D3">
        <v>0</v>
      </c>
      <c r="E3">
        <v>0</v>
      </c>
      <c r="F3">
        <v>0</v>
      </c>
      <c r="G3">
        <v>0</v>
      </c>
      <c r="H3">
        <v>0</v>
      </c>
      <c r="K3" s="3" t="s">
        <v>28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1:17" x14ac:dyDescent="0.3">
      <c r="A4" s="1">
        <v>44704</v>
      </c>
      <c r="B4" t="s">
        <v>39</v>
      </c>
      <c r="D4">
        <v>0</v>
      </c>
      <c r="E4">
        <v>0</v>
      </c>
      <c r="F4">
        <v>0</v>
      </c>
      <c r="G4">
        <v>0</v>
      </c>
      <c r="H4">
        <v>0</v>
      </c>
      <c r="K4" s="3" t="s">
        <v>29</v>
      </c>
      <c r="L4" s="4">
        <v>0.01</v>
      </c>
      <c r="M4" s="4">
        <v>0</v>
      </c>
      <c r="N4" s="4">
        <v>0</v>
      </c>
      <c r="O4" s="4">
        <v>0</v>
      </c>
      <c r="P4" s="4">
        <v>0</v>
      </c>
      <c r="Q4" s="4">
        <v>0.40000000000000008</v>
      </c>
    </row>
    <row r="5" spans="1:17" x14ac:dyDescent="0.3">
      <c r="A5" s="1">
        <v>44705</v>
      </c>
      <c r="B5" t="s">
        <v>37</v>
      </c>
      <c r="C5">
        <v>0</v>
      </c>
      <c r="D5">
        <v>0</v>
      </c>
      <c r="E5">
        <v>0</v>
      </c>
      <c r="F5">
        <v>0</v>
      </c>
      <c r="H5">
        <v>0</v>
      </c>
      <c r="K5" s="3" t="s">
        <v>30</v>
      </c>
      <c r="L5" s="4">
        <v>0.01</v>
      </c>
      <c r="M5" s="4">
        <v>0</v>
      </c>
      <c r="N5" s="4">
        <v>0</v>
      </c>
      <c r="O5" s="4">
        <v>0</v>
      </c>
      <c r="P5" s="4">
        <v>0</v>
      </c>
      <c r="Q5" s="4">
        <v>0.72000000000000008</v>
      </c>
    </row>
    <row r="6" spans="1:17" x14ac:dyDescent="0.3">
      <c r="A6" s="1">
        <v>44705</v>
      </c>
      <c r="B6" t="s">
        <v>38</v>
      </c>
      <c r="D6">
        <v>0</v>
      </c>
      <c r="E6">
        <v>0</v>
      </c>
      <c r="F6">
        <v>0</v>
      </c>
      <c r="G6">
        <v>0</v>
      </c>
      <c r="H6">
        <v>0</v>
      </c>
      <c r="K6" s="3" t="s">
        <v>31</v>
      </c>
      <c r="L6" s="4">
        <v>0.1</v>
      </c>
      <c r="M6" s="4">
        <v>0</v>
      </c>
      <c r="N6" s="4">
        <v>3.3333333333333335E-3</v>
      </c>
      <c r="O6" s="4">
        <v>0</v>
      </c>
      <c r="P6" s="4">
        <v>0</v>
      </c>
      <c r="Q6" s="4">
        <v>0.85</v>
      </c>
    </row>
    <row r="7" spans="1:17" x14ac:dyDescent="0.3">
      <c r="A7" s="1">
        <v>44705</v>
      </c>
      <c r="B7" t="s">
        <v>39</v>
      </c>
      <c r="D7">
        <v>0</v>
      </c>
      <c r="E7">
        <v>0</v>
      </c>
      <c r="F7">
        <v>0</v>
      </c>
      <c r="G7">
        <v>0</v>
      </c>
      <c r="H7">
        <v>0</v>
      </c>
      <c r="K7" s="3" t="s">
        <v>32</v>
      </c>
      <c r="L7" s="4">
        <v>0.18</v>
      </c>
      <c r="M7" s="4">
        <v>0</v>
      </c>
      <c r="N7" s="4">
        <v>3.3333333333333335E-3</v>
      </c>
      <c r="O7" s="4">
        <v>0</v>
      </c>
      <c r="P7" s="4">
        <v>0</v>
      </c>
      <c r="Q7" s="4">
        <v>0.86</v>
      </c>
    </row>
    <row r="8" spans="1:17" x14ac:dyDescent="0.3">
      <c r="A8" s="1">
        <v>44707</v>
      </c>
      <c r="B8" t="s">
        <v>37</v>
      </c>
      <c r="C8">
        <v>0.01</v>
      </c>
      <c r="D8">
        <v>0</v>
      </c>
      <c r="E8">
        <v>0</v>
      </c>
      <c r="F8">
        <v>0</v>
      </c>
      <c r="H8">
        <v>0.4</v>
      </c>
      <c r="K8" s="3" t="s">
        <v>33</v>
      </c>
      <c r="L8" s="4">
        <v>0.2</v>
      </c>
      <c r="M8" s="4">
        <v>0</v>
      </c>
      <c r="N8" s="4">
        <v>3.3333333333333335E-3</v>
      </c>
      <c r="O8" s="4">
        <v>1.6666666666666666E-2</v>
      </c>
      <c r="P8" s="4">
        <v>0</v>
      </c>
      <c r="Q8" s="4">
        <v>0.91</v>
      </c>
    </row>
    <row r="9" spans="1:17" x14ac:dyDescent="0.3">
      <c r="A9" s="1">
        <v>44707</v>
      </c>
      <c r="B9" t="s">
        <v>38</v>
      </c>
      <c r="D9">
        <v>0</v>
      </c>
      <c r="E9">
        <v>0</v>
      </c>
      <c r="F9">
        <v>0</v>
      </c>
      <c r="G9">
        <v>0</v>
      </c>
      <c r="H9">
        <v>0.4</v>
      </c>
      <c r="K9" s="3" t="s">
        <v>34</v>
      </c>
      <c r="L9" s="4">
        <v>0.2</v>
      </c>
      <c r="M9" s="4">
        <v>0</v>
      </c>
      <c r="N9" s="4">
        <v>3.3333333333333335E-3</v>
      </c>
      <c r="O9" s="4">
        <v>3.3333333333333333E-2</v>
      </c>
      <c r="P9" s="4">
        <v>0</v>
      </c>
      <c r="Q9" s="4">
        <v>0.94</v>
      </c>
    </row>
    <row r="10" spans="1:17" x14ac:dyDescent="0.3">
      <c r="A10" s="1">
        <v>44707</v>
      </c>
      <c r="B10" t="s">
        <v>39</v>
      </c>
      <c r="D10">
        <v>0</v>
      </c>
      <c r="E10">
        <v>0</v>
      </c>
      <c r="F10">
        <v>0</v>
      </c>
      <c r="G10">
        <v>0</v>
      </c>
      <c r="H10">
        <v>0.4</v>
      </c>
      <c r="K10" s="3" t="s">
        <v>14</v>
      </c>
      <c r="L10" s="4">
        <v>8.7499999999999994E-2</v>
      </c>
      <c r="M10" s="4">
        <v>0</v>
      </c>
      <c r="N10" s="4">
        <v>1.6666666666666668E-3</v>
      </c>
      <c r="O10" s="4">
        <v>6.2500000000000012E-3</v>
      </c>
      <c r="P10" s="4">
        <v>0</v>
      </c>
      <c r="Q10" s="4">
        <v>0.58499999999999996</v>
      </c>
    </row>
    <row r="11" spans="1:17" x14ac:dyDescent="0.3">
      <c r="A11" s="1">
        <v>44708</v>
      </c>
      <c r="B11" t="s">
        <v>37</v>
      </c>
      <c r="C11">
        <v>0.01</v>
      </c>
      <c r="D11">
        <v>0</v>
      </c>
      <c r="E11">
        <v>0</v>
      </c>
      <c r="F11">
        <v>0</v>
      </c>
      <c r="H11">
        <v>0.72</v>
      </c>
    </row>
    <row r="12" spans="1:17" x14ac:dyDescent="0.3">
      <c r="A12" s="1">
        <v>44708</v>
      </c>
      <c r="B12" t="s">
        <v>38</v>
      </c>
      <c r="D12">
        <v>0</v>
      </c>
      <c r="E12">
        <v>0</v>
      </c>
      <c r="F12">
        <v>0</v>
      </c>
      <c r="G12">
        <v>0</v>
      </c>
      <c r="H12">
        <v>0.72</v>
      </c>
    </row>
    <row r="13" spans="1:17" x14ac:dyDescent="0.3">
      <c r="A13" s="1">
        <v>44708</v>
      </c>
      <c r="B13" t="s">
        <v>39</v>
      </c>
      <c r="D13">
        <v>0</v>
      </c>
      <c r="E13">
        <v>0</v>
      </c>
      <c r="F13">
        <v>0</v>
      </c>
      <c r="G13">
        <v>0</v>
      </c>
      <c r="H13">
        <v>0.72</v>
      </c>
    </row>
    <row r="14" spans="1:17" x14ac:dyDescent="0.3">
      <c r="A14" s="1">
        <v>44711</v>
      </c>
      <c r="B14" t="s">
        <v>37</v>
      </c>
      <c r="C14">
        <v>0.1</v>
      </c>
      <c r="D14">
        <v>0</v>
      </c>
      <c r="E14">
        <v>0</v>
      </c>
      <c r="F14">
        <v>0</v>
      </c>
      <c r="H14">
        <v>0.85</v>
      </c>
    </row>
    <row r="15" spans="1:17" x14ac:dyDescent="0.3">
      <c r="A15" s="1">
        <v>44711</v>
      </c>
      <c r="B15" t="s">
        <v>38</v>
      </c>
      <c r="D15">
        <v>0</v>
      </c>
      <c r="E15">
        <v>0</v>
      </c>
      <c r="F15">
        <v>0</v>
      </c>
      <c r="G15">
        <v>0</v>
      </c>
      <c r="H15">
        <v>0.85</v>
      </c>
    </row>
    <row r="16" spans="1:17" x14ac:dyDescent="0.3">
      <c r="A16" s="1">
        <v>44711</v>
      </c>
      <c r="B16" t="s">
        <v>39</v>
      </c>
      <c r="D16">
        <v>0</v>
      </c>
      <c r="E16">
        <v>0.01</v>
      </c>
      <c r="F16">
        <v>0</v>
      </c>
      <c r="G16">
        <v>0</v>
      </c>
      <c r="H16">
        <v>0.85</v>
      </c>
    </row>
    <row r="17" spans="1:8" x14ac:dyDescent="0.3">
      <c r="A17" s="1">
        <v>44714</v>
      </c>
      <c r="B17" t="s">
        <v>37</v>
      </c>
      <c r="C17">
        <v>0.18</v>
      </c>
      <c r="D17">
        <v>0</v>
      </c>
      <c r="E17">
        <v>0</v>
      </c>
      <c r="F17">
        <v>0</v>
      </c>
      <c r="H17">
        <v>0.86</v>
      </c>
    </row>
    <row r="18" spans="1:8" x14ac:dyDescent="0.3">
      <c r="A18" s="1">
        <v>44714</v>
      </c>
      <c r="B18" t="s">
        <v>38</v>
      </c>
      <c r="D18">
        <v>0</v>
      </c>
      <c r="E18">
        <v>0</v>
      </c>
      <c r="F18">
        <v>0</v>
      </c>
      <c r="G18">
        <v>0</v>
      </c>
      <c r="H18">
        <v>0.86</v>
      </c>
    </row>
    <row r="19" spans="1:8" x14ac:dyDescent="0.3">
      <c r="A19" s="1">
        <v>44714</v>
      </c>
      <c r="B19" t="s">
        <v>39</v>
      </c>
      <c r="D19">
        <v>0</v>
      </c>
      <c r="E19">
        <v>0.01</v>
      </c>
      <c r="F19">
        <v>0</v>
      </c>
      <c r="G19">
        <v>0</v>
      </c>
      <c r="H19">
        <v>0.86</v>
      </c>
    </row>
    <row r="20" spans="1:8" x14ac:dyDescent="0.3">
      <c r="A20" s="1">
        <v>44715</v>
      </c>
      <c r="B20" t="s">
        <v>37</v>
      </c>
      <c r="C20">
        <v>0.2</v>
      </c>
      <c r="D20">
        <v>0</v>
      </c>
      <c r="E20">
        <v>0</v>
      </c>
      <c r="F20">
        <v>0.05</v>
      </c>
      <c r="H20">
        <v>0.91</v>
      </c>
    </row>
    <row r="21" spans="1:8" x14ac:dyDescent="0.3">
      <c r="A21" s="1">
        <v>44715</v>
      </c>
      <c r="B21" t="s">
        <v>38</v>
      </c>
      <c r="D21">
        <v>0</v>
      </c>
      <c r="E21">
        <v>0</v>
      </c>
      <c r="F21">
        <v>0</v>
      </c>
      <c r="G21">
        <v>0</v>
      </c>
      <c r="H21">
        <v>0.91</v>
      </c>
    </row>
    <row r="22" spans="1:8" x14ac:dyDescent="0.3">
      <c r="A22" s="1">
        <v>44715</v>
      </c>
      <c r="B22" t="s">
        <v>39</v>
      </c>
      <c r="D22">
        <v>0</v>
      </c>
      <c r="E22">
        <v>0.01</v>
      </c>
      <c r="F22">
        <v>0</v>
      </c>
      <c r="G22">
        <v>0</v>
      </c>
      <c r="H22">
        <v>0.91</v>
      </c>
    </row>
    <row r="23" spans="1:8" x14ac:dyDescent="0.3">
      <c r="A23" s="1">
        <v>44718</v>
      </c>
      <c r="B23" t="s">
        <v>37</v>
      </c>
      <c r="C23">
        <v>0.2</v>
      </c>
      <c r="D23">
        <v>0</v>
      </c>
      <c r="E23">
        <v>0</v>
      </c>
      <c r="F23">
        <v>0.1</v>
      </c>
      <c r="H23">
        <v>0.94</v>
      </c>
    </row>
    <row r="24" spans="1:8" x14ac:dyDescent="0.3">
      <c r="A24" s="1">
        <v>44718</v>
      </c>
      <c r="B24" t="s">
        <v>38</v>
      </c>
      <c r="D24">
        <v>0</v>
      </c>
      <c r="E24">
        <v>0</v>
      </c>
      <c r="F24">
        <v>0</v>
      </c>
      <c r="G24">
        <v>0</v>
      </c>
      <c r="H24">
        <v>0.94</v>
      </c>
    </row>
    <row r="25" spans="1:8" x14ac:dyDescent="0.3">
      <c r="A25" s="1">
        <v>44718</v>
      </c>
      <c r="B25" t="s">
        <v>39</v>
      </c>
      <c r="D25">
        <v>0</v>
      </c>
      <c r="E25">
        <v>0.01</v>
      </c>
      <c r="F25">
        <v>0</v>
      </c>
      <c r="G25">
        <v>0</v>
      </c>
      <c r="H25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50BA-939B-4979-8E34-880829AD9B13}">
  <dimension ref="A1:G10"/>
  <sheetViews>
    <sheetView tabSelected="1" workbookViewId="0">
      <selection activeCell="G2" sqref="G2"/>
    </sheetView>
  </sheetViews>
  <sheetFormatPr defaultRowHeight="15.6" x14ac:dyDescent="0.3"/>
  <cols>
    <col min="1" max="1" width="10.19921875" bestFit="1" customWidth="1"/>
    <col min="2" max="5" width="14.3984375" bestFit="1" customWidth="1"/>
    <col min="6" max="6" width="21" bestFit="1" customWidth="1"/>
    <col min="7" max="7" width="23.69921875" bestFit="1" customWidth="1"/>
  </cols>
  <sheetData>
    <row r="1" spans="1:7" x14ac:dyDescent="0.3">
      <c r="A1" t="s">
        <v>36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6</v>
      </c>
      <c r="B5">
        <v>0.01</v>
      </c>
      <c r="C5">
        <v>0</v>
      </c>
      <c r="D5">
        <v>0</v>
      </c>
      <c r="E5">
        <v>0</v>
      </c>
      <c r="F5">
        <v>0</v>
      </c>
      <c r="G5">
        <v>0.40000000000000008</v>
      </c>
    </row>
    <row r="6" spans="1:7" x14ac:dyDescent="0.3">
      <c r="A6">
        <v>7</v>
      </c>
      <c r="B6">
        <v>0.01</v>
      </c>
      <c r="C6">
        <v>0</v>
      </c>
      <c r="D6">
        <v>0</v>
      </c>
      <c r="E6">
        <v>0</v>
      </c>
      <c r="F6">
        <v>0</v>
      </c>
      <c r="G6">
        <v>0.72000000000000008</v>
      </c>
    </row>
    <row r="7" spans="1:7" x14ac:dyDescent="0.3">
      <c r="A7">
        <v>10</v>
      </c>
      <c r="B7">
        <v>0.1</v>
      </c>
      <c r="C7">
        <v>0</v>
      </c>
      <c r="D7">
        <v>3.3333333333333335E-3</v>
      </c>
      <c r="E7">
        <v>0</v>
      </c>
      <c r="F7">
        <v>0</v>
      </c>
      <c r="G7">
        <v>0.85</v>
      </c>
    </row>
    <row r="8" spans="1:7" x14ac:dyDescent="0.3">
      <c r="A8">
        <v>12</v>
      </c>
      <c r="B8">
        <v>0.18</v>
      </c>
      <c r="C8">
        <v>0</v>
      </c>
      <c r="D8">
        <v>3.3333333333333335E-3</v>
      </c>
      <c r="E8">
        <v>0</v>
      </c>
      <c r="F8">
        <v>0</v>
      </c>
      <c r="G8">
        <v>0.86</v>
      </c>
    </row>
    <row r="9" spans="1:7" x14ac:dyDescent="0.3">
      <c r="A9">
        <v>13</v>
      </c>
      <c r="B9">
        <v>0.2</v>
      </c>
      <c r="C9">
        <v>0</v>
      </c>
      <c r="D9">
        <v>3.3333333333333335E-3</v>
      </c>
      <c r="E9">
        <v>1.6666666666666666E-2</v>
      </c>
      <c r="F9">
        <v>0</v>
      </c>
      <c r="G9">
        <v>0.91</v>
      </c>
    </row>
    <row r="10" spans="1:7" x14ac:dyDescent="0.3">
      <c r="A10">
        <v>16</v>
      </c>
      <c r="B10">
        <v>0.2</v>
      </c>
      <c r="C10">
        <v>0</v>
      </c>
      <c r="D10">
        <v>3.3333333333333335E-3</v>
      </c>
      <c r="E10">
        <v>3.3333333333333333E-2</v>
      </c>
      <c r="F10">
        <v>0</v>
      </c>
      <c r="G10">
        <v>0.94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64FD-679C-4E46-8627-908AA521FCC1}">
  <dimension ref="A1:G9"/>
  <sheetViews>
    <sheetView workbookViewId="0">
      <selection activeCell="D29" sqref="D29"/>
    </sheetView>
  </sheetViews>
  <sheetFormatPr defaultRowHeight="15.6" x14ac:dyDescent="0.3"/>
  <cols>
    <col min="1" max="1" width="12.296875" bestFit="1" customWidth="1"/>
    <col min="2" max="5" width="14.3984375" bestFit="1" customWidth="1"/>
    <col min="6" max="6" width="21.19921875" bestFit="1" customWidth="1"/>
    <col min="7" max="7" width="23.69921875" bestFit="1" customWidth="1"/>
  </cols>
  <sheetData>
    <row r="1" spans="1:7" x14ac:dyDescent="0.3">
      <c r="A1" t="s">
        <v>36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26</v>
      </c>
    </row>
    <row r="2" spans="1:7" x14ac:dyDescent="0.3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6</v>
      </c>
      <c r="B4">
        <v>0.01</v>
      </c>
      <c r="C4">
        <v>0.02</v>
      </c>
      <c r="D4">
        <v>0.11</v>
      </c>
      <c r="E4">
        <v>6.6666666666666671E-3</v>
      </c>
      <c r="F4">
        <v>0</v>
      </c>
      <c r="G4">
        <v>0.40000000000000008</v>
      </c>
    </row>
    <row r="5" spans="1:7" x14ac:dyDescent="0.3">
      <c r="A5">
        <v>7</v>
      </c>
      <c r="B5">
        <v>0.04</v>
      </c>
      <c r="C5">
        <v>0.14333333333333334</v>
      </c>
      <c r="D5">
        <v>0.25</v>
      </c>
      <c r="E5">
        <v>4.3333333333333335E-2</v>
      </c>
      <c r="F5">
        <v>0.02</v>
      </c>
      <c r="G5">
        <v>0.72000000000000008</v>
      </c>
    </row>
    <row r="6" spans="1:7" x14ac:dyDescent="0.3">
      <c r="A6">
        <v>10</v>
      </c>
      <c r="B6">
        <v>0.04</v>
      </c>
      <c r="C6">
        <v>0.18666666666666668</v>
      </c>
      <c r="D6">
        <v>0.31666666666666665</v>
      </c>
      <c r="E6">
        <v>0.08</v>
      </c>
      <c r="F6">
        <v>0.05</v>
      </c>
      <c r="G6">
        <v>0.85</v>
      </c>
    </row>
    <row r="7" spans="1:7" x14ac:dyDescent="0.3">
      <c r="A7">
        <v>12</v>
      </c>
      <c r="B7">
        <v>0.04</v>
      </c>
      <c r="C7">
        <v>0.26666666666666666</v>
      </c>
      <c r="D7">
        <v>0.3833333333333333</v>
      </c>
      <c r="E7">
        <v>0.12666666666666668</v>
      </c>
      <c r="F7">
        <v>0.1</v>
      </c>
      <c r="G7">
        <v>0.86</v>
      </c>
    </row>
    <row r="8" spans="1:7" x14ac:dyDescent="0.3">
      <c r="A8">
        <v>13</v>
      </c>
      <c r="B8">
        <v>0.04</v>
      </c>
      <c r="C8">
        <v>0.27333333333333332</v>
      </c>
      <c r="D8">
        <v>0.45</v>
      </c>
      <c r="E8">
        <v>0.13</v>
      </c>
      <c r="F8">
        <v>0.14500000000000002</v>
      </c>
      <c r="G8">
        <v>0.91</v>
      </c>
    </row>
    <row r="9" spans="1:7" x14ac:dyDescent="0.3">
      <c r="A9">
        <v>16</v>
      </c>
      <c r="B9">
        <v>0.05</v>
      </c>
      <c r="C9">
        <v>0.42333333333333334</v>
      </c>
      <c r="D9">
        <v>0.47333333333333333</v>
      </c>
      <c r="E9">
        <v>0.16333333333333333</v>
      </c>
      <c r="F9">
        <v>0.16</v>
      </c>
      <c r="G9">
        <v>0.94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8CED-8B97-45B5-B6C9-BA8922C121A8}">
  <dimension ref="A1:F7"/>
  <sheetViews>
    <sheetView workbookViewId="0">
      <selection activeCell="F7" sqref="F7"/>
    </sheetView>
  </sheetViews>
  <sheetFormatPr defaultRowHeight="15.6" x14ac:dyDescent="0.3"/>
  <cols>
    <col min="1" max="1" width="11.19921875" customWidth="1"/>
    <col min="6" max="6" width="12.296875" customWidth="1"/>
    <col min="8" max="8" width="10.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>
        <v>44673</v>
      </c>
      <c r="B2">
        <v>0.06</v>
      </c>
      <c r="C2">
        <v>0.02</v>
      </c>
      <c r="D2">
        <v>1.3333333333333334E-2</v>
      </c>
      <c r="E2">
        <v>6.6666666666666671E-3</v>
      </c>
      <c r="F2">
        <v>5.0000000000000001E-3</v>
      </c>
    </row>
    <row r="3" spans="1:6" x14ac:dyDescent="0.3">
      <c r="A3" s="1">
        <v>44676</v>
      </c>
      <c r="B3">
        <v>0.03</v>
      </c>
      <c r="C3">
        <v>2.3333333333333331E-2</v>
      </c>
      <c r="D3">
        <v>6.6666666666666671E-3</v>
      </c>
      <c r="E3">
        <v>3.3333333333333335E-3</v>
      </c>
      <c r="F3">
        <v>3.5000000000000003E-2</v>
      </c>
    </row>
    <row r="4" spans="1:6" x14ac:dyDescent="0.3">
      <c r="A4" s="1">
        <v>44678</v>
      </c>
      <c r="B4">
        <v>7.0000000000000007E-2</v>
      </c>
      <c r="C4">
        <v>4.6666666666666669E-2</v>
      </c>
      <c r="D4">
        <v>0.20666666666666669</v>
      </c>
      <c r="E4">
        <v>0.04</v>
      </c>
      <c r="F4">
        <v>1.4999999999999999E-2</v>
      </c>
    </row>
    <row r="5" spans="1:6" x14ac:dyDescent="0.3">
      <c r="A5" s="1">
        <v>44680</v>
      </c>
      <c r="B5">
        <v>0.12</v>
      </c>
      <c r="C5">
        <v>0.13999999999999999</v>
      </c>
      <c r="D5">
        <v>0.35666666666666669</v>
      </c>
      <c r="E5">
        <v>7.0000000000000007E-2</v>
      </c>
      <c r="F5">
        <v>2.5000000000000001E-2</v>
      </c>
    </row>
    <row r="6" spans="1:6" x14ac:dyDescent="0.3">
      <c r="A6" s="1">
        <v>44685</v>
      </c>
      <c r="B6">
        <v>0.35</v>
      </c>
      <c r="C6">
        <v>0.21999999999999997</v>
      </c>
      <c r="D6">
        <v>0.35333333333333333</v>
      </c>
      <c r="E6">
        <v>5.6666666666666671E-2</v>
      </c>
      <c r="F6">
        <v>5.5E-2</v>
      </c>
    </row>
    <row r="7" spans="1:6" x14ac:dyDescent="0.3">
      <c r="A7" s="1">
        <v>44690</v>
      </c>
      <c r="B7">
        <v>0.42</v>
      </c>
      <c r="C7">
        <v>0.25666666666666665</v>
      </c>
      <c r="D7">
        <v>0.5</v>
      </c>
      <c r="E7">
        <v>0.14000000000000001</v>
      </c>
      <c r="F7">
        <v>6.5000000000000002E-2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7F75-B2D2-47B8-BEE9-804576ADDEBA}">
  <dimension ref="A1:H23"/>
  <sheetViews>
    <sheetView workbookViewId="0">
      <selection activeCell="H18" sqref="H18:H21"/>
    </sheetView>
  </sheetViews>
  <sheetFormatPr defaultRowHeight="15.6" x14ac:dyDescent="0.3"/>
  <cols>
    <col min="1" max="1" width="12.296875" bestFit="1" customWidth="1"/>
    <col min="2" max="5" width="14.3984375" bestFit="1" customWidth="1"/>
    <col min="6" max="6" width="21.19921875" bestFit="1" customWidth="1"/>
    <col min="7" max="7" width="11.29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44678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7" x14ac:dyDescent="0.3">
      <c r="A3" s="1">
        <v>44678</v>
      </c>
      <c r="B3" t="s">
        <v>11</v>
      </c>
      <c r="D3">
        <v>0</v>
      </c>
      <c r="E3">
        <v>0.01</v>
      </c>
      <c r="F3">
        <v>0</v>
      </c>
      <c r="G3">
        <v>0</v>
      </c>
    </row>
    <row r="4" spans="1:7" x14ac:dyDescent="0.3">
      <c r="A4" s="1">
        <v>44678</v>
      </c>
      <c r="B4" t="s">
        <v>12</v>
      </c>
      <c r="D4">
        <v>0.01</v>
      </c>
      <c r="E4">
        <v>0.01</v>
      </c>
      <c r="F4">
        <v>0.02</v>
      </c>
      <c r="G4">
        <v>0</v>
      </c>
    </row>
    <row r="5" spans="1:7" x14ac:dyDescent="0.3">
      <c r="A5" s="1">
        <v>44680</v>
      </c>
      <c r="B5" t="s">
        <v>10</v>
      </c>
      <c r="C5">
        <v>0</v>
      </c>
      <c r="D5">
        <v>0</v>
      </c>
      <c r="E5">
        <v>0</v>
      </c>
      <c r="F5">
        <v>0.02</v>
      </c>
    </row>
    <row r="6" spans="1:7" x14ac:dyDescent="0.3">
      <c r="A6" s="1">
        <v>44680</v>
      </c>
      <c r="B6" t="s">
        <v>11</v>
      </c>
      <c r="D6">
        <v>0</v>
      </c>
      <c r="E6">
        <v>0</v>
      </c>
      <c r="F6">
        <v>0</v>
      </c>
      <c r="G6">
        <v>0</v>
      </c>
    </row>
    <row r="7" spans="1:7" x14ac:dyDescent="0.3">
      <c r="A7" s="1">
        <v>44680</v>
      </c>
      <c r="B7" t="s">
        <v>12</v>
      </c>
      <c r="D7">
        <v>0.03</v>
      </c>
      <c r="E7">
        <v>0.01</v>
      </c>
      <c r="F7">
        <v>0.02</v>
      </c>
      <c r="G7">
        <v>0.01</v>
      </c>
    </row>
    <row r="8" spans="1:7" x14ac:dyDescent="0.3">
      <c r="A8" s="1">
        <v>44685</v>
      </c>
      <c r="B8" t="s">
        <v>10</v>
      </c>
      <c r="C8">
        <v>0.03</v>
      </c>
      <c r="D8">
        <v>0</v>
      </c>
      <c r="E8">
        <v>7.0000000000000007E-2</v>
      </c>
      <c r="F8">
        <v>0.05</v>
      </c>
    </row>
    <row r="9" spans="1:7" x14ac:dyDescent="0.3">
      <c r="A9" s="1">
        <v>44685</v>
      </c>
      <c r="B9" t="s">
        <v>11</v>
      </c>
      <c r="D9">
        <v>0.03</v>
      </c>
      <c r="E9">
        <v>0.03</v>
      </c>
      <c r="F9">
        <v>0.01</v>
      </c>
      <c r="G9">
        <v>0.03</v>
      </c>
    </row>
    <row r="10" spans="1:7" x14ac:dyDescent="0.3">
      <c r="A10" s="1">
        <v>44685</v>
      </c>
      <c r="B10" t="s">
        <v>12</v>
      </c>
      <c r="D10">
        <v>0.35</v>
      </c>
      <c r="E10">
        <v>0.1</v>
      </c>
      <c r="F10">
        <v>0.04</v>
      </c>
      <c r="G10">
        <v>0.02</v>
      </c>
    </row>
    <row r="11" spans="1:7" x14ac:dyDescent="0.3">
      <c r="A11" s="1">
        <v>44690</v>
      </c>
      <c r="B11" t="s">
        <v>10</v>
      </c>
      <c r="C11">
        <v>0.04</v>
      </c>
      <c r="D11">
        <v>0</v>
      </c>
      <c r="E11">
        <v>0.1</v>
      </c>
      <c r="F11">
        <v>0.08</v>
      </c>
    </row>
    <row r="12" spans="1:7" x14ac:dyDescent="0.3">
      <c r="A12" s="1">
        <v>44690</v>
      </c>
      <c r="B12" t="s">
        <v>11</v>
      </c>
      <c r="D12">
        <v>0.03</v>
      </c>
      <c r="E12">
        <v>0.03</v>
      </c>
      <c r="F12">
        <v>0.02</v>
      </c>
      <c r="G12">
        <v>0.02</v>
      </c>
    </row>
    <row r="13" spans="1:7" x14ac:dyDescent="0.3">
      <c r="A13" s="1">
        <v>44690</v>
      </c>
      <c r="B13" t="s">
        <v>12</v>
      </c>
      <c r="D13">
        <v>0.23</v>
      </c>
      <c r="E13">
        <v>0.14000000000000001</v>
      </c>
      <c r="F13">
        <v>0.06</v>
      </c>
      <c r="G13">
        <v>0.3</v>
      </c>
    </row>
    <row r="18" spans="1:8" x14ac:dyDescent="0.3">
      <c r="A18" s="2" t="s">
        <v>13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H18" cm="1">
        <f t="array" ref="H18:H21">_xlfn.UNIQUE(A2:A13)</f>
        <v>44678</v>
      </c>
    </row>
    <row r="19" spans="1:8" x14ac:dyDescent="0.3">
      <c r="A19" s="3" t="s">
        <v>15</v>
      </c>
      <c r="B19" s="4">
        <v>0</v>
      </c>
      <c r="C19" s="4">
        <v>3.3333333333333335E-3</v>
      </c>
      <c r="D19" s="4">
        <v>6.6666666666666671E-3</v>
      </c>
      <c r="E19" s="4">
        <v>6.6666666666666671E-3</v>
      </c>
      <c r="F19" s="4">
        <v>0</v>
      </c>
      <c r="H19">
        <v>44680</v>
      </c>
    </row>
    <row r="20" spans="1:8" x14ac:dyDescent="0.3">
      <c r="A20" s="3" t="s">
        <v>16</v>
      </c>
      <c r="B20" s="4">
        <v>0</v>
      </c>
      <c r="C20" s="4">
        <v>0.01</v>
      </c>
      <c r="D20" s="4">
        <v>3.3333333333333335E-3</v>
      </c>
      <c r="E20" s="4">
        <v>1.3333333333333334E-2</v>
      </c>
      <c r="F20" s="4">
        <v>5.0000000000000001E-3</v>
      </c>
      <c r="H20">
        <v>44685</v>
      </c>
    </row>
    <row r="21" spans="1:8" x14ac:dyDescent="0.3">
      <c r="A21" s="3" t="s">
        <v>17</v>
      </c>
      <c r="B21" s="4">
        <v>0.03</v>
      </c>
      <c r="C21" s="4">
        <v>0.12666666666666668</v>
      </c>
      <c r="D21" s="4">
        <v>6.6666666666666666E-2</v>
      </c>
      <c r="E21" s="4">
        <v>3.3333333333333333E-2</v>
      </c>
      <c r="F21" s="4">
        <v>2.5000000000000001E-2</v>
      </c>
      <c r="H21">
        <v>44690</v>
      </c>
    </row>
    <row r="22" spans="1:8" x14ac:dyDescent="0.3">
      <c r="A22" s="3" t="s">
        <v>18</v>
      </c>
      <c r="B22" s="4">
        <v>0.04</v>
      </c>
      <c r="C22" s="4">
        <v>8.666666666666667E-2</v>
      </c>
      <c r="D22" s="4">
        <v>9.0000000000000011E-2</v>
      </c>
      <c r="E22" s="4">
        <v>5.3333333333333337E-2</v>
      </c>
      <c r="F22" s="4">
        <v>0.16</v>
      </c>
    </row>
    <row r="23" spans="1:8" x14ac:dyDescent="0.3">
      <c r="A23" s="3" t="s">
        <v>14</v>
      </c>
      <c r="B23" s="4">
        <v>1.7500000000000002E-2</v>
      </c>
      <c r="C23" s="4">
        <v>5.6666666666666664E-2</v>
      </c>
      <c r="D23" s="4">
        <v>4.1666666666666664E-2</v>
      </c>
      <c r="E23" s="4">
        <v>2.6666666666666668E-2</v>
      </c>
      <c r="F23" s="4">
        <v>4.7500000000000001E-2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1366-701F-4C06-8D6C-3995ACA31D7E}">
  <dimension ref="A1:F5"/>
  <sheetViews>
    <sheetView workbookViewId="0">
      <selection activeCell="H21" sqref="H21"/>
    </sheetView>
  </sheetViews>
  <sheetFormatPr defaultRowHeight="15.6" x14ac:dyDescent="0.3"/>
  <cols>
    <col min="1" max="1" width="13.19921875" customWidth="1"/>
    <col min="2" max="2" width="12.3984375" customWidth="1"/>
    <col min="3" max="3" width="13" customWidth="1"/>
    <col min="4" max="4" width="12.796875" customWidth="1"/>
    <col min="5" max="5" width="11.8984375" customWidth="1"/>
    <col min="6" max="6" width="12.5976562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>
        <v>44678</v>
      </c>
      <c r="B2">
        <v>0</v>
      </c>
      <c r="C2">
        <v>3.3333333333333335E-3</v>
      </c>
      <c r="D2">
        <v>6.6666666666666671E-3</v>
      </c>
      <c r="E2">
        <v>6.6666666666666671E-3</v>
      </c>
      <c r="F2">
        <v>0</v>
      </c>
    </row>
    <row r="3" spans="1:6" x14ac:dyDescent="0.3">
      <c r="A3" s="1">
        <v>44680</v>
      </c>
      <c r="B3">
        <v>0</v>
      </c>
      <c r="C3">
        <v>0.01</v>
      </c>
      <c r="D3">
        <v>3.3333333333333335E-3</v>
      </c>
      <c r="E3">
        <v>1.3333333333333334E-2</v>
      </c>
      <c r="F3">
        <v>5.0000000000000001E-3</v>
      </c>
    </row>
    <row r="4" spans="1:6" x14ac:dyDescent="0.3">
      <c r="A4" s="1">
        <v>44685</v>
      </c>
      <c r="B4">
        <v>0.03</v>
      </c>
      <c r="C4">
        <v>0.12666666666666668</v>
      </c>
      <c r="D4">
        <v>6.6666666666666666E-2</v>
      </c>
      <c r="E4">
        <v>3.3333333333333333E-2</v>
      </c>
      <c r="F4">
        <v>2.5000000000000001E-2</v>
      </c>
    </row>
    <row r="5" spans="1:6" x14ac:dyDescent="0.3">
      <c r="A5" s="1">
        <v>44690</v>
      </c>
      <c r="B5">
        <v>0.04</v>
      </c>
      <c r="C5">
        <v>8.666666666666667E-2</v>
      </c>
      <c r="D5">
        <v>9.0000000000000011E-2</v>
      </c>
      <c r="E5">
        <v>5.3333333333333337E-2</v>
      </c>
      <c r="F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P. fluoresecns</vt:lpstr>
      <vt:lpstr>V. negundo</vt:lpstr>
      <vt:lpstr>A. aserpa</vt:lpstr>
      <vt:lpstr>Aaserpa pivot</vt:lpstr>
      <vt:lpstr>Vnegundo pivot</vt:lpstr>
      <vt:lpstr>Pfluoro pivot</vt:lpstr>
      <vt:lpstr>B. megaterium</vt:lpstr>
      <vt:lpstr>Bmeg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Anoban Karunananthan</dc:creator>
  <cp:lastModifiedBy>Anoban Karunananthan</cp:lastModifiedBy>
  <dcterms:created xsi:type="dcterms:W3CDTF">2022-05-16T22:23:08Z</dcterms:created>
  <dcterms:modified xsi:type="dcterms:W3CDTF">2022-06-08T10:55:31Z</dcterms:modified>
</cp:coreProperties>
</file>