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1\"/>
    </mc:Choice>
  </mc:AlternateContent>
  <xr:revisionPtr revIDLastSave="0" documentId="8_{8964018C-870A-4F19-915A-2E7364C51C87}" xr6:coauthVersionLast="47" xr6:coauthVersionMax="47" xr10:uidLastSave="{00000000-0000-0000-0000-000000000000}"/>
  <bookViews>
    <workbookView xWindow="-108" yWindow="-108" windowWidth="23256" windowHeight="12576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I2" i="1"/>
  <c r="G2" i="1"/>
</calcChain>
</file>

<file path=xl/sharedStrings.xml><?xml version="1.0" encoding="utf-8"?>
<sst xmlns="http://schemas.openxmlformats.org/spreadsheetml/2006/main" count="51" uniqueCount="34">
  <si>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</si>
  <si>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</si>
  <si>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</si>
  <si>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</si>
  <si>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</si>
  <si>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</si>
  <si>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</si>
  <si>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</si>
  <si>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</si>
  <si>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Warner, NH</t>
  </si>
  <si>
    <t>Corporate</t>
  </si>
  <si>
    <t>Average Revenue</t>
  </si>
  <si>
    <t>East Natchitoches, RI</t>
  </si>
  <si>
    <t>Franchise</t>
  </si>
  <si>
    <t>Highest Revenue</t>
  </si>
  <si>
    <t>Lyon, MA</t>
  </si>
  <si>
    <t>Partner</t>
  </si>
  <si>
    <t>Lowest Expenses</t>
  </si>
  <si>
    <t>Willow Run, NH</t>
  </si>
  <si>
    <t>Conyersville, RI</t>
  </si>
  <si>
    <t>Mount Baker, NY</t>
  </si>
  <si>
    <t>Farmington Lake, RI</t>
  </si>
  <si>
    <t>Martins Corner, NH</t>
  </si>
  <si>
    <t>Pickerel Narrows, ME</t>
  </si>
  <si>
    <t>Willaha, NY</t>
  </si>
  <si>
    <t>Center, MA</t>
  </si>
  <si>
    <t>Spring City, MA</t>
  </si>
  <si>
    <t>Mittenlane, NY</t>
  </si>
  <si>
    <t>East Waterford, ME</t>
  </si>
  <si>
    <t>Coltman, RI</t>
  </si>
  <si>
    <t>Scottsville, NJ</t>
  </si>
  <si>
    <t>Hebron, NH</t>
  </si>
  <si>
    <t>Longview, MA</t>
  </si>
  <si>
    <t>Emerson, 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</si>
</sst>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T20"/>
  <sheetViews>
    <sheetView tabSelected="1" workbookViewId="0">
      <selection activeCell="I2" sqref="I2"/>
    </sheetView>
  </sheetViews>
  <sheetFormatPr defaultRowHeight="14.4" x14ac:dyDescent="0.3"/>
  <cols>
    <col min="1" max="1" width="20.88671875" customWidth="1"/>
    <col min="2" max="2" width="12.6640625" customWidth="1"/>
    <col min="3" max="3" width="16" customWidth="1"/>
    <col min="4" max="4" width="16.109375" bestFit="1" customWidth="1"/>
    <col min="5" max="5" width="11.33203125" customWidth="1"/>
    <col min="6" max="6" width="18.88671875" bestFit="1" customWidth="1"/>
    <col min="7" max="7" width="15.44140625" bestFit="1" customWidth="1"/>
    <col min="10" max="10" width="24.109375" bestFit="1" customWidth="1"/>
    <col min="15" max="15" width="16.109375" bestFit="1" customWidth="1"/>
  </cols>
  <sheetData>
    <row r="1" spans="1:20" x14ac:dyDescent="0.3">
      <c r="A1" t="s">
        <v>0</v>
      </c>
      <c r="B1" t="s">
        <v>0</v>
      </c>
      <c r="C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/>
      <c r="K1" t="s">
        <v>8</v>
      </c>
    </row>
    <row r="2" spans="1:20" x14ac:dyDescent="0.3">
      <c r="A2" t="s">
        <v>9</v>
      </c>
      <c r="D2" t="s">
        <v>10</v>
      </c>
      <c r="E2">
        <v>125319</v>
      </c>
      <c r="F2">
        <v>65792</v>
      </c>
      <c r="G2">
        <f>E2-F2</f>
        <v>59527</v>
      </c>
      <c r="H2">
        <v>4667</v>
      </c>
      <c r="I2">
        <f>G2-H2</f>
        <v>54860</v>
      </c>
      <c r="K2" s="1" t="s">
        <v>11</v>
      </c>
      <c r="M2">
        <f>AVERAGE(E2:E20)</f>
        <v>276986.5263157895</v>
      </c>
      <c r="N2" s="1"/>
      <c r="P2" s="1"/>
      <c r="Q2" s="1"/>
      <c r="R2" s="1"/>
      <c r="S2" s="1"/>
      <c r="T2" s="1"/>
    </row>
    <row r="3" spans="1:20" x14ac:dyDescent="0.3">
      <c r="A3" t="s">
        <v>12</v>
      </c>
      <c r="D3" t="s">
        <v>13</v>
      </c>
      <c r="E3">
        <v>433924</v>
      </c>
      <c r="F3">
        <v>101465</v>
      </c>
      <c r="H3">
        <v>5068</v>
      </c>
      <c r="K3" t="s">
        <v>14</v>
      </c>
      <c r="M3">
        <f>MAX(E2:E20)</f>
        <v>461214</v>
      </c>
    </row>
    <row r="4" spans="1:20" x14ac:dyDescent="0.3">
      <c r="A4" t="s">
        <v>15</v>
      </c>
      <c r="D4" t="s">
        <v>16</v>
      </c>
      <c r="E4">
        <v>135816</v>
      </c>
      <c r="F4">
        <v>67388</v>
      </c>
      <c r="H4">
        <v>5700</v>
      </c>
      <c r="K4" t="s">
        <v>17</v>
      </c>
      <c r="M4">
        <f>MIN(E2:E20)</f>
        <v>125319</v>
      </c>
    </row>
    <row r="5" spans="1:20" x14ac:dyDescent="0.3">
      <c r="A5" t="s">
        <v>18</v>
      </c>
      <c r="D5" t="s">
        <v>10</v>
      </c>
      <c r="E5">
        <v>233255</v>
      </c>
      <c r="F5">
        <v>83606</v>
      </c>
      <c r="H5">
        <v>5089</v>
      </c>
      <c r="K5" s="1"/>
    </row>
    <row r="6" spans="1:20" x14ac:dyDescent="0.3">
      <c r="A6" t="s">
        <v>19</v>
      </c>
      <c r="D6" t="s">
        <v>13</v>
      </c>
      <c r="E6">
        <v>128691</v>
      </c>
      <c r="F6">
        <v>67175</v>
      </c>
      <c r="H6">
        <v>4956</v>
      </c>
    </row>
    <row r="7" spans="1:20" x14ac:dyDescent="0.3">
      <c r="A7" t="s">
        <v>20</v>
      </c>
      <c r="D7" t="s">
        <v>10</v>
      </c>
      <c r="E7">
        <v>244913</v>
      </c>
      <c r="F7">
        <v>89974</v>
      </c>
      <c r="H7">
        <v>5062</v>
      </c>
    </row>
    <row r="8" spans="1:20" x14ac:dyDescent="0.3">
      <c r="A8" t="s">
        <v>21</v>
      </c>
      <c r="D8" t="s">
        <v>13</v>
      </c>
      <c r="E8">
        <v>392518</v>
      </c>
      <c r="F8">
        <v>82675</v>
      </c>
      <c r="H8">
        <v>6100</v>
      </c>
    </row>
    <row r="9" spans="1:20" x14ac:dyDescent="0.3">
      <c r="A9" t="s">
        <v>22</v>
      </c>
      <c r="D9" t="s">
        <v>13</v>
      </c>
      <c r="E9">
        <v>331773</v>
      </c>
      <c r="F9">
        <v>85288</v>
      </c>
      <c r="H9">
        <v>5795</v>
      </c>
    </row>
    <row r="10" spans="1:20" x14ac:dyDescent="0.3">
      <c r="A10" t="s">
        <v>23</v>
      </c>
      <c r="D10" t="s">
        <v>16</v>
      </c>
      <c r="E10">
        <v>244975</v>
      </c>
      <c r="F10">
        <v>100834</v>
      </c>
      <c r="H10">
        <v>5153</v>
      </c>
    </row>
    <row r="11" spans="1:20" x14ac:dyDescent="0.3">
      <c r="A11" t="s">
        <v>24</v>
      </c>
      <c r="D11" t="s">
        <v>16</v>
      </c>
      <c r="E11">
        <v>137925</v>
      </c>
      <c r="F11">
        <v>104528</v>
      </c>
      <c r="H11">
        <v>5673</v>
      </c>
    </row>
    <row r="12" spans="1:20" x14ac:dyDescent="0.3">
      <c r="A12" t="s">
        <v>25</v>
      </c>
      <c r="D12" t="s">
        <v>10</v>
      </c>
      <c r="E12">
        <v>207163</v>
      </c>
      <c r="F12">
        <v>73705</v>
      </c>
      <c r="H12">
        <v>5599</v>
      </c>
    </row>
    <row r="13" spans="1:20" x14ac:dyDescent="0.3">
      <c r="A13" t="s">
        <v>26</v>
      </c>
      <c r="D13" t="s">
        <v>16</v>
      </c>
      <c r="E13">
        <v>432326</v>
      </c>
      <c r="F13">
        <v>79297</v>
      </c>
      <c r="H13">
        <v>4872</v>
      </c>
    </row>
    <row r="14" spans="1:20" x14ac:dyDescent="0.3">
      <c r="A14" t="s">
        <v>27</v>
      </c>
      <c r="D14" t="s">
        <v>16</v>
      </c>
      <c r="E14">
        <v>177789</v>
      </c>
      <c r="F14">
        <v>103757</v>
      </c>
      <c r="H14">
        <v>5144</v>
      </c>
    </row>
    <row r="15" spans="1:20" x14ac:dyDescent="0.3">
      <c r="A15" t="s">
        <v>28</v>
      </c>
      <c r="D15" t="s">
        <v>13</v>
      </c>
      <c r="E15">
        <v>201945</v>
      </c>
      <c r="F15">
        <v>83178</v>
      </c>
      <c r="H15">
        <v>4734</v>
      </c>
    </row>
    <row r="16" spans="1:20" x14ac:dyDescent="0.3">
      <c r="A16" t="s">
        <v>29</v>
      </c>
      <c r="D16" t="s">
        <v>10</v>
      </c>
      <c r="E16">
        <v>461214</v>
      </c>
      <c r="F16">
        <v>86688</v>
      </c>
      <c r="H16">
        <v>6066</v>
      </c>
    </row>
    <row r="17" spans="1:8" x14ac:dyDescent="0.3">
      <c r="A17" t="s">
        <v>30</v>
      </c>
      <c r="D17" t="s">
        <v>16</v>
      </c>
      <c r="E17">
        <v>440462</v>
      </c>
      <c r="F17">
        <v>81912</v>
      </c>
      <c r="H17">
        <v>4842</v>
      </c>
    </row>
    <row r="18" spans="1:8" x14ac:dyDescent="0.3">
      <c r="A18" t="s">
        <v>31</v>
      </c>
      <c r="D18" t="s">
        <v>16</v>
      </c>
      <c r="E18">
        <v>407339</v>
      </c>
      <c r="F18">
        <v>88286</v>
      </c>
      <c r="H18">
        <v>4604</v>
      </c>
    </row>
    <row r="19" spans="1:8" x14ac:dyDescent="0.3">
      <c r="A19" t="s">
        <v>32</v>
      </c>
      <c r="D19" t="s">
        <v>16</v>
      </c>
      <c r="E19">
        <v>376263</v>
      </c>
      <c r="F19">
        <v>92698</v>
      </c>
      <c r="H19">
        <v>5195</v>
      </c>
    </row>
    <row r="20" spans="1:8" x14ac:dyDescent="0.3">
      <c r="A20" t="s">
        <v>33</v>
      </c>
      <c r="D20" t="s">
        <v>13</v>
      </c>
      <c r="E20">
        <v>149134</v>
      </c>
      <c r="F20">
        <v>87513</v>
      </c>
      <c r="H20">
        <v>5168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082483-6FCA-4A1D-BE0A-EA06EC04B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C772D-B261-4A5D-B1B7-91865C0294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4373D6-EB3E-4B39-8C93-55E14DE276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Yolanda</cp:lastModifiedBy>
  <cp:revision/>
  <dcterms:created xsi:type="dcterms:W3CDTF">2018-04-27T18:06:58Z</dcterms:created>
  <dcterms:modified xsi:type="dcterms:W3CDTF">2021-11-18T07:40:58Z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