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v\ext\"/>
    </mc:Choice>
  </mc:AlternateContent>
  <xr:revisionPtr revIDLastSave="0" documentId="13_ncr:1_{D7DAFBC3-8B8E-4621-B1A0-CAAA5597CE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2" r:id="rId1"/>
    <sheet name="D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D7" i="3"/>
  <c r="E7" i="3"/>
  <c r="F7" i="3"/>
  <c r="B7" i="3"/>
  <c r="B8" i="3"/>
  <c r="C11" i="2"/>
  <c r="D11" i="2"/>
  <c r="E11" i="2"/>
  <c r="F11" i="2"/>
  <c r="B11" i="2"/>
  <c r="C10" i="2"/>
  <c r="D10" i="2"/>
  <c r="E10" i="2"/>
  <c r="F10" i="2"/>
  <c r="B10" i="2"/>
</calcChain>
</file>

<file path=xl/sharedStrings.xml><?xml version="1.0" encoding="utf-8"?>
<sst xmlns="http://schemas.openxmlformats.org/spreadsheetml/2006/main" count="19" uniqueCount="14">
  <si>
    <t>L1</t>
  </si>
  <si>
    <t>L2</t>
  </si>
  <si>
    <t>L3</t>
  </si>
  <si>
    <t>L4</t>
  </si>
  <si>
    <t>L5</t>
  </si>
  <si>
    <t>L1 &gt; L3 &gt; L2 &gt; L4 &gt; L5</t>
  </si>
  <si>
    <t xml:space="preserve">    &lt;------   % of Disease incidence</t>
  </si>
  <si>
    <t xml:space="preserve">Padavisripura </t>
  </si>
  <si>
    <t xml:space="preserve">Muthur </t>
  </si>
  <si>
    <t xml:space="preserve">Nilaveli </t>
  </si>
  <si>
    <t xml:space="preserve">Kuchchaveli </t>
  </si>
  <si>
    <t xml:space="preserve">Kinniya </t>
  </si>
  <si>
    <t>Site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</si>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</sst>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 1'!$D$15:$D$19</c:f>
                <c:numCache>
                  <c:formatCode>General</c:formatCode>
                  <c:ptCount val="5"/>
                  <c:pt idx="0">
                    <c:v>5.3575180820973438</c:v>
                  </c:pt>
                  <c:pt idx="1">
                    <c:v>4.6140275248420428</c:v>
                  </c:pt>
                  <c:pt idx="2">
                    <c:v>5.2599068432815415</c:v>
                  </c:pt>
                  <c:pt idx="3">
                    <c:v>4.759936974372633</c:v>
                  </c:pt>
                  <c:pt idx="4">
                    <c:v>4.9176945818137172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 1'!$B$15:$B$19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'Sheet 1'!$C$15:$C$19</c:f>
              <c:numCache>
                <c:formatCode>General</c:formatCode>
                <c:ptCount val="5"/>
                <c:pt idx="0">
                  <c:v>55.239999999999995</c:v>
                </c:pt>
                <c:pt idx="1">
                  <c:v>43.96</c:v>
                </c:pt>
                <c:pt idx="2">
                  <c:v>50.718000000000004</c:v>
                </c:pt>
                <c:pt idx="3">
                  <c:v>41.88</c:v>
                </c:pt>
                <c:pt idx="4">
                  <c:v>39.411999999999999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0-4956-953A-D4CCB8A96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07424"/>
        <c:axId val="440604144"/>
      </c:barChart>
      <c:catAx>
        <c:axId val="44060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440604144"/>
        <c:crosses val="autoZero"/>
        <c:auto val="1"/>
        <c:lblAlgn val="ctr"/>
        <c:lblOffset val="100"/>
        <c:noMultiLvlLbl val="0"/>
      </c:catAx>
      <c:valAx>
        <c:axId val="4406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Disease Incidence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44060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414337</xdr:colOff>
      <xdr:row>5</xdr:row>
      <xdr:rowOff>176212</xdr:rowOff>
    </xdr:from>
    <xdr:to>
      <xdr:col>15</xdr:col>
      <xdr:colOff>109537</xdr:colOff>
      <xdr:row>20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22"/>
  <sheetViews>
    <sheetView workbookViewId="0">
      <selection activeCell="F22" sqref="F22"/>
    </sheetView>
  </sheetViews>
  <sheetFormatPr defaultRowHeight="14.4" x14ac:dyDescent="0.3"/>
  <cols>
    <col min="6" max="6" width="12.6640625" customWidth="1"/>
  </cols>
  <sheetData>
    <row r="4" spans="2:7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7" x14ac:dyDescent="0.3">
      <c r="B5">
        <v>58.5</v>
      </c>
      <c r="C5">
        <v>51.3</v>
      </c>
      <c r="D5">
        <v>56</v>
      </c>
      <c r="E5">
        <v>35.5</v>
      </c>
      <c r="F5">
        <v>35.56</v>
      </c>
      <c r="G5" t="s">
        <v>6</v>
      </c>
    </row>
    <row r="6" spans="2:7" x14ac:dyDescent="0.3">
      <c r="B6">
        <v>62.4</v>
      </c>
      <c r="C6">
        <v>45.5</v>
      </c>
      <c r="D6">
        <v>50.55</v>
      </c>
      <c r="E6">
        <v>38.75</v>
      </c>
      <c r="F6">
        <v>45.5</v>
      </c>
    </row>
    <row r="7" spans="2:7" x14ac:dyDescent="0.3">
      <c r="B7">
        <v>52.8</v>
      </c>
      <c r="C7">
        <v>42</v>
      </c>
      <c r="D7">
        <v>55.54</v>
      </c>
      <c r="E7">
        <v>42.55</v>
      </c>
      <c r="F7">
        <v>35.5</v>
      </c>
    </row>
    <row r="8" spans="2:7" x14ac:dyDescent="0.3">
      <c r="B8">
        <v>48.5</v>
      </c>
      <c r="C8">
        <v>39.75</v>
      </c>
      <c r="D8">
        <v>43.5</v>
      </c>
      <c r="E8">
        <v>45.75</v>
      </c>
      <c r="F8">
        <v>36.5</v>
      </c>
    </row>
    <row r="9" spans="2:7" x14ac:dyDescent="0.3">
      <c r="B9">
        <v>54</v>
      </c>
      <c r="C9">
        <v>41.25</v>
      </c>
      <c r="D9">
        <v>48</v>
      </c>
      <c r="E9">
        <v>46.85</v>
      </c>
      <c r="F9">
        <v>44</v>
      </c>
    </row>
    <row r="10" spans="2:7" x14ac:dyDescent="0.3">
      <c r="B10">
        <f>AVERAGE(B5:B9)</f>
        <v>55.239999999999995</v>
      </c>
      <c r="C10">
        <f t="shared" ref="C10:F10" si="0">AVERAGE(C5:C9)</f>
        <v>43.96</v>
      </c>
      <c r="D10">
        <f t="shared" si="0"/>
        <v>50.718000000000004</v>
      </c>
      <c r="E10">
        <f t="shared" si="0"/>
        <v>41.88</v>
      </c>
      <c r="F10">
        <f t="shared" si="0"/>
        <v>39.411999999999999</v>
      </c>
    </row>
    <row r="11" spans="2:7" x14ac:dyDescent="0.3">
      <c r="B11">
        <f>STDEV(B5:B9)</f>
        <v>5.3575180820973438</v>
      </c>
      <c r="C11">
        <f t="shared" ref="C11:F11" si="1">STDEV(C5:C9)</f>
        <v>4.6140275248420428</v>
      </c>
      <c r="D11">
        <f t="shared" si="1"/>
        <v>5.2599068432815415</v>
      </c>
      <c r="E11">
        <f t="shared" si="1"/>
        <v>4.759936974372633</v>
      </c>
      <c r="F11">
        <f t="shared" si="1"/>
        <v>4.9176945818137172</v>
      </c>
    </row>
    <row r="15" spans="2:7" x14ac:dyDescent="0.3">
      <c r="B15" s="2" t="s">
        <v>0</v>
      </c>
      <c r="C15" s="2">
        <v>55.239999999999995</v>
      </c>
      <c r="D15" s="3">
        <v>5.3575180820973438</v>
      </c>
    </row>
    <row r="16" spans="2:7" x14ac:dyDescent="0.3">
      <c r="B16" s="2" t="s">
        <v>1</v>
      </c>
      <c r="C16" s="2">
        <v>43.96</v>
      </c>
      <c r="D16" s="3">
        <v>4.6140275248420428</v>
      </c>
    </row>
    <row r="17" spans="2:11" x14ac:dyDescent="0.3">
      <c r="B17" s="2" t="s">
        <v>2</v>
      </c>
      <c r="C17" s="2">
        <v>50.718000000000004</v>
      </c>
      <c r="D17" s="3">
        <v>5.2599068432815415</v>
      </c>
    </row>
    <row r="18" spans="2:11" x14ac:dyDescent="0.3">
      <c r="B18" s="2" t="s">
        <v>3</v>
      </c>
      <c r="C18" s="2">
        <v>41.88</v>
      </c>
      <c r="D18" s="3">
        <v>4.759936974372633</v>
      </c>
    </row>
    <row r="19" spans="2:11" x14ac:dyDescent="0.3">
      <c r="B19" s="2" t="s">
        <v>4</v>
      </c>
      <c r="C19" s="2">
        <v>39.411999999999999</v>
      </c>
      <c r="D19" s="3">
        <v>4.9176945818137172</v>
      </c>
    </row>
    <row r="22" spans="2:11" ht="15.6" x14ac:dyDescent="0.3">
      <c r="H22" s="5"/>
      <c r="I22" s="6" t="s">
        <v>5</v>
      </c>
      <c r="J22" s="6"/>
      <c r="K22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5290-8CB5-4B4D-85D3-4B506D72D30A}">
  <dimension ref="A1:F8"/>
  <sheetViews>
    <sheetView tabSelected="1" zoomScale="140" zoomScaleNormal="140" workbookViewId="0">
      <selection activeCell="J5" sqref="J5"/>
    </sheetView>
  </sheetViews>
  <sheetFormatPr defaultRowHeight="14.4" x14ac:dyDescent="0.3"/>
  <cols>
    <col min="1" max="1" width="4.33203125" bestFit="1" customWidth="1"/>
    <col min="2" max="2" width="14.33203125" bestFit="1" customWidth="1"/>
    <col min="3" max="3" width="8.6640625" bestFit="1" customWidth="1"/>
    <col min="4" max="4" width="8.44140625" bestFit="1" customWidth="1"/>
    <col min="5" max="5" width="12.44140625" bestFit="1" customWidth="1"/>
    <col min="6" max="6" width="8.33203125" bestFit="1" customWidth="1"/>
  </cols>
  <sheetData>
    <row r="1" spans="1:6" ht="15.6" x14ac:dyDescent="0.3">
      <c r="A1" s="7" t="s">
        <v>12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</row>
    <row r="2" spans="1:6" x14ac:dyDescent="0.3">
      <c r="A2" s="7">
        <v>1</v>
      </c>
      <c r="B2" s="7">
        <v>58.5</v>
      </c>
      <c r="C2" s="7">
        <v>51.3</v>
      </c>
      <c r="D2" s="7">
        <v>56</v>
      </c>
      <c r="E2" s="7">
        <v>35.5</v>
      </c>
      <c r="F2" s="7">
        <v>35.56</v>
      </c>
    </row>
    <row r="3" spans="1:6" x14ac:dyDescent="0.3">
      <c r="A3" s="7">
        <v>2</v>
      </c>
      <c r="B3" s="7">
        <v>62.4</v>
      </c>
      <c r="C3" s="7">
        <v>45.5</v>
      </c>
      <c r="D3" s="7">
        <v>50.55</v>
      </c>
      <c r="E3" s="7">
        <v>38.75</v>
      </c>
      <c r="F3" s="7">
        <v>45.5</v>
      </c>
    </row>
    <row r="4" spans="1:6" x14ac:dyDescent="0.3">
      <c r="A4" s="7">
        <v>3</v>
      </c>
      <c r="B4" s="7">
        <v>52.8</v>
      </c>
      <c r="C4" s="7">
        <v>42</v>
      </c>
      <c r="D4" s="7">
        <v>55.54</v>
      </c>
      <c r="E4" s="7">
        <v>42.55</v>
      </c>
      <c r="F4" s="7">
        <v>35.5</v>
      </c>
    </row>
    <row r="5" spans="1:6" x14ac:dyDescent="0.3">
      <c r="A5" s="7">
        <v>4</v>
      </c>
      <c r="B5" s="7">
        <v>48.5</v>
      </c>
      <c r="C5" s="7">
        <v>39.75</v>
      </c>
      <c r="D5" s="7">
        <v>43.5</v>
      </c>
      <c r="E5" s="7">
        <v>45.75</v>
      </c>
      <c r="F5" s="7">
        <v>36.5</v>
      </c>
    </row>
    <row r="6" spans="1:6" x14ac:dyDescent="0.3">
      <c r="A6" s="7">
        <v>5</v>
      </c>
      <c r="B6" s="7">
        <v>54</v>
      </c>
      <c r="C6" s="7">
        <v>41.25</v>
      </c>
      <c r="D6" s="7">
        <v>48</v>
      </c>
      <c r="E6" s="7">
        <v>46.85</v>
      </c>
      <c r="F6" s="7">
        <v>44</v>
      </c>
    </row>
    <row r="7" spans="1:6" x14ac:dyDescent="0.3">
      <c r="A7" t="s">
        <v>13</v>
      </c>
      <c r="B7">
        <f>AVERAGE(B$2:B$6)</f>
        <v>55.239999999999995</v>
      </c>
      <c r="C7">
        <f t="shared" ref="C7:F7" si="0">AVERAGE(C$2:C$6)</f>
        <v>43.96</v>
      </c>
      <c r="D7">
        <f t="shared" si="0"/>
        <v>50.718000000000004</v>
      </c>
      <c r="E7">
        <f t="shared" si="0"/>
        <v>41.88</v>
      </c>
      <c r="F7">
        <f t="shared" si="0"/>
        <v>39.411999999999999</v>
      </c>
    </row>
    <row r="8" spans="1:6" x14ac:dyDescent="0.3">
      <c r="B8">
        <f>MIN(B2:F6)</f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Y. KARUNANANTHAN</cp:lastModifiedBy>
  <dcterms:created xsi:type="dcterms:W3CDTF">2021-10-24T17:00:33Z</dcterms:created>
  <dcterms:modified xsi:type="dcterms:W3CDTF">2023-09-29T05:00:58Z</dcterms:modified>
</cp:coreProperties>
</file>