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70F6E014-006B-4744-8679-398357349076}" xr6:coauthVersionLast="47" xr6:coauthVersionMax="47" xr10:uidLastSave="{00000000-0000-0000-0000-000000000000}"/>
  <bookViews>
    <workbookView xWindow="-108" yWindow="-108" windowWidth="23256" windowHeight="12456" tabRatio="540" activeTab="1" xr2:uid="{00000000-000D-0000-FFFF-FFFF00000000}"/>
  </bookViews>
  <sheets>
    <sheet name="Dashboard" sheetId="9" r:id="rId1"/>
    <sheet name="College-Details" sheetId="7" r:id="rId2"/>
    <sheet name="Note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7" l="1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D2" i="9"/>
  <c r="D3" i="9"/>
  <c r="G10" i="9"/>
  <c r="G11" i="9"/>
  <c r="G8" i="9"/>
  <c r="G9" i="9"/>
  <c r="G12" i="9" s="1"/>
  <c r="D4" i="9"/>
  <c r="D5" i="9" s="1"/>
  <c r="D9" i="9"/>
  <c r="D10" i="9"/>
  <c r="D11" i="9"/>
  <c r="D12" i="9"/>
  <c r="D13" i="9"/>
  <c r="D14" i="9"/>
  <c r="D15" i="9"/>
  <c r="D8" i="9"/>
  <c r="S2" i="7"/>
  <c r="D19" i="9" s="1"/>
  <c r="L18" i="9"/>
  <c r="K18" i="9"/>
  <c r="D20" i="9" l="1"/>
  <c r="D21" i="9" s="1"/>
  <c r="D24" i="9"/>
  <c r="D25" i="9"/>
  <c r="D22" i="9"/>
  <c r="D23" i="9" s="1"/>
  <c r="D16" i="9"/>
  <c r="D26" i="9" l="1"/>
  <c r="D27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<sst xmlns="http://schemas.openxmlformats.org/spreadsheetml/2006/main" count="180" uniqueCount="128">
  <si>
    <t>Slno</t>
  </si>
  <si>
    <t>Address / Branch</t>
  </si>
  <si>
    <t>Visit Number</t>
  </si>
  <si>
    <t>Contact Number</t>
  </si>
  <si>
    <t>Notes</t>
  </si>
  <si>
    <t>Visiting Team Members</t>
  </si>
  <si>
    <t>Email ID</t>
  </si>
  <si>
    <t>College Name</t>
  </si>
  <si>
    <t>Planned Visit Date</t>
  </si>
  <si>
    <t xml:space="preserve">Future Institute of technology </t>
  </si>
  <si>
    <t>7044065473 / 9231846371 / 9143462779</t>
  </si>
  <si>
    <t>98300 88984 / 98318 73957</t>
  </si>
  <si>
    <t>Future Institute of Engg. &amp; Management</t>
  </si>
  <si>
    <t xml:space="preserve">Sonarpur </t>
  </si>
  <si>
    <t xml:space="preserve">Boral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</si>
  <si>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</si>
  <si>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</si>
  <si>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</si>
  <si>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</si>
  <si>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</si>
  <si>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 xml:space="preserve">9836544419 / 9836544418 / 9836544417 / 9836544416 </t>
  </si>
  <si>
    <t>Techno India University</t>
  </si>
  <si>
    <t>Calcutta Institute of Engg. &amp; Management</t>
  </si>
  <si>
    <t>9674449931 - Riddho Chaudhuri (TPO)</t>
  </si>
  <si>
    <t>Tollygunge</t>
  </si>
  <si>
    <t>Salt Lake</t>
  </si>
  <si>
    <t>2481-6491 /
(033) 2481-6018</t>
  </si>
  <si>
    <t>JLD College of Engg. &amp; Management</t>
  </si>
  <si>
    <t>Diploma College</t>
  </si>
  <si>
    <t>NSHM Business School</t>
  </si>
  <si>
    <t>AMITY University</t>
  </si>
  <si>
    <t>ADAMAS University</t>
  </si>
  <si>
    <t>6292190233 (Whatsapp)</t>
  </si>
  <si>
    <t>Charuchandra</t>
  </si>
  <si>
    <t>VEM</t>
  </si>
  <si>
    <t>Budge Budge IT</t>
  </si>
  <si>
    <t>Narula</t>
  </si>
  <si>
    <t>MCKV (Howrah)</t>
  </si>
  <si>
    <t>03371020311</t>
  </si>
  <si>
    <t>03325808640</t>
  </si>
  <si>
    <t>033-25638888</t>
  </si>
  <si>
    <t>03326549315</t>
  </si>
  <si>
    <t>Guru Nanak</t>
  </si>
  <si>
    <t>9432012681</t>
  </si>
  <si>
    <t>JIS University</t>
  </si>
  <si>
    <t>Brainware University</t>
  </si>
  <si>
    <t>7044447723</t>
  </si>
  <si>
    <t>Sister Nivedita</t>
  </si>
  <si>
    <t>Swami Vivekanda??</t>
  </si>
  <si>
    <t>8910554933</t>
  </si>
  <si>
    <t>18002588155??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</si>
  <si>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</si>
  <si>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</si>
  <si>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</si>
  <si>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</si>
  <si>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</si>
  <si>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</si>
  <si>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</si>
  <si>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</si>
  <si>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</si>
  <si>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</si>
  <si>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</si>
  <si>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</si>
  <si>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</si>
  <si>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</si>
  <si>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</si>
  <si>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</si>
  <si>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</si>
  <si>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</si>
  <si>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</si>
  <si>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</si>
  <si>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</si>
  <si>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</si>
  <si>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</si>
  <si>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</si>
  <si>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</si>
  <si>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</si>
  <si>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Sonarpur</t>
  </si>
  <si>
    <t>03324340126??</t>
  </si>
  <si>
    <t>Easy To Access</t>
  </si>
  <si>
    <t>Qwality of school</t>
  </si>
  <si>
    <t>Parent's monetary capacity</t>
  </si>
  <si>
    <t>Student Strength</t>
  </si>
  <si>
    <t>AI Inclined</t>
  </si>
  <si>
    <t>Total</t>
  </si>
  <si>
    <t>Rating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</si>
  <si>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</si>
  <si>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</si>
  <si>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</si>
  <si>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</si>
  <si>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</si>
  <si>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</si>
  <si>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</si>
  <si>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</si>
  <si>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</si>
  <si>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</si>
  <si>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</si>
  <si>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</si>
  <si>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</si>
  <si>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</si>
  <si>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</si>
  <si>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</si>
  <si>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</si>
  <si>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Ex-Customer</t>
  </si>
  <si>
    <t>Rahul Dutta</t>
  </si>
  <si>
    <t>Month Year</t>
  </si>
  <si>
    <t>Target</t>
  </si>
  <si>
    <t>Achievement</t>
  </si>
  <si>
    <t>Nos</t>
  </si>
  <si>
    <t>Team Members</t>
  </si>
  <si>
    <t>No Of Visits</t>
  </si>
  <si>
    <t>Sayan Basak</t>
  </si>
  <si>
    <t>Anirban Chakraborty</t>
  </si>
  <si>
    <t>Debashish Nath</t>
  </si>
  <si>
    <t>Good</t>
  </si>
  <si>
    <t>Mediocre</t>
  </si>
  <si>
    <t>Bad</t>
  </si>
  <si>
    <t>No Of Colleges</t>
  </si>
  <si>
    <t>Average Visit Per College</t>
  </si>
  <si>
    <t>Total Good Colleges</t>
  </si>
  <si>
    <t>Total Mediocre Colleges</t>
  </si>
  <si>
    <t>Total Bad Colleges</t>
  </si>
  <si>
    <t>Technical/Non-Technical</t>
  </si>
  <si>
    <t>Contact Person</t>
  </si>
  <si>
    <t>Contact Person Designation</t>
  </si>
  <si>
    <t>College Rating</t>
  </si>
  <si>
    <t>Technical</t>
  </si>
  <si>
    <t>Non-Technical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</si>
</sst>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/>
    <xf numFmtId="17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0" borderId="1" xfId="0" applyFont="1" applyFill="1" applyBorder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0EFE-A239-4259-A548-72A3C888E84B}">
  <dimension ref="B2:L27"/>
  <sheetViews>
    <sheetView workbookViewId="0">
      <selection activeCell="F27" sqref="F27"/>
    </sheetView>
  </sheetViews>
  <sheetFormatPr defaultRowHeight="14.4" x14ac:dyDescent="0.3"/>
  <cols>
    <col min="3" max="3" width="21.5546875" bestFit="1" customWidth="1"/>
    <col min="6" max="6" width="17.88671875" bestFit="1" customWidth="1"/>
    <col min="7" max="7" width="10.6640625" bestFit="1" customWidth="1"/>
    <col min="10" max="10" width="10.88671875" bestFit="1" customWidth="1"/>
    <col min="12" max="12" width="12.109375" bestFit="1" customWidth="1"/>
  </cols>
  <sheetData>
    <row r="2" spans="3:12" x14ac:dyDescent="0.3">
      <c r="C2" s="24" t="s">
        <v>126</v>
      </c>
      <c r="D2" s="23">
        <f>COUNTIF('College-Details'!J:J,C2)</f>
        <v>0</v>
      </c>
    </row>
    <row r="3" spans="3:12" x14ac:dyDescent="0.3">
      <c r="C3" s="24" t="s">
        <v>127</v>
      </c>
      <c r="D3" s="23">
        <f>COUNTIF('College-Details'!J:J,Dashboard!C3)</f>
        <v>0</v>
      </c>
    </row>
    <row r="4" spans="3:12" x14ac:dyDescent="0.3">
      <c r="C4" s="24" t="s">
        <v>117</v>
      </c>
      <c r="D4" s="24">
        <f>MAX('College-Details'!A:A)</f>
        <v>34</v>
      </c>
      <c r="J4" s="23"/>
      <c r="K4" s="25" t="s">
        <v>104</v>
      </c>
      <c r="L4" s="26"/>
    </row>
    <row r="5" spans="3:12" x14ac:dyDescent="0.3">
      <c r="C5" s="24" t="s">
        <v>118</v>
      </c>
      <c r="D5" s="24">
        <f>SUM('College-Details'!I:I)/D4</f>
        <v>0</v>
      </c>
      <c r="J5" s="27" t="s">
        <v>105</v>
      </c>
      <c r="K5" s="27" t="s">
        <v>106</v>
      </c>
      <c r="L5" s="27" t="s">
        <v>107</v>
      </c>
    </row>
    <row r="6" spans="3:12" x14ac:dyDescent="0.3">
      <c r="J6" s="28">
        <v>45292</v>
      </c>
      <c r="K6" s="23">
        <v>0</v>
      </c>
      <c r="L6" s="23">
        <v>0</v>
      </c>
    </row>
    <row r="7" spans="3:12" x14ac:dyDescent="0.3">
      <c r="C7" s="27" t="s">
        <v>86</v>
      </c>
      <c r="D7" s="27" t="s">
        <v>108</v>
      </c>
      <c r="F7" s="27" t="s">
        <v>109</v>
      </c>
      <c r="G7" s="27" t="s">
        <v>110</v>
      </c>
      <c r="J7" s="28">
        <v>45323</v>
      </c>
      <c r="K7" s="23">
        <v>0</v>
      </c>
      <c r="L7" s="23">
        <v>0</v>
      </c>
    </row>
    <row r="8" spans="3:12" x14ac:dyDescent="0.3">
      <c r="C8" s="23" t="s">
        <v>90</v>
      </c>
      <c r="D8" s="23">
        <f>COUNTIF('College-Details'!T:T,C8)</f>
        <v>0</v>
      </c>
      <c r="F8" s="23" t="s">
        <v>104</v>
      </c>
      <c r="G8" s="23">
        <f>COUNTIF('College-Details'!L:L,F8)</f>
        <v>0</v>
      </c>
      <c r="J8" s="28">
        <v>45352</v>
      </c>
      <c r="K8" s="23">
        <v>0</v>
      </c>
      <c r="L8" s="23">
        <v>0</v>
      </c>
    </row>
    <row r="9" spans="3:12" x14ac:dyDescent="0.3">
      <c r="C9" s="23" t="s">
        <v>92</v>
      </c>
      <c r="D9" s="23">
        <f>COUNTIF('College-Details'!T:T,C9)</f>
        <v>0</v>
      </c>
      <c r="F9" s="23" t="s">
        <v>111</v>
      </c>
      <c r="G9" s="23">
        <f>COUNTIF('College-Details'!L:L,F9)</f>
        <v>0</v>
      </c>
      <c r="J9" s="28">
        <v>45383</v>
      </c>
      <c r="K9" s="23">
        <v>0</v>
      </c>
      <c r="L9" s="23">
        <v>0</v>
      </c>
    </row>
    <row r="10" spans="3:12" x14ac:dyDescent="0.3">
      <c r="C10" s="23" t="s">
        <v>94</v>
      </c>
      <c r="D10" s="23">
        <f>COUNTIF('College-Details'!T:T,C10)</f>
        <v>0</v>
      </c>
      <c r="F10" s="23" t="s">
        <v>112</v>
      </c>
      <c r="G10" s="23">
        <f>COUNTIF('College-Details'!L:L,F10)</f>
        <v>0</v>
      </c>
      <c r="J10" s="28">
        <v>45413</v>
      </c>
      <c r="K10" s="23">
        <v>0</v>
      </c>
      <c r="L10" s="23">
        <v>0</v>
      </c>
    </row>
    <row r="11" spans="3:12" x14ac:dyDescent="0.3">
      <c r="C11" s="23" t="s">
        <v>96</v>
      </c>
      <c r="D11" s="23">
        <f>COUNTIF('College-Details'!T:T,C11)</f>
        <v>0</v>
      </c>
      <c r="F11" s="23" t="s">
        <v>113</v>
      </c>
      <c r="G11" s="23">
        <f>COUNTIF('College-Details'!L:L,F11)</f>
        <v>0</v>
      </c>
      <c r="J11" s="28">
        <v>45444</v>
      </c>
      <c r="K11" s="23">
        <v>0</v>
      </c>
      <c r="L11" s="23">
        <v>0</v>
      </c>
    </row>
    <row r="12" spans="3:12" x14ac:dyDescent="0.3">
      <c r="C12" s="23" t="s">
        <v>98</v>
      </c>
      <c r="D12" s="23">
        <f>COUNTIF('College-Details'!T:T,C12)</f>
        <v>0</v>
      </c>
      <c r="F12" s="30" t="s">
        <v>84</v>
      </c>
      <c r="G12" s="24">
        <f>SUM(G8:G11)</f>
        <v>0</v>
      </c>
      <c r="J12" s="28">
        <v>45474</v>
      </c>
      <c r="K12" s="23">
        <v>0</v>
      </c>
      <c r="L12" s="23">
        <v>0</v>
      </c>
    </row>
    <row r="13" spans="3:12" x14ac:dyDescent="0.3">
      <c r="C13" s="23" t="s">
        <v>100</v>
      </c>
      <c r="D13" s="23">
        <f>COUNTIF('College-Details'!T:T,C13)</f>
        <v>0</v>
      </c>
      <c r="J13" s="28">
        <v>45505</v>
      </c>
      <c r="K13" s="23">
        <v>0</v>
      </c>
      <c r="L13" s="23">
        <v>0</v>
      </c>
    </row>
    <row r="14" spans="3:12" x14ac:dyDescent="0.3">
      <c r="C14" s="23" t="s">
        <v>102</v>
      </c>
      <c r="D14" s="23">
        <f>COUNTIF('College-Details'!T:T,C14)</f>
        <v>34</v>
      </c>
      <c r="J14" s="28">
        <v>45536</v>
      </c>
      <c r="K14" s="23">
        <v>0</v>
      </c>
      <c r="L14" s="23">
        <v>0</v>
      </c>
    </row>
    <row r="15" spans="3:12" x14ac:dyDescent="0.3">
      <c r="C15" s="23" t="s">
        <v>103</v>
      </c>
      <c r="D15" s="23">
        <f>COUNTIF('College-Details'!T:T,C15)</f>
        <v>0</v>
      </c>
      <c r="J15" s="28">
        <v>45566</v>
      </c>
      <c r="K15" s="23">
        <v>0</v>
      </c>
      <c r="L15" s="23">
        <v>0</v>
      </c>
    </row>
    <row r="16" spans="3:12" x14ac:dyDescent="0.3">
      <c r="C16" s="30" t="s">
        <v>84</v>
      </c>
      <c r="D16" s="24">
        <f>SUM(D8:D15)</f>
        <v>34</v>
      </c>
      <c r="J16" s="28">
        <v>45597</v>
      </c>
      <c r="K16" s="23">
        <v>0</v>
      </c>
      <c r="L16" s="23">
        <v>0</v>
      </c>
    </row>
    <row r="17" spans="2:12" x14ac:dyDescent="0.3">
      <c r="J17" s="28">
        <v>45627</v>
      </c>
      <c r="K17" s="23">
        <v>0</v>
      </c>
      <c r="L17" s="23">
        <v>0</v>
      </c>
    </row>
    <row r="18" spans="2:12" x14ac:dyDescent="0.3">
      <c r="B18" s="29"/>
      <c r="C18" s="27" t="s">
        <v>125</v>
      </c>
      <c r="D18" s="27" t="s">
        <v>108</v>
      </c>
      <c r="J18" s="24" t="s">
        <v>84</v>
      </c>
      <c r="K18" s="24">
        <f>SUM(K6:K17)</f>
        <v>0</v>
      </c>
      <c r="L18" s="24">
        <f>SUM(L6:L17)</f>
        <v>0</v>
      </c>
    </row>
    <row r="19" spans="2:12" x14ac:dyDescent="0.3">
      <c r="B19" s="23" t="s">
        <v>114</v>
      </c>
      <c r="C19" s="23">
        <v>5</v>
      </c>
      <c r="D19" s="23">
        <f>COUNTIF('College-Details'!S:S,C19)</f>
        <v>0</v>
      </c>
    </row>
    <row r="20" spans="2:12" x14ac:dyDescent="0.3">
      <c r="B20" s="23"/>
      <c r="C20" s="23">
        <v>4</v>
      </c>
      <c r="D20" s="23">
        <f>COUNTIF('College-Details'!S:S,C20)</f>
        <v>0</v>
      </c>
    </row>
    <row r="21" spans="2:12" x14ac:dyDescent="0.3">
      <c r="B21" s="23"/>
      <c r="C21" s="23" t="s">
        <v>119</v>
      </c>
      <c r="D21" s="23">
        <f>SUM(D19:D20)</f>
        <v>0</v>
      </c>
    </row>
    <row r="22" spans="2:12" x14ac:dyDescent="0.3">
      <c r="B22" s="23" t="s">
        <v>115</v>
      </c>
      <c r="C22" s="23">
        <v>3</v>
      </c>
      <c r="D22" s="23">
        <f>COUNTIF('College-Details'!S:S,C22)</f>
        <v>0</v>
      </c>
    </row>
    <row r="23" spans="2:12" x14ac:dyDescent="0.3">
      <c r="B23" s="23"/>
      <c r="C23" s="23" t="s">
        <v>120</v>
      </c>
      <c r="D23" s="23">
        <f>SUM(D22)</f>
        <v>0</v>
      </c>
    </row>
    <row r="24" spans="2:12" x14ac:dyDescent="0.3">
      <c r="B24" s="23" t="s">
        <v>116</v>
      </c>
      <c r="C24" s="23">
        <v>2</v>
      </c>
      <c r="D24" s="23">
        <f>COUNTIF('College-Details'!S:S,C24)</f>
        <v>0</v>
      </c>
    </row>
    <row r="25" spans="2:12" x14ac:dyDescent="0.3">
      <c r="B25" s="23"/>
      <c r="C25" s="23">
        <v>1</v>
      </c>
      <c r="D25" s="23">
        <f>COUNTIF('College-Details'!S:S,C25)</f>
        <v>0</v>
      </c>
    </row>
    <row r="26" spans="2:12" x14ac:dyDescent="0.3">
      <c r="B26" s="23"/>
      <c r="C26" s="23" t="s">
        <v>121</v>
      </c>
      <c r="D26" s="23">
        <f>SUM(D24:D25)</f>
        <v>0</v>
      </c>
    </row>
    <row r="27" spans="2:12" x14ac:dyDescent="0.3">
      <c r="B27" s="23"/>
      <c r="C27" s="24" t="s">
        <v>84</v>
      </c>
      <c r="D27" s="24">
        <f>D21+D23+D26</f>
        <v>0</v>
      </c>
    </row>
  </sheetData>
  <mergeCells count="1"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topLeftCell="D1" zoomScale="85" zoomScaleNormal="85" workbookViewId="0">
      <selection activeCell="J2" sqref="J2"/>
    </sheetView>
  </sheetViews>
  <sheetFormatPr defaultColWidth="9.109375" defaultRowHeight="14.4" x14ac:dyDescent="0.3"/>
  <cols>
    <col min="1" max="1" width="4.88671875" style="3" bestFit="1" customWidth="1"/>
    <col min="2" max="2" width="25.6640625" style="2" bestFit="1" customWidth="1"/>
    <col min="3" max="3" width="32.5546875" style="1" customWidth="1"/>
    <col min="4" max="4" width="15.5546875" style="9" bestFit="1" customWidth="1"/>
    <col min="5" max="5" width="16" style="8" bestFit="1" customWidth="1"/>
    <col min="6" max="7" width="16" style="8" customWidth="1"/>
    <col min="8" max="10" width="11" style="1" customWidth="1"/>
    <col min="11" max="11" width="19.6640625" style="8" customWidth="1"/>
    <col min="12" max="12" width="13.33203125" style="1" customWidth="1"/>
    <col min="13" max="13" width="18.44140625" style="1" customWidth="1"/>
    <col min="14" max="14" width="9.109375" style="1"/>
    <col min="15" max="15" width="8.5546875" style="1" bestFit="1" customWidth="1"/>
    <col min="16" max="19" width="9.109375" style="1"/>
    <col min="20" max="20" width="19" style="1" customWidth="1"/>
    <col min="21" max="16384" width="9.109375" style="1"/>
  </cols>
  <sheetData>
    <row r="1" spans="1:20" ht="57.6" x14ac:dyDescent="0.3">
      <c r="A1" s="16" t="s">
        <v>0</v>
      </c>
      <c r="B1" s="16" t="s">
        <v>7</v>
      </c>
      <c r="C1" s="16" t="s">
        <v>6</v>
      </c>
      <c r="D1" s="19" t="s">
        <v>3</v>
      </c>
      <c r="E1" s="16" t="s">
        <v>1</v>
      </c>
      <c r="F1" s="16" t="s">
        <v>123</v>
      </c>
      <c r="G1" s="16" t="s">
        <v>124</v>
      </c>
      <c r="H1" s="16" t="s">
        <v>8</v>
      </c>
      <c r="I1" s="16" t="s">
        <v>2</v>
      </c>
      <c r="J1" s="16" t="s">
        <v>122</v>
      </c>
      <c r="K1" s="16" t="s">
        <v>4</v>
      </c>
      <c r="L1" s="16" t="s">
        <v>5</v>
      </c>
      <c r="M1" s="16" t="s">
        <v>79</v>
      </c>
      <c r="N1" s="16" t="s">
        <v>80</v>
      </c>
      <c r="O1" s="16" t="s">
        <v>81</v>
      </c>
      <c r="P1" s="16" t="s">
        <v>82</v>
      </c>
      <c r="Q1" s="17" t="s">
        <v>83</v>
      </c>
      <c r="R1" s="17" t="s">
        <v>84</v>
      </c>
      <c r="S1" s="18" t="s">
        <v>85</v>
      </c>
      <c r="T1" s="17" t="s">
        <v>86</v>
      </c>
    </row>
    <row r="2" spans="1:20" s="31" customFormat="1" ht="43.2" x14ac:dyDescent="0.3">
      <c r="A2" s="2">
        <v>1</v>
      </c>
      <c r="B2" s="2" t="s">
        <v>9</v>
      </c>
      <c r="D2" s="9" t="s">
        <v>10</v>
      </c>
      <c r="E2" s="8" t="s">
        <v>14</v>
      </c>
      <c r="F2" s="8"/>
      <c r="G2" s="8"/>
      <c r="K2" s="8"/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f>ROUND(R2/5,0)</f>
        <v>0</v>
      </c>
      <c r="T2" s="31" t="s">
        <v>102</v>
      </c>
    </row>
    <row r="3" spans="1:20" ht="28.8" x14ac:dyDescent="0.3">
      <c r="A3" s="3">
        <v>2</v>
      </c>
      <c r="B3" s="2" t="s">
        <v>12</v>
      </c>
      <c r="D3" s="9" t="s">
        <v>11</v>
      </c>
      <c r="E3" s="8" t="s">
        <v>13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f t="shared" ref="S3:S66" si="0">ROUND(R3/5,0)</f>
        <v>0</v>
      </c>
      <c r="T3" s="31" t="s">
        <v>102</v>
      </c>
    </row>
    <row r="4" spans="1:20" ht="43.2" x14ac:dyDescent="0.3">
      <c r="A4" s="3">
        <v>3</v>
      </c>
      <c r="B4" s="2" t="s">
        <v>15</v>
      </c>
      <c r="D4" s="9" t="s">
        <v>16</v>
      </c>
      <c r="E4" s="8" t="s">
        <v>17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f t="shared" si="0"/>
        <v>0</v>
      </c>
      <c r="T4" s="31" t="s">
        <v>102</v>
      </c>
    </row>
    <row r="5" spans="1:20" ht="28.8" x14ac:dyDescent="0.3">
      <c r="A5" s="3">
        <v>4</v>
      </c>
      <c r="B5" s="2" t="s">
        <v>18</v>
      </c>
      <c r="D5" s="9" t="s">
        <v>19</v>
      </c>
      <c r="E5" s="8" t="s">
        <v>13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f t="shared" si="0"/>
        <v>0</v>
      </c>
      <c r="T5" s="31" t="s">
        <v>102</v>
      </c>
    </row>
    <row r="6" spans="1:20" ht="57.6" x14ac:dyDescent="0.3">
      <c r="A6" s="3">
        <v>5</v>
      </c>
      <c r="B6" s="2" t="s">
        <v>21</v>
      </c>
      <c r="D6" s="10" t="s">
        <v>20</v>
      </c>
      <c r="E6" s="8" t="s">
        <v>25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f t="shared" si="0"/>
        <v>0</v>
      </c>
      <c r="T6" s="31" t="s">
        <v>102</v>
      </c>
    </row>
    <row r="7" spans="1:20" ht="43.2" x14ac:dyDescent="0.3">
      <c r="A7" s="3">
        <v>6</v>
      </c>
      <c r="B7" s="2" t="s">
        <v>22</v>
      </c>
      <c r="D7" s="11" t="s">
        <v>23</v>
      </c>
      <c r="E7" s="8" t="s">
        <v>24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f t="shared" si="0"/>
        <v>0</v>
      </c>
      <c r="T7" s="31" t="s">
        <v>102</v>
      </c>
    </row>
    <row r="8" spans="1:20" ht="28.8" x14ac:dyDescent="0.3">
      <c r="A8" s="3">
        <v>7</v>
      </c>
      <c r="B8" s="2" t="s">
        <v>27</v>
      </c>
      <c r="D8" s="11" t="s">
        <v>26</v>
      </c>
      <c r="K8" s="8" t="s">
        <v>28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f t="shared" si="0"/>
        <v>0</v>
      </c>
      <c r="T8" s="31" t="s">
        <v>102</v>
      </c>
    </row>
    <row r="9" spans="1:20" x14ac:dyDescent="0.3">
      <c r="A9" s="3">
        <v>8</v>
      </c>
      <c r="B9" s="2" t="s">
        <v>29</v>
      </c>
      <c r="D9" s="9">
        <v>9903250730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f t="shared" si="0"/>
        <v>0</v>
      </c>
      <c r="T9" s="31" t="s">
        <v>102</v>
      </c>
    </row>
    <row r="10" spans="1:20" x14ac:dyDescent="0.3">
      <c r="A10" s="3">
        <v>9</v>
      </c>
      <c r="B10" s="2" t="s">
        <v>30</v>
      </c>
      <c r="D10" s="9" t="s">
        <v>38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f t="shared" si="0"/>
        <v>0</v>
      </c>
      <c r="T10" s="31" t="s">
        <v>102</v>
      </c>
    </row>
    <row r="11" spans="1:20" ht="28.8" x14ac:dyDescent="0.3">
      <c r="A11" s="3">
        <v>10</v>
      </c>
      <c r="B11" s="2" t="s">
        <v>31</v>
      </c>
      <c r="C11" s="14"/>
      <c r="D11" s="9" t="s">
        <v>32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f t="shared" si="0"/>
        <v>0</v>
      </c>
      <c r="T11" s="31" t="s">
        <v>102</v>
      </c>
    </row>
    <row r="12" spans="1:20" x14ac:dyDescent="0.3">
      <c r="A12" s="3">
        <v>11</v>
      </c>
      <c r="B12" s="2" t="s">
        <v>33</v>
      </c>
      <c r="D12" s="9">
        <v>9635253261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f t="shared" si="0"/>
        <v>0</v>
      </c>
      <c r="T12" s="31" t="s">
        <v>102</v>
      </c>
    </row>
    <row r="13" spans="1:20" x14ac:dyDescent="0.3">
      <c r="A13" s="3">
        <v>12</v>
      </c>
      <c r="B13" s="2" t="s">
        <v>34</v>
      </c>
      <c r="D13" s="9">
        <v>8017700500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f t="shared" si="0"/>
        <v>0</v>
      </c>
      <c r="T13" s="31" t="s">
        <v>102</v>
      </c>
    </row>
    <row r="14" spans="1:20" x14ac:dyDescent="0.3">
      <c r="A14" s="3">
        <v>13</v>
      </c>
      <c r="B14" s="2" t="s">
        <v>35</v>
      </c>
      <c r="D14" s="9">
        <v>8420123333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f t="shared" si="0"/>
        <v>0</v>
      </c>
      <c r="T14" s="31" t="s">
        <v>102</v>
      </c>
    </row>
    <row r="15" spans="1:20" x14ac:dyDescent="0.3">
      <c r="A15" s="3">
        <v>14</v>
      </c>
      <c r="B15" s="2" t="s">
        <v>36</v>
      </c>
      <c r="D15" s="9" t="s">
        <v>40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f t="shared" si="0"/>
        <v>0</v>
      </c>
      <c r="T15" s="31" t="s">
        <v>102</v>
      </c>
    </row>
    <row r="16" spans="1:20" x14ac:dyDescent="0.3">
      <c r="A16" s="3">
        <v>15</v>
      </c>
      <c r="B16" s="2" t="s">
        <v>37</v>
      </c>
      <c r="D16" s="9" t="s">
        <v>41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f t="shared" si="0"/>
        <v>0</v>
      </c>
      <c r="T16" s="31" t="s">
        <v>102</v>
      </c>
    </row>
    <row r="17" spans="1:20" x14ac:dyDescent="0.3">
      <c r="A17" s="3">
        <v>16</v>
      </c>
      <c r="B17" s="2" t="s">
        <v>42</v>
      </c>
      <c r="D17" s="9" t="s">
        <v>43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f t="shared" si="0"/>
        <v>0</v>
      </c>
      <c r="T17" s="31" t="s">
        <v>102</v>
      </c>
    </row>
    <row r="18" spans="1:20" x14ac:dyDescent="0.3">
      <c r="A18" s="3">
        <v>17</v>
      </c>
      <c r="B18" s="2" t="s">
        <v>44</v>
      </c>
      <c r="D18" s="9" t="s">
        <v>39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f t="shared" si="0"/>
        <v>0</v>
      </c>
      <c r="T18" s="31" t="s">
        <v>102</v>
      </c>
    </row>
    <row r="19" spans="1:20" x14ac:dyDescent="0.3">
      <c r="A19" s="3">
        <v>18</v>
      </c>
      <c r="B19" s="2" t="s">
        <v>45</v>
      </c>
      <c r="D19" s="9" t="s">
        <v>46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f t="shared" si="0"/>
        <v>0</v>
      </c>
      <c r="T19" s="31" t="s">
        <v>102</v>
      </c>
    </row>
    <row r="20" spans="1:20" x14ac:dyDescent="0.3">
      <c r="A20" s="3">
        <v>19</v>
      </c>
      <c r="B20" s="2" t="s">
        <v>47</v>
      </c>
      <c r="C20" s="6"/>
      <c r="D20" s="13" t="s">
        <v>50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f t="shared" si="0"/>
        <v>0</v>
      </c>
      <c r="T20" s="31" t="s">
        <v>102</v>
      </c>
    </row>
    <row r="21" spans="1:20" x14ac:dyDescent="0.3">
      <c r="A21" s="3">
        <v>20</v>
      </c>
      <c r="B21" s="12" t="s">
        <v>48</v>
      </c>
      <c r="C21" s="4"/>
      <c r="D21" s="9" t="s">
        <v>49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f t="shared" si="0"/>
        <v>0</v>
      </c>
      <c r="T21" s="31" t="s">
        <v>102</v>
      </c>
    </row>
    <row r="22" spans="1:20" x14ac:dyDescent="0.3">
      <c r="A22" s="3">
        <v>21</v>
      </c>
      <c r="B22" s="15" t="s">
        <v>51</v>
      </c>
      <c r="D22" s="9" t="s">
        <v>52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f t="shared" si="0"/>
        <v>0</v>
      </c>
      <c r="T22" s="31" t="s">
        <v>102</v>
      </c>
    </row>
    <row r="23" spans="1:20" x14ac:dyDescent="0.3">
      <c r="A23" s="3">
        <v>22</v>
      </c>
      <c r="B23" s="2" t="s">
        <v>53</v>
      </c>
      <c r="C23" s="5"/>
      <c r="D23" s="9" t="s">
        <v>54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f t="shared" si="0"/>
        <v>0</v>
      </c>
      <c r="T23" s="31" t="s">
        <v>102</v>
      </c>
    </row>
    <row r="24" spans="1:20" x14ac:dyDescent="0.3">
      <c r="A24" s="3">
        <v>23</v>
      </c>
      <c r="B24" s="2" t="s">
        <v>55</v>
      </c>
      <c r="C24" s="7"/>
      <c r="D24" s="9" t="s">
        <v>56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f t="shared" si="0"/>
        <v>0</v>
      </c>
      <c r="T24" s="31" t="s">
        <v>102</v>
      </c>
    </row>
    <row r="25" spans="1:20" x14ac:dyDescent="0.3">
      <c r="A25" s="3">
        <v>24</v>
      </c>
      <c r="B25" s="2" t="s">
        <v>57</v>
      </c>
      <c r="C25" s="7"/>
      <c r="D25" s="9" t="s">
        <v>58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f t="shared" si="0"/>
        <v>0</v>
      </c>
      <c r="T25" s="31" t="s">
        <v>102</v>
      </c>
    </row>
    <row r="26" spans="1:20" x14ac:dyDescent="0.3">
      <c r="A26" s="3">
        <v>25</v>
      </c>
      <c r="B26" s="2" t="s">
        <v>59</v>
      </c>
      <c r="C26" s="7"/>
      <c r="D26" s="9" t="s">
        <v>60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f t="shared" si="0"/>
        <v>0</v>
      </c>
      <c r="T26" s="31" t="s">
        <v>102</v>
      </c>
    </row>
    <row r="27" spans="1:20" x14ac:dyDescent="0.3">
      <c r="A27" s="3">
        <v>26</v>
      </c>
      <c r="B27" s="2" t="s">
        <v>61</v>
      </c>
      <c r="D27" s="9" t="s">
        <v>62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f t="shared" si="0"/>
        <v>0</v>
      </c>
      <c r="T27" s="31" t="s">
        <v>102</v>
      </c>
    </row>
    <row r="28" spans="1:20" x14ac:dyDescent="0.3">
      <c r="A28" s="3">
        <v>27</v>
      </c>
      <c r="B28" s="2" t="s">
        <v>63</v>
      </c>
      <c r="D28" s="9" t="s">
        <v>64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f t="shared" si="0"/>
        <v>0</v>
      </c>
      <c r="T28" s="31" t="s">
        <v>102</v>
      </c>
    </row>
    <row r="29" spans="1:20" x14ac:dyDescent="0.3">
      <c r="A29" s="3">
        <v>28</v>
      </c>
      <c r="B29" s="2" t="s">
        <v>65</v>
      </c>
      <c r="C29" s="4"/>
      <c r="D29" s="9" t="s">
        <v>66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f t="shared" si="0"/>
        <v>0</v>
      </c>
      <c r="T29" s="31" t="s">
        <v>102</v>
      </c>
    </row>
    <row r="30" spans="1:20" x14ac:dyDescent="0.3">
      <c r="A30" s="3">
        <v>29</v>
      </c>
      <c r="B30" s="2" t="s">
        <v>67</v>
      </c>
      <c r="C30" s="4"/>
      <c r="D30" s="9" t="s">
        <v>68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f t="shared" si="0"/>
        <v>0</v>
      </c>
      <c r="T30" s="31" t="s">
        <v>102</v>
      </c>
    </row>
    <row r="31" spans="1:20" x14ac:dyDescent="0.3">
      <c r="A31" s="3">
        <v>30</v>
      </c>
      <c r="B31" s="2" t="s">
        <v>69</v>
      </c>
      <c r="C31" s="4"/>
      <c r="D31" s="9" t="s">
        <v>70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f t="shared" si="0"/>
        <v>0</v>
      </c>
      <c r="T31" s="31" t="s">
        <v>102</v>
      </c>
    </row>
    <row r="32" spans="1:20" x14ac:dyDescent="0.3">
      <c r="A32" s="3">
        <v>31</v>
      </c>
      <c r="B32" s="2" t="s">
        <v>71</v>
      </c>
      <c r="D32" s="9" t="s">
        <v>72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f t="shared" si="0"/>
        <v>0</v>
      </c>
      <c r="T32" s="31" t="s">
        <v>102</v>
      </c>
    </row>
    <row r="33" spans="1:20" x14ac:dyDescent="0.3">
      <c r="A33" s="3">
        <v>32</v>
      </c>
      <c r="B33" s="2" t="s">
        <v>73</v>
      </c>
      <c r="D33" s="9" t="s">
        <v>74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f t="shared" si="0"/>
        <v>0</v>
      </c>
      <c r="T33" s="31" t="s">
        <v>102</v>
      </c>
    </row>
    <row r="34" spans="1:20" x14ac:dyDescent="0.3">
      <c r="A34" s="3">
        <v>33</v>
      </c>
      <c r="B34" s="2" t="s">
        <v>75</v>
      </c>
      <c r="D34" s="9" t="s">
        <v>76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f t="shared" si="0"/>
        <v>0</v>
      </c>
      <c r="T34" s="31" t="s">
        <v>102</v>
      </c>
    </row>
    <row r="35" spans="1:20" x14ac:dyDescent="0.3">
      <c r="A35" s="3">
        <v>34</v>
      </c>
      <c r="B35" s="2" t="s">
        <v>77</v>
      </c>
      <c r="D35" s="13" t="s">
        <v>78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f t="shared" si="0"/>
        <v>0</v>
      </c>
      <c r="T35" s="31" t="s">
        <v>102</v>
      </c>
    </row>
    <row r="36" spans="1:20" x14ac:dyDescent="0.3">
      <c r="M36" s="31"/>
      <c r="N36" s="31"/>
      <c r="O36" s="31"/>
      <c r="P36" s="31"/>
      <c r="Q36" s="31"/>
      <c r="R36" s="31"/>
      <c r="S36" s="31"/>
    </row>
    <row r="37" spans="1:20" x14ac:dyDescent="0.3">
      <c r="M37" s="31"/>
      <c r="N37" s="31"/>
      <c r="O37" s="31"/>
      <c r="P37" s="31"/>
      <c r="Q37" s="31"/>
      <c r="R37" s="31"/>
      <c r="S37" s="31"/>
    </row>
    <row r="38" spans="1:20" x14ac:dyDescent="0.3">
      <c r="M38" s="31"/>
      <c r="N38" s="31"/>
      <c r="O38" s="31"/>
      <c r="P38" s="31"/>
      <c r="Q38" s="31"/>
      <c r="R38" s="31"/>
      <c r="S38" s="31"/>
    </row>
    <row r="39" spans="1:20" x14ac:dyDescent="0.3">
      <c r="M39" s="31"/>
      <c r="N39" s="31"/>
      <c r="O39" s="31"/>
      <c r="P39" s="31"/>
      <c r="Q39" s="31"/>
      <c r="R39" s="31"/>
      <c r="S39" s="31"/>
    </row>
    <row r="40" spans="1:20" x14ac:dyDescent="0.3">
      <c r="M40" s="31"/>
      <c r="N40" s="31"/>
      <c r="O40" s="31"/>
      <c r="P40" s="31"/>
      <c r="Q40" s="31"/>
      <c r="R40" s="31"/>
      <c r="S40" s="31"/>
    </row>
    <row r="41" spans="1:20" x14ac:dyDescent="0.3">
      <c r="M41" s="31"/>
      <c r="N41" s="31"/>
      <c r="O41" s="31"/>
      <c r="P41" s="31"/>
      <c r="Q41" s="31"/>
      <c r="R41" s="31"/>
      <c r="S41" s="31"/>
    </row>
    <row r="42" spans="1:20" x14ac:dyDescent="0.3">
      <c r="M42" s="31"/>
      <c r="N42" s="31"/>
      <c r="O42" s="31"/>
      <c r="P42" s="31"/>
      <c r="Q42" s="31"/>
      <c r="R42" s="31"/>
      <c r="S42" s="31"/>
    </row>
    <row r="43" spans="1:20" x14ac:dyDescent="0.3">
      <c r="M43" s="31"/>
      <c r="N43" s="31"/>
      <c r="O43" s="31"/>
      <c r="P43" s="31"/>
      <c r="Q43" s="31"/>
      <c r="R43" s="31"/>
      <c r="S43" s="31"/>
    </row>
    <row r="44" spans="1:20" x14ac:dyDescent="0.3">
      <c r="M44" s="31"/>
      <c r="N44" s="31"/>
      <c r="O44" s="31"/>
      <c r="P44" s="31"/>
      <c r="Q44" s="31"/>
      <c r="R44" s="31"/>
      <c r="S44" s="31"/>
    </row>
    <row r="45" spans="1:20" x14ac:dyDescent="0.3">
      <c r="M45" s="31"/>
      <c r="N45" s="31"/>
      <c r="O45" s="31"/>
      <c r="P45" s="31"/>
      <c r="Q45" s="31"/>
      <c r="R45" s="31"/>
      <c r="S45" s="31"/>
    </row>
    <row r="46" spans="1:20" x14ac:dyDescent="0.3">
      <c r="M46" s="31"/>
      <c r="N46" s="31"/>
      <c r="O46" s="31"/>
      <c r="P46" s="31"/>
      <c r="Q46" s="31"/>
      <c r="R46" s="31"/>
      <c r="S46" s="31"/>
    </row>
    <row r="47" spans="1:20" x14ac:dyDescent="0.3">
      <c r="M47" s="31"/>
      <c r="N47" s="31"/>
      <c r="O47" s="31"/>
      <c r="P47" s="31"/>
      <c r="Q47" s="31"/>
      <c r="R47" s="31"/>
      <c r="S47" s="31"/>
    </row>
    <row r="48" spans="1:20" x14ac:dyDescent="0.3">
      <c r="M48" s="31"/>
      <c r="N48" s="31"/>
      <c r="O48" s="31"/>
      <c r="P48" s="31"/>
      <c r="Q48" s="31"/>
      <c r="R48" s="31"/>
      <c r="S48" s="31"/>
    </row>
    <row r="49" spans="13:19" x14ac:dyDescent="0.3">
      <c r="M49" s="31"/>
      <c r="N49" s="31"/>
      <c r="O49" s="31"/>
      <c r="P49" s="31"/>
      <c r="Q49" s="31"/>
      <c r="R49" s="31"/>
      <c r="S49" s="31"/>
    </row>
    <row r="50" spans="13:19" x14ac:dyDescent="0.3">
      <c r="M50" s="31"/>
      <c r="N50" s="31"/>
      <c r="O50" s="31"/>
      <c r="P50" s="31"/>
      <c r="Q50" s="31"/>
      <c r="R50" s="31"/>
      <c r="S50" s="31"/>
    </row>
    <row r="51" spans="13:19" x14ac:dyDescent="0.3">
      <c r="M51" s="31"/>
      <c r="N51" s="31"/>
      <c r="O51" s="31"/>
      <c r="P51" s="31"/>
      <c r="Q51" s="31"/>
      <c r="R51" s="31"/>
      <c r="S51" s="31"/>
    </row>
    <row r="52" spans="13:19" x14ac:dyDescent="0.3">
      <c r="M52" s="31"/>
      <c r="N52" s="31"/>
      <c r="O52" s="31"/>
      <c r="P52" s="31"/>
      <c r="Q52" s="31"/>
      <c r="R52" s="31"/>
      <c r="S52" s="31"/>
    </row>
    <row r="53" spans="13:19" x14ac:dyDescent="0.3">
      <c r="M53" s="31"/>
      <c r="N53" s="31"/>
      <c r="O53" s="31"/>
      <c r="P53" s="31"/>
      <c r="Q53" s="31"/>
      <c r="R53" s="31"/>
      <c r="S53" s="31"/>
    </row>
    <row r="54" spans="13:19" x14ac:dyDescent="0.3">
      <c r="M54" s="31"/>
      <c r="N54" s="31"/>
      <c r="O54" s="31"/>
      <c r="P54" s="31"/>
      <c r="Q54" s="31"/>
      <c r="R54" s="31"/>
      <c r="S54" s="31"/>
    </row>
    <row r="55" spans="13:19" x14ac:dyDescent="0.3">
      <c r="M55" s="31"/>
      <c r="N55" s="31"/>
      <c r="O55" s="31"/>
      <c r="P55" s="31"/>
      <c r="Q55" s="31"/>
      <c r="R55" s="31"/>
      <c r="S55" s="31"/>
    </row>
    <row r="56" spans="13:19" x14ac:dyDescent="0.3">
      <c r="M56" s="31"/>
      <c r="N56" s="31"/>
      <c r="O56" s="31"/>
      <c r="P56" s="31"/>
      <c r="Q56" s="31"/>
      <c r="R56" s="31"/>
      <c r="S56" s="31"/>
    </row>
    <row r="57" spans="13:19" x14ac:dyDescent="0.3">
      <c r="M57" s="31"/>
      <c r="N57" s="31"/>
      <c r="O57" s="31"/>
      <c r="P57" s="31"/>
      <c r="Q57" s="31"/>
      <c r="R57" s="31"/>
      <c r="S57" s="31"/>
    </row>
    <row r="58" spans="13:19" x14ac:dyDescent="0.3">
      <c r="M58" s="31"/>
      <c r="N58" s="31"/>
      <c r="O58" s="31"/>
      <c r="P58" s="31"/>
      <c r="Q58" s="31"/>
      <c r="R58" s="31"/>
      <c r="S58" s="31"/>
    </row>
    <row r="59" spans="13:19" x14ac:dyDescent="0.3">
      <c r="M59" s="31"/>
      <c r="N59" s="31"/>
      <c r="O59" s="31"/>
      <c r="P59" s="31"/>
      <c r="Q59" s="31"/>
      <c r="R59" s="31"/>
      <c r="S59" s="31"/>
    </row>
    <row r="60" spans="13:19" x14ac:dyDescent="0.3">
      <c r="M60" s="31"/>
      <c r="N60" s="31"/>
      <c r="O60" s="31"/>
      <c r="P60" s="31"/>
      <c r="Q60" s="31"/>
      <c r="R60" s="31"/>
      <c r="S60" s="31"/>
    </row>
    <row r="61" spans="13:19" x14ac:dyDescent="0.3">
      <c r="M61" s="31"/>
      <c r="N61" s="31"/>
      <c r="O61" s="31"/>
      <c r="P61" s="31"/>
      <c r="Q61" s="31"/>
      <c r="R61" s="31"/>
      <c r="S61" s="31"/>
    </row>
    <row r="62" spans="13:19" x14ac:dyDescent="0.3">
      <c r="M62" s="31"/>
      <c r="N62" s="31"/>
      <c r="O62" s="31"/>
      <c r="P62" s="31"/>
      <c r="Q62" s="31"/>
      <c r="R62" s="31"/>
      <c r="S62" s="31"/>
    </row>
    <row r="63" spans="13:19" x14ac:dyDescent="0.3">
      <c r="M63" s="31"/>
      <c r="N63" s="31"/>
      <c r="O63" s="31"/>
      <c r="P63" s="31"/>
      <c r="Q63" s="31"/>
      <c r="R63" s="31"/>
      <c r="S63" s="31"/>
    </row>
    <row r="64" spans="13:19" x14ac:dyDescent="0.3">
      <c r="M64" s="31"/>
      <c r="N64" s="31"/>
      <c r="O64" s="31"/>
      <c r="P64" s="31"/>
      <c r="Q64" s="31"/>
      <c r="R64" s="31"/>
      <c r="S64" s="31"/>
    </row>
    <row r="65" spans="13:19" x14ac:dyDescent="0.3">
      <c r="M65" s="31"/>
      <c r="N65" s="31"/>
      <c r="O65" s="31"/>
      <c r="P65" s="31"/>
      <c r="Q65" s="31"/>
      <c r="R65" s="31"/>
      <c r="S65" s="31"/>
    </row>
    <row r="66" spans="13:19" x14ac:dyDescent="0.3">
      <c r="M66" s="31"/>
      <c r="N66" s="31"/>
      <c r="O66" s="31"/>
      <c r="P66" s="31"/>
      <c r="Q66" s="31"/>
      <c r="R66" s="31"/>
      <c r="S66" s="31"/>
    </row>
    <row r="67" spans="13:19" x14ac:dyDescent="0.3">
      <c r="M67" s="31"/>
      <c r="N67" s="31"/>
      <c r="O67" s="31"/>
      <c r="P67" s="31"/>
      <c r="Q67" s="31"/>
      <c r="R67" s="31"/>
      <c r="S67" s="31"/>
    </row>
    <row r="68" spans="13:19" x14ac:dyDescent="0.3">
      <c r="M68" s="31"/>
      <c r="N68" s="31"/>
      <c r="O68" s="31"/>
      <c r="P68" s="31"/>
      <c r="Q68" s="31"/>
      <c r="R68" s="31"/>
      <c r="S68" s="31"/>
    </row>
    <row r="69" spans="13:19" x14ac:dyDescent="0.3">
      <c r="M69" s="31"/>
      <c r="N69" s="31"/>
      <c r="O69" s="31"/>
      <c r="P69" s="31"/>
      <c r="Q69" s="31"/>
      <c r="R69" s="31"/>
      <c r="S69" s="31"/>
    </row>
    <row r="70" spans="13:19" x14ac:dyDescent="0.3">
      <c r="M70" s="31"/>
      <c r="N70" s="31"/>
      <c r="O70" s="31"/>
      <c r="P70" s="31"/>
      <c r="Q70" s="31"/>
      <c r="R70" s="31"/>
      <c r="S70" s="31"/>
    </row>
    <row r="71" spans="13:19" x14ac:dyDescent="0.3">
      <c r="M71" s="31"/>
      <c r="N71" s="31"/>
      <c r="O71" s="31"/>
      <c r="P71" s="31"/>
      <c r="Q71" s="31"/>
      <c r="R71" s="31"/>
      <c r="S71" s="31"/>
    </row>
    <row r="72" spans="13:19" x14ac:dyDescent="0.3">
      <c r="M72" s="31"/>
      <c r="N72" s="31"/>
      <c r="O72" s="31"/>
      <c r="P72" s="31"/>
      <c r="Q72" s="31"/>
      <c r="R72" s="31"/>
      <c r="S72" s="31"/>
    </row>
    <row r="73" spans="13:19" x14ac:dyDescent="0.3">
      <c r="M73" s="31"/>
      <c r="N73" s="31"/>
      <c r="O73" s="31"/>
      <c r="P73" s="31"/>
      <c r="Q73" s="31"/>
      <c r="R73" s="31"/>
      <c r="S73" s="31"/>
    </row>
    <row r="74" spans="13:19" x14ac:dyDescent="0.3">
      <c r="M74" s="31"/>
      <c r="N74" s="31"/>
      <c r="O74" s="31"/>
      <c r="P74" s="31"/>
      <c r="Q74" s="31"/>
      <c r="R74" s="31"/>
      <c r="S74" s="31"/>
    </row>
    <row r="75" spans="13:19" x14ac:dyDescent="0.3">
      <c r="M75" s="31"/>
      <c r="N75" s="31"/>
      <c r="O75" s="31"/>
      <c r="P75" s="31"/>
      <c r="Q75" s="31"/>
      <c r="R75" s="31"/>
      <c r="S75" s="31"/>
    </row>
    <row r="76" spans="13:19" x14ac:dyDescent="0.3">
      <c r="M76" s="31"/>
      <c r="N76" s="31"/>
      <c r="O76" s="31"/>
      <c r="P76" s="31"/>
      <c r="Q76" s="31"/>
      <c r="R76" s="31"/>
      <c r="S76" s="31"/>
    </row>
    <row r="77" spans="13:19" x14ac:dyDescent="0.3">
      <c r="M77" s="31"/>
      <c r="N77" s="31"/>
      <c r="O77" s="31"/>
      <c r="P77" s="31"/>
      <c r="Q77" s="31"/>
      <c r="R77" s="31"/>
      <c r="S77" s="31"/>
    </row>
    <row r="78" spans="13:19" x14ac:dyDescent="0.3">
      <c r="M78" s="31"/>
      <c r="N78" s="31"/>
      <c r="O78" s="31"/>
      <c r="P78" s="31"/>
      <c r="Q78" s="31"/>
      <c r="R78" s="31"/>
      <c r="S78" s="31"/>
    </row>
    <row r="79" spans="13:19" x14ac:dyDescent="0.3">
      <c r="M79" s="31"/>
      <c r="N79" s="31"/>
      <c r="O79" s="31"/>
      <c r="P79" s="31"/>
      <c r="Q79" s="31"/>
      <c r="R79" s="31"/>
      <c r="S79" s="31"/>
    </row>
    <row r="80" spans="13:19" x14ac:dyDescent="0.3">
      <c r="M80" s="31"/>
      <c r="N80" s="31"/>
      <c r="O80" s="31"/>
      <c r="P80" s="31"/>
      <c r="Q80" s="31"/>
      <c r="R80" s="31"/>
      <c r="S80" s="31"/>
    </row>
    <row r="81" spans="13:19" x14ac:dyDescent="0.3">
      <c r="M81" s="31"/>
      <c r="N81" s="31"/>
      <c r="O81" s="31"/>
      <c r="P81" s="31"/>
      <c r="Q81" s="31"/>
      <c r="R81" s="31"/>
      <c r="S81" s="31"/>
    </row>
    <row r="82" spans="13:19" x14ac:dyDescent="0.3">
      <c r="M82" s="31"/>
      <c r="N82" s="31"/>
      <c r="O82" s="31"/>
      <c r="P82" s="31"/>
      <c r="Q82" s="31"/>
      <c r="R82" s="31"/>
      <c r="S82" s="31"/>
    </row>
    <row r="83" spans="13:19" x14ac:dyDescent="0.3">
      <c r="M83" s="31"/>
      <c r="N83" s="31"/>
      <c r="O83" s="31"/>
      <c r="P83" s="31"/>
      <c r="Q83" s="31"/>
      <c r="R83" s="31"/>
      <c r="S83" s="31"/>
    </row>
    <row r="84" spans="13:19" x14ac:dyDescent="0.3">
      <c r="M84" s="31"/>
      <c r="N84" s="31"/>
      <c r="O84" s="31"/>
      <c r="P84" s="31"/>
      <c r="Q84" s="31"/>
      <c r="R84" s="31"/>
      <c r="S84" s="31"/>
    </row>
    <row r="85" spans="13:19" x14ac:dyDescent="0.3">
      <c r="M85" s="31"/>
      <c r="N85" s="31"/>
      <c r="O85" s="31"/>
      <c r="P85" s="31"/>
      <c r="Q85" s="31"/>
      <c r="R85" s="31"/>
      <c r="S85" s="31"/>
    </row>
    <row r="86" spans="13:19" x14ac:dyDescent="0.3">
      <c r="M86" s="31"/>
      <c r="N86" s="31"/>
      <c r="O86" s="31"/>
      <c r="P86" s="31"/>
      <c r="Q86" s="31"/>
      <c r="R86" s="31"/>
      <c r="S86" s="31"/>
    </row>
    <row r="87" spans="13:19" x14ac:dyDescent="0.3">
      <c r="M87" s="31"/>
      <c r="N87" s="31"/>
      <c r="O87" s="31"/>
      <c r="P87" s="31"/>
      <c r="Q87" s="31"/>
      <c r="R87" s="31"/>
      <c r="S87" s="31"/>
    </row>
    <row r="88" spans="13:19" x14ac:dyDescent="0.3">
      <c r="M88" s="31"/>
      <c r="N88" s="31"/>
      <c r="O88" s="31"/>
      <c r="P88" s="31"/>
      <c r="Q88" s="31"/>
      <c r="R88" s="31"/>
      <c r="S88" s="31"/>
    </row>
    <row r="89" spans="13:19" x14ac:dyDescent="0.3">
      <c r="M89" s="31"/>
      <c r="N89" s="31"/>
      <c r="O89" s="31"/>
      <c r="P89" s="31"/>
      <c r="Q89" s="31"/>
      <c r="R89" s="31"/>
      <c r="S89" s="31"/>
    </row>
    <row r="90" spans="13:19" x14ac:dyDescent="0.3">
      <c r="M90" s="31"/>
      <c r="N90" s="31"/>
      <c r="O90" s="31"/>
      <c r="P90" s="31"/>
      <c r="Q90" s="31"/>
      <c r="R90" s="31"/>
      <c r="S90" s="31"/>
    </row>
    <row r="91" spans="13:19" x14ac:dyDescent="0.3">
      <c r="M91" s="31"/>
      <c r="N91" s="31"/>
      <c r="O91" s="31"/>
      <c r="P91" s="31"/>
      <c r="Q91" s="31"/>
      <c r="R91" s="31"/>
      <c r="S91" s="31"/>
    </row>
    <row r="92" spans="13:19" x14ac:dyDescent="0.3">
      <c r="M92" s="31"/>
      <c r="N92" s="31"/>
      <c r="O92" s="31"/>
      <c r="P92" s="31"/>
      <c r="Q92" s="31"/>
      <c r="R92" s="31"/>
      <c r="S92" s="31"/>
    </row>
    <row r="93" spans="13:19" x14ac:dyDescent="0.3">
      <c r="M93" s="31"/>
      <c r="N93" s="31"/>
      <c r="O93" s="31"/>
      <c r="P93" s="31"/>
      <c r="Q93" s="31"/>
      <c r="R93" s="31"/>
      <c r="S93" s="31"/>
    </row>
    <row r="94" spans="13:19" x14ac:dyDescent="0.3">
      <c r="M94" s="31"/>
      <c r="N94" s="31"/>
      <c r="O94" s="31"/>
      <c r="P94" s="31"/>
      <c r="Q94" s="31"/>
      <c r="R94" s="31"/>
      <c r="S94" s="31"/>
    </row>
    <row r="95" spans="13:19" x14ac:dyDescent="0.3">
      <c r="M95" s="31"/>
      <c r="N95" s="31"/>
      <c r="O95" s="31"/>
      <c r="P95" s="31"/>
      <c r="Q95" s="31"/>
      <c r="R95" s="31"/>
      <c r="S95" s="31"/>
    </row>
    <row r="96" spans="13:19" x14ac:dyDescent="0.3">
      <c r="M96" s="31"/>
      <c r="N96" s="31"/>
      <c r="O96" s="31"/>
      <c r="P96" s="31"/>
      <c r="Q96" s="31"/>
      <c r="R96" s="31"/>
      <c r="S96" s="31"/>
    </row>
    <row r="97" spans="13:19" x14ac:dyDescent="0.3">
      <c r="M97" s="31"/>
      <c r="N97" s="31"/>
      <c r="O97" s="31"/>
      <c r="P97" s="31"/>
      <c r="Q97" s="31"/>
      <c r="R97" s="31"/>
      <c r="S97" s="31"/>
    </row>
    <row r="98" spans="13:19" x14ac:dyDescent="0.3">
      <c r="M98" s="31"/>
      <c r="N98" s="31"/>
      <c r="O98" s="31"/>
      <c r="P98" s="31"/>
      <c r="Q98" s="31"/>
      <c r="R98" s="31"/>
      <c r="S98" s="31"/>
    </row>
    <row r="99" spans="13:19" x14ac:dyDescent="0.3">
      <c r="M99" s="31"/>
      <c r="N99" s="31"/>
      <c r="O99" s="31"/>
      <c r="P99" s="31"/>
      <c r="Q99" s="31"/>
      <c r="R99" s="31"/>
      <c r="S99" s="31"/>
    </row>
    <row r="100" spans="13:19" x14ac:dyDescent="0.3">
      <c r="M100" s="31"/>
      <c r="N100" s="31"/>
      <c r="O100" s="31"/>
      <c r="P100" s="31"/>
      <c r="Q100" s="31"/>
      <c r="R100" s="31"/>
      <c r="S100" s="31"/>
    </row>
    <row r="101" spans="13:19" x14ac:dyDescent="0.3">
      <c r="M101" s="31"/>
      <c r="N101" s="31"/>
      <c r="O101" s="31"/>
      <c r="P101" s="31"/>
      <c r="Q101" s="31"/>
      <c r="R101" s="31"/>
      <c r="S101" s="31"/>
    </row>
    <row r="102" spans="13:19" x14ac:dyDescent="0.3">
      <c r="M102" s="31"/>
      <c r="N102" s="31"/>
      <c r="O102" s="31"/>
      <c r="P102" s="31"/>
      <c r="Q102" s="31"/>
      <c r="R102" s="31"/>
      <c r="S102" s="31"/>
    </row>
    <row r="103" spans="13:19" x14ac:dyDescent="0.3">
      <c r="M103" s="31"/>
      <c r="N103" s="31"/>
      <c r="O103" s="31"/>
      <c r="P103" s="31"/>
      <c r="Q103" s="31"/>
      <c r="R103" s="31"/>
      <c r="S103" s="31"/>
    </row>
    <row r="104" spans="13:19" x14ac:dyDescent="0.3">
      <c r="M104" s="31"/>
      <c r="N104" s="31"/>
      <c r="O104" s="31"/>
      <c r="P104" s="31"/>
      <c r="Q104" s="31"/>
      <c r="R104" s="31"/>
      <c r="S104" s="31"/>
    </row>
    <row r="105" spans="13:19" x14ac:dyDescent="0.3">
      <c r="M105" s="31"/>
      <c r="N105" s="31"/>
      <c r="O105" s="31"/>
      <c r="P105" s="31"/>
      <c r="Q105" s="31"/>
      <c r="R105" s="31"/>
      <c r="S105" s="31"/>
    </row>
    <row r="106" spans="13:19" x14ac:dyDescent="0.3">
      <c r="M106" s="31"/>
      <c r="N106" s="31"/>
      <c r="O106" s="31"/>
      <c r="P106" s="31"/>
      <c r="Q106" s="31"/>
      <c r="R106" s="31"/>
      <c r="S106" s="31"/>
    </row>
    <row r="107" spans="13:19" x14ac:dyDescent="0.3">
      <c r="M107" s="31"/>
      <c r="N107" s="31"/>
      <c r="O107" s="31"/>
      <c r="P107" s="31"/>
      <c r="Q107" s="31"/>
      <c r="R107" s="31"/>
      <c r="S107" s="31"/>
    </row>
    <row r="108" spans="13:19" x14ac:dyDescent="0.3">
      <c r="M108" s="31"/>
      <c r="N108" s="31"/>
      <c r="O108" s="31"/>
      <c r="P108" s="31"/>
      <c r="Q108" s="31"/>
      <c r="R108" s="31"/>
      <c r="S108" s="31"/>
    </row>
    <row r="109" spans="13:19" x14ac:dyDescent="0.3">
      <c r="M109" s="31"/>
      <c r="N109" s="31"/>
      <c r="O109" s="31"/>
      <c r="P109" s="31"/>
      <c r="Q109" s="31"/>
      <c r="R109" s="31"/>
      <c r="S109" s="31"/>
    </row>
    <row r="110" spans="13:19" x14ac:dyDescent="0.3">
      <c r="M110" s="31"/>
      <c r="N110" s="31"/>
      <c r="O110" s="31"/>
      <c r="P110" s="31"/>
      <c r="Q110" s="31"/>
      <c r="R110" s="31"/>
      <c r="S110" s="31"/>
    </row>
    <row r="111" spans="13:19" x14ac:dyDescent="0.3">
      <c r="M111" s="31"/>
      <c r="N111" s="31"/>
      <c r="O111" s="31"/>
      <c r="P111" s="31"/>
      <c r="Q111" s="31"/>
      <c r="R111" s="31"/>
      <c r="S111" s="31"/>
    </row>
    <row r="112" spans="13:19" x14ac:dyDescent="0.3">
      <c r="M112" s="31"/>
      <c r="N112" s="31"/>
      <c r="O112" s="31"/>
      <c r="P112" s="31"/>
      <c r="Q112" s="31"/>
      <c r="R112" s="31"/>
      <c r="S112" s="31"/>
    </row>
    <row r="113" spans="13:19" x14ac:dyDescent="0.3">
      <c r="M113" s="31"/>
      <c r="N113" s="31"/>
      <c r="O113" s="31"/>
      <c r="P113" s="31"/>
      <c r="Q113" s="31"/>
      <c r="R113" s="31"/>
      <c r="S113" s="31"/>
    </row>
    <row r="114" spans="13:19" x14ac:dyDescent="0.3">
      <c r="M114" s="31"/>
      <c r="N114" s="31"/>
      <c r="O114" s="31"/>
      <c r="P114" s="31"/>
      <c r="Q114" s="31"/>
      <c r="R114" s="31"/>
      <c r="S114" s="31"/>
    </row>
    <row r="115" spans="13:19" x14ac:dyDescent="0.3">
      <c r="M115" s="31"/>
      <c r="N115" s="31"/>
      <c r="O115" s="31"/>
      <c r="P115" s="31"/>
      <c r="Q115" s="31"/>
      <c r="R115" s="31"/>
      <c r="S115" s="31"/>
    </row>
    <row r="116" spans="13:19" x14ac:dyDescent="0.3">
      <c r="M116" s="31"/>
      <c r="N116" s="31"/>
      <c r="O116" s="31"/>
      <c r="P116" s="31"/>
      <c r="Q116" s="31"/>
      <c r="R116" s="31"/>
      <c r="S116" s="31"/>
    </row>
    <row r="117" spans="13:19" x14ac:dyDescent="0.3">
      <c r="M117" s="31"/>
      <c r="N117" s="31"/>
      <c r="O117" s="31"/>
      <c r="P117" s="31"/>
      <c r="Q117" s="31"/>
      <c r="R117" s="31"/>
      <c r="S117" s="31"/>
    </row>
    <row r="118" spans="13:19" x14ac:dyDescent="0.3">
      <c r="M118" s="31"/>
      <c r="N118" s="31"/>
      <c r="O118" s="31"/>
      <c r="P118" s="31"/>
      <c r="Q118" s="31"/>
      <c r="R118" s="31"/>
      <c r="S118" s="31"/>
    </row>
    <row r="119" spans="13:19" x14ac:dyDescent="0.3">
      <c r="M119" s="31"/>
      <c r="N119" s="31"/>
      <c r="O119" s="31"/>
      <c r="P119" s="31"/>
      <c r="Q119" s="31"/>
      <c r="R119" s="31"/>
      <c r="S119" s="31"/>
    </row>
    <row r="120" spans="13:19" x14ac:dyDescent="0.3">
      <c r="M120" s="31"/>
      <c r="N120" s="31"/>
      <c r="O120" s="31"/>
      <c r="P120" s="31"/>
      <c r="Q120" s="31"/>
      <c r="R120" s="31"/>
      <c r="S120" s="31"/>
    </row>
    <row r="121" spans="13:19" x14ac:dyDescent="0.3">
      <c r="M121" s="31"/>
      <c r="N121" s="31"/>
      <c r="O121" s="31"/>
      <c r="P121" s="31"/>
      <c r="Q121" s="31"/>
      <c r="R121" s="31"/>
      <c r="S121" s="31"/>
    </row>
    <row r="122" spans="13:19" x14ac:dyDescent="0.3">
      <c r="M122" s="31"/>
      <c r="N122" s="31"/>
      <c r="O122" s="31"/>
      <c r="P122" s="31"/>
      <c r="Q122" s="31"/>
      <c r="R122" s="31"/>
      <c r="S122" s="31"/>
    </row>
    <row r="123" spans="13:19" x14ac:dyDescent="0.3">
      <c r="M123" s="31"/>
      <c r="N123" s="31"/>
      <c r="O123" s="31"/>
      <c r="P123" s="31"/>
      <c r="Q123" s="31"/>
      <c r="R123" s="31"/>
      <c r="S123" s="31"/>
    </row>
    <row r="124" spans="13:19" x14ac:dyDescent="0.3">
      <c r="M124" s="31"/>
      <c r="N124" s="31"/>
      <c r="O124" s="31"/>
      <c r="P124" s="31"/>
      <c r="Q124" s="31"/>
      <c r="R124" s="31"/>
      <c r="S124" s="31"/>
    </row>
    <row r="125" spans="13:19" x14ac:dyDescent="0.3">
      <c r="M125" s="31"/>
      <c r="N125" s="31"/>
      <c r="O125" s="31"/>
      <c r="P125" s="31"/>
      <c r="Q125" s="31"/>
      <c r="R125" s="31"/>
      <c r="S125" s="31"/>
    </row>
    <row r="126" spans="13:19" x14ac:dyDescent="0.3">
      <c r="M126" s="31"/>
      <c r="N126" s="31"/>
      <c r="O126" s="31"/>
      <c r="P126" s="31"/>
      <c r="Q126" s="31"/>
      <c r="R126" s="31"/>
      <c r="S126" s="31"/>
    </row>
    <row r="127" spans="13:19" x14ac:dyDescent="0.3">
      <c r="M127" s="31"/>
      <c r="N127" s="31"/>
      <c r="O127" s="31"/>
      <c r="P127" s="31"/>
      <c r="Q127" s="31"/>
      <c r="R127" s="31"/>
      <c r="S127" s="31"/>
    </row>
    <row r="128" spans="13:19" x14ac:dyDescent="0.3">
      <c r="M128" s="31"/>
      <c r="N128" s="31"/>
      <c r="O128" s="31"/>
      <c r="P128" s="31"/>
      <c r="Q128" s="31"/>
      <c r="R128" s="31"/>
      <c r="S128" s="31"/>
    </row>
    <row r="129" spans="13:19" x14ac:dyDescent="0.3">
      <c r="M129" s="31"/>
      <c r="N129" s="31"/>
      <c r="O129" s="31"/>
      <c r="P129" s="31"/>
      <c r="Q129" s="31"/>
      <c r="R129" s="31"/>
      <c r="S129" s="31"/>
    </row>
    <row r="130" spans="13:19" x14ac:dyDescent="0.3">
      <c r="M130" s="31"/>
      <c r="N130" s="31"/>
      <c r="O130" s="31"/>
      <c r="P130" s="31"/>
      <c r="Q130" s="31"/>
      <c r="R130" s="31"/>
      <c r="S130" s="31"/>
    </row>
    <row r="131" spans="13:19" x14ac:dyDescent="0.3">
      <c r="M131" s="31"/>
      <c r="N131" s="31"/>
      <c r="O131" s="31"/>
      <c r="P131" s="31"/>
      <c r="Q131" s="31"/>
      <c r="R131" s="31"/>
      <c r="S131" s="31"/>
    </row>
    <row r="132" spans="13:19" x14ac:dyDescent="0.3">
      <c r="M132" s="31"/>
      <c r="N132" s="31"/>
      <c r="O132" s="31"/>
      <c r="P132" s="31"/>
      <c r="Q132" s="31"/>
      <c r="R132" s="31"/>
      <c r="S132" s="31"/>
    </row>
    <row r="133" spans="13:19" x14ac:dyDescent="0.3">
      <c r="M133" s="31"/>
      <c r="N133" s="31"/>
      <c r="O133" s="31"/>
      <c r="P133" s="31"/>
      <c r="Q133" s="31"/>
      <c r="R133" s="31"/>
      <c r="S133" s="31"/>
    </row>
    <row r="134" spans="13:19" x14ac:dyDescent="0.3">
      <c r="M134" s="31"/>
      <c r="N134" s="31"/>
      <c r="O134" s="31"/>
      <c r="P134" s="31"/>
      <c r="Q134" s="31"/>
      <c r="R134" s="31"/>
      <c r="S134" s="31"/>
    </row>
    <row r="135" spans="13:19" x14ac:dyDescent="0.3">
      <c r="M135" s="31"/>
      <c r="N135" s="31"/>
      <c r="O135" s="31"/>
      <c r="P135" s="31"/>
      <c r="Q135" s="31"/>
      <c r="R135" s="31"/>
      <c r="S135" s="31"/>
    </row>
    <row r="136" spans="13:19" x14ac:dyDescent="0.3">
      <c r="M136" s="31"/>
      <c r="N136" s="31"/>
      <c r="O136" s="31"/>
      <c r="P136" s="31"/>
      <c r="Q136" s="31"/>
      <c r="R136" s="31"/>
      <c r="S136" s="31"/>
    </row>
    <row r="137" spans="13:19" x14ac:dyDescent="0.3">
      <c r="M137" s="31"/>
      <c r="N137" s="31"/>
      <c r="O137" s="31"/>
      <c r="P137" s="31"/>
      <c r="Q137" s="31"/>
      <c r="R137" s="31"/>
      <c r="S137" s="31"/>
    </row>
    <row r="138" spans="13:19" x14ac:dyDescent="0.3">
      <c r="M138" s="31"/>
      <c r="N138" s="31"/>
      <c r="O138" s="31"/>
      <c r="P138" s="31"/>
      <c r="Q138" s="31"/>
      <c r="R138" s="31"/>
      <c r="S138" s="31"/>
    </row>
    <row r="139" spans="13:19" x14ac:dyDescent="0.3">
      <c r="M139" s="31"/>
      <c r="N139" s="31"/>
      <c r="O139" s="31"/>
      <c r="P139" s="31"/>
      <c r="Q139" s="31"/>
      <c r="R139" s="31"/>
      <c r="S139" s="31"/>
    </row>
    <row r="140" spans="13:19" x14ac:dyDescent="0.3">
      <c r="M140" s="31"/>
      <c r="N140" s="31"/>
      <c r="O140" s="31"/>
      <c r="P140" s="31"/>
      <c r="Q140" s="31"/>
      <c r="R140" s="31"/>
      <c r="S140" s="31"/>
    </row>
    <row r="141" spans="13:19" x14ac:dyDescent="0.3">
      <c r="M141" s="31"/>
      <c r="N141" s="31"/>
      <c r="O141" s="31"/>
      <c r="P141" s="31"/>
      <c r="Q141" s="31"/>
      <c r="R141" s="31"/>
      <c r="S141" s="31"/>
    </row>
    <row r="142" spans="13:19" x14ac:dyDescent="0.3">
      <c r="M142" s="31"/>
      <c r="N142" s="31"/>
      <c r="O142" s="31"/>
      <c r="P142" s="31"/>
      <c r="Q142" s="31"/>
      <c r="R142" s="31"/>
      <c r="S142" s="31"/>
    </row>
    <row r="143" spans="13:19" x14ac:dyDescent="0.3">
      <c r="M143" s="31"/>
      <c r="N143" s="31"/>
      <c r="O143" s="31"/>
      <c r="P143" s="31"/>
      <c r="Q143" s="31"/>
      <c r="R143" s="31"/>
      <c r="S143" s="31"/>
    </row>
    <row r="144" spans="13:19" x14ac:dyDescent="0.3">
      <c r="M144" s="31"/>
      <c r="N144" s="31"/>
      <c r="O144" s="31"/>
      <c r="P144" s="31"/>
      <c r="Q144" s="31"/>
      <c r="R144" s="31"/>
      <c r="S144" s="31"/>
    </row>
    <row r="145" spans="13:19" x14ac:dyDescent="0.3">
      <c r="M145" s="31"/>
      <c r="N145" s="31"/>
      <c r="O145" s="31"/>
      <c r="P145" s="31"/>
      <c r="Q145" s="31"/>
      <c r="R145" s="31"/>
      <c r="S145" s="31"/>
    </row>
    <row r="146" spans="13:19" x14ac:dyDescent="0.3">
      <c r="M146" s="31"/>
      <c r="N146" s="31"/>
      <c r="O146" s="31"/>
      <c r="P146" s="31"/>
      <c r="Q146" s="31"/>
      <c r="R146" s="31"/>
      <c r="S146" s="31"/>
    </row>
    <row r="147" spans="13:19" x14ac:dyDescent="0.3">
      <c r="M147" s="31"/>
      <c r="N147" s="31"/>
      <c r="O147" s="31"/>
      <c r="P147" s="31"/>
      <c r="Q147" s="31"/>
      <c r="R147" s="31"/>
      <c r="S147" s="31"/>
    </row>
    <row r="148" spans="13:19" x14ac:dyDescent="0.3">
      <c r="M148" s="31"/>
      <c r="N148" s="31"/>
      <c r="O148" s="31"/>
      <c r="P148" s="31"/>
      <c r="Q148" s="31"/>
      <c r="R148" s="31"/>
      <c r="S148" s="31"/>
    </row>
    <row r="149" spans="13:19" x14ac:dyDescent="0.3">
      <c r="M149" s="31"/>
      <c r="N149" s="31"/>
      <c r="O149" s="31"/>
      <c r="P149" s="31"/>
      <c r="Q149" s="31"/>
      <c r="R149" s="31"/>
      <c r="S149" s="31"/>
    </row>
    <row r="150" spans="13:19" x14ac:dyDescent="0.3">
      <c r="M150" s="31"/>
      <c r="N150" s="31"/>
      <c r="O150" s="31"/>
      <c r="P150" s="31"/>
      <c r="Q150" s="31"/>
      <c r="R150" s="31"/>
      <c r="S150" s="31"/>
    </row>
    <row r="151" spans="13:19" x14ac:dyDescent="0.3">
      <c r="M151" s="31"/>
      <c r="N151" s="31"/>
      <c r="O151" s="31"/>
      <c r="P151" s="31"/>
      <c r="Q151" s="31"/>
      <c r="R151" s="31"/>
      <c r="S151" s="31"/>
    </row>
    <row r="152" spans="13:19" x14ac:dyDescent="0.3">
      <c r="M152" s="31"/>
      <c r="N152" s="31"/>
      <c r="O152" s="31"/>
      <c r="P152" s="31"/>
      <c r="Q152" s="31"/>
      <c r="R152" s="31"/>
      <c r="S152" s="31"/>
    </row>
    <row r="153" spans="13:19" x14ac:dyDescent="0.3">
      <c r="M153" s="31"/>
      <c r="N153" s="31"/>
      <c r="O153" s="31"/>
      <c r="P153" s="31"/>
      <c r="Q153" s="31"/>
      <c r="R153" s="31"/>
      <c r="S153" s="31"/>
    </row>
    <row r="154" spans="13:19" x14ac:dyDescent="0.3">
      <c r="M154" s="31"/>
      <c r="N154" s="31"/>
      <c r="O154" s="31"/>
      <c r="P154" s="31"/>
      <c r="Q154" s="31"/>
      <c r="R154" s="31"/>
      <c r="S154" s="31"/>
    </row>
    <row r="155" spans="13:19" x14ac:dyDescent="0.3">
      <c r="M155" s="31"/>
      <c r="N155" s="31"/>
      <c r="O155" s="31"/>
      <c r="P155" s="31"/>
      <c r="Q155" s="31"/>
      <c r="R155" s="31"/>
      <c r="S155" s="31"/>
    </row>
    <row r="156" spans="13:19" x14ac:dyDescent="0.3">
      <c r="M156" s="31"/>
      <c r="N156" s="31"/>
      <c r="O156" s="31"/>
      <c r="P156" s="31"/>
      <c r="Q156" s="31"/>
      <c r="R156" s="31"/>
      <c r="S156" s="31"/>
    </row>
    <row r="157" spans="13:19" x14ac:dyDescent="0.3">
      <c r="M157" s="31"/>
      <c r="N157" s="31"/>
      <c r="O157" s="31"/>
      <c r="P157" s="31"/>
      <c r="Q157" s="31"/>
      <c r="R157" s="31"/>
      <c r="S157" s="31"/>
    </row>
    <row r="158" spans="13:19" x14ac:dyDescent="0.3">
      <c r="M158" s="31"/>
      <c r="N158" s="31"/>
      <c r="O158" s="31"/>
      <c r="P158" s="31"/>
      <c r="Q158" s="31"/>
      <c r="R158" s="31"/>
      <c r="S158" s="31"/>
    </row>
    <row r="159" spans="13:19" x14ac:dyDescent="0.3">
      <c r="M159" s="31"/>
      <c r="N159" s="31"/>
      <c r="O159" s="31"/>
      <c r="P159" s="31"/>
      <c r="Q159" s="31"/>
      <c r="R159" s="31"/>
      <c r="S159" s="31"/>
    </row>
    <row r="160" spans="13:19" x14ac:dyDescent="0.3">
      <c r="M160" s="31"/>
      <c r="N160" s="31"/>
      <c r="O160" s="31"/>
      <c r="P160" s="31"/>
      <c r="Q160" s="31"/>
      <c r="R160" s="31"/>
      <c r="S160" s="31"/>
    </row>
    <row r="161" spans="13:19" x14ac:dyDescent="0.3">
      <c r="M161" s="31"/>
      <c r="N161" s="31"/>
      <c r="O161" s="31"/>
      <c r="P161" s="31"/>
      <c r="Q161" s="31"/>
      <c r="R161" s="31"/>
      <c r="S161" s="31"/>
    </row>
    <row r="162" spans="13:19" x14ac:dyDescent="0.3">
      <c r="M162" s="31"/>
      <c r="N162" s="31"/>
      <c r="O162" s="31"/>
      <c r="P162" s="31"/>
      <c r="Q162" s="31"/>
      <c r="R162" s="31"/>
      <c r="S162" s="31"/>
    </row>
    <row r="163" spans="13:19" x14ac:dyDescent="0.3">
      <c r="M163" s="31"/>
      <c r="N163" s="31"/>
      <c r="O163" s="31"/>
      <c r="P163" s="31"/>
      <c r="Q163" s="31"/>
      <c r="R163" s="31"/>
      <c r="S163" s="31"/>
    </row>
    <row r="164" spans="13:19" x14ac:dyDescent="0.3">
      <c r="M164" s="31"/>
      <c r="N164" s="31"/>
      <c r="O164" s="31"/>
      <c r="P164" s="31"/>
      <c r="Q164" s="31"/>
      <c r="R164" s="31"/>
      <c r="S164" s="31"/>
    </row>
    <row r="165" spans="13:19" x14ac:dyDescent="0.3">
      <c r="M165" s="31"/>
      <c r="N165" s="31"/>
      <c r="O165" s="31"/>
      <c r="P165" s="31"/>
      <c r="Q165" s="31"/>
      <c r="R165" s="31"/>
      <c r="S165" s="31"/>
    </row>
    <row r="166" spans="13:19" x14ac:dyDescent="0.3">
      <c r="M166" s="31"/>
      <c r="N166" s="31"/>
      <c r="O166" s="31"/>
      <c r="P166" s="31"/>
      <c r="Q166" s="31"/>
      <c r="R166" s="31"/>
      <c r="S166" s="31"/>
    </row>
    <row r="167" spans="13:19" x14ac:dyDescent="0.3">
      <c r="M167" s="31"/>
      <c r="N167" s="31"/>
      <c r="O167" s="31"/>
      <c r="P167" s="31"/>
      <c r="Q167" s="31"/>
      <c r="R167" s="31"/>
      <c r="S167" s="31"/>
    </row>
    <row r="168" spans="13:19" x14ac:dyDescent="0.3">
      <c r="M168" s="31"/>
      <c r="N168" s="31"/>
      <c r="O168" s="31"/>
      <c r="P168" s="31"/>
      <c r="Q168" s="31"/>
      <c r="R168" s="31"/>
      <c r="S168" s="31"/>
    </row>
    <row r="169" spans="13:19" x14ac:dyDescent="0.3">
      <c r="M169" s="31"/>
      <c r="N169" s="31"/>
      <c r="O169" s="31"/>
      <c r="P169" s="31"/>
      <c r="Q169" s="31"/>
      <c r="R169" s="31"/>
      <c r="S169" s="31"/>
    </row>
    <row r="170" spans="13:19" x14ac:dyDescent="0.3">
      <c r="M170" s="31"/>
      <c r="N170" s="31"/>
      <c r="O170" s="31"/>
      <c r="P170" s="31"/>
      <c r="Q170" s="31"/>
      <c r="R170" s="31"/>
      <c r="S170" s="31"/>
    </row>
    <row r="171" spans="13:19" x14ac:dyDescent="0.3">
      <c r="M171" s="31"/>
      <c r="N171" s="31"/>
      <c r="O171" s="31"/>
      <c r="P171" s="31"/>
      <c r="Q171" s="31"/>
      <c r="R171" s="31"/>
      <c r="S171" s="31"/>
    </row>
    <row r="172" spans="13:19" x14ac:dyDescent="0.3">
      <c r="M172" s="31"/>
      <c r="N172" s="31"/>
      <c r="O172" s="31"/>
      <c r="P172" s="31"/>
      <c r="Q172" s="31"/>
      <c r="R172" s="31"/>
      <c r="S172" s="31"/>
    </row>
    <row r="173" spans="13:19" x14ac:dyDescent="0.3">
      <c r="M173" s="31"/>
      <c r="N173" s="31"/>
      <c r="O173" s="31"/>
      <c r="P173" s="31"/>
      <c r="Q173" s="31"/>
      <c r="R173" s="31"/>
      <c r="S173" s="31"/>
    </row>
    <row r="174" spans="13:19" x14ac:dyDescent="0.3">
      <c r="M174" s="31"/>
      <c r="N174" s="31"/>
      <c r="O174" s="31"/>
      <c r="P174" s="31"/>
      <c r="Q174" s="31"/>
      <c r="R174" s="31"/>
      <c r="S174" s="31"/>
    </row>
    <row r="175" spans="13:19" x14ac:dyDescent="0.3">
      <c r="M175" s="31"/>
      <c r="N175" s="31"/>
      <c r="O175" s="31"/>
      <c r="P175" s="31"/>
      <c r="Q175" s="31"/>
      <c r="R175" s="31"/>
      <c r="S175" s="31"/>
    </row>
    <row r="176" spans="13:19" x14ac:dyDescent="0.3">
      <c r="M176" s="31"/>
      <c r="N176" s="31"/>
      <c r="O176" s="31"/>
      <c r="P176" s="31"/>
      <c r="Q176" s="31"/>
      <c r="R176" s="31"/>
      <c r="S176" s="31"/>
    </row>
    <row r="177" spans="13:19" x14ac:dyDescent="0.3">
      <c r="M177" s="31"/>
      <c r="N177" s="31"/>
      <c r="O177" s="31"/>
      <c r="P177" s="31"/>
      <c r="Q177" s="31"/>
      <c r="R177" s="31"/>
      <c r="S177" s="31"/>
    </row>
    <row r="178" spans="13:19" x14ac:dyDescent="0.3">
      <c r="M178" s="31"/>
      <c r="N178" s="31"/>
      <c r="O178" s="31"/>
      <c r="P178" s="31"/>
      <c r="Q178" s="31"/>
      <c r="R178" s="31"/>
      <c r="S178" s="31"/>
    </row>
    <row r="179" spans="13:19" x14ac:dyDescent="0.3">
      <c r="M179" s="31"/>
      <c r="N179" s="31"/>
      <c r="O179" s="31"/>
      <c r="P179" s="31"/>
      <c r="Q179" s="31"/>
      <c r="R179" s="31"/>
      <c r="S179" s="31"/>
    </row>
  </sheetData>
  <dataValidations count="3">
    <dataValidation type="list" allowBlank="1" showInputMessage="1" showErrorMessage="1" sqref="J1:J1048576" xr:uid="{BF0408FC-E298-4DCA-8BAA-038712BE01C6}">
      <formula1>"Technical,Non-Technical"</formula1>
    </dataValidation>
    <dataValidation type="list" allowBlank="1" showInputMessage="1" showErrorMessage="1" sqref="L1:L1048576" xr:uid="{03B0784D-6664-41BF-BEAB-4EC2D5FAFA38}">
      <formula1>"Rahul Dutta,Sayan Basak,Anirban Chakraborty,Debashish Nath"</formula1>
    </dataValidation>
    <dataValidation type="list" allowBlank="1" showInputMessage="1" showErrorMessage="1" sqref="T1:T1048576" xr:uid="{CC23AAA4-4AF8-43EB-86FB-EBB30E6FB095}">
      <formula1>"Initial,Potential,Customer,Support,Upsells,Reject,Not-Contacted,Ex-Customer"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F2C3-87A8-4C1F-AF43-1115A7499F51}">
  <dimension ref="A2:C10"/>
  <sheetViews>
    <sheetView workbookViewId="0">
      <selection activeCell="C13" sqref="C13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2" spans="1:3" x14ac:dyDescent="0.3">
      <c r="A2" s="20" t="s">
        <v>87</v>
      </c>
      <c r="B2" s="21" t="s">
        <v>88</v>
      </c>
      <c r="C2" s="21" t="s">
        <v>86</v>
      </c>
    </row>
    <row r="3" spans="1:3" x14ac:dyDescent="0.3">
      <c r="A3" s="22">
        <v>1</v>
      </c>
      <c r="B3" s="23" t="s">
        <v>89</v>
      </c>
      <c r="C3" s="23" t="s">
        <v>90</v>
      </c>
    </row>
    <row r="4" spans="1:3" x14ac:dyDescent="0.3">
      <c r="A4" s="22">
        <v>2</v>
      </c>
      <c r="B4" s="23" t="s">
        <v>91</v>
      </c>
      <c r="C4" s="23" t="s">
        <v>92</v>
      </c>
    </row>
    <row r="5" spans="1:3" x14ac:dyDescent="0.3">
      <c r="A5" s="22">
        <v>3</v>
      </c>
      <c r="B5" s="23" t="s">
        <v>93</v>
      </c>
      <c r="C5" s="23" t="s">
        <v>94</v>
      </c>
    </row>
    <row r="6" spans="1:3" x14ac:dyDescent="0.3">
      <c r="A6" s="22">
        <v>4</v>
      </c>
      <c r="B6" s="23" t="s">
        <v>95</v>
      </c>
      <c r="C6" s="23" t="s">
        <v>96</v>
      </c>
    </row>
    <row r="7" spans="1:3" x14ac:dyDescent="0.3">
      <c r="A7" s="22">
        <v>5</v>
      </c>
      <c r="B7" s="23" t="s">
        <v>97</v>
      </c>
      <c r="C7" s="23" t="s">
        <v>98</v>
      </c>
    </row>
    <row r="8" spans="1:3" x14ac:dyDescent="0.3">
      <c r="A8" s="22">
        <v>6</v>
      </c>
      <c r="B8" s="23" t="s">
        <v>99</v>
      </c>
      <c r="C8" s="23" t="s">
        <v>100</v>
      </c>
    </row>
    <row r="9" spans="1:3" x14ac:dyDescent="0.3">
      <c r="A9" s="22">
        <v>7</v>
      </c>
      <c r="B9" s="23" t="s">
        <v>101</v>
      </c>
      <c r="C9" s="23" t="s">
        <v>102</v>
      </c>
    </row>
    <row r="10" spans="1:3" x14ac:dyDescent="0.3">
      <c r="A10" s="22">
        <v>8</v>
      </c>
      <c r="B10" s="23" t="s">
        <v>103</v>
      </c>
      <c r="C10" s="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College-Details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2024-01-06T06:01:02Z</dcterms:modified>
</cp:coreProperties>
</file>