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B3A03608-1EA9-43F3-8B3F-4F4993441D5C}" xr6:coauthVersionLast="47" xr6:coauthVersionMax="47" xr10:uidLastSave="{00000000-0000-0000-0000-000000000000}"/>
  <bookViews>
    <workbookView xWindow="-108" yWindow="-108" windowWidth="23256" windowHeight="12456" activeTab="9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3" l="1"/>
  <c r="O14" i="4"/>
  <c r="O13" i="4"/>
  <c r="O33" i="3"/>
  <c r="O31" i="3"/>
  <c r="H18" i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<sst xmlns="http://schemas.openxmlformats.org/spreadsheetml/2006/main" count="337" uniqueCount="213">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</sst>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14" fontId="0" fillId="6" borderId="3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4" fontId="7" fillId="6" borderId="31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14" fontId="7" fillId="6" borderId="3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43" xfId="0" applyBorder="1"/>
    <xf numFmtId="0" fontId="0" fillId="0" borderId="28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4" t="s">
        <v>75</v>
      </c>
      <c r="C1">
        <v>100</v>
      </c>
    </row>
    <row r="2" spans="2:3" x14ac:dyDescent="0.3">
      <c r="B2" s="94" t="s">
        <v>74</v>
      </c>
      <c r="C2">
        <v>100</v>
      </c>
    </row>
    <row r="3" spans="2:3" x14ac:dyDescent="0.3">
      <c r="B3" s="94" t="s">
        <v>73</v>
      </c>
      <c r="C3">
        <v>4</v>
      </c>
    </row>
    <row r="4" spans="2:3" x14ac:dyDescent="0.3">
      <c r="B4" s="94" t="s">
        <v>76</v>
      </c>
      <c r="C4">
        <v>0</v>
      </c>
    </row>
    <row r="5" spans="2:3" x14ac:dyDescent="0.3">
      <c r="B5" s="94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abSelected="1" topLeftCell="G1" workbookViewId="0">
      <selection activeCell="Q16" sqref="Q16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8" t="s">
        <v>183</v>
      </c>
      <c r="C2" s="139"/>
      <c r="D2" s="139"/>
      <c r="E2" s="139"/>
      <c r="F2" s="139"/>
      <c r="G2" s="140"/>
      <c r="M2" s="107" t="s">
        <v>179</v>
      </c>
      <c r="N2" s="108" t="s">
        <v>177</v>
      </c>
      <c r="O2" s="107" t="s">
        <v>180</v>
      </c>
      <c r="P2" s="107" t="s">
        <v>181</v>
      </c>
      <c r="Q2" s="107" t="s">
        <v>8</v>
      </c>
    </row>
    <row r="3" spans="2:17" ht="15" thickBot="1" x14ac:dyDescent="0.35">
      <c r="B3" s="141"/>
      <c r="C3" s="142"/>
      <c r="D3" s="142"/>
      <c r="E3" s="142"/>
      <c r="F3" s="142"/>
      <c r="G3" s="142"/>
      <c r="H3" s="148" t="s">
        <v>38</v>
      </c>
      <c r="I3" s="149"/>
      <c r="J3" s="149"/>
      <c r="K3" s="150"/>
      <c r="M3" s="72"/>
      <c r="N3" s="106"/>
      <c r="O3" s="72"/>
      <c r="P3" s="72"/>
      <c r="Q3" s="72"/>
    </row>
    <row r="4" spans="2:17" x14ac:dyDescent="0.3">
      <c r="B4" s="144" t="s">
        <v>37</v>
      </c>
      <c r="C4" s="146" t="s">
        <v>34</v>
      </c>
      <c r="D4" s="39">
        <v>45234</v>
      </c>
      <c r="E4" s="40">
        <v>45235</v>
      </c>
      <c r="F4" s="40">
        <v>45241</v>
      </c>
      <c r="G4" s="51"/>
      <c r="H4" s="61"/>
      <c r="I4" s="62"/>
      <c r="J4" s="62"/>
      <c r="K4" s="63"/>
      <c r="M4" s="96" t="s">
        <v>122</v>
      </c>
      <c r="N4" s="106">
        <v>1</v>
      </c>
      <c r="O4" s="99" t="s">
        <v>125</v>
      </c>
      <c r="P4" s="72">
        <v>1</v>
      </c>
      <c r="Q4" s="72"/>
    </row>
    <row r="5" spans="2:17" ht="15" thickBot="1" x14ac:dyDescent="0.35">
      <c r="B5" s="145"/>
      <c r="C5" s="147"/>
      <c r="D5" s="75" t="s">
        <v>51</v>
      </c>
      <c r="E5" s="75" t="s">
        <v>51</v>
      </c>
      <c r="F5" s="75" t="s">
        <v>51</v>
      </c>
      <c r="G5" s="109"/>
      <c r="H5" s="64"/>
      <c r="I5" s="65"/>
      <c r="J5" s="65"/>
      <c r="K5" s="66"/>
      <c r="M5" s="72"/>
      <c r="N5" s="106">
        <v>2</v>
      </c>
      <c r="O5" s="99" t="s">
        <v>128</v>
      </c>
      <c r="P5" s="72">
        <v>1</v>
      </c>
      <c r="Q5" s="72"/>
    </row>
    <row r="6" spans="2:17" x14ac:dyDescent="0.3">
      <c r="B6" s="110">
        <v>1</v>
      </c>
      <c r="C6" s="111" t="s">
        <v>50</v>
      </c>
      <c r="D6" s="112" t="s">
        <v>48</v>
      </c>
      <c r="E6" s="113" t="s">
        <v>48</v>
      </c>
      <c r="F6" s="112" t="s">
        <v>48</v>
      </c>
      <c r="G6" s="114"/>
      <c r="H6" s="58"/>
      <c r="I6" s="59"/>
      <c r="J6" s="59"/>
      <c r="K6" s="60"/>
      <c r="M6" s="72"/>
      <c r="N6" s="106">
        <v>3</v>
      </c>
      <c r="O6" s="99" t="s">
        <v>131</v>
      </c>
      <c r="P6" s="72">
        <v>1</v>
      </c>
      <c r="Q6" s="72"/>
    </row>
    <row r="7" spans="2:17" x14ac:dyDescent="0.3">
      <c r="B7" s="115">
        <v>2</v>
      </c>
      <c r="C7" s="116"/>
      <c r="D7" s="117"/>
      <c r="E7" s="118"/>
      <c r="F7" s="118"/>
      <c r="G7" s="119"/>
      <c r="H7" s="56"/>
      <c r="I7" s="45"/>
      <c r="J7" s="45"/>
      <c r="K7" s="46"/>
      <c r="M7" s="72"/>
      <c r="N7" s="106">
        <v>4</v>
      </c>
      <c r="O7" s="99" t="s">
        <v>133</v>
      </c>
      <c r="P7" s="72">
        <v>1</v>
      </c>
      <c r="Q7" s="72"/>
    </row>
    <row r="8" spans="2:17" x14ac:dyDescent="0.3">
      <c r="B8" s="115">
        <v>3</v>
      </c>
      <c r="C8" s="116"/>
      <c r="D8" s="117"/>
      <c r="E8" s="118"/>
      <c r="F8" s="118"/>
      <c r="G8" s="119"/>
      <c r="H8" s="56"/>
      <c r="I8" s="45"/>
      <c r="J8" s="45"/>
      <c r="K8" s="46"/>
      <c r="M8" s="72"/>
      <c r="N8" s="106">
        <v>5</v>
      </c>
      <c r="O8" s="99" t="s">
        <v>136</v>
      </c>
      <c r="P8" s="72">
        <v>0</v>
      </c>
      <c r="Q8" s="72"/>
    </row>
    <row r="9" spans="2:17" x14ac:dyDescent="0.3">
      <c r="B9" s="115">
        <v>4</v>
      </c>
      <c r="C9" s="116"/>
      <c r="D9" s="117"/>
      <c r="E9" s="118"/>
      <c r="F9" s="118"/>
      <c r="G9" s="119"/>
      <c r="H9" s="56"/>
      <c r="I9" s="45"/>
      <c r="J9" s="45"/>
      <c r="K9" s="46"/>
      <c r="M9" s="72"/>
      <c r="N9" s="106">
        <v>6</v>
      </c>
      <c r="O9" s="99" t="s">
        <v>138</v>
      </c>
      <c r="P9" s="72">
        <v>0</v>
      </c>
      <c r="Q9" s="72"/>
    </row>
    <row r="10" spans="2:17" x14ac:dyDescent="0.3">
      <c r="B10" s="115">
        <v>5</v>
      </c>
      <c r="C10" s="116"/>
      <c r="D10" s="117"/>
      <c r="E10" s="118"/>
      <c r="F10" s="118"/>
      <c r="G10" s="119"/>
      <c r="H10" s="56"/>
      <c r="I10" s="45"/>
      <c r="J10" s="45"/>
      <c r="K10" s="46"/>
      <c r="M10" s="72"/>
      <c r="N10" s="106">
        <v>7</v>
      </c>
      <c r="O10" s="102" t="s">
        <v>141</v>
      </c>
      <c r="P10" s="72">
        <v>0</v>
      </c>
      <c r="Q10" s="72"/>
    </row>
    <row r="11" spans="2:17" ht="15" thickBot="1" x14ac:dyDescent="0.35">
      <c r="B11" s="120">
        <v>6</v>
      </c>
      <c r="C11" s="121"/>
      <c r="D11" s="122"/>
      <c r="E11" s="123"/>
      <c r="F11" s="123"/>
      <c r="G11" s="124"/>
      <c r="H11" s="57"/>
      <c r="I11" s="48"/>
      <c r="J11" s="48"/>
      <c r="K11" s="49"/>
      <c r="M11" s="72"/>
      <c r="N11" s="106">
        <v>8</v>
      </c>
      <c r="O11" s="99" t="s">
        <v>144</v>
      </c>
      <c r="P11" s="72">
        <v>0</v>
      </c>
      <c r="Q11" s="72"/>
    </row>
    <row r="12" spans="2:17" x14ac:dyDescent="0.3">
      <c r="B12" s="143" t="s">
        <v>36</v>
      </c>
      <c r="C12" s="143"/>
      <c r="D12" s="104" t="s">
        <v>161</v>
      </c>
      <c r="E12" s="74" t="s">
        <v>165</v>
      </c>
      <c r="F12" s="74" t="s">
        <v>170</v>
      </c>
      <c r="G12" s="74"/>
      <c r="M12" s="72"/>
      <c r="N12" s="106">
        <v>9</v>
      </c>
      <c r="O12" s="103" t="s">
        <v>145</v>
      </c>
      <c r="P12" s="72">
        <v>0</v>
      </c>
      <c r="Q12" s="72"/>
    </row>
    <row r="13" spans="2:17" x14ac:dyDescent="0.3">
      <c r="B13" s="74"/>
      <c r="C13" s="74"/>
      <c r="D13" s="104" t="s">
        <v>162</v>
      </c>
      <c r="E13" s="104" t="s">
        <v>166</v>
      </c>
      <c r="F13" s="74" t="s">
        <v>171</v>
      </c>
      <c r="G13" s="74"/>
      <c r="M13" s="72"/>
      <c r="N13" s="106">
        <v>10</v>
      </c>
      <c r="O13" s="99" t="s">
        <v>146</v>
      </c>
      <c r="P13" s="72">
        <v>0</v>
      </c>
      <c r="Q13" s="72" t="s">
        <v>149</v>
      </c>
    </row>
    <row r="14" spans="2:17" x14ac:dyDescent="0.3">
      <c r="B14" s="74"/>
      <c r="C14" s="74"/>
      <c r="D14" s="74" t="s">
        <v>163</v>
      </c>
      <c r="E14" s="104" t="s">
        <v>167</v>
      </c>
      <c r="F14" s="74" t="s">
        <v>172</v>
      </c>
      <c r="G14" s="74"/>
      <c r="M14" s="72"/>
      <c r="N14" s="106">
        <v>11</v>
      </c>
      <c r="O14" s="99" t="s">
        <v>147</v>
      </c>
      <c r="P14" s="72">
        <v>0</v>
      </c>
      <c r="Q14" s="72"/>
    </row>
    <row r="15" spans="2:17" x14ac:dyDescent="0.3">
      <c r="B15" s="74"/>
      <c r="C15" s="74"/>
      <c r="D15" s="74" t="s">
        <v>164</v>
      </c>
      <c r="E15" s="74" t="s">
        <v>168</v>
      </c>
      <c r="F15" s="74" t="s">
        <v>175</v>
      </c>
      <c r="G15" s="74"/>
      <c r="M15" s="72"/>
      <c r="N15" s="106">
        <v>12</v>
      </c>
      <c r="O15" s="99" t="s">
        <v>148</v>
      </c>
      <c r="P15" s="72">
        <v>0</v>
      </c>
      <c r="Q15" s="72"/>
    </row>
    <row r="16" spans="2:17" x14ac:dyDescent="0.3">
      <c r="B16" s="74"/>
      <c r="C16" s="74"/>
      <c r="D16" s="74"/>
      <c r="E16" s="74" t="s">
        <v>169</v>
      </c>
      <c r="F16" s="74" t="s">
        <v>176</v>
      </c>
      <c r="G16" s="74"/>
      <c r="M16" s="97" t="s">
        <v>123</v>
      </c>
      <c r="N16" s="106">
        <v>13</v>
      </c>
      <c r="O16" s="100" t="s">
        <v>126</v>
      </c>
      <c r="P16" s="72">
        <v>0</v>
      </c>
      <c r="Q16" s="72"/>
    </row>
    <row r="17" spans="2:17" x14ac:dyDescent="0.3">
      <c r="B17" s="74"/>
      <c r="C17" s="74"/>
      <c r="D17" s="74"/>
      <c r="E17" s="74" t="s">
        <v>173</v>
      </c>
      <c r="F17" s="74"/>
      <c r="G17" s="74"/>
      <c r="M17" s="72"/>
      <c r="N17" s="106">
        <v>14</v>
      </c>
      <c r="O17" s="100" t="s">
        <v>129</v>
      </c>
      <c r="P17" s="72">
        <v>0</v>
      </c>
      <c r="Q17" s="72"/>
    </row>
    <row r="18" spans="2:17" x14ac:dyDescent="0.3">
      <c r="B18" s="74"/>
      <c r="C18" s="74"/>
      <c r="D18" s="74"/>
      <c r="E18" s="74" t="s">
        <v>174</v>
      </c>
      <c r="F18" s="74"/>
      <c r="G18" s="74"/>
      <c r="M18" s="72"/>
      <c r="N18" s="106">
        <v>15</v>
      </c>
      <c r="O18" s="100" t="s">
        <v>132</v>
      </c>
      <c r="P18" s="72">
        <v>0</v>
      </c>
      <c r="Q18" s="72"/>
    </row>
    <row r="19" spans="2:17" x14ac:dyDescent="0.3">
      <c r="M19" s="72"/>
      <c r="N19" s="106">
        <v>16</v>
      </c>
      <c r="O19" s="100" t="s">
        <v>134</v>
      </c>
      <c r="P19" s="72">
        <v>1</v>
      </c>
      <c r="Q19" s="72"/>
    </row>
    <row r="20" spans="2:17" x14ac:dyDescent="0.3">
      <c r="M20" s="72"/>
      <c r="N20" s="106">
        <v>17</v>
      </c>
      <c r="O20" s="100" t="s">
        <v>137</v>
      </c>
      <c r="P20" s="72">
        <v>0</v>
      </c>
      <c r="Q20" s="72"/>
    </row>
    <row r="21" spans="2:17" x14ac:dyDescent="0.3">
      <c r="M21" s="72"/>
      <c r="N21" s="106">
        <v>18</v>
      </c>
      <c r="O21" s="100" t="s">
        <v>139</v>
      </c>
      <c r="P21" s="72">
        <v>0</v>
      </c>
      <c r="Q21" s="72"/>
    </row>
    <row r="22" spans="2:17" x14ac:dyDescent="0.3">
      <c r="M22" s="72"/>
      <c r="N22" s="106">
        <v>19</v>
      </c>
      <c r="O22" s="100" t="s">
        <v>142</v>
      </c>
      <c r="P22" s="72">
        <v>0</v>
      </c>
      <c r="Q22" s="72"/>
    </row>
    <row r="23" spans="2:17" x14ac:dyDescent="0.3">
      <c r="M23" s="72"/>
      <c r="N23" s="106">
        <v>20</v>
      </c>
      <c r="O23" s="100" t="s">
        <v>142</v>
      </c>
      <c r="P23" s="72">
        <v>0</v>
      </c>
      <c r="Q23" s="72"/>
    </row>
    <row r="24" spans="2:17" x14ac:dyDescent="0.3">
      <c r="M24" s="72"/>
      <c r="N24" s="106">
        <v>21</v>
      </c>
      <c r="O24" s="100" t="s">
        <v>142</v>
      </c>
      <c r="P24" s="72">
        <v>0</v>
      </c>
      <c r="Q24" s="72"/>
    </row>
    <row r="25" spans="2:17" x14ac:dyDescent="0.3">
      <c r="M25" s="72"/>
      <c r="N25" s="106">
        <v>22</v>
      </c>
      <c r="O25" s="100" t="s">
        <v>142</v>
      </c>
      <c r="P25" s="72">
        <v>0</v>
      </c>
      <c r="Q25" s="72"/>
    </row>
    <row r="26" spans="2:17" x14ac:dyDescent="0.3">
      <c r="M26" s="72"/>
      <c r="N26" s="106">
        <v>23</v>
      </c>
      <c r="O26" s="100" t="s">
        <v>142</v>
      </c>
      <c r="P26" s="72">
        <v>0</v>
      </c>
      <c r="Q26" s="72"/>
    </row>
    <row r="27" spans="2:17" x14ac:dyDescent="0.3">
      <c r="M27" s="72"/>
      <c r="N27" s="106">
        <v>24</v>
      </c>
      <c r="O27" s="100" t="s">
        <v>142</v>
      </c>
      <c r="P27" s="72">
        <v>0</v>
      </c>
      <c r="Q27" s="72"/>
    </row>
    <row r="28" spans="2:17" x14ac:dyDescent="0.3">
      <c r="M28" s="98" t="s">
        <v>124</v>
      </c>
      <c r="N28" s="106">
        <v>25</v>
      </c>
      <c r="O28" s="101" t="s">
        <v>127</v>
      </c>
      <c r="P28" s="72">
        <v>0</v>
      </c>
      <c r="Q28" s="72" t="s">
        <v>150</v>
      </c>
    </row>
    <row r="29" spans="2:17" x14ac:dyDescent="0.3">
      <c r="M29" s="72"/>
      <c r="N29" s="106">
        <v>26</v>
      </c>
      <c r="O29" s="101" t="s">
        <v>130</v>
      </c>
      <c r="P29" s="72">
        <v>1</v>
      </c>
      <c r="Q29" s="72"/>
    </row>
    <row r="30" spans="2:17" x14ac:dyDescent="0.3">
      <c r="M30" s="72"/>
      <c r="N30" s="106">
        <v>27</v>
      </c>
      <c r="O30" s="101" t="s">
        <v>135</v>
      </c>
      <c r="P30" s="72">
        <v>0</v>
      </c>
      <c r="Q30" s="72"/>
    </row>
    <row r="31" spans="2:17" x14ac:dyDescent="0.3">
      <c r="M31" s="72"/>
      <c r="N31" s="106">
        <v>28</v>
      </c>
      <c r="O31" s="101" t="s">
        <v>140</v>
      </c>
      <c r="P31" s="72">
        <v>0</v>
      </c>
      <c r="Q31" s="72"/>
    </row>
    <row r="32" spans="2:17" x14ac:dyDescent="0.3">
      <c r="M32" s="72"/>
      <c r="N32" s="106">
        <v>29</v>
      </c>
      <c r="O32" s="101" t="s">
        <v>143</v>
      </c>
      <c r="P32" s="72">
        <v>0</v>
      </c>
      <c r="Q32" s="72"/>
    </row>
    <row r="33" spans="13:17" x14ac:dyDescent="0.3">
      <c r="M33" s="72"/>
      <c r="N33" s="106">
        <v>30</v>
      </c>
      <c r="O33" s="101" t="s">
        <v>142</v>
      </c>
      <c r="P33" s="72">
        <v>0</v>
      </c>
      <c r="Q33" s="72"/>
    </row>
    <row r="34" spans="13:17" x14ac:dyDescent="0.3">
      <c r="M34" s="72"/>
      <c r="N34" s="106">
        <v>31</v>
      </c>
      <c r="O34" s="101" t="s">
        <v>142</v>
      </c>
      <c r="P34" s="72">
        <v>0</v>
      </c>
      <c r="Q34" s="72"/>
    </row>
    <row r="35" spans="13:17" x14ac:dyDescent="0.3">
      <c r="M35" s="72"/>
      <c r="N35" s="106">
        <v>32</v>
      </c>
      <c r="O35" s="101" t="s">
        <v>142</v>
      </c>
      <c r="P35" s="72">
        <v>0</v>
      </c>
      <c r="Q35" s="72"/>
    </row>
    <row r="36" spans="13:17" x14ac:dyDescent="0.3">
      <c r="M36" s="72"/>
      <c r="N36" s="106">
        <v>33</v>
      </c>
      <c r="O36" s="101" t="s">
        <v>142</v>
      </c>
      <c r="P36" s="72">
        <v>0</v>
      </c>
      <c r="Q36" s="72"/>
    </row>
    <row r="37" spans="13:17" x14ac:dyDescent="0.3">
      <c r="M37" s="72"/>
      <c r="N37" s="106">
        <v>34</v>
      </c>
      <c r="O37" s="101" t="s">
        <v>142</v>
      </c>
      <c r="P37" s="72">
        <v>0</v>
      </c>
      <c r="Q37" s="72"/>
    </row>
    <row r="38" spans="13:17" x14ac:dyDescent="0.3">
      <c r="M38" s="72"/>
      <c r="N38" s="106"/>
      <c r="O38" s="72"/>
      <c r="P38" s="72"/>
      <c r="Q38" s="72"/>
    </row>
    <row r="39" spans="13:17" x14ac:dyDescent="0.3">
      <c r="M39" s="72"/>
      <c r="N39" s="106"/>
      <c r="O39" s="98" t="s">
        <v>33</v>
      </c>
      <c r="P39" s="74">
        <f>SUM(P4:P37)</f>
        <v>6</v>
      </c>
      <c r="Q39" s="72"/>
    </row>
    <row r="40" spans="13:17" x14ac:dyDescent="0.3">
      <c r="M40" s="72"/>
      <c r="N40" s="106"/>
      <c r="O40" s="98" t="s">
        <v>182</v>
      </c>
      <c r="P40" s="74">
        <v>34</v>
      </c>
      <c r="Q40" s="72"/>
    </row>
    <row r="41" spans="13:17" x14ac:dyDescent="0.3">
      <c r="M41" s="72"/>
      <c r="N41" s="106"/>
      <c r="O41" s="98" t="s">
        <v>178</v>
      </c>
      <c r="P41" s="74">
        <f>ROUND((P39/P40)*100,2)</f>
        <v>17.649999999999999</v>
      </c>
      <c r="Q41" s="7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5"/>
      <c r="K3" s="95"/>
      <c r="L3" s="9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27"/>
      <c r="C14" s="128"/>
      <c r="D14" s="128"/>
      <c r="E14" s="128">
        <v>3</v>
      </c>
      <c r="F14" s="128"/>
      <c r="G14" s="128"/>
      <c r="H14" s="128"/>
      <c r="I14" s="128">
        <f t="shared" si="0"/>
        <v>0</v>
      </c>
      <c r="J14" s="128"/>
      <c r="K14" s="128"/>
      <c r="L14" s="128"/>
      <c r="M14" s="129"/>
    </row>
    <row r="15" spans="2:13" x14ac:dyDescent="0.3">
      <c r="B15" s="1" t="s">
        <v>192</v>
      </c>
      <c r="C15" s="1" t="s">
        <v>193</v>
      </c>
      <c r="D15" s="1" t="s">
        <v>194</v>
      </c>
      <c r="E15" s="1">
        <v>1</v>
      </c>
      <c r="F15" s="1" t="s">
        <v>195</v>
      </c>
      <c r="G15" s="1">
        <v>10000</v>
      </c>
      <c r="H15" s="1">
        <v>5000</v>
      </c>
      <c r="I15" s="1">
        <v>15000</v>
      </c>
      <c r="J15" s="1"/>
      <c r="K15" s="1"/>
      <c r="L15" s="132">
        <v>45234</v>
      </c>
      <c r="M15" s="1" t="s">
        <v>196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30" t="s">
        <v>33</v>
      </c>
      <c r="G18" s="131">
        <f>SUM(G3:G17)</f>
        <v>22000</v>
      </c>
      <c r="H18" s="131">
        <f t="shared" ref="H18:I18" si="1">SUM(H3:H17)</f>
        <v>17000</v>
      </c>
      <c r="I18" s="13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7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2"/>
      <c r="C5" s="84"/>
      <c r="D5" s="83"/>
      <c r="E5" s="83"/>
      <c r="F5" s="83"/>
      <c r="G5" s="84" t="s">
        <v>33</v>
      </c>
      <c r="H5" s="84">
        <f>SUM(F3:G4)</f>
        <v>4500</v>
      </c>
      <c r="I5" s="84">
        <f>H5</f>
        <v>4500</v>
      </c>
      <c r="J5" s="85">
        <v>45239</v>
      </c>
      <c r="K5" s="84"/>
      <c r="L5" s="84"/>
      <c r="M5" s="84"/>
      <c r="N5" s="83"/>
      <c r="O5" s="83"/>
      <c r="P5" s="83"/>
      <c r="Q5" s="86"/>
    </row>
    <row r="6" spans="2:17" x14ac:dyDescent="0.25">
      <c r="B6" s="89" t="s">
        <v>16</v>
      </c>
      <c r="C6" s="9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9"/>
      <c r="C7" s="8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8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90" t="s">
        <v>33</v>
      </c>
      <c r="H9" s="87">
        <f>SUM(H3:H8)</f>
        <v>10500</v>
      </c>
      <c r="I9" s="87">
        <f>SUM(I3:I8)</f>
        <v>10500</v>
      </c>
      <c r="J9" s="76"/>
      <c r="K9" s="76"/>
      <c r="L9" s="76"/>
      <c r="M9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94" customFormat="1" x14ac:dyDescent="0.3">
      <c r="A1" s="94" t="s">
        <v>39</v>
      </c>
      <c r="B1" s="94" t="s">
        <v>40</v>
      </c>
      <c r="C1" s="94" t="s">
        <v>65</v>
      </c>
      <c r="D1" s="94" t="s">
        <v>41</v>
      </c>
      <c r="E1" s="94" t="s">
        <v>43</v>
      </c>
      <c r="F1" s="94" t="s">
        <v>82</v>
      </c>
      <c r="G1" s="94" t="s">
        <v>81</v>
      </c>
      <c r="H1" s="94" t="s">
        <v>42</v>
      </c>
      <c r="I1" s="94" t="s">
        <v>44</v>
      </c>
      <c r="J1" s="94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0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0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0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0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50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50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B1" workbookViewId="0">
      <selection activeCell="C18" sqref="C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11.5546875" bestFit="1" customWidth="1"/>
    <col min="8" max="8" width="9.21875" bestFit="1" customWidth="1"/>
    <col min="13" max="13" width="4.77734375" style="105" bestFit="1" customWidth="1"/>
    <col min="14" max="14" width="47.109375" bestFit="1" customWidth="1"/>
    <col min="15" max="15" width="11.5546875" style="105" bestFit="1" customWidth="1"/>
  </cols>
  <sheetData>
    <row r="1" spans="2:16" ht="15" thickBot="1" x14ac:dyDescent="0.35"/>
    <row r="2" spans="2:16" ht="14.25" customHeight="1" thickBot="1" x14ac:dyDescent="0.35">
      <c r="B2" s="138" t="s">
        <v>187</v>
      </c>
      <c r="C2" s="139"/>
      <c r="D2" s="139"/>
      <c r="E2" s="139"/>
      <c r="F2" s="139"/>
      <c r="G2" s="140"/>
      <c r="M2" s="135" t="s">
        <v>177</v>
      </c>
      <c r="N2" s="74" t="s">
        <v>180</v>
      </c>
      <c r="O2" s="135" t="s">
        <v>197</v>
      </c>
      <c r="P2" s="74" t="s">
        <v>8</v>
      </c>
    </row>
    <row r="3" spans="2:16" ht="15" thickBot="1" x14ac:dyDescent="0.35">
      <c r="B3" s="141"/>
      <c r="C3" s="142"/>
      <c r="D3" s="142"/>
      <c r="E3" s="142"/>
      <c r="F3" s="142"/>
      <c r="G3" s="142"/>
      <c r="H3" s="148" t="s">
        <v>38</v>
      </c>
      <c r="I3" s="149"/>
      <c r="J3" s="149"/>
      <c r="K3" s="150"/>
      <c r="M3" s="106"/>
      <c r="N3" s="72"/>
      <c r="O3" s="106"/>
      <c r="P3" s="72"/>
    </row>
    <row r="4" spans="2:16" x14ac:dyDescent="0.3">
      <c r="B4" s="144" t="s">
        <v>37</v>
      </c>
      <c r="C4" s="146" t="s">
        <v>34</v>
      </c>
      <c r="D4" s="39">
        <v>45232</v>
      </c>
      <c r="E4" s="40">
        <v>45239</v>
      </c>
      <c r="F4" s="40">
        <v>45246</v>
      </c>
      <c r="G4" s="51"/>
      <c r="H4" s="61"/>
      <c r="I4" s="62"/>
      <c r="J4" s="62"/>
      <c r="K4" s="63"/>
      <c r="M4" s="106">
        <v>1</v>
      </c>
      <c r="N4" s="72" t="s">
        <v>92</v>
      </c>
      <c r="O4" s="106">
        <v>0</v>
      </c>
      <c r="P4" s="72"/>
    </row>
    <row r="5" spans="2:16" ht="15" thickBot="1" x14ac:dyDescent="0.35">
      <c r="B5" s="145"/>
      <c r="C5" s="147"/>
      <c r="D5" s="75" t="s">
        <v>47</v>
      </c>
      <c r="E5" s="75" t="s">
        <v>47</v>
      </c>
      <c r="F5" s="75" t="s">
        <v>47</v>
      </c>
      <c r="G5" s="52"/>
      <c r="H5" s="64"/>
      <c r="I5" s="65"/>
      <c r="J5" s="65"/>
      <c r="K5" s="66"/>
      <c r="M5" s="106">
        <v>2</v>
      </c>
      <c r="N5" s="72" t="s">
        <v>93</v>
      </c>
      <c r="O5" s="106">
        <v>0</v>
      </c>
      <c r="P5" s="72"/>
    </row>
    <row r="6" spans="2:16" x14ac:dyDescent="0.3">
      <c r="B6" s="32">
        <v>1</v>
      </c>
      <c r="C6" s="33" t="s">
        <v>35</v>
      </c>
      <c r="D6" s="42" t="s">
        <v>48</v>
      </c>
      <c r="E6" s="43" t="s">
        <v>48</v>
      </c>
      <c r="F6" s="43" t="s">
        <v>48</v>
      </c>
      <c r="G6" s="53"/>
      <c r="H6" s="58"/>
      <c r="I6" s="59"/>
      <c r="J6" s="59"/>
      <c r="K6" s="60"/>
      <c r="M6" s="106">
        <v>3</v>
      </c>
      <c r="N6" s="72" t="s">
        <v>94</v>
      </c>
      <c r="O6" s="106">
        <v>0</v>
      </c>
      <c r="P6" s="72"/>
    </row>
    <row r="7" spans="2:16" x14ac:dyDescent="0.3">
      <c r="B7" s="34">
        <v>2</v>
      </c>
      <c r="C7" s="35"/>
      <c r="D7" s="44"/>
      <c r="E7" s="45"/>
      <c r="F7" s="45"/>
      <c r="G7" s="54"/>
      <c r="H7" s="56"/>
      <c r="I7" s="45"/>
      <c r="J7" s="45"/>
      <c r="K7" s="46"/>
      <c r="M7" s="106">
        <v>4</v>
      </c>
      <c r="N7" s="72" t="s">
        <v>95</v>
      </c>
      <c r="O7" s="106">
        <v>0</v>
      </c>
      <c r="P7" s="72"/>
    </row>
    <row r="8" spans="2:16" x14ac:dyDescent="0.3">
      <c r="B8" s="34">
        <v>3</v>
      </c>
      <c r="C8" s="35"/>
      <c r="D8" s="44"/>
      <c r="E8" s="45"/>
      <c r="F8" s="45"/>
      <c r="G8" s="54"/>
      <c r="H8" s="56"/>
      <c r="I8" s="45"/>
      <c r="J8" s="45"/>
      <c r="K8" s="46"/>
      <c r="M8" s="106">
        <v>5</v>
      </c>
      <c r="N8" s="72" t="s">
        <v>96</v>
      </c>
      <c r="O8" s="106">
        <v>0</v>
      </c>
      <c r="P8" s="72"/>
    </row>
    <row r="9" spans="2:16" x14ac:dyDescent="0.3">
      <c r="B9" s="34">
        <v>4</v>
      </c>
      <c r="C9" s="35"/>
      <c r="D9" s="44"/>
      <c r="E9" s="45"/>
      <c r="F9" s="45"/>
      <c r="G9" s="54"/>
      <c r="H9" s="56"/>
      <c r="I9" s="45"/>
      <c r="J9" s="45"/>
      <c r="K9" s="46"/>
      <c r="M9" s="106">
        <v>6</v>
      </c>
      <c r="N9" s="72" t="s">
        <v>97</v>
      </c>
      <c r="O9" s="106">
        <v>0</v>
      </c>
      <c r="P9" s="72"/>
    </row>
    <row r="10" spans="2:16" x14ac:dyDescent="0.3">
      <c r="B10" s="34">
        <v>5</v>
      </c>
      <c r="C10" s="35"/>
      <c r="D10" s="44"/>
      <c r="E10" s="45"/>
      <c r="F10" s="45"/>
      <c r="G10" s="54"/>
      <c r="H10" s="56"/>
      <c r="I10" s="45"/>
      <c r="J10" s="45"/>
      <c r="K10" s="46"/>
      <c r="M10" s="106">
        <v>7</v>
      </c>
      <c r="N10" s="72" t="s">
        <v>98</v>
      </c>
      <c r="O10" s="106">
        <v>0</v>
      </c>
      <c r="P10" s="72"/>
    </row>
    <row r="11" spans="2:16" ht="15" thickBot="1" x14ac:dyDescent="0.35">
      <c r="B11" s="106">
        <v>6</v>
      </c>
      <c r="C11" s="74"/>
      <c r="D11" s="118"/>
      <c r="E11" s="118"/>
      <c r="F11" s="118"/>
      <c r="G11" s="118"/>
      <c r="H11" s="47"/>
      <c r="I11" s="48"/>
      <c r="J11" s="48"/>
      <c r="K11" s="49"/>
      <c r="M11" s="106">
        <v>8</v>
      </c>
      <c r="N11" s="72" t="s">
        <v>99</v>
      </c>
      <c r="O11" s="106">
        <v>0</v>
      </c>
      <c r="P11" s="72"/>
    </row>
    <row r="12" spans="2:16" ht="14.25" customHeight="1" x14ac:dyDescent="0.3">
      <c r="B12" s="143" t="s">
        <v>64</v>
      </c>
      <c r="C12" s="143"/>
      <c r="D12" s="72" t="s">
        <v>63</v>
      </c>
      <c r="E12" s="72" t="s">
        <v>63</v>
      </c>
      <c r="F12" s="72" t="s">
        <v>63</v>
      </c>
      <c r="G12" s="72"/>
      <c r="M12" s="133">
        <v>9</v>
      </c>
      <c r="N12" s="134" t="s">
        <v>100</v>
      </c>
      <c r="O12" s="133">
        <v>1</v>
      </c>
      <c r="P12" s="72"/>
    </row>
    <row r="13" spans="2:16" x14ac:dyDescent="0.3">
      <c r="B13" s="72"/>
      <c r="C13" s="72"/>
      <c r="D13" s="72"/>
      <c r="E13" s="72" t="s">
        <v>209</v>
      </c>
      <c r="F13" s="72" t="s">
        <v>211</v>
      </c>
      <c r="G13" s="72"/>
      <c r="M13" s="106">
        <v>10</v>
      </c>
      <c r="N13" s="72" t="s">
        <v>101</v>
      </c>
      <c r="O13" s="106">
        <v>0</v>
      </c>
      <c r="P13" s="72"/>
    </row>
    <row r="14" spans="2:16" x14ac:dyDescent="0.3">
      <c r="B14" s="72"/>
      <c r="C14" s="72"/>
      <c r="D14" s="72"/>
      <c r="E14" s="72" t="s">
        <v>210</v>
      </c>
      <c r="F14" s="72" t="s">
        <v>212</v>
      </c>
      <c r="G14" s="72"/>
      <c r="M14" s="106">
        <v>11</v>
      </c>
      <c r="N14" s="72" t="s">
        <v>102</v>
      </c>
      <c r="O14" s="106">
        <v>0</v>
      </c>
      <c r="P14" s="72"/>
    </row>
    <row r="15" spans="2:16" x14ac:dyDescent="0.3">
      <c r="M15" s="106">
        <v>12</v>
      </c>
      <c r="N15" s="72" t="s">
        <v>103</v>
      </c>
      <c r="O15" s="106">
        <v>0</v>
      </c>
      <c r="P15" s="72"/>
    </row>
    <row r="16" spans="2:16" x14ac:dyDescent="0.3">
      <c r="M16" s="133">
        <v>13</v>
      </c>
      <c r="N16" s="134" t="s">
        <v>104</v>
      </c>
      <c r="O16" s="133">
        <v>1</v>
      </c>
      <c r="P16" s="72"/>
    </row>
    <row r="17" spans="13:16" x14ac:dyDescent="0.3">
      <c r="M17" s="106">
        <v>14</v>
      </c>
      <c r="N17" s="72" t="s">
        <v>105</v>
      </c>
      <c r="O17" s="106">
        <v>0</v>
      </c>
      <c r="P17" s="72"/>
    </row>
    <row r="18" spans="13:16" x14ac:dyDescent="0.3">
      <c r="M18" s="106">
        <v>15</v>
      </c>
      <c r="N18" s="72" t="s">
        <v>106</v>
      </c>
      <c r="O18" s="106">
        <v>0</v>
      </c>
      <c r="P18" s="72"/>
    </row>
    <row r="19" spans="13:16" x14ac:dyDescent="0.3">
      <c r="M19" s="106">
        <v>16</v>
      </c>
      <c r="N19" s="72" t="s">
        <v>107</v>
      </c>
      <c r="O19" s="106">
        <v>0</v>
      </c>
      <c r="P19" s="72"/>
    </row>
    <row r="20" spans="13:16" x14ac:dyDescent="0.3">
      <c r="M20" s="106">
        <v>17</v>
      </c>
      <c r="N20" s="72" t="s">
        <v>108</v>
      </c>
      <c r="O20" s="106">
        <v>0</v>
      </c>
      <c r="P20" s="72"/>
    </row>
    <row r="21" spans="13:16" x14ac:dyDescent="0.3">
      <c r="M21" s="106">
        <v>18</v>
      </c>
      <c r="N21" s="72" t="s">
        <v>109</v>
      </c>
      <c r="O21" s="106">
        <v>0</v>
      </c>
      <c r="P21" s="72"/>
    </row>
    <row r="22" spans="13:16" x14ac:dyDescent="0.3">
      <c r="M22" s="106">
        <v>19</v>
      </c>
      <c r="N22" s="72" t="s">
        <v>110</v>
      </c>
      <c r="O22" s="106">
        <v>0</v>
      </c>
      <c r="P22" s="72"/>
    </row>
    <row r="23" spans="13:16" x14ac:dyDescent="0.3">
      <c r="M23" s="106">
        <v>20</v>
      </c>
      <c r="N23" s="72" t="s">
        <v>111</v>
      </c>
      <c r="O23" s="106">
        <v>0</v>
      </c>
      <c r="P23" s="72"/>
    </row>
    <row r="24" spans="13:16" x14ac:dyDescent="0.3">
      <c r="M24" s="106">
        <v>21</v>
      </c>
      <c r="N24" s="72" t="s">
        <v>112</v>
      </c>
      <c r="O24" s="106">
        <v>0</v>
      </c>
      <c r="P24" s="72"/>
    </row>
    <row r="25" spans="13:16" x14ac:dyDescent="0.3">
      <c r="M25" s="106">
        <v>22</v>
      </c>
      <c r="N25" s="72" t="s">
        <v>113</v>
      </c>
      <c r="O25" s="106">
        <v>0</v>
      </c>
      <c r="P25" s="72"/>
    </row>
    <row r="26" spans="13:16" x14ac:dyDescent="0.3">
      <c r="M26" s="106">
        <v>23</v>
      </c>
      <c r="N26" s="72" t="s">
        <v>114</v>
      </c>
      <c r="O26" s="106">
        <v>0</v>
      </c>
      <c r="P26" s="72"/>
    </row>
    <row r="27" spans="13:16" x14ac:dyDescent="0.3">
      <c r="M27" s="106">
        <v>24</v>
      </c>
      <c r="N27" s="72" t="s">
        <v>115</v>
      </c>
      <c r="O27" s="106">
        <v>0</v>
      </c>
      <c r="P27" s="72"/>
    </row>
    <row r="28" spans="13:16" x14ac:dyDescent="0.3">
      <c r="M28" s="106">
        <v>25</v>
      </c>
      <c r="N28" s="72" t="s">
        <v>116</v>
      </c>
      <c r="O28" s="106">
        <v>0</v>
      </c>
      <c r="P28" s="72"/>
    </row>
    <row r="29" spans="13:16" x14ac:dyDescent="0.3">
      <c r="M29" s="106">
        <v>26</v>
      </c>
      <c r="N29" s="72" t="s">
        <v>117</v>
      </c>
      <c r="O29" s="106">
        <v>0</v>
      </c>
      <c r="P29" s="72"/>
    </row>
    <row r="30" spans="13:16" x14ac:dyDescent="0.3">
      <c r="M30" s="106"/>
      <c r="N30" s="72"/>
      <c r="O30" s="106"/>
      <c r="P30" s="72"/>
    </row>
    <row r="31" spans="13:16" x14ac:dyDescent="0.3">
      <c r="M31" s="106"/>
      <c r="N31" s="74" t="s">
        <v>198</v>
      </c>
      <c r="O31" s="135">
        <f>SUM(O4:O29)</f>
        <v>2</v>
      </c>
      <c r="P31" s="72"/>
    </row>
    <row r="32" spans="13:16" x14ac:dyDescent="0.3">
      <c r="M32" s="106"/>
      <c r="N32" s="74" t="s">
        <v>182</v>
      </c>
      <c r="O32" s="135">
        <f>COUNT(O4:O29)</f>
        <v>26</v>
      </c>
      <c r="P32" s="72"/>
    </row>
    <row r="33" spans="13:16" x14ac:dyDescent="0.3">
      <c r="M33" s="106"/>
      <c r="N33" s="74" t="s">
        <v>208</v>
      </c>
      <c r="O33" s="135">
        <f>ROUND((O31/O32)*100,2)</f>
        <v>7.69</v>
      </c>
      <c r="P33" s="7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opLeftCell="B1" workbookViewId="0">
      <selection activeCell="O15" sqref="O15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18.77734375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38" t="s">
        <v>186</v>
      </c>
      <c r="C2" s="139"/>
      <c r="D2" s="139"/>
      <c r="E2" s="139"/>
      <c r="F2" s="139"/>
      <c r="G2" s="140"/>
      <c r="M2" s="135" t="s">
        <v>177</v>
      </c>
      <c r="N2" s="74" t="s">
        <v>180</v>
      </c>
      <c r="O2" s="135" t="s">
        <v>197</v>
      </c>
      <c r="P2" s="74" t="s">
        <v>8</v>
      </c>
    </row>
    <row r="3" spans="2:16" ht="15" thickBot="1" x14ac:dyDescent="0.35">
      <c r="B3" s="141"/>
      <c r="C3" s="142"/>
      <c r="D3" s="142"/>
      <c r="E3" s="142"/>
      <c r="F3" s="142"/>
      <c r="G3" s="142"/>
      <c r="H3" s="148" t="s">
        <v>38</v>
      </c>
      <c r="I3" s="149"/>
      <c r="J3" s="149"/>
      <c r="K3" s="150"/>
      <c r="M3" s="106"/>
      <c r="N3" s="72"/>
      <c r="O3" s="106"/>
      <c r="P3" s="72"/>
    </row>
    <row r="4" spans="2:16" x14ac:dyDescent="0.3">
      <c r="B4" s="144" t="s">
        <v>37</v>
      </c>
      <c r="C4" s="146" t="s">
        <v>34</v>
      </c>
      <c r="D4" s="39">
        <v>45232</v>
      </c>
      <c r="E4" s="40">
        <v>45239</v>
      </c>
      <c r="F4" s="40">
        <v>45246</v>
      </c>
      <c r="G4" s="51"/>
      <c r="H4" s="61"/>
      <c r="I4" s="62"/>
      <c r="J4" s="62"/>
      <c r="K4" s="63"/>
      <c r="M4" s="106">
        <v>1</v>
      </c>
      <c r="N4" s="72" t="s">
        <v>199</v>
      </c>
      <c r="O4" s="106">
        <v>0</v>
      </c>
      <c r="P4" s="72"/>
    </row>
    <row r="5" spans="2:16" ht="15" thickBot="1" x14ac:dyDescent="0.35">
      <c r="B5" s="145"/>
      <c r="C5" s="147"/>
      <c r="D5" s="41" t="s">
        <v>49</v>
      </c>
      <c r="E5" s="41" t="s">
        <v>49</v>
      </c>
      <c r="F5" s="75" t="s">
        <v>47</v>
      </c>
      <c r="G5" s="52"/>
      <c r="H5" s="64"/>
      <c r="I5" s="65"/>
      <c r="J5" s="65"/>
      <c r="K5" s="66"/>
      <c r="M5" s="133">
        <v>2</v>
      </c>
      <c r="N5" s="134" t="s">
        <v>200</v>
      </c>
      <c r="O5" s="133">
        <v>1</v>
      </c>
      <c r="P5" s="72"/>
    </row>
    <row r="6" spans="2:16" x14ac:dyDescent="0.3">
      <c r="B6" s="32">
        <v>1</v>
      </c>
      <c r="C6" s="33" t="s">
        <v>13</v>
      </c>
      <c r="D6" s="42" t="s">
        <v>48</v>
      </c>
      <c r="E6" s="43" t="s">
        <v>48</v>
      </c>
      <c r="F6" s="43" t="s">
        <v>48</v>
      </c>
      <c r="G6" s="53"/>
      <c r="H6" s="58"/>
      <c r="I6" s="59"/>
      <c r="J6" s="59"/>
      <c r="K6" s="60"/>
      <c r="M6" s="106">
        <v>3</v>
      </c>
      <c r="N6" s="72" t="s">
        <v>201</v>
      </c>
      <c r="O6" s="106">
        <v>0</v>
      </c>
      <c r="P6" s="72"/>
    </row>
    <row r="7" spans="2:16" x14ac:dyDescent="0.3">
      <c r="B7" s="34">
        <v>2</v>
      </c>
      <c r="C7" s="35"/>
      <c r="D7" s="44"/>
      <c r="E7" s="45"/>
      <c r="F7" s="45"/>
      <c r="G7" s="54"/>
      <c r="H7" s="56"/>
      <c r="I7" s="45"/>
      <c r="J7" s="45"/>
      <c r="K7" s="46"/>
      <c r="M7" s="133">
        <v>4</v>
      </c>
      <c r="N7" s="134" t="s">
        <v>202</v>
      </c>
      <c r="O7" s="133">
        <v>1</v>
      </c>
      <c r="P7" s="72"/>
    </row>
    <row r="8" spans="2:16" x14ac:dyDescent="0.3">
      <c r="B8" s="34">
        <v>3</v>
      </c>
      <c r="C8" s="35"/>
      <c r="D8" s="44"/>
      <c r="E8" s="45"/>
      <c r="F8" s="45"/>
      <c r="G8" s="54"/>
      <c r="H8" s="56"/>
      <c r="I8" s="45"/>
      <c r="J8" s="45"/>
      <c r="K8" s="46"/>
      <c r="M8" s="106">
        <v>5</v>
      </c>
      <c r="N8" s="72" t="s">
        <v>203</v>
      </c>
      <c r="O8" s="106">
        <v>0</v>
      </c>
      <c r="P8" s="72"/>
    </row>
    <row r="9" spans="2:16" x14ac:dyDescent="0.3">
      <c r="B9" s="34">
        <v>4</v>
      </c>
      <c r="C9" s="35"/>
      <c r="D9" s="44"/>
      <c r="E9" s="45"/>
      <c r="F9" s="45"/>
      <c r="G9" s="54"/>
      <c r="H9" s="56"/>
      <c r="I9" s="45"/>
      <c r="J9" s="45"/>
      <c r="K9" s="46"/>
      <c r="M9" s="106">
        <v>6</v>
      </c>
      <c r="N9" s="72" t="s">
        <v>204</v>
      </c>
      <c r="O9" s="106">
        <v>0</v>
      </c>
      <c r="P9" s="72"/>
    </row>
    <row r="10" spans="2:16" x14ac:dyDescent="0.3">
      <c r="B10" s="34">
        <v>5</v>
      </c>
      <c r="C10" s="35"/>
      <c r="D10" s="44"/>
      <c r="E10" s="45"/>
      <c r="F10" s="45"/>
      <c r="G10" s="54"/>
      <c r="H10" s="56"/>
      <c r="I10" s="45"/>
      <c r="J10" s="45"/>
      <c r="K10" s="46"/>
      <c r="M10" s="106">
        <v>7</v>
      </c>
      <c r="N10" s="72" t="s">
        <v>205</v>
      </c>
      <c r="O10" s="106">
        <v>0</v>
      </c>
      <c r="P10" s="72"/>
    </row>
    <row r="11" spans="2:16" ht="15" thickBot="1" x14ac:dyDescent="0.35">
      <c r="B11" s="36">
        <v>6</v>
      </c>
      <c r="C11" s="37"/>
      <c r="D11" s="47"/>
      <c r="E11" s="48"/>
      <c r="F11" s="48"/>
      <c r="G11" s="55"/>
      <c r="H11" s="57"/>
      <c r="I11" s="48"/>
      <c r="J11" s="48"/>
      <c r="K11" s="49"/>
      <c r="M11" s="106">
        <v>8</v>
      </c>
      <c r="N11" s="72" t="s">
        <v>206</v>
      </c>
      <c r="O11" s="106">
        <v>0</v>
      </c>
      <c r="P11" s="72"/>
    </row>
    <row r="12" spans="2:16" x14ac:dyDescent="0.3">
      <c r="B12" s="151" t="s">
        <v>64</v>
      </c>
      <c r="C12" s="152"/>
      <c r="D12" s="136" t="s">
        <v>63</v>
      </c>
      <c r="E12" s="72" t="s">
        <v>63</v>
      </c>
      <c r="F12" s="72" t="s">
        <v>63</v>
      </c>
      <c r="G12" s="137"/>
      <c r="M12" s="106"/>
      <c r="N12" s="72"/>
      <c r="O12" s="106"/>
      <c r="P12" s="72"/>
    </row>
    <row r="13" spans="2:16" x14ac:dyDescent="0.3">
      <c r="B13" s="72"/>
      <c r="C13" s="72"/>
      <c r="D13" s="72"/>
      <c r="E13" s="72" t="s">
        <v>209</v>
      </c>
      <c r="F13" s="72" t="s">
        <v>211</v>
      </c>
      <c r="G13" s="72"/>
      <c r="M13" s="106"/>
      <c r="N13" s="74" t="s">
        <v>198</v>
      </c>
      <c r="O13" s="135">
        <f>SUM(O4:O11)</f>
        <v>2</v>
      </c>
      <c r="P13" s="72"/>
    </row>
    <row r="14" spans="2:16" x14ac:dyDescent="0.3">
      <c r="B14" s="72"/>
      <c r="C14" s="72"/>
      <c r="D14" s="72"/>
      <c r="E14" s="72" t="s">
        <v>210</v>
      </c>
      <c r="F14" s="72" t="s">
        <v>212</v>
      </c>
      <c r="G14" s="72"/>
      <c r="M14" s="106"/>
      <c r="N14" s="74" t="s">
        <v>182</v>
      </c>
      <c r="O14" s="135">
        <f>COUNT(O4:O11)</f>
        <v>8</v>
      </c>
      <c r="P14" s="72"/>
    </row>
    <row r="15" spans="2:16" x14ac:dyDescent="0.3">
      <c r="M15" s="106"/>
      <c r="N15" s="74" t="s">
        <v>207</v>
      </c>
      <c r="O15" s="135">
        <f>ROUND((O13/O14)*100,2)</f>
        <v>25</v>
      </c>
      <c r="P15" s="72"/>
    </row>
    <row r="16" spans="2:16" x14ac:dyDescent="0.3">
      <c r="M16" s="105"/>
      <c r="O16" s="105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8" t="s">
        <v>185</v>
      </c>
      <c r="C2" s="139"/>
      <c r="D2" s="139"/>
      <c r="E2" s="139"/>
      <c r="F2" s="139"/>
      <c r="G2" s="139"/>
      <c r="H2" s="140"/>
    </row>
    <row r="3" spans="2:12" ht="15" thickBot="1" x14ac:dyDescent="0.35">
      <c r="B3" s="141"/>
      <c r="C3" s="142"/>
      <c r="D3" s="142"/>
      <c r="E3" s="142"/>
      <c r="F3" s="142"/>
      <c r="G3" s="142"/>
      <c r="H3" s="142"/>
      <c r="I3" s="148" t="s">
        <v>38</v>
      </c>
      <c r="J3" s="149"/>
      <c r="K3" s="149"/>
      <c r="L3" s="150"/>
    </row>
    <row r="4" spans="2:12" x14ac:dyDescent="0.3">
      <c r="B4" s="144" t="s">
        <v>37</v>
      </c>
      <c r="C4" s="146" t="s">
        <v>34</v>
      </c>
      <c r="D4" s="39">
        <v>45234</v>
      </c>
      <c r="E4" s="40">
        <v>45235</v>
      </c>
      <c r="F4" s="39">
        <v>45241</v>
      </c>
      <c r="G4" s="40"/>
      <c r="H4" s="40"/>
      <c r="I4" s="61"/>
      <c r="J4" s="62"/>
      <c r="K4" s="62"/>
      <c r="L4" s="63"/>
    </row>
    <row r="5" spans="2:12" ht="15" thickBot="1" x14ac:dyDescent="0.35">
      <c r="B5" s="145"/>
      <c r="C5" s="147"/>
      <c r="D5" s="67" t="s">
        <v>53</v>
      </c>
      <c r="E5" s="67" t="s">
        <v>53</v>
      </c>
      <c r="F5" s="67" t="s">
        <v>53</v>
      </c>
      <c r="G5" s="68"/>
      <c r="H5" s="68"/>
      <c r="I5" s="64"/>
      <c r="J5" s="65"/>
      <c r="K5" s="65"/>
      <c r="L5" s="66"/>
    </row>
    <row r="6" spans="2:12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53"/>
      <c r="H6" s="53"/>
      <c r="I6" s="58"/>
      <c r="J6" s="59"/>
      <c r="K6" s="59"/>
      <c r="L6" s="60"/>
    </row>
    <row r="7" spans="2:12" x14ac:dyDescent="0.3">
      <c r="B7" s="34">
        <v>2</v>
      </c>
      <c r="C7" s="35"/>
      <c r="D7" s="44"/>
      <c r="E7" s="45"/>
      <c r="F7" s="45"/>
      <c r="G7" s="54"/>
      <c r="H7" s="54"/>
      <c r="I7" s="56"/>
      <c r="J7" s="45"/>
      <c r="K7" s="45"/>
      <c r="L7" s="46"/>
    </row>
    <row r="8" spans="2:12" x14ac:dyDescent="0.3">
      <c r="B8" s="34">
        <v>3</v>
      </c>
      <c r="C8" s="35"/>
      <c r="D8" s="44"/>
      <c r="E8" s="45"/>
      <c r="F8" s="45"/>
      <c r="G8" s="54"/>
      <c r="H8" s="54"/>
      <c r="I8" s="56"/>
      <c r="J8" s="45"/>
      <c r="K8" s="45"/>
      <c r="L8" s="46"/>
    </row>
    <row r="9" spans="2:12" x14ac:dyDescent="0.3">
      <c r="B9" s="34">
        <v>4</v>
      </c>
      <c r="C9" s="35"/>
      <c r="D9" s="44"/>
      <c r="E9" s="45"/>
      <c r="F9" s="45"/>
      <c r="G9" s="54"/>
      <c r="H9" s="54"/>
      <c r="I9" s="56"/>
      <c r="J9" s="45"/>
      <c r="K9" s="45"/>
      <c r="L9" s="46"/>
    </row>
    <row r="10" spans="2:12" x14ac:dyDescent="0.3">
      <c r="B10" s="34">
        <v>5</v>
      </c>
      <c r="C10" s="35"/>
      <c r="D10" s="44"/>
      <c r="E10" s="45"/>
      <c r="F10" s="45"/>
      <c r="G10" s="54"/>
      <c r="H10" s="54"/>
      <c r="I10" s="56"/>
      <c r="J10" s="45"/>
      <c r="K10" s="45"/>
      <c r="L10" s="46"/>
    </row>
    <row r="11" spans="2:12" ht="15" thickBot="1" x14ac:dyDescent="0.35">
      <c r="B11" s="36">
        <v>6</v>
      </c>
      <c r="C11" s="37"/>
      <c r="D11" s="47"/>
      <c r="E11" s="48"/>
      <c r="F11" s="48"/>
      <c r="G11" s="55"/>
      <c r="H11" s="73"/>
      <c r="I11" s="57"/>
      <c r="J11" s="48"/>
      <c r="K11" s="48"/>
      <c r="L11" s="49"/>
    </row>
    <row r="12" spans="2:12" ht="15" thickBot="1" x14ac:dyDescent="0.35">
      <c r="B12" s="153" t="s">
        <v>36</v>
      </c>
      <c r="C12" s="154"/>
      <c r="D12" s="38"/>
      <c r="E12" s="31" t="s">
        <v>152</v>
      </c>
      <c r="F12" s="31" t="s">
        <v>153</v>
      </c>
      <c r="G12" s="69"/>
      <c r="H12" s="74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workbookViewId="0">
      <selection activeCell="J20" sqref="J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8" t="s">
        <v>184</v>
      </c>
      <c r="C2" s="139"/>
      <c r="D2" s="139"/>
      <c r="E2" s="139"/>
      <c r="F2" s="139"/>
      <c r="G2" s="139"/>
      <c r="H2" s="140"/>
    </row>
    <row r="3" spans="2:12" ht="15" thickBot="1" x14ac:dyDescent="0.35">
      <c r="B3" s="141"/>
      <c r="C3" s="142"/>
      <c r="D3" s="142"/>
      <c r="E3" s="142"/>
      <c r="F3" s="142"/>
      <c r="G3" s="142"/>
      <c r="H3" s="142"/>
      <c r="I3" s="148" t="s">
        <v>38</v>
      </c>
      <c r="J3" s="149"/>
      <c r="K3" s="149"/>
      <c r="L3" s="150"/>
    </row>
    <row r="4" spans="2:12" x14ac:dyDescent="0.3">
      <c r="B4" s="144" t="s">
        <v>37</v>
      </c>
      <c r="C4" s="146" t="s">
        <v>34</v>
      </c>
      <c r="D4" s="39">
        <v>45234</v>
      </c>
      <c r="E4" s="40">
        <v>45235</v>
      </c>
      <c r="F4" s="39">
        <v>45241</v>
      </c>
      <c r="G4" s="40"/>
      <c r="H4" s="40"/>
      <c r="I4" s="39">
        <v>45241</v>
      </c>
      <c r="J4" s="125" t="s">
        <v>158</v>
      </c>
      <c r="K4" s="125" t="s">
        <v>159</v>
      </c>
      <c r="L4" s="126" t="s">
        <v>160</v>
      </c>
    </row>
    <row r="5" spans="2:12" ht="15" thickBot="1" x14ac:dyDescent="0.35">
      <c r="B5" s="145"/>
      <c r="C5" s="147"/>
      <c r="D5" s="67" t="s">
        <v>52</v>
      </c>
      <c r="E5" s="67" t="s">
        <v>52</v>
      </c>
      <c r="F5" s="67" t="s">
        <v>52</v>
      </c>
      <c r="G5" s="67"/>
      <c r="H5" s="71"/>
      <c r="I5" s="67" t="s">
        <v>52</v>
      </c>
      <c r="J5" s="65"/>
      <c r="K5" s="65"/>
      <c r="L5" s="66"/>
    </row>
    <row r="6" spans="2:12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53"/>
      <c r="H6" s="45"/>
      <c r="I6" s="70"/>
      <c r="J6" s="59">
        <v>48</v>
      </c>
      <c r="K6" s="59">
        <v>9</v>
      </c>
      <c r="L6" s="60">
        <f>(K6/J6)*100</f>
        <v>18.75</v>
      </c>
    </row>
    <row r="7" spans="2:12" x14ac:dyDescent="0.3">
      <c r="B7" s="34">
        <v>2</v>
      </c>
      <c r="C7" s="35"/>
      <c r="D7" s="44"/>
      <c r="E7" s="45"/>
      <c r="F7" s="45"/>
      <c r="G7" s="54"/>
      <c r="H7" s="72"/>
      <c r="I7" s="44"/>
      <c r="J7" s="45"/>
      <c r="K7" s="45"/>
      <c r="L7" s="46"/>
    </row>
    <row r="8" spans="2:12" x14ac:dyDescent="0.3">
      <c r="B8" s="34">
        <v>3</v>
      </c>
      <c r="C8" s="35"/>
      <c r="D8" s="44"/>
      <c r="E8" s="45"/>
      <c r="F8" s="45"/>
      <c r="G8" s="54"/>
      <c r="H8" s="72"/>
      <c r="I8" s="44"/>
      <c r="J8" s="45"/>
      <c r="K8" s="45"/>
      <c r="L8" s="46"/>
    </row>
    <row r="9" spans="2:12" x14ac:dyDescent="0.3">
      <c r="B9" s="34">
        <v>4</v>
      </c>
      <c r="C9" s="35"/>
      <c r="D9" s="44"/>
      <c r="E9" s="45"/>
      <c r="F9" s="45"/>
      <c r="G9" s="54"/>
      <c r="H9" s="72"/>
      <c r="I9" s="44"/>
      <c r="J9" s="45"/>
      <c r="K9" s="45"/>
      <c r="L9" s="46"/>
    </row>
    <row r="10" spans="2:12" x14ac:dyDescent="0.3">
      <c r="B10" s="34">
        <v>5</v>
      </c>
      <c r="C10" s="35"/>
      <c r="D10" s="44"/>
      <c r="E10" s="45"/>
      <c r="F10" s="45"/>
      <c r="G10" s="54"/>
      <c r="H10" s="72"/>
      <c r="I10" s="44"/>
      <c r="J10" s="45"/>
      <c r="K10" s="45"/>
      <c r="L10" s="46"/>
    </row>
    <row r="11" spans="2:12" ht="15" thickBot="1" x14ac:dyDescent="0.35">
      <c r="B11" s="36">
        <v>6</v>
      </c>
      <c r="C11" s="37"/>
      <c r="D11" s="47"/>
      <c r="E11" s="48"/>
      <c r="F11" s="48"/>
      <c r="G11" s="55"/>
      <c r="H11" s="72"/>
      <c r="I11" s="47"/>
      <c r="J11" s="48"/>
      <c r="K11" s="48"/>
      <c r="L11" s="49"/>
    </row>
    <row r="12" spans="2:12" ht="15" thickBot="1" x14ac:dyDescent="0.35">
      <c r="B12" s="153" t="s">
        <v>36</v>
      </c>
      <c r="C12" s="154"/>
      <c r="D12" s="38"/>
      <c r="E12" s="31" t="s">
        <v>154</v>
      </c>
      <c r="F12" s="31" t="s">
        <v>155</v>
      </c>
      <c r="G12" s="69"/>
      <c r="H12" s="72"/>
      <c r="J12" t="s">
        <v>188</v>
      </c>
    </row>
    <row r="13" spans="2:12" x14ac:dyDescent="0.3">
      <c r="F13" t="s">
        <v>156</v>
      </c>
      <c r="J13" t="s">
        <v>189</v>
      </c>
    </row>
    <row r="14" spans="2:12" x14ac:dyDescent="0.3">
      <c r="F14" t="s">
        <v>157</v>
      </c>
      <c r="J14" t="s">
        <v>190</v>
      </c>
    </row>
    <row r="15" spans="2:12" x14ac:dyDescent="0.3">
      <c r="J15" t="s">
        <v>191</v>
      </c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2023-11-16T12:12:52Z</dcterms:modified>
</cp:coreProperties>
</file>