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5F4ACB06-B6B8-45AA-9AE0-B4501389CB0F}" xr6:coauthVersionLast="47" xr6:coauthVersionMax="47" xr10:uidLastSave="{00000000-0000-0000-0000-000000000000}"/>
  <bookViews>
    <workbookView xWindow="-108" yWindow="-108" windowWidth="23256" windowHeight="12456" tabRatio="540" xr2:uid="{00000000-000D-0000-FFFF-FFFF00000000}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8" l="1"/>
  <c r="D17" i="8"/>
  <c r="D16" i="8"/>
  <c r="D18" i="8"/>
  <c r="D20" i="8"/>
  <c r="D22" i="8" s="1"/>
  <c r="D21" i="8"/>
  <c r="D15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3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Q119" i="7" s="1"/>
  <c r="P120" i="7"/>
  <c r="Q120" i="7" s="1"/>
  <c r="P121" i="7"/>
  <c r="Q121" i="7" s="1"/>
  <c r="P122" i="7"/>
  <c r="Q122" i="7" s="1"/>
  <c r="P2" i="7"/>
  <c r="L16" i="8"/>
  <c r="K16" i="8"/>
  <c r="G8" i="8"/>
  <c r="G7" i="8"/>
  <c r="G6" i="8"/>
  <c r="D12" i="8"/>
  <c r="D6" i="8"/>
  <c r="D7" i="8"/>
  <c r="D8" i="8"/>
  <c r="D9" i="8"/>
  <c r="D10" i="8"/>
  <c r="D11" i="8"/>
  <c r="D2" i="8" l="1"/>
  <c r="D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<sst xmlns="http://schemas.openxmlformats.org/spreadsheetml/2006/main" count="477" uniqueCount="280">
  <si>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</si>
  <si>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</si>
  <si>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</si>
  <si>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</si>
  <si>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</si>
  <si>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</si>
  <si>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</si>
  <si>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</si>
  <si>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</si>
  <si>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</si>
  <si>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</si>
  <si>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</si>
  <si>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</si>
  <si>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</si>
  <si>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</si>
  <si>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</si>
  <si>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</si>
  <si>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</si>
  <si>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</si>
  <si>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</si>
  <si>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</si>
  <si>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</si>
  <si>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</si>
  <si>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</si>
  <si>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</si>
  <si>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</si>
  <si>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</si>
  <si>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</si>
  <si>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</si>
  <si>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</si>
  <si>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</si>
  <si>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</si>
  <si>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</si>
  <si>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</si>
  <si>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</si>
  <si>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</si>
  <si>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</si>
  <si>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</si>
  <si>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</si>
  <si>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</si>
  <si>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</si>
  <si>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</si>
  <si>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</si>
  <si>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</si>
  <si>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</si>
  <si>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</si>
  <si>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</si>
  <si>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</si>
  <si>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</si>
  <si>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</si>
  <si>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</si>
  <si>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</si>
  <si>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</si>
  <si>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</si>
  <si>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</si>
  <si>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</si>
  <si>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</si>
  <si>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</si>
  <si>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</si>
  <si>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</si>
  <si>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</si>
  <si>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</si>
  <si>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</si>
  <si>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</si>
  <si>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</si>
  <si>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</si>
  <si>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</si>
  <si>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</si>
  <si>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</si>
  <si>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</si>
  <si>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</si>
  <si>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</si>
  <si>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099036 06132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</si>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</sst>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8E2D-CE6A-43EF-B55A-B9B416B6A77B}">
  <dimension ref="B2:L22"/>
  <sheetViews>
    <sheetView tabSelected="1" workbookViewId="0">
      <selection activeCell="C17" sqref="C17"/>
    </sheetView>
  </sheetViews>
  <sheetFormatPr defaultRowHeight="14.4" x14ac:dyDescent="0.3"/>
  <cols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9" max="9" width="12" customWidth="1"/>
    <col min="10" max="10" width="10.88671875" bestFit="1" customWidth="1"/>
    <col min="11" max="12" width="12.109375" bestFit="1" customWidth="1"/>
  </cols>
  <sheetData>
    <row r="2" spans="2:12" x14ac:dyDescent="0.3">
      <c r="C2" s="16" t="s">
        <v>246</v>
      </c>
      <c r="D2" s="16">
        <f>MAX('School-Details'!A:A)</f>
        <v>121</v>
      </c>
      <c r="J2" s="14"/>
      <c r="K2" s="24" t="s">
        <v>211</v>
      </c>
      <c r="L2" s="25"/>
    </row>
    <row r="3" spans="2:12" x14ac:dyDescent="0.3">
      <c r="C3" s="16" t="s">
        <v>247</v>
      </c>
      <c r="D3" s="16">
        <f>SUM('School-Details'!H:H)/D2</f>
        <v>0</v>
      </c>
      <c r="J3" s="22" t="s">
        <v>270</v>
      </c>
      <c r="K3" s="22" t="s">
        <v>271</v>
      </c>
      <c r="L3" s="22" t="s">
        <v>272</v>
      </c>
    </row>
    <row r="4" spans="2:12" x14ac:dyDescent="0.3">
      <c r="J4" s="23">
        <v>45292</v>
      </c>
      <c r="K4" s="14">
        <v>0</v>
      </c>
      <c r="L4" s="14">
        <v>0</v>
      </c>
    </row>
    <row r="5" spans="2:12" x14ac:dyDescent="0.3">
      <c r="C5" s="22" t="s">
        <v>248</v>
      </c>
      <c r="D5" s="22" t="s">
        <v>265</v>
      </c>
      <c r="F5" s="22" t="s">
        <v>266</v>
      </c>
      <c r="G5" s="22" t="s">
        <v>267</v>
      </c>
      <c r="J5" s="23">
        <v>45323</v>
      </c>
      <c r="K5" s="14">
        <v>0</v>
      </c>
      <c r="L5" s="14">
        <v>0</v>
      </c>
    </row>
    <row r="6" spans="2:12" x14ac:dyDescent="0.3">
      <c r="C6" s="14" t="s">
        <v>252</v>
      </c>
      <c r="D6" s="14">
        <f>COUNTIF('School-Details'!R:R,C6)</f>
        <v>0</v>
      </c>
      <c r="F6" s="14" t="s">
        <v>211</v>
      </c>
      <c r="G6" s="14">
        <f>COUNTIF('School-Details'!J:J,F6)</f>
        <v>0</v>
      </c>
      <c r="J6" s="23">
        <v>45352</v>
      </c>
      <c r="K6" s="14">
        <v>0</v>
      </c>
      <c r="L6" s="14">
        <v>0</v>
      </c>
    </row>
    <row r="7" spans="2:12" x14ac:dyDescent="0.3">
      <c r="C7" s="14" t="s">
        <v>254</v>
      </c>
      <c r="D7" s="14">
        <f>COUNTIF('School-Details'!R:R,C7)</f>
        <v>0</v>
      </c>
      <c r="F7" s="14" t="s">
        <v>268</v>
      </c>
      <c r="G7" s="14">
        <f>COUNTIF('School-Details'!J:J,F7)</f>
        <v>0</v>
      </c>
      <c r="J7" s="23">
        <v>45383</v>
      </c>
      <c r="K7" s="14">
        <v>0</v>
      </c>
      <c r="L7" s="14">
        <v>0</v>
      </c>
    </row>
    <row r="8" spans="2:12" x14ac:dyDescent="0.3">
      <c r="C8" s="14" t="s">
        <v>256</v>
      </c>
      <c r="D8" s="14">
        <f>COUNTIF('School-Details'!R:R,C8)</f>
        <v>0</v>
      </c>
      <c r="F8" s="14" t="s">
        <v>269</v>
      </c>
      <c r="G8" s="14">
        <f>COUNTIF('School-Details'!J:J,F8)</f>
        <v>0</v>
      </c>
      <c r="J8" s="23">
        <v>45413</v>
      </c>
      <c r="K8" s="14">
        <v>0</v>
      </c>
      <c r="L8" s="14">
        <v>0</v>
      </c>
    </row>
    <row r="9" spans="2:12" x14ac:dyDescent="0.3">
      <c r="C9" s="14" t="s">
        <v>258</v>
      </c>
      <c r="D9" s="14">
        <f>COUNTIF('School-Details'!R:R,C9)</f>
        <v>0</v>
      </c>
      <c r="J9" s="23">
        <v>45444</v>
      </c>
      <c r="K9" s="14">
        <v>0</v>
      </c>
      <c r="L9" s="14">
        <v>0</v>
      </c>
    </row>
    <row r="10" spans="2:12" x14ac:dyDescent="0.3">
      <c r="C10" s="14" t="s">
        <v>260</v>
      </c>
      <c r="D10" s="14">
        <f>COUNTIF('School-Details'!R:R,C10)</f>
        <v>0</v>
      </c>
      <c r="J10" s="23">
        <v>45474</v>
      </c>
      <c r="K10" s="14">
        <v>0</v>
      </c>
      <c r="L10" s="14">
        <v>0</v>
      </c>
    </row>
    <row r="11" spans="2:12" x14ac:dyDescent="0.3">
      <c r="C11" s="14" t="s">
        <v>262</v>
      </c>
      <c r="D11" s="14">
        <f>COUNTIF('School-Details'!R:R,C11)</f>
        <v>0</v>
      </c>
      <c r="J11" s="23">
        <v>45505</v>
      </c>
      <c r="K11" s="14">
        <v>0</v>
      </c>
      <c r="L11" s="14">
        <v>0</v>
      </c>
    </row>
    <row r="12" spans="2:12" x14ac:dyDescent="0.3">
      <c r="C12" s="14" t="s">
        <v>264</v>
      </c>
      <c r="D12" s="14">
        <f>COUNTIF('School-Details'!R:R,C12)</f>
        <v>121</v>
      </c>
      <c r="J12" s="23">
        <v>45536</v>
      </c>
      <c r="K12" s="14">
        <v>0</v>
      </c>
      <c r="L12" s="14">
        <v>0</v>
      </c>
    </row>
    <row r="13" spans="2:12" x14ac:dyDescent="0.3">
      <c r="J13" s="23">
        <v>45566</v>
      </c>
      <c r="K13" s="14">
        <v>0</v>
      </c>
      <c r="L13" s="14">
        <v>0</v>
      </c>
    </row>
    <row r="14" spans="2:12" x14ac:dyDescent="0.3">
      <c r="B14" s="26"/>
      <c r="C14" s="22" t="s">
        <v>275</v>
      </c>
      <c r="D14" s="22" t="s">
        <v>265</v>
      </c>
      <c r="J14" s="23">
        <v>45597</v>
      </c>
      <c r="K14" s="14">
        <v>0</v>
      </c>
      <c r="L14" s="14">
        <v>0</v>
      </c>
    </row>
    <row r="15" spans="2:12" x14ac:dyDescent="0.3">
      <c r="B15" s="14" t="s">
        <v>273</v>
      </c>
      <c r="C15" s="14">
        <v>5</v>
      </c>
      <c r="D15" s="14">
        <f>COUNTIF('School-Details'!Q:Q,C15)</f>
        <v>8</v>
      </c>
      <c r="J15" s="23">
        <v>45627</v>
      </c>
      <c r="K15" s="14">
        <v>0</v>
      </c>
      <c r="L15" s="14">
        <v>0</v>
      </c>
    </row>
    <row r="16" spans="2:12" x14ac:dyDescent="0.3">
      <c r="B16" s="14"/>
      <c r="C16" s="14">
        <v>4</v>
      </c>
      <c r="D16" s="14">
        <f>COUNTIF('School-Details'!Q:Q,C16)</f>
        <v>35</v>
      </c>
      <c r="J16" s="16" t="s">
        <v>245</v>
      </c>
      <c r="K16" s="16">
        <f>SUM(K4:K15)</f>
        <v>0</v>
      </c>
      <c r="L16" s="16">
        <f>SUM(L4:L15)</f>
        <v>0</v>
      </c>
    </row>
    <row r="17" spans="2:4" x14ac:dyDescent="0.3">
      <c r="B17" s="14"/>
      <c r="C17" s="14" t="s">
        <v>276</v>
      </c>
      <c r="D17" s="14">
        <f>SUM(D15:D16)</f>
        <v>43</v>
      </c>
    </row>
    <row r="18" spans="2:4" x14ac:dyDescent="0.3">
      <c r="B18" s="14" t="s">
        <v>279</v>
      </c>
      <c r="C18" s="14">
        <v>3</v>
      </c>
      <c r="D18" s="14">
        <f>COUNTIF('School-Details'!Q:Q,C18)</f>
        <v>24</v>
      </c>
    </row>
    <row r="19" spans="2:4" x14ac:dyDescent="0.3">
      <c r="B19" s="14"/>
      <c r="C19" s="14" t="s">
        <v>278</v>
      </c>
      <c r="D19" s="14">
        <f>SUM(D18)</f>
        <v>24</v>
      </c>
    </row>
    <row r="20" spans="2:4" x14ac:dyDescent="0.3">
      <c r="B20" s="14" t="s">
        <v>274</v>
      </c>
      <c r="C20" s="14">
        <v>2</v>
      </c>
      <c r="D20" s="14">
        <f>COUNTIF('School-Details'!Q:Q,C20)</f>
        <v>2</v>
      </c>
    </row>
    <row r="21" spans="2:4" x14ac:dyDescent="0.3">
      <c r="B21" s="14"/>
      <c r="C21" s="14">
        <v>1</v>
      </c>
      <c r="D21" s="14">
        <f>COUNTIF('School-Details'!Q:Q,C21)</f>
        <v>0</v>
      </c>
    </row>
    <row r="22" spans="2:4" x14ac:dyDescent="0.3">
      <c r="B22" s="14"/>
      <c r="C22" s="14" t="s">
        <v>277</v>
      </c>
      <c r="D22" s="14">
        <f>SUM(D20:D21)</f>
        <v>2</v>
      </c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workbookViewId="0">
      <pane xSplit="5" ySplit="6" topLeftCell="I7" activePane="bottomRight" state="frozen"/>
      <selection pane="topRight" activeCell="F1" sqref="F1"/>
      <selection pane="bottomLeft" activeCell="A7" sqref="A7"/>
      <selection pane="bottomRight" activeCell="K123" sqref="K123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6.109375" style="1" bestFit="1" customWidth="1"/>
    <col min="4" max="4" width="46.5546875" style="1" bestFit="1" customWidth="1"/>
    <col min="5" max="5" width="15.44140625" style="7" bestFit="1" customWidth="1"/>
    <col min="6" max="6" width="16" style="1" bestFit="1" customWidth="1"/>
    <col min="7" max="8" width="11" style="1" customWidth="1"/>
    <col min="9" max="9" width="19.6640625" style="1" customWidth="1"/>
    <col min="10" max="10" width="13.33203125" style="1" customWidth="1"/>
    <col min="11" max="11" width="14" style="1" customWidth="1"/>
    <col min="12" max="17" width="9.109375" style="1"/>
    <col min="18" max="18" width="20.5546875" style="10" customWidth="1"/>
    <col min="19" max="19" width="13.6640625" style="1" customWidth="1"/>
    <col min="20" max="16384" width="9.109375" style="1"/>
  </cols>
  <sheetData>
    <row r="1" spans="1:18" ht="57.6" x14ac:dyDescent="0.3">
      <c r="A1" s="18" t="s">
        <v>1</v>
      </c>
      <c r="B1" s="19" t="s">
        <v>2</v>
      </c>
      <c r="C1" s="18" t="s">
        <v>3</v>
      </c>
      <c r="D1" s="18" t="s">
        <v>39</v>
      </c>
      <c r="E1" s="20" t="s">
        <v>6</v>
      </c>
      <c r="F1" s="18" t="s">
        <v>4</v>
      </c>
      <c r="G1" s="18" t="s">
        <v>244</v>
      </c>
      <c r="H1" s="18" t="s">
        <v>5</v>
      </c>
      <c r="I1" s="18" t="s">
        <v>7</v>
      </c>
      <c r="J1" s="18" t="s">
        <v>8</v>
      </c>
      <c r="K1" s="18" t="s">
        <v>238</v>
      </c>
      <c r="L1" s="18" t="s">
        <v>239</v>
      </c>
      <c r="M1" s="18" t="s">
        <v>240</v>
      </c>
      <c r="N1" s="18" t="s">
        <v>241</v>
      </c>
      <c r="O1" s="21" t="s">
        <v>242</v>
      </c>
      <c r="P1" s="21" t="s">
        <v>245</v>
      </c>
      <c r="Q1" s="21" t="s">
        <v>243</v>
      </c>
      <c r="R1" s="21" t="s">
        <v>248</v>
      </c>
    </row>
    <row r="2" spans="1:18" ht="28.8" x14ac:dyDescent="0.3">
      <c r="A2" s="2">
        <v>1</v>
      </c>
      <c r="B2" s="17" t="s">
        <v>9</v>
      </c>
      <c r="C2" s="1" t="s">
        <v>0</v>
      </c>
      <c r="E2" s="7" t="s">
        <v>42</v>
      </c>
      <c r="K2" s="10">
        <v>5</v>
      </c>
      <c r="L2" s="10">
        <v>3</v>
      </c>
      <c r="M2" s="10">
        <v>4</v>
      </c>
      <c r="N2" s="10">
        <v>5</v>
      </c>
      <c r="O2" s="10">
        <v>3</v>
      </c>
      <c r="P2" s="10">
        <f>SUM(K2:O2)</f>
        <v>20</v>
      </c>
      <c r="Q2" s="10">
        <f>ROUND(P2/5,0)</f>
        <v>4</v>
      </c>
      <c r="R2" s="10" t="s">
        <v>264</v>
      </c>
    </row>
    <row r="3" spans="1:18" ht="28.8" x14ac:dyDescent="0.3">
      <c r="A3" s="2">
        <v>2</v>
      </c>
      <c r="B3" s="17" t="s">
        <v>10</v>
      </c>
      <c r="E3" s="7" t="s">
        <v>43</v>
      </c>
      <c r="K3" s="10">
        <v>5</v>
      </c>
      <c r="L3" s="10">
        <v>3</v>
      </c>
      <c r="M3" s="10">
        <v>3</v>
      </c>
      <c r="N3" s="10">
        <v>3</v>
      </c>
      <c r="O3" s="10">
        <v>2</v>
      </c>
      <c r="P3" s="10">
        <f t="shared" ref="P3:P66" si="0">SUM(K3:O3)</f>
        <v>16</v>
      </c>
      <c r="Q3" s="10">
        <f>ROUND(P3/5,0)</f>
        <v>3</v>
      </c>
      <c r="R3" s="10" t="s">
        <v>264</v>
      </c>
    </row>
    <row r="4" spans="1:18" ht="28.8" x14ac:dyDescent="0.3">
      <c r="A4" s="2">
        <v>3</v>
      </c>
      <c r="B4" s="17" t="s">
        <v>35</v>
      </c>
      <c r="C4" s="1" t="s">
        <v>25</v>
      </c>
      <c r="E4" s="7" t="s">
        <v>44</v>
      </c>
      <c r="F4" s="1" t="s">
        <v>36</v>
      </c>
      <c r="K4" s="10">
        <v>5</v>
      </c>
      <c r="L4" s="10">
        <v>3</v>
      </c>
      <c r="M4" s="10">
        <v>2</v>
      </c>
      <c r="N4" s="10">
        <v>2</v>
      </c>
      <c r="O4" s="10">
        <v>2</v>
      </c>
      <c r="P4" s="10">
        <f t="shared" si="0"/>
        <v>14</v>
      </c>
      <c r="Q4" s="10">
        <f t="shared" ref="Q4:Q67" si="1">ROUND(P4/5,0)</f>
        <v>3</v>
      </c>
      <c r="R4" s="10" t="s">
        <v>264</v>
      </c>
    </row>
    <row r="5" spans="1:18" ht="43.2" x14ac:dyDescent="0.3">
      <c r="A5" s="2">
        <v>4</v>
      </c>
      <c r="B5" s="17" t="s">
        <v>11</v>
      </c>
      <c r="E5" s="7" t="s">
        <v>45</v>
      </c>
      <c r="K5" s="10">
        <v>5</v>
      </c>
      <c r="L5" s="10">
        <v>3</v>
      </c>
      <c r="M5" s="10">
        <v>4</v>
      </c>
      <c r="N5" s="10">
        <v>4</v>
      </c>
      <c r="O5" s="10">
        <v>3</v>
      </c>
      <c r="P5" s="10">
        <f t="shared" si="0"/>
        <v>19</v>
      </c>
      <c r="Q5" s="10">
        <f t="shared" si="1"/>
        <v>4</v>
      </c>
      <c r="R5" s="10" t="s">
        <v>264</v>
      </c>
    </row>
    <row r="6" spans="1:18" ht="14.4" customHeight="1" x14ac:dyDescent="0.3">
      <c r="A6" s="2">
        <v>5</v>
      </c>
      <c r="B6" s="17" t="s">
        <v>12</v>
      </c>
      <c r="E6" s="8" t="s">
        <v>46</v>
      </c>
      <c r="K6" s="10">
        <v>5</v>
      </c>
      <c r="L6" s="10">
        <v>3</v>
      </c>
      <c r="M6" s="10">
        <v>3</v>
      </c>
      <c r="N6" s="10">
        <v>3</v>
      </c>
      <c r="O6" s="10">
        <v>2</v>
      </c>
      <c r="P6" s="10">
        <f t="shared" si="0"/>
        <v>16</v>
      </c>
      <c r="Q6" s="10">
        <f t="shared" si="1"/>
        <v>3</v>
      </c>
      <c r="R6" s="10" t="s">
        <v>264</v>
      </c>
    </row>
    <row r="7" spans="1:18" x14ac:dyDescent="0.3">
      <c r="A7" s="2">
        <v>6</v>
      </c>
      <c r="B7" s="17" t="s">
        <v>13</v>
      </c>
      <c r="E7" s="9" t="s">
        <v>47</v>
      </c>
      <c r="K7" s="10">
        <v>5</v>
      </c>
      <c r="L7" s="10">
        <v>3</v>
      </c>
      <c r="M7" s="10">
        <v>3</v>
      </c>
      <c r="N7" s="10">
        <v>3</v>
      </c>
      <c r="O7" s="10">
        <v>4</v>
      </c>
      <c r="P7" s="10">
        <f t="shared" si="0"/>
        <v>18</v>
      </c>
      <c r="Q7" s="10">
        <f t="shared" si="1"/>
        <v>4</v>
      </c>
      <c r="R7" s="10" t="s">
        <v>264</v>
      </c>
    </row>
    <row r="8" spans="1:18" x14ac:dyDescent="0.3">
      <c r="A8" s="2">
        <v>7</v>
      </c>
      <c r="B8" s="17" t="s">
        <v>14</v>
      </c>
      <c r="E8" s="9" t="s">
        <v>48</v>
      </c>
      <c r="K8" s="10">
        <v>5</v>
      </c>
      <c r="L8" s="10">
        <v>2</v>
      </c>
      <c r="M8" s="10">
        <v>2</v>
      </c>
      <c r="N8" s="10">
        <v>3</v>
      </c>
      <c r="O8" s="10">
        <v>2</v>
      </c>
      <c r="P8" s="10">
        <f t="shared" si="0"/>
        <v>14</v>
      </c>
      <c r="Q8" s="10">
        <f t="shared" si="1"/>
        <v>3</v>
      </c>
      <c r="R8" s="10" t="s">
        <v>264</v>
      </c>
    </row>
    <row r="9" spans="1:18" ht="43.2" x14ac:dyDescent="0.3">
      <c r="A9" s="2">
        <v>8</v>
      </c>
      <c r="B9" s="17" t="s">
        <v>15</v>
      </c>
      <c r="C9" s="1" t="s">
        <v>49</v>
      </c>
      <c r="E9" s="7" t="s">
        <v>50</v>
      </c>
      <c r="K9" s="10">
        <v>4</v>
      </c>
      <c r="L9" s="10">
        <v>4</v>
      </c>
      <c r="M9" s="10">
        <v>5</v>
      </c>
      <c r="N9" s="10">
        <v>5</v>
      </c>
      <c r="O9" s="10">
        <v>3</v>
      </c>
      <c r="P9" s="10">
        <f t="shared" si="0"/>
        <v>21</v>
      </c>
      <c r="Q9" s="10">
        <f t="shared" si="1"/>
        <v>4</v>
      </c>
      <c r="R9" s="10" t="s">
        <v>264</v>
      </c>
    </row>
    <row r="10" spans="1:18" x14ac:dyDescent="0.3">
      <c r="A10" s="2">
        <v>9</v>
      </c>
      <c r="B10" s="17" t="s">
        <v>16</v>
      </c>
      <c r="E10" s="7">
        <v>9051770999</v>
      </c>
      <c r="K10" s="10">
        <v>3</v>
      </c>
      <c r="L10" s="10">
        <v>4</v>
      </c>
      <c r="M10" s="10">
        <v>5</v>
      </c>
      <c r="N10" s="10">
        <v>5</v>
      </c>
      <c r="O10" s="10">
        <v>5</v>
      </c>
      <c r="P10" s="10">
        <f t="shared" si="0"/>
        <v>22</v>
      </c>
      <c r="Q10" s="10">
        <f t="shared" si="1"/>
        <v>4</v>
      </c>
      <c r="R10" s="10" t="s">
        <v>264</v>
      </c>
    </row>
    <row r="11" spans="1:18" x14ac:dyDescent="0.3">
      <c r="A11" s="2">
        <v>10</v>
      </c>
      <c r="B11" s="17" t="s">
        <v>17</v>
      </c>
      <c r="E11" s="7">
        <v>9903606575</v>
      </c>
      <c r="K11" s="10">
        <v>4</v>
      </c>
      <c r="L11" s="10">
        <v>5</v>
      </c>
      <c r="M11" s="10">
        <v>4</v>
      </c>
      <c r="N11" s="10">
        <v>4</v>
      </c>
      <c r="O11" s="10">
        <v>4</v>
      </c>
      <c r="P11" s="10">
        <f t="shared" si="0"/>
        <v>21</v>
      </c>
      <c r="Q11" s="10">
        <f t="shared" si="1"/>
        <v>4</v>
      </c>
      <c r="R11" s="10" t="s">
        <v>264</v>
      </c>
    </row>
    <row r="12" spans="1:18" ht="28.8" x14ac:dyDescent="0.3">
      <c r="A12" s="2">
        <v>11</v>
      </c>
      <c r="B12" s="17" t="s">
        <v>18</v>
      </c>
      <c r="E12" s="7" t="s">
        <v>51</v>
      </c>
      <c r="K12" s="10">
        <v>4</v>
      </c>
      <c r="L12" s="10">
        <v>5</v>
      </c>
      <c r="M12" s="10">
        <v>5</v>
      </c>
      <c r="N12" s="10">
        <v>5</v>
      </c>
      <c r="O12" s="10">
        <v>4</v>
      </c>
      <c r="P12" s="10">
        <f t="shared" si="0"/>
        <v>23</v>
      </c>
      <c r="Q12" s="10">
        <f t="shared" si="1"/>
        <v>5</v>
      </c>
      <c r="R12" s="10" t="s">
        <v>264</v>
      </c>
    </row>
    <row r="13" spans="1:18" ht="28.8" x14ac:dyDescent="0.3">
      <c r="A13" s="2">
        <v>12</v>
      </c>
      <c r="B13" s="17" t="s">
        <v>19</v>
      </c>
      <c r="E13" s="7" t="s">
        <v>52</v>
      </c>
      <c r="K13" s="10">
        <v>4</v>
      </c>
      <c r="L13" s="10">
        <v>5</v>
      </c>
      <c r="M13" s="10">
        <v>5</v>
      </c>
      <c r="N13" s="10">
        <v>5</v>
      </c>
      <c r="O13" s="10">
        <v>4</v>
      </c>
      <c r="P13" s="10">
        <f t="shared" si="0"/>
        <v>23</v>
      </c>
      <c r="Q13" s="10">
        <f t="shared" si="1"/>
        <v>5</v>
      </c>
      <c r="R13" s="10" t="s">
        <v>264</v>
      </c>
    </row>
    <row r="14" spans="1:18" ht="72" x14ac:dyDescent="0.3">
      <c r="A14" s="2">
        <v>13</v>
      </c>
      <c r="B14" s="17" t="s">
        <v>55</v>
      </c>
      <c r="E14" s="7" t="s">
        <v>56</v>
      </c>
      <c r="K14" s="10">
        <v>3</v>
      </c>
      <c r="L14" s="10">
        <v>5</v>
      </c>
      <c r="M14" s="10">
        <v>5</v>
      </c>
      <c r="N14" s="10">
        <v>4</v>
      </c>
      <c r="O14" s="10">
        <v>3</v>
      </c>
      <c r="P14" s="10">
        <f t="shared" si="0"/>
        <v>20</v>
      </c>
      <c r="Q14" s="10">
        <f t="shared" si="1"/>
        <v>4</v>
      </c>
      <c r="R14" s="10" t="s">
        <v>264</v>
      </c>
    </row>
    <row r="15" spans="1:18" ht="43.2" x14ac:dyDescent="0.3">
      <c r="A15" s="2">
        <v>14</v>
      </c>
      <c r="B15" s="17" t="s">
        <v>53</v>
      </c>
      <c r="E15" s="7" t="s">
        <v>54</v>
      </c>
      <c r="K15" s="10">
        <v>3</v>
      </c>
      <c r="L15" s="10">
        <v>5</v>
      </c>
      <c r="M15" s="10">
        <v>5</v>
      </c>
      <c r="N15" s="10">
        <v>5</v>
      </c>
      <c r="O15" s="10">
        <v>4</v>
      </c>
      <c r="P15" s="10">
        <f t="shared" si="0"/>
        <v>22</v>
      </c>
      <c r="Q15" s="10">
        <f t="shared" si="1"/>
        <v>4</v>
      </c>
      <c r="R15" s="10" t="s">
        <v>264</v>
      </c>
    </row>
    <row r="16" spans="1:18" ht="28.8" x14ac:dyDescent="0.3">
      <c r="A16" s="2">
        <v>15</v>
      </c>
      <c r="B16" s="17" t="s">
        <v>20</v>
      </c>
      <c r="E16" s="7" t="s">
        <v>57</v>
      </c>
      <c r="K16" s="10">
        <v>4</v>
      </c>
      <c r="L16" s="10">
        <v>5</v>
      </c>
      <c r="M16" s="10">
        <v>5</v>
      </c>
      <c r="N16" s="10">
        <v>5</v>
      </c>
      <c r="O16" s="10">
        <v>5</v>
      </c>
      <c r="P16" s="10">
        <f t="shared" si="0"/>
        <v>24</v>
      </c>
      <c r="Q16" s="10">
        <f t="shared" si="1"/>
        <v>5</v>
      </c>
      <c r="R16" s="10" t="s">
        <v>264</v>
      </c>
    </row>
    <row r="17" spans="1:18" ht="43.2" x14ac:dyDescent="0.3">
      <c r="A17" s="2">
        <v>16</v>
      </c>
      <c r="B17" s="17" t="s">
        <v>21</v>
      </c>
      <c r="E17" s="7" t="s">
        <v>58</v>
      </c>
      <c r="K17" s="10">
        <v>3</v>
      </c>
      <c r="L17" s="10">
        <v>4</v>
      </c>
      <c r="M17" s="10">
        <v>3</v>
      </c>
      <c r="N17" s="10">
        <v>4</v>
      </c>
      <c r="O17" s="10">
        <v>3.5</v>
      </c>
      <c r="P17" s="10">
        <f t="shared" si="0"/>
        <v>17.5</v>
      </c>
      <c r="Q17" s="10">
        <f t="shared" si="1"/>
        <v>4</v>
      </c>
      <c r="R17" s="10" t="s">
        <v>264</v>
      </c>
    </row>
    <row r="18" spans="1:18" ht="43.2" x14ac:dyDescent="0.3">
      <c r="A18" s="2">
        <v>17</v>
      </c>
      <c r="B18" s="17" t="s">
        <v>22</v>
      </c>
      <c r="E18" s="7" t="s">
        <v>59</v>
      </c>
      <c r="K18" s="10">
        <v>4</v>
      </c>
      <c r="L18" s="10">
        <v>5</v>
      </c>
      <c r="M18" s="10">
        <v>5</v>
      </c>
      <c r="N18" s="10">
        <v>4</v>
      </c>
      <c r="O18" s="10">
        <v>5</v>
      </c>
      <c r="P18" s="10">
        <f t="shared" si="0"/>
        <v>23</v>
      </c>
      <c r="Q18" s="10">
        <f t="shared" si="1"/>
        <v>5</v>
      </c>
      <c r="R18" s="10" t="s">
        <v>264</v>
      </c>
    </row>
    <row r="19" spans="1:18" x14ac:dyDescent="0.3">
      <c r="A19" s="2">
        <v>18</v>
      </c>
      <c r="B19" s="17" t="s">
        <v>23</v>
      </c>
      <c r="E19" s="7" t="s">
        <v>60</v>
      </c>
      <c r="K19" s="10">
        <v>4</v>
      </c>
      <c r="L19" s="10">
        <v>3</v>
      </c>
      <c r="M19" s="10">
        <v>3</v>
      </c>
      <c r="N19" s="10">
        <v>4</v>
      </c>
      <c r="O19" s="10">
        <v>2.5</v>
      </c>
      <c r="P19" s="10">
        <f t="shared" si="0"/>
        <v>16.5</v>
      </c>
      <c r="Q19" s="10">
        <f t="shared" si="1"/>
        <v>3</v>
      </c>
      <c r="R19" s="10" t="s">
        <v>264</v>
      </c>
    </row>
    <row r="20" spans="1:18" ht="28.8" x14ac:dyDescent="0.3">
      <c r="A20" s="2">
        <v>19</v>
      </c>
      <c r="B20" s="17" t="s">
        <v>24</v>
      </c>
      <c r="C20" s="1" t="s">
        <v>25</v>
      </c>
      <c r="E20" s="7" t="s">
        <v>61</v>
      </c>
      <c r="K20" s="10">
        <v>4</v>
      </c>
      <c r="L20" s="10">
        <v>4</v>
      </c>
      <c r="M20" s="10">
        <v>3</v>
      </c>
      <c r="N20" s="10">
        <v>3</v>
      </c>
      <c r="O20" s="10">
        <v>3</v>
      </c>
      <c r="P20" s="10">
        <f t="shared" si="0"/>
        <v>17</v>
      </c>
      <c r="Q20" s="10">
        <f t="shared" si="1"/>
        <v>3</v>
      </c>
      <c r="R20" s="10" t="s">
        <v>264</v>
      </c>
    </row>
    <row r="21" spans="1:18" x14ac:dyDescent="0.3">
      <c r="A21" s="2">
        <v>20</v>
      </c>
      <c r="B21" s="17" t="s">
        <v>26</v>
      </c>
      <c r="D21" s="5" t="s">
        <v>66</v>
      </c>
      <c r="E21" s="7" t="s">
        <v>61</v>
      </c>
      <c r="K21" s="10">
        <v>3</v>
      </c>
      <c r="L21" s="10">
        <v>4</v>
      </c>
      <c r="M21" s="10">
        <v>3</v>
      </c>
      <c r="N21" s="10">
        <v>3</v>
      </c>
      <c r="O21" s="10">
        <v>2.5</v>
      </c>
      <c r="P21" s="10">
        <f t="shared" si="0"/>
        <v>15.5</v>
      </c>
      <c r="Q21" s="10">
        <f t="shared" si="1"/>
        <v>3</v>
      </c>
      <c r="R21" s="10" t="s">
        <v>264</v>
      </c>
    </row>
    <row r="22" spans="1:18" x14ac:dyDescent="0.3">
      <c r="A22" s="2">
        <v>21</v>
      </c>
      <c r="B22" s="17" t="s">
        <v>27</v>
      </c>
      <c r="D22" s="3" t="s">
        <v>65</v>
      </c>
      <c r="E22" s="7">
        <v>8240520804</v>
      </c>
      <c r="K22" s="10">
        <v>3</v>
      </c>
      <c r="L22" s="10">
        <v>4</v>
      </c>
      <c r="M22" s="10">
        <v>5</v>
      </c>
      <c r="N22" s="10">
        <v>5</v>
      </c>
      <c r="O22" s="10">
        <v>4.5</v>
      </c>
      <c r="P22" s="10">
        <f t="shared" si="0"/>
        <v>21.5</v>
      </c>
      <c r="Q22" s="10">
        <f t="shared" si="1"/>
        <v>4</v>
      </c>
      <c r="R22" s="10" t="s">
        <v>264</v>
      </c>
    </row>
    <row r="23" spans="1:18" ht="28.8" x14ac:dyDescent="0.3">
      <c r="A23" s="2">
        <v>22</v>
      </c>
      <c r="B23" s="17" t="s">
        <v>28</v>
      </c>
      <c r="D23" s="1" t="s">
        <v>64</v>
      </c>
      <c r="E23" s="7" t="s">
        <v>62</v>
      </c>
      <c r="K23" s="10">
        <v>4</v>
      </c>
      <c r="L23" s="10">
        <v>4</v>
      </c>
      <c r="M23" s="10">
        <v>4</v>
      </c>
      <c r="N23" s="10">
        <v>3</v>
      </c>
      <c r="O23" s="10">
        <v>2.5</v>
      </c>
      <c r="P23" s="10">
        <f t="shared" si="0"/>
        <v>17.5</v>
      </c>
      <c r="Q23" s="10">
        <f t="shared" si="1"/>
        <v>4</v>
      </c>
      <c r="R23" s="10" t="s">
        <v>264</v>
      </c>
    </row>
    <row r="24" spans="1:18" x14ac:dyDescent="0.3">
      <c r="A24" s="2">
        <v>23</v>
      </c>
      <c r="B24" s="17" t="s">
        <v>29</v>
      </c>
      <c r="D24" s="4" t="s">
        <v>63</v>
      </c>
      <c r="E24" s="7">
        <v>8961111167</v>
      </c>
      <c r="K24" s="10">
        <v>3</v>
      </c>
      <c r="L24" s="10">
        <v>5</v>
      </c>
      <c r="M24" s="10">
        <v>5</v>
      </c>
      <c r="N24" s="10">
        <v>4</v>
      </c>
      <c r="O24" s="10">
        <v>3.5</v>
      </c>
      <c r="P24" s="10">
        <f t="shared" si="0"/>
        <v>20.5</v>
      </c>
      <c r="Q24" s="10">
        <f t="shared" si="1"/>
        <v>4</v>
      </c>
      <c r="R24" s="10" t="s">
        <v>264</v>
      </c>
    </row>
    <row r="25" spans="1:18" ht="28.8" x14ac:dyDescent="0.3">
      <c r="A25" s="2">
        <v>24</v>
      </c>
      <c r="B25" s="17" t="s">
        <v>30</v>
      </c>
      <c r="D25" s="6" t="s">
        <v>68</v>
      </c>
      <c r="E25" s="7" t="s">
        <v>67</v>
      </c>
      <c r="K25" s="10">
        <v>4</v>
      </c>
      <c r="L25" s="10">
        <v>3</v>
      </c>
      <c r="M25" s="10">
        <v>4</v>
      </c>
      <c r="N25" s="10">
        <v>4</v>
      </c>
      <c r="O25" s="10">
        <v>2.5</v>
      </c>
      <c r="P25" s="10">
        <f t="shared" si="0"/>
        <v>17.5</v>
      </c>
      <c r="Q25" s="10">
        <f t="shared" si="1"/>
        <v>4</v>
      </c>
      <c r="R25" s="10" t="s">
        <v>264</v>
      </c>
    </row>
    <row r="26" spans="1:18" ht="28.8" x14ac:dyDescent="0.3">
      <c r="A26" s="2">
        <v>25</v>
      </c>
      <c r="B26" s="17" t="s">
        <v>31</v>
      </c>
      <c r="D26" s="6" t="s">
        <v>70</v>
      </c>
      <c r="E26" s="7" t="s">
        <v>69</v>
      </c>
      <c r="K26" s="10">
        <v>3</v>
      </c>
      <c r="L26" s="10">
        <v>5</v>
      </c>
      <c r="M26" s="10">
        <v>5</v>
      </c>
      <c r="N26" s="10">
        <v>5</v>
      </c>
      <c r="O26" s="10">
        <v>4</v>
      </c>
      <c r="P26" s="10">
        <f t="shared" si="0"/>
        <v>22</v>
      </c>
      <c r="Q26" s="10">
        <f t="shared" si="1"/>
        <v>4</v>
      </c>
      <c r="R26" s="10" t="s">
        <v>264</v>
      </c>
    </row>
    <row r="27" spans="1:18" x14ac:dyDescent="0.3">
      <c r="A27" s="2">
        <v>26</v>
      </c>
      <c r="B27" s="17" t="s">
        <v>32</v>
      </c>
      <c r="D27" s="6" t="s">
        <v>71</v>
      </c>
      <c r="E27" s="7">
        <v>7044096127</v>
      </c>
      <c r="K27" s="10">
        <v>3</v>
      </c>
      <c r="L27" s="10">
        <v>4</v>
      </c>
      <c r="M27" s="10">
        <v>4</v>
      </c>
      <c r="N27" s="10">
        <v>4</v>
      </c>
      <c r="O27" s="10">
        <v>4</v>
      </c>
      <c r="P27" s="10">
        <f t="shared" si="0"/>
        <v>19</v>
      </c>
      <c r="Q27" s="10">
        <f t="shared" si="1"/>
        <v>4</v>
      </c>
      <c r="R27" s="10" t="s">
        <v>264</v>
      </c>
    </row>
    <row r="28" spans="1:18" x14ac:dyDescent="0.3">
      <c r="A28" s="2">
        <v>27</v>
      </c>
      <c r="B28" s="17" t="s">
        <v>33</v>
      </c>
      <c r="E28" s="7" t="s">
        <v>72</v>
      </c>
      <c r="K28" s="10">
        <v>3</v>
      </c>
      <c r="L28" s="10">
        <v>3</v>
      </c>
      <c r="M28" s="10">
        <v>3</v>
      </c>
      <c r="N28" s="10">
        <v>3</v>
      </c>
      <c r="O28" s="10">
        <v>2.5</v>
      </c>
      <c r="P28" s="10">
        <f t="shared" si="0"/>
        <v>14.5</v>
      </c>
      <c r="Q28" s="10">
        <f t="shared" si="1"/>
        <v>3</v>
      </c>
      <c r="R28" s="10" t="s">
        <v>264</v>
      </c>
    </row>
    <row r="29" spans="1:18" x14ac:dyDescent="0.3">
      <c r="A29" s="2">
        <v>28</v>
      </c>
      <c r="B29" s="17" t="s">
        <v>73</v>
      </c>
      <c r="E29" s="7">
        <v>9831274629</v>
      </c>
      <c r="K29" s="10">
        <v>4</v>
      </c>
      <c r="L29" s="10">
        <v>3</v>
      </c>
      <c r="M29" s="10">
        <v>3.5</v>
      </c>
      <c r="N29" s="10">
        <v>3.5</v>
      </c>
      <c r="O29" s="10">
        <v>3.5</v>
      </c>
      <c r="P29" s="10">
        <f t="shared" si="0"/>
        <v>17.5</v>
      </c>
      <c r="Q29" s="10">
        <f t="shared" si="1"/>
        <v>4</v>
      </c>
      <c r="R29" s="10" t="s">
        <v>264</v>
      </c>
    </row>
    <row r="30" spans="1:18" x14ac:dyDescent="0.3">
      <c r="A30" s="2">
        <v>29</v>
      </c>
      <c r="B30" s="17" t="s">
        <v>34</v>
      </c>
      <c r="D30" s="3" t="s">
        <v>74</v>
      </c>
      <c r="E30" s="7">
        <v>8777257554</v>
      </c>
      <c r="K30" s="10">
        <v>4</v>
      </c>
      <c r="L30" s="10">
        <v>3</v>
      </c>
      <c r="M30" s="10">
        <v>3.5</v>
      </c>
      <c r="N30" s="10">
        <v>2.5</v>
      </c>
      <c r="O30" s="10">
        <v>2.5</v>
      </c>
      <c r="P30" s="10">
        <f t="shared" si="0"/>
        <v>15.5</v>
      </c>
      <c r="Q30" s="10">
        <f t="shared" si="1"/>
        <v>3</v>
      </c>
      <c r="R30" s="10" t="s">
        <v>264</v>
      </c>
    </row>
    <row r="31" spans="1:18" x14ac:dyDescent="0.3">
      <c r="A31" s="2">
        <v>30</v>
      </c>
      <c r="B31" s="17" t="s">
        <v>37</v>
      </c>
      <c r="D31" s="3" t="s">
        <v>40</v>
      </c>
      <c r="E31" s="7" t="s">
        <v>75</v>
      </c>
      <c r="K31" s="10">
        <v>2.5</v>
      </c>
      <c r="L31" s="10">
        <v>4.5</v>
      </c>
      <c r="M31" s="10">
        <v>4.5</v>
      </c>
      <c r="N31" s="10">
        <v>4</v>
      </c>
      <c r="O31" s="10">
        <v>3</v>
      </c>
      <c r="P31" s="10">
        <f t="shared" si="0"/>
        <v>18.5</v>
      </c>
      <c r="Q31" s="10">
        <f t="shared" si="1"/>
        <v>4</v>
      </c>
      <c r="R31" s="10" t="s">
        <v>264</v>
      </c>
    </row>
    <row r="32" spans="1:18" x14ac:dyDescent="0.3">
      <c r="A32" s="2">
        <v>31</v>
      </c>
      <c r="B32" s="17" t="s">
        <v>38</v>
      </c>
      <c r="D32" s="3" t="s">
        <v>41</v>
      </c>
      <c r="E32" s="7" t="s">
        <v>76</v>
      </c>
      <c r="K32" s="10">
        <v>3</v>
      </c>
      <c r="L32" s="10">
        <v>5</v>
      </c>
      <c r="M32" s="10">
        <v>5</v>
      </c>
      <c r="N32" s="10">
        <v>5</v>
      </c>
      <c r="O32" s="10">
        <v>4</v>
      </c>
      <c r="P32" s="10">
        <f t="shared" si="0"/>
        <v>22</v>
      </c>
      <c r="Q32" s="10">
        <f t="shared" si="1"/>
        <v>4</v>
      </c>
      <c r="R32" s="10" t="s">
        <v>264</v>
      </c>
    </row>
    <row r="33" spans="1:18" ht="28.8" x14ac:dyDescent="0.3">
      <c r="A33" s="2">
        <v>32</v>
      </c>
      <c r="B33" s="17" t="s">
        <v>77</v>
      </c>
      <c r="C33" s="1" t="s">
        <v>78</v>
      </c>
      <c r="D33" s="3" t="s">
        <v>79</v>
      </c>
      <c r="E33" s="7">
        <v>3322651531</v>
      </c>
      <c r="K33" s="10">
        <v>2</v>
      </c>
      <c r="L33" s="10">
        <v>4</v>
      </c>
      <c r="M33" s="10">
        <v>4</v>
      </c>
      <c r="N33" s="10">
        <v>4</v>
      </c>
      <c r="O33" s="10">
        <v>3</v>
      </c>
      <c r="P33" s="10">
        <f t="shared" si="0"/>
        <v>17</v>
      </c>
      <c r="Q33" s="10">
        <f t="shared" si="1"/>
        <v>3</v>
      </c>
      <c r="R33" s="10" t="s">
        <v>264</v>
      </c>
    </row>
    <row r="34" spans="1:18" ht="28.8" x14ac:dyDescent="0.3">
      <c r="A34" s="2">
        <v>33</v>
      </c>
      <c r="B34" s="17" t="s">
        <v>80</v>
      </c>
      <c r="C34" s="1" t="s">
        <v>78</v>
      </c>
      <c r="E34" s="7">
        <v>3324753015</v>
      </c>
      <c r="K34" s="10">
        <v>3</v>
      </c>
      <c r="L34" s="10">
        <v>3</v>
      </c>
      <c r="M34" s="10">
        <v>5</v>
      </c>
      <c r="N34" s="10">
        <v>4</v>
      </c>
      <c r="O34" s="10">
        <v>3</v>
      </c>
      <c r="P34" s="10">
        <f t="shared" si="0"/>
        <v>18</v>
      </c>
      <c r="Q34" s="10">
        <f t="shared" si="1"/>
        <v>4</v>
      </c>
      <c r="R34" s="10" t="s">
        <v>264</v>
      </c>
    </row>
    <row r="35" spans="1:18" ht="28.8" x14ac:dyDescent="0.3">
      <c r="A35" s="2">
        <v>34</v>
      </c>
      <c r="B35" s="17" t="s">
        <v>81</v>
      </c>
      <c r="C35" s="1" t="s">
        <v>78</v>
      </c>
      <c r="D35" s="3" t="s">
        <v>82</v>
      </c>
      <c r="E35" s="7">
        <v>3340196666</v>
      </c>
      <c r="K35" s="10">
        <v>3</v>
      </c>
      <c r="L35" s="10">
        <v>4</v>
      </c>
      <c r="M35" s="10">
        <v>5</v>
      </c>
      <c r="N35" s="10">
        <v>5</v>
      </c>
      <c r="O35" s="10">
        <v>4</v>
      </c>
      <c r="P35" s="10">
        <f t="shared" si="0"/>
        <v>21</v>
      </c>
      <c r="Q35" s="10">
        <f t="shared" si="1"/>
        <v>4</v>
      </c>
      <c r="R35" s="10" t="s">
        <v>264</v>
      </c>
    </row>
    <row r="36" spans="1:18" x14ac:dyDescent="0.3">
      <c r="A36" s="2">
        <v>35</v>
      </c>
      <c r="B36" s="17" t="s">
        <v>83</v>
      </c>
      <c r="C36" s="1" t="s">
        <v>84</v>
      </c>
      <c r="D36" s="1" t="s">
        <v>85</v>
      </c>
      <c r="E36" s="7">
        <v>3324753765</v>
      </c>
      <c r="K36" s="10">
        <v>3</v>
      </c>
      <c r="L36" s="10">
        <v>3</v>
      </c>
      <c r="M36" s="10">
        <v>3</v>
      </c>
      <c r="N36" s="10">
        <v>5</v>
      </c>
      <c r="O36" s="10">
        <v>2</v>
      </c>
      <c r="P36" s="10">
        <f t="shared" si="0"/>
        <v>16</v>
      </c>
      <c r="Q36" s="10">
        <f t="shared" si="1"/>
        <v>3</v>
      </c>
      <c r="R36" s="10" t="s">
        <v>264</v>
      </c>
    </row>
    <row r="37" spans="1:18" ht="28.8" x14ac:dyDescent="0.3">
      <c r="A37" s="2">
        <v>36</v>
      </c>
      <c r="B37" s="17" t="s">
        <v>86</v>
      </c>
      <c r="C37" s="1" t="s">
        <v>78</v>
      </c>
      <c r="D37" s="3" t="s">
        <v>87</v>
      </c>
      <c r="E37" s="7">
        <v>3324286903</v>
      </c>
      <c r="K37" s="10">
        <v>4</v>
      </c>
      <c r="L37" s="10">
        <v>3</v>
      </c>
      <c r="M37" s="10">
        <v>3</v>
      </c>
      <c r="N37" s="10">
        <v>4</v>
      </c>
      <c r="O37" s="10">
        <v>4</v>
      </c>
      <c r="P37" s="10">
        <f t="shared" si="0"/>
        <v>18</v>
      </c>
      <c r="Q37" s="10">
        <f t="shared" si="1"/>
        <v>4</v>
      </c>
      <c r="R37" s="10" t="s">
        <v>264</v>
      </c>
    </row>
    <row r="38" spans="1:18" ht="28.8" x14ac:dyDescent="0.3">
      <c r="A38" s="2">
        <v>37</v>
      </c>
      <c r="B38" s="17" t="s">
        <v>88</v>
      </c>
      <c r="C38" s="1" t="s">
        <v>78</v>
      </c>
      <c r="E38" s="8">
        <v>8902488077</v>
      </c>
      <c r="K38" s="10">
        <v>2</v>
      </c>
      <c r="L38" s="10">
        <v>4</v>
      </c>
      <c r="M38" s="10">
        <v>4</v>
      </c>
      <c r="N38" s="10">
        <v>5</v>
      </c>
      <c r="O38" s="10">
        <v>3</v>
      </c>
      <c r="P38" s="10">
        <f t="shared" si="0"/>
        <v>18</v>
      </c>
      <c r="Q38" s="10">
        <f t="shared" si="1"/>
        <v>4</v>
      </c>
      <c r="R38" s="10" t="s">
        <v>264</v>
      </c>
    </row>
    <row r="39" spans="1:18" x14ac:dyDescent="0.3">
      <c r="A39" s="2">
        <v>38</v>
      </c>
      <c r="B39" s="17" t="s">
        <v>89</v>
      </c>
      <c r="E39" s="9">
        <v>9163741069</v>
      </c>
      <c r="K39" s="10">
        <v>3</v>
      </c>
      <c r="L39" s="10">
        <v>4</v>
      </c>
      <c r="M39" s="10">
        <v>4</v>
      </c>
      <c r="N39" s="10">
        <v>4</v>
      </c>
      <c r="O39" s="10">
        <v>3</v>
      </c>
      <c r="P39" s="10">
        <f t="shared" si="0"/>
        <v>18</v>
      </c>
      <c r="Q39" s="10">
        <f t="shared" si="1"/>
        <v>4</v>
      </c>
      <c r="R39" s="10" t="s">
        <v>264</v>
      </c>
    </row>
    <row r="40" spans="1:18" x14ac:dyDescent="0.3">
      <c r="A40" s="2">
        <v>39</v>
      </c>
      <c r="B40" s="17" t="s">
        <v>90</v>
      </c>
      <c r="C40" s="1" t="s">
        <v>0</v>
      </c>
      <c r="E40" s="9">
        <v>3324411691</v>
      </c>
      <c r="K40" s="10">
        <v>2</v>
      </c>
      <c r="L40" s="10">
        <v>3</v>
      </c>
      <c r="M40" s="10">
        <v>3</v>
      </c>
      <c r="N40" s="10">
        <v>3</v>
      </c>
      <c r="O40" s="10">
        <v>3</v>
      </c>
      <c r="P40" s="10">
        <f t="shared" si="0"/>
        <v>14</v>
      </c>
      <c r="Q40" s="10">
        <f t="shared" si="1"/>
        <v>3</v>
      </c>
      <c r="R40" s="10" t="s">
        <v>264</v>
      </c>
    </row>
    <row r="41" spans="1:18" ht="28.8" x14ac:dyDescent="0.3">
      <c r="A41" s="2">
        <v>40</v>
      </c>
      <c r="B41" s="17" t="s">
        <v>91</v>
      </c>
      <c r="C41" s="1" t="s">
        <v>78</v>
      </c>
      <c r="D41" s="3" t="s">
        <v>92</v>
      </c>
      <c r="E41" s="7">
        <v>3324413804</v>
      </c>
      <c r="K41" s="10">
        <v>4</v>
      </c>
      <c r="L41" s="10">
        <v>4</v>
      </c>
      <c r="M41" s="10">
        <v>5</v>
      </c>
      <c r="N41" s="10">
        <v>5</v>
      </c>
      <c r="O41" s="10">
        <v>3</v>
      </c>
      <c r="P41" s="10">
        <f t="shared" si="0"/>
        <v>21</v>
      </c>
      <c r="Q41" s="10">
        <f t="shared" si="1"/>
        <v>4</v>
      </c>
      <c r="R41" s="10" t="s">
        <v>264</v>
      </c>
    </row>
    <row r="42" spans="1:18" ht="28.8" x14ac:dyDescent="0.3">
      <c r="A42" s="2">
        <v>41</v>
      </c>
      <c r="B42" s="17" t="s">
        <v>93</v>
      </c>
      <c r="C42" s="1" t="s">
        <v>78</v>
      </c>
      <c r="D42" s="3" t="s">
        <v>94</v>
      </c>
      <c r="E42" s="7">
        <v>9830688888</v>
      </c>
      <c r="K42" s="10">
        <v>2</v>
      </c>
      <c r="L42" s="10">
        <v>5</v>
      </c>
      <c r="M42" s="10">
        <v>5</v>
      </c>
      <c r="N42" s="10">
        <v>5</v>
      </c>
      <c r="O42" s="10">
        <v>5</v>
      </c>
      <c r="P42" s="10">
        <f t="shared" si="0"/>
        <v>22</v>
      </c>
      <c r="Q42" s="10">
        <f t="shared" si="1"/>
        <v>4</v>
      </c>
      <c r="R42" s="10" t="s">
        <v>264</v>
      </c>
    </row>
    <row r="43" spans="1:18" ht="28.8" x14ac:dyDescent="0.3">
      <c r="A43" s="2">
        <v>42</v>
      </c>
      <c r="B43" s="17" t="s">
        <v>95</v>
      </c>
      <c r="C43" s="1" t="s">
        <v>78</v>
      </c>
      <c r="D43" s="3" t="s">
        <v>96</v>
      </c>
      <c r="E43" s="7">
        <v>9073985531</v>
      </c>
      <c r="K43" s="10">
        <v>3</v>
      </c>
      <c r="L43" s="10">
        <v>5</v>
      </c>
      <c r="M43" s="10">
        <v>5</v>
      </c>
      <c r="N43" s="10">
        <v>5</v>
      </c>
      <c r="O43" s="10">
        <v>5</v>
      </c>
      <c r="P43" s="10">
        <f t="shared" si="0"/>
        <v>23</v>
      </c>
      <c r="Q43" s="10">
        <f t="shared" si="1"/>
        <v>5</v>
      </c>
      <c r="R43" s="10" t="s">
        <v>264</v>
      </c>
    </row>
    <row r="44" spans="1:18" ht="28.8" x14ac:dyDescent="0.3">
      <c r="A44" s="2">
        <v>43</v>
      </c>
      <c r="B44" s="17" t="s">
        <v>97</v>
      </c>
      <c r="C44" s="1" t="s">
        <v>78</v>
      </c>
      <c r="E44" s="7">
        <v>3324712220</v>
      </c>
      <c r="K44" s="10">
        <v>4</v>
      </c>
      <c r="L44" s="10">
        <v>3</v>
      </c>
      <c r="M44" s="10">
        <v>4</v>
      </c>
      <c r="N44" s="10">
        <v>4</v>
      </c>
      <c r="O44" s="10">
        <v>4</v>
      </c>
      <c r="P44" s="10">
        <f t="shared" si="0"/>
        <v>19</v>
      </c>
      <c r="Q44" s="10">
        <f t="shared" si="1"/>
        <v>4</v>
      </c>
      <c r="R44" s="10" t="s">
        <v>264</v>
      </c>
    </row>
    <row r="45" spans="1:18" ht="28.8" x14ac:dyDescent="0.3">
      <c r="A45" s="2">
        <v>44</v>
      </c>
      <c r="B45" s="17" t="s">
        <v>98</v>
      </c>
      <c r="C45" s="1" t="s">
        <v>78</v>
      </c>
      <c r="E45" s="7">
        <v>3324131158</v>
      </c>
      <c r="K45" s="10">
        <v>3</v>
      </c>
      <c r="L45" s="10">
        <v>3</v>
      </c>
      <c r="M45" s="10">
        <v>3</v>
      </c>
      <c r="N45" s="10">
        <v>3</v>
      </c>
      <c r="O45" s="10">
        <v>2</v>
      </c>
      <c r="P45" s="10">
        <f t="shared" si="0"/>
        <v>14</v>
      </c>
      <c r="Q45" s="10">
        <f t="shared" si="1"/>
        <v>3</v>
      </c>
      <c r="R45" s="10" t="s">
        <v>264</v>
      </c>
    </row>
    <row r="46" spans="1:18" x14ac:dyDescent="0.3">
      <c r="A46" s="2">
        <v>45</v>
      </c>
      <c r="B46" s="17" t="s">
        <v>99</v>
      </c>
      <c r="E46" s="7">
        <v>9836242629</v>
      </c>
      <c r="K46" s="10">
        <v>4</v>
      </c>
      <c r="L46" s="10">
        <v>3</v>
      </c>
      <c r="M46" s="10">
        <v>3</v>
      </c>
      <c r="N46" s="10">
        <v>3</v>
      </c>
      <c r="O46" s="10">
        <v>2</v>
      </c>
      <c r="P46" s="10">
        <f t="shared" si="0"/>
        <v>15</v>
      </c>
      <c r="Q46" s="10">
        <f t="shared" si="1"/>
        <v>3</v>
      </c>
      <c r="R46" s="10" t="s">
        <v>264</v>
      </c>
    </row>
    <row r="47" spans="1:18" ht="28.8" x14ac:dyDescent="0.3">
      <c r="A47" s="2">
        <v>46</v>
      </c>
      <c r="B47" s="17" t="s">
        <v>100</v>
      </c>
      <c r="C47" s="1" t="s">
        <v>78</v>
      </c>
      <c r="D47" s="3" t="s">
        <v>101</v>
      </c>
      <c r="E47" s="7" t="s">
        <v>102</v>
      </c>
      <c r="K47" s="10">
        <v>3</v>
      </c>
      <c r="L47" s="10">
        <v>4</v>
      </c>
      <c r="M47" s="10">
        <v>4</v>
      </c>
      <c r="N47" s="10">
        <v>4</v>
      </c>
      <c r="O47" s="10">
        <v>4</v>
      </c>
      <c r="P47" s="10">
        <f t="shared" si="0"/>
        <v>19</v>
      </c>
      <c r="Q47" s="10">
        <f t="shared" si="1"/>
        <v>4</v>
      </c>
      <c r="R47" s="10" t="s">
        <v>264</v>
      </c>
    </row>
    <row r="48" spans="1:18" ht="28.8" x14ac:dyDescent="0.3">
      <c r="A48" s="2">
        <v>47</v>
      </c>
      <c r="B48" s="17" t="s">
        <v>103</v>
      </c>
      <c r="C48" s="1" t="s">
        <v>78</v>
      </c>
      <c r="D48" s="3" t="s">
        <v>104</v>
      </c>
      <c r="E48" s="7">
        <v>9051973905</v>
      </c>
      <c r="K48" s="10">
        <v>2</v>
      </c>
      <c r="L48" s="10">
        <v>4</v>
      </c>
      <c r="M48" s="10">
        <v>5</v>
      </c>
      <c r="N48" s="10">
        <v>5</v>
      </c>
      <c r="O48" s="10">
        <v>4</v>
      </c>
      <c r="P48" s="10">
        <f t="shared" si="0"/>
        <v>20</v>
      </c>
      <c r="Q48" s="10">
        <f t="shared" si="1"/>
        <v>4</v>
      </c>
      <c r="R48" s="10" t="s">
        <v>264</v>
      </c>
    </row>
    <row r="49" spans="1:18" ht="28.8" x14ac:dyDescent="0.3">
      <c r="A49" s="2">
        <v>48</v>
      </c>
      <c r="B49" s="17" t="s">
        <v>105</v>
      </c>
      <c r="C49" s="1" t="s">
        <v>0</v>
      </c>
      <c r="D49" s="3" t="s">
        <v>106</v>
      </c>
      <c r="E49" s="7">
        <v>9674850783</v>
      </c>
      <c r="K49" s="10">
        <v>2</v>
      </c>
      <c r="L49" s="10">
        <v>3</v>
      </c>
      <c r="M49" s="10">
        <v>5</v>
      </c>
      <c r="N49" s="10">
        <v>3</v>
      </c>
      <c r="O49" s="10">
        <v>3</v>
      </c>
      <c r="P49" s="10">
        <f t="shared" si="0"/>
        <v>16</v>
      </c>
      <c r="Q49" s="10">
        <f t="shared" si="1"/>
        <v>3</v>
      </c>
      <c r="R49" s="10" t="s">
        <v>264</v>
      </c>
    </row>
    <row r="50" spans="1:18" x14ac:dyDescent="0.3">
      <c r="A50" s="2">
        <v>49</v>
      </c>
      <c r="B50" s="17" t="s">
        <v>107</v>
      </c>
      <c r="C50" s="1" t="s">
        <v>0</v>
      </c>
      <c r="D50" s="1" t="s">
        <v>108</v>
      </c>
      <c r="E50" s="7">
        <v>9674111783</v>
      </c>
      <c r="K50" s="10">
        <v>4</v>
      </c>
      <c r="L50" s="10">
        <v>2</v>
      </c>
      <c r="M50" s="10">
        <v>3</v>
      </c>
      <c r="N50" s="10">
        <v>3</v>
      </c>
      <c r="O50" s="10">
        <v>1</v>
      </c>
      <c r="P50" s="10">
        <f t="shared" si="0"/>
        <v>13</v>
      </c>
      <c r="Q50" s="10">
        <f t="shared" si="1"/>
        <v>3</v>
      </c>
      <c r="R50" s="10" t="s">
        <v>264</v>
      </c>
    </row>
    <row r="51" spans="1:18" x14ac:dyDescent="0.3">
      <c r="A51" s="2">
        <v>50</v>
      </c>
      <c r="B51" s="17" t="s">
        <v>109</v>
      </c>
      <c r="C51" s="1" t="s">
        <v>0</v>
      </c>
      <c r="D51" s="3" t="s">
        <v>110</v>
      </c>
      <c r="E51" s="7">
        <v>33218260082</v>
      </c>
      <c r="K51" s="10">
        <v>2</v>
      </c>
      <c r="L51" s="10">
        <v>4</v>
      </c>
      <c r="M51" s="10">
        <v>5</v>
      </c>
      <c r="N51" s="10">
        <v>4</v>
      </c>
      <c r="O51" s="10">
        <v>3</v>
      </c>
      <c r="P51" s="10">
        <f t="shared" si="0"/>
        <v>18</v>
      </c>
      <c r="Q51" s="10">
        <f t="shared" si="1"/>
        <v>4</v>
      </c>
      <c r="R51" s="10" t="s">
        <v>264</v>
      </c>
    </row>
    <row r="52" spans="1:18" ht="28.8" x14ac:dyDescent="0.3">
      <c r="A52" s="2">
        <v>51</v>
      </c>
      <c r="B52" s="17" t="s">
        <v>111</v>
      </c>
      <c r="C52" s="1" t="s">
        <v>78</v>
      </c>
      <c r="D52" s="3" t="s">
        <v>112</v>
      </c>
      <c r="E52" s="7">
        <v>3322879202</v>
      </c>
      <c r="K52" s="10">
        <v>3</v>
      </c>
      <c r="L52" s="10">
        <v>5</v>
      </c>
      <c r="M52" s="10">
        <v>5</v>
      </c>
      <c r="N52" s="10">
        <v>5</v>
      </c>
      <c r="O52" s="10">
        <v>4</v>
      </c>
      <c r="P52" s="10">
        <f t="shared" si="0"/>
        <v>22</v>
      </c>
      <c r="Q52" s="10">
        <f t="shared" si="1"/>
        <v>4</v>
      </c>
      <c r="R52" s="10" t="s">
        <v>264</v>
      </c>
    </row>
    <row r="53" spans="1:18" ht="28.8" x14ac:dyDescent="0.3">
      <c r="A53" s="2">
        <v>52</v>
      </c>
      <c r="B53" s="17" t="s">
        <v>113</v>
      </c>
      <c r="C53" s="1" t="s">
        <v>78</v>
      </c>
      <c r="D53" s="6" t="s">
        <v>114</v>
      </c>
      <c r="E53" s="7">
        <v>3322841546</v>
      </c>
      <c r="K53" s="10">
        <v>3</v>
      </c>
      <c r="L53" s="10">
        <v>5</v>
      </c>
      <c r="M53" s="10">
        <v>5</v>
      </c>
      <c r="N53" s="10">
        <v>5</v>
      </c>
      <c r="O53" s="10">
        <v>5</v>
      </c>
      <c r="P53" s="10">
        <f t="shared" si="0"/>
        <v>23</v>
      </c>
      <c r="Q53" s="10">
        <f t="shared" si="1"/>
        <v>5</v>
      </c>
      <c r="R53" s="10" t="s">
        <v>264</v>
      </c>
    </row>
    <row r="54" spans="1:18" ht="28.8" x14ac:dyDescent="0.3">
      <c r="A54" s="2">
        <v>53</v>
      </c>
      <c r="B54" s="17" t="s">
        <v>115</v>
      </c>
      <c r="C54" s="1" t="s">
        <v>78</v>
      </c>
      <c r="D54" s="3" t="s">
        <v>116</v>
      </c>
      <c r="E54" s="7">
        <v>3322484593</v>
      </c>
      <c r="K54" s="10">
        <v>3</v>
      </c>
      <c r="L54" s="10">
        <v>4</v>
      </c>
      <c r="M54" s="10">
        <v>4</v>
      </c>
      <c r="N54" s="10">
        <v>4</v>
      </c>
      <c r="O54" s="10">
        <v>4</v>
      </c>
      <c r="P54" s="10">
        <f t="shared" si="0"/>
        <v>19</v>
      </c>
      <c r="Q54" s="10">
        <f t="shared" si="1"/>
        <v>4</v>
      </c>
      <c r="R54" s="10" t="s">
        <v>264</v>
      </c>
    </row>
    <row r="55" spans="1:18" ht="28.8" x14ac:dyDescent="0.3">
      <c r="A55" s="2">
        <v>54</v>
      </c>
      <c r="B55" s="17" t="s">
        <v>117</v>
      </c>
      <c r="C55" s="1" t="s">
        <v>78</v>
      </c>
      <c r="D55" s="3" t="s">
        <v>118</v>
      </c>
      <c r="E55" s="7">
        <v>3322297741</v>
      </c>
      <c r="K55" s="10">
        <v>3</v>
      </c>
      <c r="L55" s="10">
        <v>4</v>
      </c>
      <c r="M55" s="10">
        <v>4</v>
      </c>
      <c r="N55" s="10">
        <v>4</v>
      </c>
      <c r="O55" s="10">
        <v>3</v>
      </c>
      <c r="P55" s="10">
        <f t="shared" si="0"/>
        <v>18</v>
      </c>
      <c r="Q55" s="10">
        <f t="shared" si="1"/>
        <v>4</v>
      </c>
      <c r="R55" s="10" t="s">
        <v>264</v>
      </c>
    </row>
    <row r="56" spans="1:18" ht="28.8" x14ac:dyDescent="0.3">
      <c r="A56" s="2">
        <v>55</v>
      </c>
      <c r="B56" s="17" t="s">
        <v>119</v>
      </c>
      <c r="C56" s="1" t="s">
        <v>78</v>
      </c>
      <c r="D56" s="6" t="s">
        <v>120</v>
      </c>
      <c r="E56" s="7">
        <v>3324793241</v>
      </c>
      <c r="K56" s="10">
        <v>2</v>
      </c>
      <c r="L56" s="10">
        <v>3</v>
      </c>
      <c r="M56" s="10">
        <v>4</v>
      </c>
      <c r="N56" s="10">
        <v>3</v>
      </c>
      <c r="O56" s="10">
        <v>4</v>
      </c>
      <c r="P56" s="10">
        <f t="shared" si="0"/>
        <v>16</v>
      </c>
      <c r="Q56" s="10">
        <f t="shared" si="1"/>
        <v>3</v>
      </c>
      <c r="R56" s="10" t="s">
        <v>264</v>
      </c>
    </row>
    <row r="57" spans="1:18" ht="28.8" x14ac:dyDescent="0.3">
      <c r="A57" s="2">
        <v>56</v>
      </c>
      <c r="B57" s="17" t="s">
        <v>121</v>
      </c>
      <c r="C57" s="1" t="s">
        <v>78</v>
      </c>
      <c r="D57" s="6" t="s">
        <v>122</v>
      </c>
      <c r="E57" s="7">
        <v>3324344455</v>
      </c>
      <c r="K57" s="10">
        <v>3</v>
      </c>
      <c r="L57" s="10">
        <v>3</v>
      </c>
      <c r="M57" s="10">
        <v>3</v>
      </c>
      <c r="N57" s="10">
        <v>3</v>
      </c>
      <c r="O57" s="10">
        <v>2</v>
      </c>
      <c r="P57" s="10">
        <f t="shared" si="0"/>
        <v>14</v>
      </c>
      <c r="Q57" s="10">
        <f t="shared" si="1"/>
        <v>3</v>
      </c>
      <c r="R57" s="10" t="s">
        <v>264</v>
      </c>
    </row>
    <row r="58" spans="1:18" ht="28.8" x14ac:dyDescent="0.3">
      <c r="A58" s="2">
        <v>57</v>
      </c>
      <c r="B58" s="17" t="s">
        <v>121</v>
      </c>
      <c r="C58" s="1" t="s">
        <v>78</v>
      </c>
      <c r="D58" s="6" t="s">
        <v>122</v>
      </c>
      <c r="E58" s="7">
        <v>3340083093</v>
      </c>
      <c r="K58" s="10">
        <v>3</v>
      </c>
      <c r="L58" s="10">
        <v>3</v>
      </c>
      <c r="M58" s="10">
        <v>3</v>
      </c>
      <c r="N58" s="10">
        <v>2</v>
      </c>
      <c r="O58" s="10">
        <v>2</v>
      </c>
      <c r="P58" s="10">
        <f t="shared" si="0"/>
        <v>13</v>
      </c>
      <c r="Q58" s="10">
        <f t="shared" si="1"/>
        <v>3</v>
      </c>
      <c r="R58" s="10" t="s">
        <v>264</v>
      </c>
    </row>
    <row r="59" spans="1:18" x14ac:dyDescent="0.3">
      <c r="A59" s="2">
        <v>58</v>
      </c>
      <c r="B59" s="17" t="s">
        <v>123</v>
      </c>
      <c r="C59" s="1" t="s">
        <v>84</v>
      </c>
      <c r="D59" s="6" t="s">
        <v>124</v>
      </c>
      <c r="E59" s="7">
        <v>3324618002</v>
      </c>
      <c r="K59" s="10">
        <v>2</v>
      </c>
      <c r="L59" s="10">
        <v>3</v>
      </c>
      <c r="M59" s="10">
        <v>4</v>
      </c>
      <c r="N59" s="10">
        <v>4</v>
      </c>
      <c r="O59" s="10">
        <v>3</v>
      </c>
      <c r="P59" s="10">
        <f t="shared" si="0"/>
        <v>16</v>
      </c>
      <c r="Q59" s="10">
        <f t="shared" si="1"/>
        <v>3</v>
      </c>
      <c r="R59" s="10" t="s">
        <v>264</v>
      </c>
    </row>
    <row r="60" spans="1:18" ht="28.8" x14ac:dyDescent="0.3">
      <c r="A60" s="2">
        <v>59</v>
      </c>
      <c r="B60" s="17" t="s">
        <v>125</v>
      </c>
      <c r="C60" s="1" t="s">
        <v>0</v>
      </c>
      <c r="D60" s="3" t="s">
        <v>126</v>
      </c>
      <c r="E60" s="7" t="s">
        <v>127</v>
      </c>
      <c r="K60" s="10">
        <v>2</v>
      </c>
      <c r="L60" s="10">
        <v>3</v>
      </c>
      <c r="M60" s="10">
        <v>3</v>
      </c>
      <c r="N60" s="10">
        <v>4</v>
      </c>
      <c r="O60" s="10">
        <v>4</v>
      </c>
      <c r="P60" s="10">
        <f t="shared" si="0"/>
        <v>16</v>
      </c>
      <c r="Q60" s="10">
        <f t="shared" si="1"/>
        <v>3</v>
      </c>
      <c r="R60" s="10" t="s">
        <v>264</v>
      </c>
    </row>
    <row r="61" spans="1:18" ht="28.8" x14ac:dyDescent="0.3">
      <c r="A61" s="2">
        <v>60</v>
      </c>
      <c r="B61" s="17" t="s">
        <v>128</v>
      </c>
      <c r="C61" s="1" t="s">
        <v>78</v>
      </c>
      <c r="D61" s="3" t="s">
        <v>129</v>
      </c>
      <c r="E61" s="7">
        <v>3324569090</v>
      </c>
      <c r="K61" s="10">
        <v>4</v>
      </c>
      <c r="L61" s="10">
        <v>5</v>
      </c>
      <c r="M61" s="10">
        <v>5</v>
      </c>
      <c r="N61" s="10">
        <v>5</v>
      </c>
      <c r="O61" s="10">
        <v>5</v>
      </c>
      <c r="P61" s="10">
        <f t="shared" si="0"/>
        <v>24</v>
      </c>
      <c r="Q61" s="10">
        <f t="shared" si="1"/>
        <v>5</v>
      </c>
      <c r="R61" s="10" t="s">
        <v>264</v>
      </c>
    </row>
    <row r="62" spans="1:18" ht="28.8" x14ac:dyDescent="0.3">
      <c r="A62" s="2">
        <v>61</v>
      </c>
      <c r="B62" s="17" t="s">
        <v>130</v>
      </c>
      <c r="C62" s="1" t="s">
        <v>78</v>
      </c>
      <c r="D62" s="3" t="s">
        <v>131</v>
      </c>
      <c r="E62" s="7">
        <v>3322233062</v>
      </c>
      <c r="K62" s="10">
        <v>4</v>
      </c>
      <c r="L62" s="10">
        <v>4</v>
      </c>
      <c r="M62" s="10">
        <v>4</v>
      </c>
      <c r="N62" s="10">
        <v>4</v>
      </c>
      <c r="O62" s="10">
        <v>4</v>
      </c>
      <c r="P62" s="10">
        <f t="shared" si="0"/>
        <v>20</v>
      </c>
      <c r="Q62" s="10">
        <f t="shared" si="1"/>
        <v>4</v>
      </c>
      <c r="R62" s="10" t="s">
        <v>264</v>
      </c>
    </row>
    <row r="63" spans="1:18" ht="28.8" x14ac:dyDescent="0.3">
      <c r="A63" s="2">
        <v>62</v>
      </c>
      <c r="B63" s="17" t="s">
        <v>132</v>
      </c>
      <c r="C63" s="1" t="s">
        <v>78</v>
      </c>
      <c r="D63" s="3" t="s">
        <v>133</v>
      </c>
      <c r="E63" s="7" t="s">
        <v>134</v>
      </c>
      <c r="K63" s="10">
        <v>3</v>
      </c>
      <c r="L63" s="10">
        <v>4</v>
      </c>
      <c r="M63" s="10">
        <v>3</v>
      </c>
      <c r="N63" s="10">
        <v>5</v>
      </c>
      <c r="O63" s="10">
        <v>3</v>
      </c>
      <c r="P63" s="10">
        <f t="shared" si="0"/>
        <v>18</v>
      </c>
      <c r="Q63" s="10">
        <f t="shared" si="1"/>
        <v>4</v>
      </c>
      <c r="R63" s="10" t="s">
        <v>264</v>
      </c>
    </row>
    <row r="64" spans="1:18" ht="28.8" x14ac:dyDescent="0.3">
      <c r="A64" s="2">
        <v>63</v>
      </c>
      <c r="B64" s="17" t="s">
        <v>135</v>
      </c>
      <c r="C64" s="1" t="s">
        <v>78</v>
      </c>
      <c r="D64" s="3" t="s">
        <v>136</v>
      </c>
      <c r="E64" s="7">
        <v>3324793600</v>
      </c>
      <c r="K64" s="10">
        <v>4</v>
      </c>
      <c r="L64" s="10">
        <v>5</v>
      </c>
      <c r="M64" s="10">
        <v>5</v>
      </c>
      <c r="N64" s="10">
        <v>5</v>
      </c>
      <c r="O64" s="10">
        <v>5</v>
      </c>
      <c r="P64" s="10">
        <f t="shared" si="0"/>
        <v>24</v>
      </c>
      <c r="Q64" s="10">
        <f t="shared" si="1"/>
        <v>5</v>
      </c>
      <c r="R64" s="10" t="s">
        <v>264</v>
      </c>
    </row>
    <row r="65" spans="1:18" x14ac:dyDescent="0.3">
      <c r="A65" s="2">
        <v>64</v>
      </c>
      <c r="B65" s="17" t="s">
        <v>137</v>
      </c>
      <c r="C65" s="1" t="s">
        <v>0</v>
      </c>
      <c r="D65" s="3" t="s">
        <v>138</v>
      </c>
      <c r="E65" s="7">
        <v>3324866629</v>
      </c>
      <c r="K65" s="10">
        <v>3</v>
      </c>
      <c r="L65" s="10">
        <v>3</v>
      </c>
      <c r="M65" s="10">
        <v>3</v>
      </c>
      <c r="N65" s="10">
        <v>5</v>
      </c>
      <c r="O65" s="10">
        <v>3</v>
      </c>
      <c r="P65" s="10">
        <f t="shared" si="0"/>
        <v>17</v>
      </c>
      <c r="Q65" s="10">
        <f t="shared" si="1"/>
        <v>3</v>
      </c>
      <c r="R65" s="10" t="s">
        <v>264</v>
      </c>
    </row>
    <row r="66" spans="1:18" ht="28.8" x14ac:dyDescent="0.3">
      <c r="A66" s="2">
        <v>65</v>
      </c>
      <c r="B66" s="17" t="s">
        <v>139</v>
      </c>
      <c r="C66" s="1" t="s">
        <v>78</v>
      </c>
      <c r="D66" s="3" t="s">
        <v>140</v>
      </c>
      <c r="E66" s="7">
        <v>3322848038</v>
      </c>
      <c r="K66" s="10">
        <v>3</v>
      </c>
      <c r="L66" s="10">
        <v>3</v>
      </c>
      <c r="M66" s="10">
        <v>4</v>
      </c>
      <c r="N66" s="10">
        <v>4</v>
      </c>
      <c r="O66" s="10">
        <v>2</v>
      </c>
      <c r="P66" s="10">
        <f t="shared" si="0"/>
        <v>16</v>
      </c>
      <c r="Q66" s="10">
        <f t="shared" si="1"/>
        <v>3</v>
      </c>
      <c r="R66" s="10" t="s">
        <v>264</v>
      </c>
    </row>
    <row r="67" spans="1:18" ht="28.8" x14ac:dyDescent="0.3">
      <c r="A67" s="2">
        <v>66</v>
      </c>
      <c r="B67" s="17" t="s">
        <v>141</v>
      </c>
      <c r="C67" s="1" t="s">
        <v>78</v>
      </c>
      <c r="D67" s="3" t="s">
        <v>142</v>
      </c>
      <c r="E67" s="7">
        <v>905188888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f t="shared" ref="P67:P122" si="2">SUM(K67:O67)</f>
        <v>0</v>
      </c>
      <c r="Q67" s="10">
        <f t="shared" si="1"/>
        <v>0</v>
      </c>
      <c r="R67" s="10" t="s">
        <v>264</v>
      </c>
    </row>
    <row r="68" spans="1:18" ht="28.8" x14ac:dyDescent="0.3">
      <c r="A68" s="2">
        <v>67</v>
      </c>
      <c r="B68" s="17" t="s">
        <v>143</v>
      </c>
      <c r="C68" s="1" t="s">
        <v>78</v>
      </c>
      <c r="D68" s="3" t="s">
        <v>144</v>
      </c>
      <c r="E68" s="7">
        <v>7596949952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f t="shared" si="2"/>
        <v>0</v>
      </c>
      <c r="Q68" s="10">
        <f t="shared" ref="Q68:Q122" si="3">ROUND(P68/5,0)</f>
        <v>0</v>
      </c>
      <c r="R68" s="10" t="s">
        <v>264</v>
      </c>
    </row>
    <row r="69" spans="1:18" ht="28.8" x14ac:dyDescent="0.3">
      <c r="A69" s="2">
        <v>68</v>
      </c>
      <c r="B69" s="17" t="s">
        <v>145</v>
      </c>
      <c r="C69" s="1" t="s">
        <v>78</v>
      </c>
      <c r="D69" s="3" t="s">
        <v>146</v>
      </c>
      <c r="E69" s="7">
        <v>7478196910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f t="shared" si="2"/>
        <v>0</v>
      </c>
      <c r="Q69" s="10">
        <f t="shared" si="3"/>
        <v>0</v>
      </c>
      <c r="R69" s="10" t="s">
        <v>264</v>
      </c>
    </row>
    <row r="70" spans="1:18" x14ac:dyDescent="0.3">
      <c r="A70" s="2">
        <v>69</v>
      </c>
      <c r="B70" s="17" t="s">
        <v>147</v>
      </c>
      <c r="C70" s="1" t="s">
        <v>0</v>
      </c>
      <c r="D70" s="3" t="s">
        <v>148</v>
      </c>
      <c r="E70" s="7">
        <v>7044447761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f t="shared" si="2"/>
        <v>0</v>
      </c>
      <c r="Q70" s="10">
        <f t="shared" si="3"/>
        <v>0</v>
      </c>
      <c r="R70" s="10" t="s">
        <v>264</v>
      </c>
    </row>
    <row r="71" spans="1:18" x14ac:dyDescent="0.3">
      <c r="A71" s="2">
        <v>70</v>
      </c>
      <c r="B71" s="17" t="s">
        <v>149</v>
      </c>
      <c r="C71" s="1" t="s">
        <v>0</v>
      </c>
      <c r="D71" s="3" t="s">
        <v>150</v>
      </c>
      <c r="E71" s="7">
        <v>7059600647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f t="shared" si="2"/>
        <v>0</v>
      </c>
      <c r="Q71" s="10">
        <f t="shared" si="3"/>
        <v>0</v>
      </c>
      <c r="R71" s="10" t="s">
        <v>264</v>
      </c>
    </row>
    <row r="72" spans="1:18" ht="28.8" x14ac:dyDescent="0.3">
      <c r="A72" s="2">
        <v>71</v>
      </c>
      <c r="B72" s="17" t="s">
        <v>151</v>
      </c>
      <c r="C72" s="1" t="s">
        <v>78</v>
      </c>
      <c r="D72" s="3" t="s">
        <v>152</v>
      </c>
      <c r="E72" s="7">
        <v>3340072444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f t="shared" si="2"/>
        <v>0</v>
      </c>
      <c r="Q72" s="10">
        <f t="shared" si="3"/>
        <v>0</v>
      </c>
      <c r="R72" s="10" t="s">
        <v>264</v>
      </c>
    </row>
    <row r="73" spans="1:18" ht="28.8" x14ac:dyDescent="0.3">
      <c r="A73" s="2">
        <v>72</v>
      </c>
      <c r="B73" s="17" t="s">
        <v>153</v>
      </c>
      <c r="C73" s="1" t="s">
        <v>78</v>
      </c>
      <c r="D73" s="3" t="s">
        <v>154</v>
      </c>
      <c r="E73" s="7">
        <v>9903102957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f t="shared" si="2"/>
        <v>0</v>
      </c>
      <c r="Q73" s="10">
        <f t="shared" si="3"/>
        <v>0</v>
      </c>
      <c r="R73" s="10" t="s">
        <v>264</v>
      </c>
    </row>
    <row r="74" spans="1:18" ht="28.8" x14ac:dyDescent="0.3">
      <c r="A74" s="2">
        <v>73</v>
      </c>
      <c r="B74" s="17" t="s">
        <v>155</v>
      </c>
      <c r="C74" s="1" t="s">
        <v>78</v>
      </c>
      <c r="E74" s="7">
        <v>7605080650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f t="shared" si="2"/>
        <v>0</v>
      </c>
      <c r="Q74" s="10">
        <f t="shared" si="3"/>
        <v>0</v>
      </c>
      <c r="R74" s="10" t="s">
        <v>264</v>
      </c>
    </row>
    <row r="75" spans="1:18" x14ac:dyDescent="0.3">
      <c r="A75" s="2">
        <v>74</v>
      </c>
      <c r="B75" s="17" t="s">
        <v>156</v>
      </c>
      <c r="C75" s="1" t="s">
        <v>84</v>
      </c>
      <c r="D75" s="3" t="s">
        <v>157</v>
      </c>
      <c r="E75" s="7">
        <v>3324752135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f t="shared" si="2"/>
        <v>0</v>
      </c>
      <c r="Q75" s="10">
        <f t="shared" si="3"/>
        <v>0</v>
      </c>
      <c r="R75" s="10" t="s">
        <v>264</v>
      </c>
    </row>
    <row r="76" spans="1:18" x14ac:dyDescent="0.3">
      <c r="A76" s="2">
        <v>75</v>
      </c>
      <c r="B76" s="17" t="s">
        <v>158</v>
      </c>
      <c r="C76" s="1" t="s">
        <v>0</v>
      </c>
      <c r="E76" s="7">
        <v>9674645471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f t="shared" si="2"/>
        <v>0</v>
      </c>
      <c r="Q76" s="10">
        <f t="shared" si="3"/>
        <v>0</v>
      </c>
      <c r="R76" s="10" t="s">
        <v>264</v>
      </c>
    </row>
    <row r="77" spans="1:18" x14ac:dyDescent="0.3">
      <c r="A77" s="2">
        <v>76</v>
      </c>
      <c r="B77" s="17" t="s">
        <v>159</v>
      </c>
      <c r="E77" s="7">
        <v>9073681886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f t="shared" si="2"/>
        <v>0</v>
      </c>
      <c r="Q77" s="10">
        <f t="shared" si="3"/>
        <v>0</v>
      </c>
      <c r="R77" s="10" t="s">
        <v>264</v>
      </c>
    </row>
    <row r="78" spans="1:18" ht="14.4" customHeight="1" x14ac:dyDescent="0.3">
      <c r="A78" s="2">
        <v>77</v>
      </c>
      <c r="B78" s="17" t="s">
        <v>160</v>
      </c>
      <c r="C78" s="1" t="s">
        <v>78</v>
      </c>
      <c r="D78" s="3" t="s">
        <v>161</v>
      </c>
      <c r="E78" s="7">
        <v>3324316997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f t="shared" si="2"/>
        <v>0</v>
      </c>
      <c r="Q78" s="10">
        <f t="shared" si="3"/>
        <v>0</v>
      </c>
      <c r="R78" s="10" t="s">
        <v>264</v>
      </c>
    </row>
    <row r="79" spans="1:18" ht="14.4" customHeight="1" x14ac:dyDescent="0.3">
      <c r="A79" s="2">
        <v>78</v>
      </c>
      <c r="B79" s="17" t="s">
        <v>162</v>
      </c>
      <c r="C79" s="1" t="s">
        <v>0</v>
      </c>
      <c r="D79" s="3" t="s">
        <v>163</v>
      </c>
      <c r="E79" s="7">
        <v>3322291779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f t="shared" si="2"/>
        <v>0</v>
      </c>
      <c r="Q79" s="10">
        <f t="shared" si="3"/>
        <v>0</v>
      </c>
      <c r="R79" s="10" t="s">
        <v>264</v>
      </c>
    </row>
    <row r="80" spans="1:18" ht="14.4" customHeight="1" x14ac:dyDescent="0.3">
      <c r="A80" s="2">
        <v>79</v>
      </c>
      <c r="B80" s="17" t="s">
        <v>164</v>
      </c>
      <c r="C80" s="1" t="s">
        <v>0</v>
      </c>
      <c r="D80" s="3" t="s">
        <v>165</v>
      </c>
      <c r="E80" s="7">
        <v>3323215151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f t="shared" si="2"/>
        <v>0</v>
      </c>
      <c r="Q80" s="10">
        <f t="shared" si="3"/>
        <v>0</v>
      </c>
      <c r="R80" s="10" t="s">
        <v>264</v>
      </c>
    </row>
    <row r="81" spans="1:18" x14ac:dyDescent="0.3">
      <c r="A81" s="2">
        <v>80</v>
      </c>
      <c r="B81" s="17" t="s">
        <v>166</v>
      </c>
      <c r="C81" s="1" t="s">
        <v>0</v>
      </c>
      <c r="D81" s="3" t="s">
        <v>167</v>
      </c>
      <c r="E81" s="7">
        <v>3323342404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f t="shared" si="2"/>
        <v>0</v>
      </c>
      <c r="Q81" s="10">
        <f t="shared" si="3"/>
        <v>0</v>
      </c>
      <c r="R81" s="10" t="s">
        <v>264</v>
      </c>
    </row>
    <row r="82" spans="1:18" ht="28.8" x14ac:dyDescent="0.3">
      <c r="A82" s="2">
        <v>81</v>
      </c>
      <c r="B82" s="17" t="s">
        <v>168</v>
      </c>
      <c r="C82" s="1" t="s">
        <v>78</v>
      </c>
      <c r="E82" s="7" t="s">
        <v>169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f t="shared" si="2"/>
        <v>0</v>
      </c>
      <c r="Q82" s="10">
        <f t="shared" si="3"/>
        <v>0</v>
      </c>
      <c r="R82" s="10" t="s">
        <v>264</v>
      </c>
    </row>
    <row r="83" spans="1:18" ht="28.8" x14ac:dyDescent="0.3">
      <c r="A83" s="2">
        <v>82</v>
      </c>
      <c r="B83" s="17" t="s">
        <v>170</v>
      </c>
      <c r="C83" s="1" t="s">
        <v>0</v>
      </c>
      <c r="E83" s="7" t="s">
        <v>171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f t="shared" si="2"/>
        <v>0</v>
      </c>
      <c r="Q83" s="10">
        <f t="shared" si="3"/>
        <v>0</v>
      </c>
      <c r="R83" s="10" t="s">
        <v>264</v>
      </c>
    </row>
    <row r="84" spans="1:18" ht="14.4" customHeight="1" x14ac:dyDescent="0.3">
      <c r="A84" s="2">
        <v>83</v>
      </c>
      <c r="B84" s="17" t="s">
        <v>172</v>
      </c>
      <c r="C84" s="1" t="s">
        <v>78</v>
      </c>
      <c r="E84" s="7">
        <v>9606279184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f t="shared" si="2"/>
        <v>0</v>
      </c>
      <c r="Q84" s="10">
        <f t="shared" si="3"/>
        <v>0</v>
      </c>
      <c r="R84" s="10" t="s">
        <v>264</v>
      </c>
    </row>
    <row r="85" spans="1:18" ht="14.4" customHeight="1" x14ac:dyDescent="0.3">
      <c r="A85" s="2">
        <v>84</v>
      </c>
      <c r="B85" s="17" t="s">
        <v>173</v>
      </c>
      <c r="C85" s="1" t="s">
        <v>0</v>
      </c>
      <c r="D85" s="3" t="s">
        <v>174</v>
      </c>
      <c r="E85" s="7">
        <v>8777867589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f t="shared" si="2"/>
        <v>0</v>
      </c>
      <c r="Q85" s="10">
        <f t="shared" si="3"/>
        <v>0</v>
      </c>
      <c r="R85" s="10" t="s">
        <v>264</v>
      </c>
    </row>
    <row r="86" spans="1:18" x14ac:dyDescent="0.3">
      <c r="A86" s="2">
        <v>85</v>
      </c>
      <c r="B86" s="17" t="s">
        <v>175</v>
      </c>
      <c r="C86" s="1" t="s">
        <v>0</v>
      </c>
      <c r="E86" s="7">
        <v>8017672075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f t="shared" si="2"/>
        <v>0</v>
      </c>
      <c r="Q86" s="10">
        <f t="shared" si="3"/>
        <v>0</v>
      </c>
      <c r="R86" s="10" t="s">
        <v>264</v>
      </c>
    </row>
    <row r="87" spans="1:18" x14ac:dyDescent="0.3">
      <c r="A87" s="2">
        <v>86</v>
      </c>
      <c r="B87" s="17" t="s">
        <v>176</v>
      </c>
      <c r="C87" s="1" t="s">
        <v>0</v>
      </c>
      <c r="E87" s="7">
        <v>3324492810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f t="shared" si="2"/>
        <v>0</v>
      </c>
      <c r="Q87" s="10">
        <f t="shared" si="3"/>
        <v>0</v>
      </c>
      <c r="R87" s="10" t="s">
        <v>264</v>
      </c>
    </row>
    <row r="88" spans="1:18" x14ac:dyDescent="0.3">
      <c r="A88" s="2">
        <v>87</v>
      </c>
      <c r="B88" s="17" t="s">
        <v>177</v>
      </c>
      <c r="C88" s="1" t="s">
        <v>0</v>
      </c>
      <c r="D88" s="3" t="s">
        <v>178</v>
      </c>
      <c r="E88" s="7">
        <v>3324967196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f t="shared" si="2"/>
        <v>0</v>
      </c>
      <c r="Q88" s="10">
        <f t="shared" si="3"/>
        <v>0</v>
      </c>
      <c r="R88" s="10" t="s">
        <v>264</v>
      </c>
    </row>
    <row r="89" spans="1:18" x14ac:dyDescent="0.3">
      <c r="A89" s="2">
        <v>88</v>
      </c>
      <c r="B89" s="17" t="s">
        <v>179</v>
      </c>
      <c r="C89" s="1" t="s">
        <v>84</v>
      </c>
      <c r="D89" s="3" t="s">
        <v>180</v>
      </c>
      <c r="E89" s="7">
        <v>9830701347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f t="shared" si="2"/>
        <v>0</v>
      </c>
      <c r="Q89" s="10">
        <f t="shared" si="3"/>
        <v>0</v>
      </c>
      <c r="R89" s="10" t="s">
        <v>264</v>
      </c>
    </row>
    <row r="90" spans="1:18" x14ac:dyDescent="0.3">
      <c r="A90" s="2">
        <v>89</v>
      </c>
      <c r="B90" s="17" t="s">
        <v>181</v>
      </c>
      <c r="C90" s="1" t="s">
        <v>0</v>
      </c>
      <c r="E90" s="7">
        <v>3324961723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f t="shared" si="2"/>
        <v>0</v>
      </c>
      <c r="Q90" s="10">
        <f t="shared" si="3"/>
        <v>0</v>
      </c>
      <c r="R90" s="10" t="s">
        <v>264</v>
      </c>
    </row>
    <row r="91" spans="1:18" x14ac:dyDescent="0.3">
      <c r="A91" s="2">
        <v>90</v>
      </c>
      <c r="B91" s="17" t="s">
        <v>182</v>
      </c>
      <c r="C91" s="1" t="s">
        <v>0</v>
      </c>
      <c r="D91" s="3" t="s">
        <v>183</v>
      </c>
      <c r="E91" s="7">
        <v>9007792852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f t="shared" si="2"/>
        <v>0</v>
      </c>
      <c r="Q91" s="10">
        <f t="shared" si="3"/>
        <v>0</v>
      </c>
      <c r="R91" s="10" t="s">
        <v>264</v>
      </c>
    </row>
    <row r="92" spans="1:18" x14ac:dyDescent="0.3">
      <c r="A92" s="2">
        <v>91</v>
      </c>
      <c r="B92" s="17" t="s">
        <v>184</v>
      </c>
      <c r="C92" s="1" t="s">
        <v>84</v>
      </c>
      <c r="E92" s="7">
        <v>8902765583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f t="shared" si="2"/>
        <v>0</v>
      </c>
      <c r="Q92" s="10">
        <f t="shared" si="3"/>
        <v>0</v>
      </c>
      <c r="R92" s="10" t="s">
        <v>264</v>
      </c>
    </row>
    <row r="93" spans="1:18" x14ac:dyDescent="0.3">
      <c r="A93" s="2">
        <v>92</v>
      </c>
      <c r="B93" s="17" t="s">
        <v>185</v>
      </c>
      <c r="C93" s="1" t="s">
        <v>0</v>
      </c>
      <c r="E93" s="7">
        <v>9331866252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f t="shared" si="2"/>
        <v>0</v>
      </c>
      <c r="Q93" s="10">
        <f t="shared" si="3"/>
        <v>0</v>
      </c>
      <c r="R93" s="10" t="s">
        <v>264</v>
      </c>
    </row>
    <row r="94" spans="1:18" x14ac:dyDescent="0.3">
      <c r="A94" s="2">
        <v>93</v>
      </c>
      <c r="B94" s="17" t="s">
        <v>186</v>
      </c>
      <c r="C94" s="1" t="s">
        <v>0</v>
      </c>
      <c r="E94" s="7">
        <v>9903540099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f t="shared" si="2"/>
        <v>0</v>
      </c>
      <c r="Q94" s="10">
        <f t="shared" si="3"/>
        <v>0</v>
      </c>
      <c r="R94" s="10" t="s">
        <v>264</v>
      </c>
    </row>
    <row r="95" spans="1:18" x14ac:dyDescent="0.3">
      <c r="A95" s="2">
        <v>94</v>
      </c>
      <c r="B95" s="17" t="s">
        <v>187</v>
      </c>
      <c r="C95" s="1" t="s">
        <v>0</v>
      </c>
      <c r="E95" s="7">
        <v>8336998663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f t="shared" si="2"/>
        <v>0</v>
      </c>
      <c r="Q95" s="10">
        <f t="shared" si="3"/>
        <v>0</v>
      </c>
      <c r="R95" s="10" t="s">
        <v>264</v>
      </c>
    </row>
    <row r="96" spans="1:18" x14ac:dyDescent="0.3">
      <c r="A96" s="2">
        <v>95</v>
      </c>
      <c r="B96" s="17" t="s">
        <v>188</v>
      </c>
      <c r="C96" s="1" t="s">
        <v>0</v>
      </c>
      <c r="E96" s="7">
        <v>9339527506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f t="shared" si="2"/>
        <v>0</v>
      </c>
      <c r="Q96" s="10">
        <f t="shared" si="3"/>
        <v>0</v>
      </c>
      <c r="R96" s="10" t="s">
        <v>264</v>
      </c>
    </row>
    <row r="97" spans="1:18" x14ac:dyDescent="0.3">
      <c r="A97" s="2">
        <v>96</v>
      </c>
      <c r="B97" s="17" t="s">
        <v>189</v>
      </c>
      <c r="E97" s="7">
        <v>9903312630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f t="shared" si="2"/>
        <v>0</v>
      </c>
      <c r="Q97" s="10">
        <f t="shared" si="3"/>
        <v>0</v>
      </c>
      <c r="R97" s="10" t="s">
        <v>264</v>
      </c>
    </row>
    <row r="98" spans="1:18" x14ac:dyDescent="0.3">
      <c r="A98" s="2">
        <v>97</v>
      </c>
      <c r="B98" s="17" t="s">
        <v>190</v>
      </c>
      <c r="E98" s="7">
        <v>9836747400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f t="shared" si="2"/>
        <v>0</v>
      </c>
      <c r="Q98" s="10">
        <f t="shared" si="3"/>
        <v>0</v>
      </c>
      <c r="R98" s="10" t="s">
        <v>264</v>
      </c>
    </row>
    <row r="99" spans="1:18" x14ac:dyDescent="0.3">
      <c r="A99" s="2">
        <v>98</v>
      </c>
      <c r="B99" s="17" t="s">
        <v>191</v>
      </c>
      <c r="E99" s="7">
        <v>8100188019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f t="shared" si="2"/>
        <v>0</v>
      </c>
      <c r="Q99" s="10">
        <f t="shared" si="3"/>
        <v>0</v>
      </c>
      <c r="R99" s="10" t="s">
        <v>264</v>
      </c>
    </row>
    <row r="100" spans="1:18" x14ac:dyDescent="0.3">
      <c r="A100" s="2">
        <v>99</v>
      </c>
      <c r="B100" s="17" t="s">
        <v>192</v>
      </c>
      <c r="E100" s="7" t="s">
        <v>197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f t="shared" si="2"/>
        <v>0</v>
      </c>
      <c r="Q100" s="10">
        <f t="shared" si="3"/>
        <v>0</v>
      </c>
      <c r="R100" s="10" t="s">
        <v>264</v>
      </c>
    </row>
    <row r="101" spans="1:18" x14ac:dyDescent="0.3">
      <c r="A101" s="2">
        <v>100</v>
      </c>
      <c r="B101" s="17" t="s">
        <v>199</v>
      </c>
      <c r="E101" s="7" t="s">
        <v>198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f t="shared" si="2"/>
        <v>0</v>
      </c>
      <c r="Q101" s="10">
        <f t="shared" si="3"/>
        <v>0</v>
      </c>
      <c r="R101" s="10" t="s">
        <v>264</v>
      </c>
    </row>
    <row r="102" spans="1:18" ht="28.8" x14ac:dyDescent="0.3">
      <c r="A102" s="2">
        <v>101</v>
      </c>
      <c r="B102" s="17" t="s">
        <v>200</v>
      </c>
      <c r="E102" s="7" t="s">
        <v>201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f t="shared" si="2"/>
        <v>0</v>
      </c>
      <c r="Q102" s="10">
        <f t="shared" si="3"/>
        <v>0</v>
      </c>
      <c r="R102" s="10" t="s">
        <v>264</v>
      </c>
    </row>
    <row r="103" spans="1:18" x14ac:dyDescent="0.3">
      <c r="A103" s="2">
        <v>102</v>
      </c>
      <c r="B103" s="17" t="s">
        <v>23</v>
      </c>
      <c r="E103" s="7" t="s">
        <v>202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f t="shared" si="2"/>
        <v>0</v>
      </c>
      <c r="Q103" s="10">
        <f t="shared" si="3"/>
        <v>0</v>
      </c>
      <c r="R103" s="10" t="s">
        <v>264</v>
      </c>
    </row>
    <row r="104" spans="1:18" x14ac:dyDescent="0.3">
      <c r="A104" s="2">
        <v>103</v>
      </c>
      <c r="B104" s="17" t="s">
        <v>193</v>
      </c>
      <c r="E104" s="7" t="s">
        <v>203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f t="shared" si="2"/>
        <v>0</v>
      </c>
      <c r="Q104" s="10">
        <f t="shared" si="3"/>
        <v>0</v>
      </c>
      <c r="R104" s="10" t="s">
        <v>264</v>
      </c>
    </row>
    <row r="105" spans="1:18" x14ac:dyDescent="0.3">
      <c r="A105" s="2">
        <v>104</v>
      </c>
      <c r="B105" s="17" t="s">
        <v>194</v>
      </c>
      <c r="E105" s="7" t="s">
        <v>204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f t="shared" si="2"/>
        <v>0</v>
      </c>
      <c r="Q105" s="10">
        <f t="shared" si="3"/>
        <v>0</v>
      </c>
      <c r="R105" s="10" t="s">
        <v>264</v>
      </c>
    </row>
    <row r="106" spans="1:18" x14ac:dyDescent="0.3">
      <c r="A106" s="2">
        <v>105</v>
      </c>
      <c r="B106" s="17" t="s">
        <v>195</v>
      </c>
      <c r="E106" s="7" t="s">
        <v>205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f t="shared" si="2"/>
        <v>0</v>
      </c>
      <c r="Q106" s="10">
        <f t="shared" si="3"/>
        <v>0</v>
      </c>
      <c r="R106" s="10" t="s">
        <v>264</v>
      </c>
    </row>
    <row r="107" spans="1:18" ht="28.8" x14ac:dyDescent="0.3">
      <c r="A107" s="2">
        <v>106</v>
      </c>
      <c r="B107" s="17" t="s">
        <v>196</v>
      </c>
      <c r="E107" s="7" t="s">
        <v>206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f t="shared" si="2"/>
        <v>0</v>
      </c>
      <c r="Q107" s="10">
        <f t="shared" si="3"/>
        <v>0</v>
      </c>
      <c r="R107" s="10" t="s">
        <v>264</v>
      </c>
    </row>
    <row r="108" spans="1:18" x14ac:dyDescent="0.3">
      <c r="A108" s="2">
        <v>107</v>
      </c>
      <c r="B108" s="17" t="s">
        <v>207</v>
      </c>
      <c r="E108" s="7" t="s">
        <v>208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f t="shared" si="2"/>
        <v>0</v>
      </c>
      <c r="Q108" s="10">
        <f t="shared" si="3"/>
        <v>0</v>
      </c>
      <c r="R108" s="10" t="s">
        <v>264</v>
      </c>
    </row>
    <row r="109" spans="1:18" ht="28.8" x14ac:dyDescent="0.3">
      <c r="A109" s="2">
        <v>108</v>
      </c>
      <c r="B109" s="17" t="s">
        <v>209</v>
      </c>
      <c r="E109" s="7" t="s">
        <v>210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f t="shared" si="2"/>
        <v>0</v>
      </c>
      <c r="Q109" s="10">
        <f t="shared" si="3"/>
        <v>0</v>
      </c>
      <c r="R109" s="10" t="s">
        <v>264</v>
      </c>
    </row>
    <row r="110" spans="1:18" x14ac:dyDescent="0.3">
      <c r="A110" s="2">
        <v>109</v>
      </c>
      <c r="B110" s="17" t="s">
        <v>212</v>
      </c>
      <c r="E110" s="7" t="s">
        <v>213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f t="shared" si="2"/>
        <v>0</v>
      </c>
      <c r="Q110" s="10">
        <f t="shared" si="3"/>
        <v>0</v>
      </c>
      <c r="R110" s="10" t="s">
        <v>264</v>
      </c>
    </row>
    <row r="111" spans="1:18" x14ac:dyDescent="0.3">
      <c r="A111" s="2">
        <v>110</v>
      </c>
      <c r="B111" s="17" t="s">
        <v>214</v>
      </c>
      <c r="E111" s="7" t="s">
        <v>215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f t="shared" si="2"/>
        <v>0</v>
      </c>
      <c r="Q111" s="10">
        <f t="shared" si="3"/>
        <v>0</v>
      </c>
      <c r="R111" s="10" t="s">
        <v>264</v>
      </c>
    </row>
    <row r="112" spans="1:18" x14ac:dyDescent="0.3">
      <c r="A112" s="2">
        <v>111</v>
      </c>
      <c r="B112" s="17" t="s">
        <v>216</v>
      </c>
      <c r="E112" s="7" t="s">
        <v>217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f t="shared" si="2"/>
        <v>0</v>
      </c>
      <c r="Q112" s="10">
        <f t="shared" si="3"/>
        <v>0</v>
      </c>
      <c r="R112" s="10" t="s">
        <v>264</v>
      </c>
    </row>
    <row r="113" spans="1:18" x14ac:dyDescent="0.3">
      <c r="A113" s="2">
        <v>112</v>
      </c>
      <c r="B113" s="17" t="s">
        <v>218</v>
      </c>
      <c r="E113" s="7" t="s">
        <v>219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f t="shared" si="2"/>
        <v>0</v>
      </c>
      <c r="Q113" s="10">
        <f t="shared" si="3"/>
        <v>0</v>
      </c>
      <c r="R113" s="10" t="s">
        <v>264</v>
      </c>
    </row>
    <row r="114" spans="1:18" x14ac:dyDescent="0.3">
      <c r="A114" s="2">
        <v>113</v>
      </c>
      <c r="B114" s="17" t="s">
        <v>220</v>
      </c>
      <c r="E114" s="7" t="s">
        <v>221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f t="shared" si="2"/>
        <v>0</v>
      </c>
      <c r="Q114" s="10">
        <f t="shared" si="3"/>
        <v>0</v>
      </c>
      <c r="R114" s="10" t="s">
        <v>264</v>
      </c>
    </row>
    <row r="115" spans="1:18" x14ac:dyDescent="0.3">
      <c r="A115" s="2">
        <v>114</v>
      </c>
      <c r="B115" s="17" t="s">
        <v>222</v>
      </c>
      <c r="E115" s="7" t="s">
        <v>223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f t="shared" si="2"/>
        <v>0</v>
      </c>
      <c r="Q115" s="10">
        <f t="shared" si="3"/>
        <v>0</v>
      </c>
      <c r="R115" s="10" t="s">
        <v>264</v>
      </c>
    </row>
    <row r="116" spans="1:18" x14ac:dyDescent="0.3">
      <c r="A116" s="2">
        <v>115</v>
      </c>
      <c r="B116" s="17" t="s">
        <v>224</v>
      </c>
      <c r="E116" s="7" t="s">
        <v>225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f t="shared" si="2"/>
        <v>0</v>
      </c>
      <c r="Q116" s="10">
        <f t="shared" si="3"/>
        <v>0</v>
      </c>
      <c r="R116" s="10" t="s">
        <v>264</v>
      </c>
    </row>
    <row r="117" spans="1:18" x14ac:dyDescent="0.3">
      <c r="A117" s="2">
        <v>116</v>
      </c>
      <c r="B117" s="17" t="s">
        <v>226</v>
      </c>
      <c r="E117" s="7" t="s">
        <v>227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f t="shared" si="2"/>
        <v>0</v>
      </c>
      <c r="Q117" s="10">
        <f t="shared" si="3"/>
        <v>0</v>
      </c>
      <c r="R117" s="10" t="s">
        <v>264</v>
      </c>
    </row>
    <row r="118" spans="1:18" x14ac:dyDescent="0.3">
      <c r="A118" s="2">
        <v>117</v>
      </c>
      <c r="B118" s="17" t="s">
        <v>228</v>
      </c>
      <c r="E118" s="7" t="s">
        <v>229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f t="shared" si="2"/>
        <v>0</v>
      </c>
      <c r="Q118" s="10">
        <f t="shared" si="3"/>
        <v>0</v>
      </c>
      <c r="R118" s="10" t="s">
        <v>264</v>
      </c>
    </row>
    <row r="119" spans="1:18" x14ac:dyDescent="0.3">
      <c r="A119" s="2">
        <v>118</v>
      </c>
      <c r="B119" s="17" t="s">
        <v>231</v>
      </c>
      <c r="E119" s="7" t="s">
        <v>230</v>
      </c>
      <c r="K119" s="10">
        <v>3</v>
      </c>
      <c r="L119" s="10">
        <v>4</v>
      </c>
      <c r="M119" s="10">
        <v>4</v>
      </c>
      <c r="N119" s="10">
        <v>4</v>
      </c>
      <c r="O119" s="10">
        <v>3</v>
      </c>
      <c r="P119" s="10">
        <f t="shared" si="2"/>
        <v>18</v>
      </c>
      <c r="Q119" s="10">
        <f t="shared" si="3"/>
        <v>4</v>
      </c>
      <c r="R119" s="10" t="s">
        <v>264</v>
      </c>
    </row>
    <row r="120" spans="1:18" ht="28.8" x14ac:dyDescent="0.3">
      <c r="A120" s="2">
        <v>119</v>
      </c>
      <c r="B120" s="17" t="s">
        <v>232</v>
      </c>
      <c r="E120" s="7" t="s">
        <v>233</v>
      </c>
      <c r="K120" s="10">
        <v>1</v>
      </c>
      <c r="L120" s="10">
        <v>4</v>
      </c>
      <c r="M120" s="10">
        <v>4</v>
      </c>
      <c r="N120" s="10">
        <v>4</v>
      </c>
      <c r="O120" s="10">
        <v>3</v>
      </c>
      <c r="P120" s="10">
        <f t="shared" si="2"/>
        <v>16</v>
      </c>
      <c r="Q120" s="10">
        <f t="shared" si="3"/>
        <v>3</v>
      </c>
      <c r="R120" s="10" t="s">
        <v>264</v>
      </c>
    </row>
    <row r="121" spans="1:18" x14ac:dyDescent="0.3">
      <c r="A121" s="2">
        <v>120</v>
      </c>
      <c r="B121" s="17" t="s">
        <v>234</v>
      </c>
      <c r="E121" s="7" t="s">
        <v>235</v>
      </c>
      <c r="K121" s="10">
        <v>3</v>
      </c>
      <c r="L121" s="10">
        <v>2</v>
      </c>
      <c r="M121" s="10">
        <v>2</v>
      </c>
      <c r="N121" s="10">
        <v>2</v>
      </c>
      <c r="O121" s="10">
        <v>1</v>
      </c>
      <c r="P121" s="10">
        <f t="shared" si="2"/>
        <v>10</v>
      </c>
      <c r="Q121" s="10">
        <f t="shared" si="3"/>
        <v>2</v>
      </c>
      <c r="R121" s="10" t="s">
        <v>264</v>
      </c>
    </row>
    <row r="122" spans="1:18" x14ac:dyDescent="0.3">
      <c r="A122" s="2">
        <v>121</v>
      </c>
      <c r="B122" s="17" t="s">
        <v>236</v>
      </c>
      <c r="E122" s="7" t="s">
        <v>237</v>
      </c>
      <c r="K122" s="10">
        <v>1</v>
      </c>
      <c r="L122" s="10">
        <v>3</v>
      </c>
      <c r="M122" s="10">
        <v>3</v>
      </c>
      <c r="N122" s="10">
        <v>2</v>
      </c>
      <c r="O122" s="10">
        <v>2</v>
      </c>
      <c r="P122" s="10">
        <f t="shared" si="2"/>
        <v>11</v>
      </c>
      <c r="Q122" s="10">
        <f t="shared" si="3"/>
        <v>2</v>
      </c>
      <c r="R122" s="10" t="s">
        <v>264</v>
      </c>
    </row>
  </sheetData>
  <autoFilter ref="A1:R1" xr:uid="{00000000-0001-0000-0000-000000000000}"/>
  <dataValidations count="2">
    <dataValidation type="list" allowBlank="1" showInputMessage="1" showErrorMessage="1" sqref="R1:R1048576" xr:uid="{460038B6-AC83-4510-B71E-F3655AC475C8}">
      <formula1>"Initial,Potential,Customer,Support,Upsells,Reject,Not-Contacted"</formula1>
    </dataValidation>
    <dataValidation type="list" allowBlank="1" showInputMessage="1" showErrorMessage="1" sqref="J1:J1048576" xr:uid="{2B1A7696-043D-48CA-AA07-994E1107EEC6}">
      <formula1>"Rahul Dutta,Sayan Basak,Anirban Chakraborty"</formula1>
    </dataValidation>
  </dataValidations>
  <hyperlinks>
    <hyperlink ref="D31" r:id="rId1" xr:uid="{00000000-0004-0000-0000-000000000000}"/>
    <hyperlink ref="D32" r:id="rId2" xr:uid="{00000000-0004-0000-0000-000001000000}"/>
    <hyperlink ref="E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000-000002000000}"/>
    <hyperlink ref="E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000-000003000000}"/>
    <hyperlink ref="D22" r:id="rId5" xr:uid="{00000000-0004-0000-0000-000004000000}"/>
    <hyperlink ref="D25" r:id="rId6" display="mailto:official@younghorizonsschool.com" xr:uid="{00000000-0004-0000-0000-000005000000}"/>
    <hyperlink ref="D26" r:id="rId7" display="mailto:iwanttojoin@siskol.edu.in" xr:uid="{00000000-0004-0000-0000-000006000000}"/>
    <hyperlink ref="D27" r:id="rId8" display="mailto:lcgvm2012@gmail.com" xr:uid="{00000000-0004-0000-0000-000007000000}"/>
    <hyperlink ref="D30" r:id="rId9" xr:uid="{00000000-0004-0000-0000-000008000000}"/>
    <hyperlink ref="D33" r:id="rId10" xr:uid="{00000000-0004-0000-0000-000009000000}"/>
    <hyperlink ref="D35" r:id="rId11" xr:uid="{00000000-0004-0000-0000-00000A000000}"/>
    <hyperlink ref="D37" r:id="rId12" xr:uid="{00000000-0004-0000-0000-00000B000000}"/>
    <hyperlink ref="D41" r:id="rId13" xr:uid="{00000000-0004-0000-0000-00000C000000}"/>
    <hyperlink ref="D42" r:id="rId14" xr:uid="{00000000-0004-0000-0000-00000D000000}"/>
    <hyperlink ref="D43" r:id="rId15" xr:uid="{00000000-0004-0000-0000-00000E000000}"/>
    <hyperlink ref="D47" r:id="rId16" xr:uid="{00000000-0004-0000-0000-00000F000000}"/>
    <hyperlink ref="D48" r:id="rId17" xr:uid="{00000000-0004-0000-0000-000010000000}"/>
    <hyperlink ref="D49" r:id="rId18" xr:uid="{00000000-0004-0000-0000-000011000000}"/>
    <hyperlink ref="D51" r:id="rId19" xr:uid="{00000000-0004-0000-0000-000012000000}"/>
    <hyperlink ref="D52" r:id="rId20" xr:uid="{00000000-0004-0000-0000-000013000000}"/>
    <hyperlink ref="D53" r:id="rId21" xr:uid="{00000000-0004-0000-0000-000014000000}"/>
    <hyperlink ref="D54" r:id="rId22" xr:uid="{00000000-0004-0000-0000-000015000000}"/>
    <hyperlink ref="D55" r:id="rId23" xr:uid="{00000000-0004-0000-0000-000016000000}"/>
    <hyperlink ref="D56" r:id="rId24" xr:uid="{00000000-0004-0000-0000-000017000000}"/>
    <hyperlink ref="D57" r:id="rId25" xr:uid="{00000000-0004-0000-0000-000018000000}"/>
    <hyperlink ref="D58" r:id="rId26" xr:uid="{00000000-0004-0000-0000-000019000000}"/>
    <hyperlink ref="D59" r:id="rId27" xr:uid="{00000000-0004-0000-0000-00001A000000}"/>
    <hyperlink ref="D60" r:id="rId28" xr:uid="{00000000-0004-0000-0000-00001B000000}"/>
    <hyperlink ref="D61" r:id="rId29" xr:uid="{00000000-0004-0000-0000-00001C000000}"/>
    <hyperlink ref="D62" r:id="rId30" xr:uid="{00000000-0004-0000-0000-00001D000000}"/>
    <hyperlink ref="D63" r:id="rId31" xr:uid="{00000000-0004-0000-0000-00001E000000}"/>
    <hyperlink ref="D64" r:id="rId32" xr:uid="{00000000-0004-0000-0000-00001F000000}"/>
    <hyperlink ref="D65" r:id="rId33" xr:uid="{00000000-0004-0000-0000-000020000000}"/>
    <hyperlink ref="D66" r:id="rId34" xr:uid="{00000000-0004-0000-0000-000021000000}"/>
    <hyperlink ref="D67" r:id="rId35" xr:uid="{00000000-0004-0000-0000-000022000000}"/>
    <hyperlink ref="D68" r:id="rId36" xr:uid="{00000000-0004-0000-0000-000023000000}"/>
    <hyperlink ref="D69" r:id="rId37" xr:uid="{00000000-0004-0000-0000-000024000000}"/>
    <hyperlink ref="D70" r:id="rId38" xr:uid="{00000000-0004-0000-0000-000025000000}"/>
    <hyperlink ref="D71" r:id="rId39" xr:uid="{00000000-0004-0000-0000-000026000000}"/>
    <hyperlink ref="D72" r:id="rId40" xr:uid="{00000000-0004-0000-0000-000027000000}"/>
    <hyperlink ref="D73" r:id="rId41" xr:uid="{00000000-0004-0000-0000-000028000000}"/>
    <hyperlink ref="D75" r:id="rId42" xr:uid="{00000000-0004-0000-0000-000029000000}"/>
    <hyperlink ref="D78" r:id="rId43" xr:uid="{00000000-0004-0000-0000-00002A000000}"/>
    <hyperlink ref="D79" r:id="rId44" xr:uid="{00000000-0004-0000-0000-00002B000000}"/>
    <hyperlink ref="D80" r:id="rId45" xr:uid="{00000000-0004-0000-0000-00002C000000}"/>
    <hyperlink ref="D81" r:id="rId46" xr:uid="{00000000-0004-0000-0000-00002D000000}"/>
    <hyperlink ref="D85" r:id="rId47" xr:uid="{00000000-0004-0000-0000-00002E000000}"/>
    <hyperlink ref="D88" r:id="rId48" xr:uid="{00000000-0004-0000-0000-00002F000000}"/>
    <hyperlink ref="D89" r:id="rId49" xr:uid="{00000000-0004-0000-0000-000030000000}"/>
    <hyperlink ref="D91" r:id="rId50" xr:uid="{00000000-0004-0000-0000-000031000000}"/>
  </hyperlinks>
  <pageMargins left="0.7" right="0.7" top="0.75" bottom="0.75" header="0.3" footer="0.3"/>
  <pageSetup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5C1F-3097-4CEB-9DBF-76A5359867C3}">
  <dimension ref="A1:C9"/>
  <sheetViews>
    <sheetView workbookViewId="0">
      <selection activeCell="C9" sqref="C9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249</v>
      </c>
      <c r="B2" s="12" t="s">
        <v>250</v>
      </c>
      <c r="C2" s="12" t="s">
        <v>248</v>
      </c>
    </row>
    <row r="3" spans="1:3" x14ac:dyDescent="0.3">
      <c r="A3" s="13">
        <v>1</v>
      </c>
      <c r="B3" s="14" t="s">
        <v>251</v>
      </c>
      <c r="C3" s="14" t="s">
        <v>252</v>
      </c>
    </row>
    <row r="4" spans="1:3" x14ac:dyDescent="0.3">
      <c r="A4" s="13">
        <v>2</v>
      </c>
      <c r="B4" s="14" t="s">
        <v>253</v>
      </c>
      <c r="C4" s="14" t="s">
        <v>254</v>
      </c>
    </row>
    <row r="5" spans="1:3" x14ac:dyDescent="0.3">
      <c r="A5" s="13">
        <v>3</v>
      </c>
      <c r="B5" s="14" t="s">
        <v>255</v>
      </c>
      <c r="C5" s="14" t="s">
        <v>256</v>
      </c>
    </row>
    <row r="6" spans="1:3" x14ac:dyDescent="0.3">
      <c r="A6" s="13">
        <v>4</v>
      </c>
      <c r="B6" s="14" t="s">
        <v>257</v>
      </c>
      <c r="C6" s="14" t="s">
        <v>258</v>
      </c>
    </row>
    <row r="7" spans="1:3" x14ac:dyDescent="0.3">
      <c r="A7" s="13">
        <v>5</v>
      </c>
      <c r="B7" s="14" t="s">
        <v>259</v>
      </c>
      <c r="C7" s="14" t="s">
        <v>260</v>
      </c>
    </row>
    <row r="8" spans="1:3" x14ac:dyDescent="0.3">
      <c r="A8" s="13">
        <v>6</v>
      </c>
      <c r="B8" s="14" t="s">
        <v>261</v>
      </c>
      <c r="C8" s="14" t="s">
        <v>262</v>
      </c>
    </row>
    <row r="9" spans="1:3" x14ac:dyDescent="0.3">
      <c r="A9" s="13">
        <v>7</v>
      </c>
      <c r="B9" s="14" t="s">
        <v>263</v>
      </c>
      <c r="C9" s="14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2024-01-04T07:59:14Z</dcterms:modified>
</cp:coreProperties>
</file>