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62AFEB48-2BD0-43D5-95E1-E182F58F6CC4}" xr6:coauthVersionLast="47" xr6:coauthVersionMax="47" xr10:uidLastSave="{00000000-0000-0000-0000-000000000000}"/>
  <bookViews>
    <workbookView xWindow="-108" yWindow="-108" windowWidth="23256" windowHeight="12456" activeTab="8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J11" i="2" s="1"/>
  <c r="H8" i="2"/>
  <c r="J8" i="2" s="1"/>
  <c r="H5" i="2"/>
  <c r="J5" i="2" s="1"/>
  <c r="I12" i="2"/>
  <c r="H15" i="1"/>
  <c r="G15" i="1"/>
  <c r="I4" i="1"/>
  <c r="I5" i="1"/>
  <c r="I6" i="1"/>
  <c r="I7" i="1"/>
  <c r="I8" i="1"/>
  <c r="I9" i="1"/>
  <c r="I10" i="1"/>
  <c r="I11" i="1"/>
  <c r="I12" i="1"/>
  <c r="I13" i="1"/>
  <c r="I14" i="1"/>
  <c r="I3" i="1"/>
  <c r="I15" i="1" l="1"/>
  <c r="J12" i="2"/>
  <c r="H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tc={D866EEE6-AA84-4101-9AF1-5A6CB59280DF}</author>
  </authors>
  <commentList>
    <comment ref="D12" authorId="0" shapeId="0" xr:uid="{D866EEE6-AA84-4101-9AF1-5A6CB59280D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tc={9982AFAF-E6E7-45BF-A44A-0C0167B0574C}</author>
  </authors>
  <commentList>
    <comment ref="D12" authorId="0" shapeId="0" xr:uid="{9982AFAF-E6E7-45BF-A44A-0C0167B0574C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tc={77BE6F65-1B38-40C6-BD39-81B5DFEC0749}</author>
  </authors>
  <commentList>
    <comment ref="D12" authorId="0" shapeId="0" xr:uid="{77BE6F65-1B38-40C6-BD39-81B5DFEC0749}">
      <text>
        <t>[Threaded comment]
Your version of Excel allows you to read this threaded comment; however, any edits to it will get removed if the file is opened in a newer version of Excel. Learn more: https://go.microsoft.com/fwlink/?linkid=870924
Comment:
    1) Determinants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tc={B5EE903F-7E28-4BDF-8B15-DFA52920170A}</author>
  </authors>
  <commentList>
    <comment ref="D12" authorId="0" shapeId="0" xr:uid="{B5EE903F-7E28-4BDF-8B15-DFA52920170A}">
      <text>
        <t>[Threaded comment]
Your version of Excel allows you to read this threaded comment; however, any edits to it will get removed if the file is opened in a newer version of Excel. Learn more: https://go.microsoft.com/fwlink/?linkid=870924
Comment:
    1) Classes,Object,Access Modifiers and Inheritance
2) List</t>
      </text>
    </comment>
  </commentList>
</comments>
</file>

<file path=xl/sharedStrings.xml><?xml version="1.0" encoding="utf-8"?>
<sst xmlns="http://schemas.openxmlformats.org/spreadsheetml/2006/main" count="115" uniqueCount="68">
  <si>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</si>
  <si>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</si>
  <si>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</si>
  <si>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</si>
  <si>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</si>
  <si>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</si>
  <si>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</si>
  <si>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</si>
  <si>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</si>
  <si>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</si>
  <si>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</si>
  <si>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</si>
  <si>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</si>
  <si>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</si>
  <si>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</si>
  <si>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Rahul Ganguly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</si>
  <si>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</si>
  <si>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</si>
  <si>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</si>
  <si>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</si>
  <si>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</si>
  <si>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</si>
  <si>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</si>
  <si>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</si>
  <si>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</si>
  <si>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</si>
  <si>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</si>
  <si>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</si>
  <si>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Due</t>
  </si>
  <si>
    <t>Paid</t>
  </si>
  <si>
    <t>Batch Id</t>
  </si>
  <si>
    <t>Payout / Course</t>
  </si>
  <si>
    <t>Grace Amount</t>
  </si>
  <si>
    <t># Students</t>
  </si>
  <si>
    <t>Payment</t>
  </si>
  <si>
    <t>Payable</t>
  </si>
  <si>
    <t>Total</t>
  </si>
  <si>
    <t>Sub-Total</t>
  </si>
  <si>
    <t>Student Name</t>
  </si>
  <si>
    <t>Prottoy Kaily</t>
  </si>
  <si>
    <t>Topics Covered (in Comments)</t>
  </si>
  <si>
    <t>Sl No</t>
  </si>
  <si>
    <t>Faculty: Subrata Ghosh     ||     Batct: B1: NEET &amp; IIT Crash Course Chemistry
Timing: Thursday 4-6pm     ||     Start date: 07/Sep/2023</t>
  </si>
  <si>
    <t>Practice Tests Marks</t>
  </si>
  <si>
    <t>Faculty: Subrata Ghosh     ||     Batct: B2: Booster JELET Crash Course Chemistry
Timing: Thursday 2-6pm     ||     Start date: 07/Sep/2023</t>
  </si>
  <si>
    <t>Rahul Ganguly's B3 batch timing not decided</t>
  </si>
  <si>
    <t>Sl #</t>
  </si>
  <si>
    <t>Issue</t>
  </si>
  <si>
    <t>Priority</t>
  </si>
  <si>
    <t>P4</t>
  </si>
  <si>
    <t>Resolution</t>
  </si>
  <si>
    <t>Escalation Level</t>
  </si>
  <si>
    <t>Status</t>
  </si>
  <si>
    <t>Issue Date</t>
  </si>
  <si>
    <t>Resolution Date</t>
  </si>
  <si>
    <t>DN</t>
  </si>
  <si>
    <t>Assigned</t>
  </si>
  <si>
    <t>Faculty: Avishek Adhikari     ||     Batct: B4: Booster JELET Crash Course Maths
Timing: Thursday 2-6pm     ||     Start date: 08/Oct/2023</t>
  </si>
  <si>
    <t xml:space="preserve"> </t>
  </si>
  <si>
    <t>Faculty: Avishek Adhikari    ||     Batct: B3: Booster JELET Crash Course Physics
Timing: Friday 4-6pm     ||     Start date: 22/Sep/2023</t>
  </si>
  <si>
    <t>4PM-6PM</t>
  </si>
  <si>
    <t>P</t>
  </si>
  <si>
    <t>2 PM - 6 PM</t>
  </si>
  <si>
    <t>Preetam Raha</t>
  </si>
  <si>
    <t>10:30 PM- 02: 30 PM</t>
  </si>
  <si>
    <t>Faculty:  Debashish Nath     ||     Batct: B5: Java,Advance Java &amp; MySQL
Timing: Saturday &amp; Sunday 10:30 AM - 2:30 PM   ||     Start date: 04/Nov/2023</t>
  </si>
  <si>
    <t>12:30 PM - 2:30 PM</t>
  </si>
  <si>
    <t>10:30 AM - 12:30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</si>
</sst>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2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color rgb="FF00B05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2" fillId="3" borderId="7" xfId="0" applyFont="1" applyFill="1" applyBorder="1"/>
    <xf numFmtId="0" fontId="3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3" fillId="3" borderId="12" xfId="0" applyFont="1" applyFill="1" applyBorder="1"/>
    <xf numFmtId="0" fontId="2" fillId="3" borderId="13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4" fillId="0" borderId="5" xfId="0" applyFont="1" applyBorder="1"/>
    <xf numFmtId="0" fontId="6" fillId="0" borderId="2" xfId="0" applyFont="1" applyBorder="1"/>
    <xf numFmtId="0" fontId="5" fillId="0" borderId="2" xfId="0" applyFont="1" applyBorder="1"/>
    <xf numFmtId="0" fontId="2" fillId="0" borderId="0" xfId="0" applyFont="1"/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14" fontId="2" fillId="3" borderId="7" xfId="0" applyNumberFormat="1" applyFont="1" applyFill="1" applyBorder="1"/>
    <xf numFmtId="0" fontId="3" fillId="2" borderId="12" xfId="0" applyFont="1" applyFill="1" applyBorder="1"/>
    <xf numFmtId="0" fontId="4" fillId="0" borderId="2" xfId="0" applyFont="1" applyBorder="1"/>
    <xf numFmtId="0" fontId="9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24" xfId="0" applyBorder="1"/>
    <xf numFmtId="164" fontId="9" fillId="5" borderId="20" xfId="0" applyNumberFormat="1" applyFont="1" applyFill="1" applyBorder="1" applyAlignment="1">
      <alignment horizontal="center" vertical="center"/>
    </xf>
    <xf numFmtId="164" fontId="9" fillId="5" borderId="7" xfId="0" applyNumberFormat="1" applyFont="1" applyFill="1" applyBorder="1" applyAlignment="1">
      <alignment horizontal="center" vertical="center"/>
    </xf>
    <xf numFmtId="14" fontId="0" fillId="6" borderId="21" xfId="0" applyNumberFormat="1" applyFill="1" applyBorder="1" applyAlignment="1">
      <alignment horizontal="center" vertical="center"/>
    </xf>
    <xf numFmtId="14" fontId="0" fillId="6" borderId="12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5" fontId="0" fillId="0" borderId="0" xfId="0" applyNumberFormat="1"/>
    <xf numFmtId="164" fontId="9" fillId="5" borderId="31" xfId="0" applyNumberFormat="1" applyFont="1" applyFill="1" applyBorder="1" applyAlignment="1">
      <alignment horizontal="center" vertical="center"/>
    </xf>
    <xf numFmtId="14" fontId="0" fillId="6" borderId="32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8" borderId="6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4" fontId="0" fillId="9" borderId="11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14" fontId="8" fillId="6" borderId="21" xfId="0" applyNumberFormat="1" applyFont="1" applyFill="1" applyBorder="1" applyAlignment="1">
      <alignment horizontal="center" vertical="center"/>
    </xf>
    <xf numFmtId="14" fontId="8" fillId="6" borderId="12" xfId="0" applyNumberFormat="1" applyFont="1" applyFill="1" applyBorder="1" applyAlignment="1">
      <alignment horizontal="center" vertical="center"/>
    </xf>
    <xf numFmtId="14" fontId="8" fillId="6" borderId="32" xfId="0" applyNumberFormat="1" applyFont="1" applyFill="1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14" fontId="8" fillId="6" borderId="38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9" xfId="0" applyBorder="1" applyAlignment="1">
      <alignment horizontal="center" vertical="center"/>
    </xf>
    <xf numFmtId="0" fontId="9" fillId="0" borderId="1" xfId="0" applyFont="1" applyBorder="1"/>
    <xf numFmtId="14" fontId="9" fillId="6" borderId="21" xfId="0" applyNumberFormat="1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5" borderId="26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3-11-02T12:47:19.39" personId="{A98E9D41-33A5-4BF6-BDEF-83BD84C6E107}" id="{D866EEE6-AA84-4101-9AF1-5A6CB59280DF}">
    <text>1) Redox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BF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2" dT="2023-11-04T08:34:55.19" personId="{A98E9D41-33A5-4BF6-BDEF-83BD84C6E107}" id="{77BE6F65-1B38-40C6-BD39-81B5DFEC0749}">
    <text>1) Determinants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2" dT="2023-11-04T08:31:17.34" personId="{A98E9D41-33A5-4BF6-BDEF-83BD84C6E107}" id="{B5EE903F-7E28-4BDF-8B15-DFA52920170A}">
    <text>1) Classes,Object,Access Modifiers and Inheritance
2) List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A1"/>
  <sheetViews>
    <sheetView workbookViewId="0">
      <selection activeCell="B1" sqref="B1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K12"/>
  <sheetViews>
    <sheetView workbookViewId="0">
      <selection activeCell="G22" sqref="G22"/>
    </sheetView>
  </sheetViews>
  <sheetFormatPr defaultRowHeight="14.4" x14ac:dyDescent="0.3"/>
  <cols>
    <col min="3" max="3" width="13.21875" bestFit="1" customWidth="1"/>
    <col min="4" max="4" width="18.5546875" bestFit="1" customWidth="1"/>
    <col min="7" max="7" width="13.44140625" customWidth="1"/>
  </cols>
  <sheetData>
    <row r="1" spans="2:11" ht="15" thickBot="1" x14ac:dyDescent="0.35"/>
    <row r="2" spans="2:11" ht="15" thickBot="1" x14ac:dyDescent="0.35">
      <c r="B2" s="84" t="s">
        <v>65</v>
      </c>
      <c r="C2" s="85"/>
      <c r="D2" s="85"/>
      <c r="E2" s="85"/>
      <c r="F2" s="85"/>
      <c r="G2" s="86"/>
    </row>
    <row r="3" spans="2:11" ht="15" thickBot="1" x14ac:dyDescent="0.35">
      <c r="B3" s="87"/>
      <c r="C3" s="88"/>
      <c r="D3" s="88"/>
      <c r="E3" s="88"/>
      <c r="F3" s="88"/>
      <c r="G3" s="88"/>
      <c r="H3" s="95" t="s">
        <v>43</v>
      </c>
      <c r="I3" s="96"/>
      <c r="J3" s="96"/>
      <c r="K3" s="97"/>
    </row>
    <row r="4" spans="2:11" x14ac:dyDescent="0.3">
      <c r="B4" s="91" t="s">
        <v>41</v>
      </c>
      <c r="C4" s="93" t="s">
        <v>38</v>
      </c>
      <c r="D4" s="45">
        <v>45234</v>
      </c>
      <c r="E4" s="46"/>
      <c r="F4" s="46"/>
      <c r="G4" s="58"/>
      <c r="H4" s="68"/>
      <c r="I4" s="69"/>
      <c r="J4" s="69"/>
      <c r="K4" s="70"/>
    </row>
    <row r="5" spans="2:11" ht="15" thickBot="1" x14ac:dyDescent="0.35">
      <c r="B5" s="92"/>
      <c r="C5" s="94"/>
      <c r="D5" s="83" t="s">
        <v>64</v>
      </c>
      <c r="E5" s="48"/>
      <c r="F5" s="48"/>
      <c r="G5" s="59"/>
      <c r="H5" s="71"/>
      <c r="I5" s="72"/>
      <c r="J5" s="72"/>
      <c r="K5" s="73"/>
    </row>
    <row r="6" spans="2:11" x14ac:dyDescent="0.3">
      <c r="B6" s="38">
        <v>1</v>
      </c>
      <c r="C6" s="39" t="s">
        <v>63</v>
      </c>
      <c r="D6" s="49" t="s">
        <v>61</v>
      </c>
      <c r="E6" s="50"/>
      <c r="F6" s="50"/>
      <c r="G6" s="60"/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5" thickBot="1" x14ac:dyDescent="0.35">
      <c r="B12" s="89" t="s">
        <v>40</v>
      </c>
      <c r="C12" s="90"/>
      <c r="D12" s="44"/>
      <c r="E12" s="36"/>
      <c r="F12" s="36"/>
      <c r="G12" s="37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5"/>
  <sheetViews>
    <sheetView workbookViewId="0">
      <selection activeCell="K18" sqref="K18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</cols>
  <sheetData>
    <row r="1" spans="2:13" ht="15" thickBot="1" x14ac:dyDescent="0.35"/>
    <row r="2" spans="2:13" ht="15" thickBot="1" x14ac:dyDescent="0.35">
      <c r="B2" s="4" t="s">
        <v>30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25</v>
      </c>
      <c r="H2" s="5" t="s">
        <v>26</v>
      </c>
      <c r="I2" s="5" t="s">
        <v>27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23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0</v>
      </c>
      <c r="I3" s="9">
        <f>G3-H3</f>
        <v>2000</v>
      </c>
      <c r="J3" s="8"/>
      <c r="K3" s="8"/>
      <c r="L3" s="8"/>
      <c r="M3" s="10" t="s">
        <v>28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22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/>
      <c r="I6" s="18">
        <f t="shared" si="0"/>
        <v>3334</v>
      </c>
      <c r="J6" s="18"/>
      <c r="K6" s="18"/>
      <c r="L6" s="18"/>
      <c r="M6" s="19" t="s">
        <v>29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21</v>
      </c>
      <c r="C9" s="8" t="s">
        <v>14</v>
      </c>
      <c r="D9" s="8" t="s">
        <v>17</v>
      </c>
      <c r="E9" s="8">
        <v>1</v>
      </c>
      <c r="F9" s="8" t="s">
        <v>13</v>
      </c>
      <c r="G9" s="9">
        <v>3333</v>
      </c>
      <c r="H9" s="9"/>
      <c r="I9" s="9">
        <f t="shared" si="0"/>
        <v>3333</v>
      </c>
      <c r="J9" s="8"/>
      <c r="K9" s="8"/>
      <c r="L9" s="8"/>
      <c r="M9" s="10" t="s">
        <v>29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24</v>
      </c>
      <c r="C12" s="18" t="s">
        <v>16</v>
      </c>
      <c r="D12" s="18" t="s">
        <v>17</v>
      </c>
      <c r="E12" s="18">
        <v>1</v>
      </c>
      <c r="F12" s="18" t="s">
        <v>13</v>
      </c>
      <c r="G12" s="18">
        <v>3333</v>
      </c>
      <c r="H12" s="18"/>
      <c r="I12" s="18">
        <f t="shared" si="0"/>
        <v>3333</v>
      </c>
      <c r="J12" s="18"/>
      <c r="K12" s="18"/>
      <c r="L12" s="18"/>
      <c r="M12" s="19" t="s">
        <v>29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ht="15" thickBot="1" x14ac:dyDescent="0.35">
      <c r="B14" s="22"/>
      <c r="C14" s="23"/>
      <c r="D14" s="23"/>
      <c r="E14" s="23">
        <v>3</v>
      </c>
      <c r="F14" s="23"/>
      <c r="G14" s="23"/>
      <c r="H14" s="23"/>
      <c r="I14" s="23">
        <f t="shared" si="0"/>
        <v>0</v>
      </c>
      <c r="J14" s="23"/>
      <c r="K14" s="23"/>
      <c r="L14" s="23"/>
      <c r="M14" s="24"/>
    </row>
    <row r="15" spans="2:13" ht="15" thickBot="1" x14ac:dyDescent="0.35">
      <c r="F15" s="35" t="s">
        <v>36</v>
      </c>
      <c r="G15" s="26">
        <f>SUM(G3:G14)</f>
        <v>12000</v>
      </c>
      <c r="H15" s="27">
        <f>SUM(H3:H14)</f>
        <v>0</v>
      </c>
      <c r="I15" s="25">
        <f>SUM(I3:I14)</f>
        <v>12000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N1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7" sqref="K17"/>
    </sheetView>
  </sheetViews>
  <sheetFormatPr defaultColWidth="9.109375" defaultRowHeight="12" x14ac:dyDescent="0.25"/>
  <cols>
    <col min="1" max="1" width="2.88671875" style="28" customWidth="1"/>
    <col min="2" max="2" width="12.44140625" style="28" bestFit="1" customWidth="1"/>
    <col min="3" max="3" width="28.6640625" style="28" bestFit="1" customWidth="1"/>
    <col min="4" max="4" width="11.5546875" style="28" bestFit="1" customWidth="1"/>
    <col min="5" max="5" width="8.88671875" style="28" bestFit="1" customWidth="1"/>
    <col min="6" max="6" width="12.6640625" style="28" bestFit="1" customWidth="1"/>
    <col min="7" max="7" width="11.44140625" style="28" bestFit="1" customWidth="1"/>
    <col min="8" max="10" width="8.21875" style="28" customWidth="1"/>
    <col min="11" max="11" width="10.77734375" style="28" bestFit="1" customWidth="1"/>
    <col min="12" max="12" width="15.21875" style="28" bestFit="1" customWidth="1"/>
    <col min="13" max="13" width="8.21875" style="28" bestFit="1" customWidth="1"/>
    <col min="14" max="14" width="10" style="28" bestFit="1" customWidth="1"/>
    <col min="15" max="16384" width="9.109375" style="28"/>
  </cols>
  <sheetData>
    <row r="1" spans="2:14" ht="12.6" thickBot="1" x14ac:dyDescent="0.3"/>
    <row r="2" spans="2:14" ht="12.6" thickBot="1" x14ac:dyDescent="0.3">
      <c r="B2" s="29" t="s">
        <v>2</v>
      </c>
      <c r="C2" s="30" t="s">
        <v>0</v>
      </c>
      <c r="D2" s="30" t="s">
        <v>1</v>
      </c>
      <c r="E2" s="30" t="s">
        <v>33</v>
      </c>
      <c r="F2" s="30" t="s">
        <v>31</v>
      </c>
      <c r="G2" s="30" t="s">
        <v>32</v>
      </c>
      <c r="H2" s="30" t="s">
        <v>35</v>
      </c>
      <c r="I2" s="30" t="s">
        <v>34</v>
      </c>
      <c r="J2" s="30" t="s">
        <v>28</v>
      </c>
      <c r="K2" s="30" t="s">
        <v>5</v>
      </c>
      <c r="L2" s="30" t="s">
        <v>6</v>
      </c>
      <c r="M2" s="30" t="s">
        <v>7</v>
      </c>
      <c r="N2" s="31" t="s">
        <v>8</v>
      </c>
    </row>
    <row r="3" spans="2:14" x14ac:dyDescent="0.25">
      <c r="B3" s="7" t="s">
        <v>10</v>
      </c>
      <c r="C3" s="8" t="s">
        <v>18</v>
      </c>
      <c r="D3" s="8" t="s">
        <v>23</v>
      </c>
      <c r="E3" s="8">
        <v>1</v>
      </c>
      <c r="F3" s="8">
        <v>1500</v>
      </c>
      <c r="G3" s="8">
        <v>0</v>
      </c>
      <c r="H3" s="8"/>
      <c r="I3" s="9"/>
      <c r="J3" s="9"/>
      <c r="K3" s="8">
        <v>9007571514</v>
      </c>
      <c r="L3" s="8" t="s">
        <v>19</v>
      </c>
      <c r="M3" s="32"/>
      <c r="N3" s="10"/>
    </row>
    <row r="4" spans="2:14" x14ac:dyDescent="0.25">
      <c r="B4" s="11"/>
      <c r="C4" s="2" t="s">
        <v>20</v>
      </c>
      <c r="D4" s="2" t="s">
        <v>22</v>
      </c>
      <c r="E4" s="2">
        <v>1</v>
      </c>
      <c r="F4" s="2">
        <v>2250</v>
      </c>
      <c r="G4" s="2">
        <v>0</v>
      </c>
      <c r="H4" s="2"/>
      <c r="I4" s="2"/>
      <c r="J4" s="3"/>
      <c r="K4" s="2"/>
      <c r="L4" s="2"/>
      <c r="M4" s="2"/>
      <c r="N4" s="12"/>
    </row>
    <row r="5" spans="2:14" ht="12.6" thickBot="1" x14ac:dyDescent="0.3">
      <c r="B5" s="13"/>
      <c r="C5" s="14"/>
      <c r="D5" s="14"/>
      <c r="E5" s="14"/>
      <c r="F5" s="14"/>
      <c r="G5" s="15" t="s">
        <v>37</v>
      </c>
      <c r="H5" s="15">
        <f>SUM(F3:G4)</f>
        <v>3750</v>
      </c>
      <c r="I5" s="14"/>
      <c r="J5" s="15">
        <f t="shared" ref="J5:J11" si="0">H5-I5</f>
        <v>3750</v>
      </c>
      <c r="K5" s="14"/>
      <c r="L5" s="14"/>
      <c r="M5" s="14"/>
      <c r="N5" s="16"/>
    </row>
    <row r="6" spans="2:14" x14ac:dyDescent="0.25">
      <c r="B6" s="17" t="s">
        <v>15</v>
      </c>
      <c r="C6" s="18" t="s">
        <v>14</v>
      </c>
      <c r="D6" s="18" t="s">
        <v>21</v>
      </c>
      <c r="E6" s="18">
        <v>1</v>
      </c>
      <c r="F6" s="18">
        <v>2250</v>
      </c>
      <c r="G6" s="18">
        <v>0</v>
      </c>
      <c r="H6" s="18"/>
      <c r="I6" s="18"/>
      <c r="J6" s="18"/>
      <c r="K6" s="18"/>
      <c r="L6" s="18"/>
      <c r="M6" s="18"/>
      <c r="N6" s="19"/>
    </row>
    <row r="7" spans="2:14" x14ac:dyDescent="0.25">
      <c r="B7" s="20"/>
      <c r="C7" s="1"/>
      <c r="D7" s="1"/>
      <c r="E7" s="1"/>
      <c r="F7" s="1"/>
      <c r="G7" s="1">
        <v>0</v>
      </c>
      <c r="H7" s="1"/>
      <c r="I7" s="1"/>
      <c r="J7" s="1"/>
      <c r="K7" s="1"/>
      <c r="L7" s="1"/>
      <c r="M7" s="1"/>
      <c r="N7" s="21"/>
    </row>
    <row r="8" spans="2:14" ht="12.6" thickBot="1" x14ac:dyDescent="0.3">
      <c r="B8" s="22"/>
      <c r="C8" s="23"/>
      <c r="D8" s="23"/>
      <c r="E8" s="23"/>
      <c r="F8" s="23"/>
      <c r="G8" s="33" t="s">
        <v>37</v>
      </c>
      <c r="H8" s="33">
        <f>SUM(F6:G7)</f>
        <v>2250</v>
      </c>
      <c r="I8" s="23"/>
      <c r="J8" s="33">
        <f t="shared" si="0"/>
        <v>2250</v>
      </c>
      <c r="K8" s="23"/>
      <c r="L8" s="23"/>
      <c r="M8" s="23"/>
      <c r="N8" s="24"/>
    </row>
    <row r="9" spans="2:14" x14ac:dyDescent="0.25">
      <c r="B9" s="7" t="s">
        <v>17</v>
      </c>
      <c r="C9" s="8" t="s">
        <v>16</v>
      </c>
      <c r="D9" s="8" t="s">
        <v>24</v>
      </c>
      <c r="E9" s="8">
        <v>1</v>
      </c>
      <c r="F9" s="8">
        <v>2250</v>
      </c>
      <c r="G9" s="8">
        <v>0</v>
      </c>
      <c r="H9" s="8"/>
      <c r="I9" s="8"/>
      <c r="J9" s="9"/>
      <c r="K9" s="8"/>
      <c r="L9" s="8"/>
      <c r="M9" s="8"/>
      <c r="N9" s="10"/>
    </row>
    <row r="10" spans="2:14" x14ac:dyDescent="0.25">
      <c r="B10" s="11"/>
      <c r="C10" s="2"/>
      <c r="D10" s="2"/>
      <c r="E10" s="2"/>
      <c r="F10" s="2"/>
      <c r="G10" s="2">
        <v>0</v>
      </c>
      <c r="H10" s="2"/>
      <c r="I10" s="2"/>
      <c r="J10" s="3"/>
      <c r="K10" s="2"/>
      <c r="L10" s="2"/>
      <c r="M10" s="2"/>
      <c r="N10" s="12"/>
    </row>
    <row r="11" spans="2:14" ht="12.6" thickBot="1" x14ac:dyDescent="0.3">
      <c r="B11" s="13"/>
      <c r="C11" s="14"/>
      <c r="D11" s="14"/>
      <c r="E11" s="14"/>
      <c r="F11" s="14"/>
      <c r="G11" s="15" t="s">
        <v>37</v>
      </c>
      <c r="H11" s="15">
        <f>SUM(F9:G10)</f>
        <v>2250</v>
      </c>
      <c r="I11" s="14"/>
      <c r="J11" s="15">
        <f t="shared" si="0"/>
        <v>2250</v>
      </c>
      <c r="K11" s="14"/>
      <c r="L11" s="14"/>
      <c r="M11" s="14"/>
      <c r="N11" s="16"/>
    </row>
    <row r="12" spans="2:14" ht="15" thickBot="1" x14ac:dyDescent="0.35">
      <c r="G12" s="35" t="s">
        <v>36</v>
      </c>
      <c r="H12" s="34">
        <f>SUM(H11,H8,H5)</f>
        <v>8250</v>
      </c>
      <c r="I12" s="27">
        <f t="shared" ref="I12:J12" si="1">SUM(I11,I8,I5)</f>
        <v>0</v>
      </c>
      <c r="J12" s="34">
        <f t="shared" si="1"/>
        <v>8250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B1:I2"/>
  <sheetViews>
    <sheetView workbookViewId="0">
      <selection activeCell="C21" sqref="C21"/>
    </sheetView>
  </sheetViews>
  <sheetFormatPr defaultRowHeight="14.4" x14ac:dyDescent="0.3"/>
  <cols>
    <col min="2" max="2" width="3.44140625" bestFit="1" customWidth="1"/>
    <col min="3" max="3" width="36.21875" bestFit="1" customWidth="1"/>
    <col min="5" max="5" width="8.77734375" bestFit="1" customWidth="1"/>
    <col min="6" max="6" width="13.21875" bestFit="1" customWidth="1"/>
    <col min="7" max="7" width="7.6640625" bestFit="1" customWidth="1"/>
    <col min="8" max="8" width="13.33203125" bestFit="1" customWidth="1"/>
  </cols>
  <sheetData>
    <row r="1" spans="2:9" x14ac:dyDescent="0.3">
      <c r="B1" t="s">
        <v>46</v>
      </c>
      <c r="C1" t="s">
        <v>47</v>
      </c>
      <c r="D1" t="s">
        <v>48</v>
      </c>
      <c r="E1" t="s">
        <v>53</v>
      </c>
      <c r="F1" t="s">
        <v>51</v>
      </c>
      <c r="G1" t="s">
        <v>52</v>
      </c>
      <c r="H1" t="s">
        <v>54</v>
      </c>
      <c r="I1" t="s">
        <v>50</v>
      </c>
    </row>
    <row r="2" spans="2:9" x14ac:dyDescent="0.3">
      <c r="B2">
        <v>1</v>
      </c>
      <c r="C2" t="s">
        <v>45</v>
      </c>
      <c r="D2" t="s">
        <v>49</v>
      </c>
      <c r="E2" s="57">
        <v>45202</v>
      </c>
      <c r="F2" t="s">
        <v>55</v>
      </c>
      <c r="G2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K12"/>
  <sheetViews>
    <sheetView workbookViewId="0">
      <selection activeCell="D15" sqref="D15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14.109375" customWidth="1"/>
    <col min="6" max="7" width="11.5546875" bestFit="1" customWidth="1"/>
    <col min="8" max="8" width="9.21875" bestFit="1" customWidth="1"/>
  </cols>
  <sheetData>
    <row r="1" spans="2:11" ht="15" thickBot="1" x14ac:dyDescent="0.35"/>
    <row r="2" spans="2:11" ht="14.25" customHeight="1" thickBot="1" x14ac:dyDescent="0.35">
      <c r="B2" s="84" t="s">
        <v>42</v>
      </c>
      <c r="C2" s="85"/>
      <c r="D2" s="85"/>
      <c r="E2" s="85"/>
      <c r="F2" s="85"/>
      <c r="G2" s="86"/>
    </row>
    <row r="3" spans="2:11" ht="15" thickBot="1" x14ac:dyDescent="0.35">
      <c r="B3" s="87"/>
      <c r="C3" s="88"/>
      <c r="D3" s="88"/>
      <c r="E3" s="88"/>
      <c r="F3" s="88"/>
      <c r="G3" s="88"/>
      <c r="H3" s="95" t="s">
        <v>43</v>
      </c>
      <c r="I3" s="96"/>
      <c r="J3" s="96"/>
      <c r="K3" s="97"/>
    </row>
    <row r="4" spans="2:11" x14ac:dyDescent="0.3">
      <c r="B4" s="91" t="s">
        <v>41</v>
      </c>
      <c r="C4" s="93" t="s">
        <v>38</v>
      </c>
      <c r="D4" s="45">
        <v>45232</v>
      </c>
      <c r="E4" s="46"/>
      <c r="F4" s="46"/>
      <c r="G4" s="58"/>
      <c r="H4" s="68"/>
      <c r="I4" s="69"/>
      <c r="J4" s="69"/>
      <c r="K4" s="70"/>
    </row>
    <row r="5" spans="2:11" ht="15" thickBot="1" x14ac:dyDescent="0.35">
      <c r="B5" s="92"/>
      <c r="C5" s="94"/>
      <c r="D5" s="83" t="s">
        <v>60</v>
      </c>
      <c r="E5" s="48"/>
      <c r="F5" s="48"/>
      <c r="G5" s="59"/>
      <c r="H5" s="71"/>
      <c r="I5" s="72"/>
      <c r="J5" s="72"/>
      <c r="K5" s="73"/>
    </row>
    <row r="6" spans="2:11" x14ac:dyDescent="0.3">
      <c r="B6" s="38">
        <v>1</v>
      </c>
      <c r="C6" s="39" t="s">
        <v>39</v>
      </c>
      <c r="D6" s="49" t="s">
        <v>61</v>
      </c>
      <c r="E6" s="50"/>
      <c r="F6" s="50"/>
      <c r="G6" s="60"/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4.25" customHeight="1" thickBot="1" x14ac:dyDescent="0.35">
      <c r="B12" s="89" t="s">
        <v>40</v>
      </c>
      <c r="C12" s="90"/>
      <c r="D12" s="44"/>
      <c r="E12" s="36"/>
      <c r="F12" s="36"/>
      <c r="G12" s="37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K12"/>
  <sheetViews>
    <sheetView workbookViewId="0">
      <selection activeCell="D17" sqref="D17"/>
    </sheetView>
  </sheetViews>
  <sheetFormatPr defaultRowHeight="14.4" x14ac:dyDescent="0.3"/>
  <cols>
    <col min="3" max="3" width="21.6640625" customWidth="1"/>
    <col min="4" max="4" width="11.5546875" bestFit="1" customWidth="1"/>
    <col min="5" max="6" width="11.88671875" bestFit="1" customWidth="1"/>
    <col min="7" max="7" width="18.77734375" customWidth="1"/>
  </cols>
  <sheetData>
    <row r="1" spans="2:11" ht="15" thickBot="1" x14ac:dyDescent="0.35"/>
    <row r="2" spans="2:11" ht="15" thickBot="1" x14ac:dyDescent="0.35">
      <c r="B2" s="84" t="s">
        <v>44</v>
      </c>
      <c r="C2" s="85"/>
      <c r="D2" s="85"/>
      <c r="E2" s="85"/>
      <c r="F2" s="85"/>
      <c r="G2" s="86"/>
    </row>
    <row r="3" spans="2:11" ht="15" thickBot="1" x14ac:dyDescent="0.35">
      <c r="B3" s="87"/>
      <c r="C3" s="88"/>
      <c r="D3" s="88"/>
      <c r="E3" s="88"/>
      <c r="F3" s="88"/>
      <c r="G3" s="88"/>
      <c r="H3" s="95" t="s">
        <v>43</v>
      </c>
      <c r="I3" s="96"/>
      <c r="J3" s="96"/>
      <c r="K3" s="97"/>
    </row>
    <row r="4" spans="2:11" x14ac:dyDescent="0.3">
      <c r="B4" s="91" t="s">
        <v>41</v>
      </c>
      <c r="C4" s="93" t="s">
        <v>38</v>
      </c>
      <c r="D4" s="45">
        <v>45232</v>
      </c>
      <c r="E4" s="46"/>
      <c r="F4" s="46"/>
      <c r="G4" s="58"/>
      <c r="H4" s="68"/>
      <c r="I4" s="69"/>
      <c r="J4" s="69"/>
      <c r="K4" s="70"/>
    </row>
    <row r="5" spans="2:11" ht="15" thickBot="1" x14ac:dyDescent="0.35">
      <c r="B5" s="92"/>
      <c r="C5" s="94"/>
      <c r="D5" s="47" t="s">
        <v>62</v>
      </c>
      <c r="E5" s="48"/>
      <c r="F5" s="48"/>
      <c r="G5" s="59"/>
      <c r="H5" s="71"/>
      <c r="I5" s="72"/>
      <c r="J5" s="72"/>
      <c r="K5" s="73"/>
    </row>
    <row r="6" spans="2:11" x14ac:dyDescent="0.3">
      <c r="B6" s="38">
        <v>1</v>
      </c>
      <c r="C6" s="39" t="s">
        <v>13</v>
      </c>
      <c r="D6" s="49" t="s">
        <v>61</v>
      </c>
      <c r="E6" s="50"/>
      <c r="F6" s="50"/>
      <c r="G6" s="60"/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5" thickBot="1" x14ac:dyDescent="0.35">
      <c r="B12" s="89" t="s">
        <v>40</v>
      </c>
      <c r="C12" s="90"/>
      <c r="D12" s="44"/>
      <c r="E12" s="36"/>
      <c r="F12" s="36"/>
      <c r="G12" s="37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L24"/>
  <sheetViews>
    <sheetView workbookViewId="0">
      <selection activeCell="D17" sqref="D17"/>
    </sheetView>
  </sheetViews>
  <sheetFormatPr defaultRowHeight="14.4" x14ac:dyDescent="0.3"/>
  <cols>
    <col min="2" max="2" width="5.33203125" bestFit="1" customWidth="1"/>
    <col min="3" max="3" width="23" customWidth="1"/>
    <col min="4" max="4" width="19.5546875" bestFit="1" customWidth="1"/>
    <col min="5" max="5" width="15.88671875" customWidth="1"/>
    <col min="6" max="7" width="18.21875" customWidth="1"/>
    <col min="8" max="8" width="17.33203125" bestFit="1" customWidth="1"/>
  </cols>
  <sheetData>
    <row r="1" spans="2:12" ht="15" thickBot="1" x14ac:dyDescent="0.35"/>
    <row r="2" spans="2:12" ht="15" thickBot="1" x14ac:dyDescent="0.35">
      <c r="B2" s="84" t="s">
        <v>59</v>
      </c>
      <c r="C2" s="85"/>
      <c r="D2" s="85"/>
      <c r="E2" s="85"/>
      <c r="F2" s="85"/>
      <c r="G2" s="85"/>
      <c r="H2" s="86"/>
    </row>
    <row r="3" spans="2:12" ht="15" thickBot="1" x14ac:dyDescent="0.35">
      <c r="B3" s="87"/>
      <c r="C3" s="88"/>
      <c r="D3" s="88"/>
      <c r="E3" s="88"/>
      <c r="F3" s="88"/>
      <c r="G3" s="88"/>
      <c r="H3" s="88"/>
      <c r="I3" s="95" t="s">
        <v>43</v>
      </c>
      <c r="J3" s="96"/>
      <c r="K3" s="96"/>
      <c r="L3" s="97"/>
    </row>
    <row r="4" spans="2:12" x14ac:dyDescent="0.3">
      <c r="B4" s="91" t="s">
        <v>41</v>
      </c>
      <c r="C4" s="93" t="s">
        <v>38</v>
      </c>
      <c r="D4" s="45">
        <v>45234</v>
      </c>
      <c r="E4" s="46"/>
      <c r="F4" s="45"/>
      <c r="G4" s="46"/>
      <c r="H4" s="46"/>
      <c r="I4" s="68"/>
      <c r="J4" s="69"/>
      <c r="K4" s="69"/>
      <c r="L4" s="70"/>
    </row>
    <row r="5" spans="2:12" ht="15" thickBot="1" x14ac:dyDescent="0.35">
      <c r="B5" s="92"/>
      <c r="C5" s="94"/>
      <c r="D5" s="74" t="s">
        <v>67</v>
      </c>
      <c r="E5" s="75"/>
      <c r="F5" s="75"/>
      <c r="G5" s="76"/>
      <c r="H5" s="76"/>
      <c r="I5" s="71"/>
      <c r="J5" s="72"/>
      <c r="K5" s="72"/>
      <c r="L5" s="73"/>
    </row>
    <row r="6" spans="2:12" x14ac:dyDescent="0.3">
      <c r="B6" s="38">
        <v>1</v>
      </c>
      <c r="C6" s="39" t="s">
        <v>13</v>
      </c>
      <c r="D6" s="49" t="s">
        <v>61</v>
      </c>
      <c r="E6" s="50"/>
      <c r="F6" s="50"/>
      <c r="G6" s="60"/>
      <c r="H6" s="60"/>
      <c r="I6" s="65"/>
      <c r="J6" s="66"/>
      <c r="K6" s="66"/>
      <c r="L6" s="67"/>
    </row>
    <row r="7" spans="2:12" x14ac:dyDescent="0.3">
      <c r="B7" s="40">
        <v>2</v>
      </c>
      <c r="C7" s="41"/>
      <c r="D7" s="51"/>
      <c r="E7" s="52"/>
      <c r="F7" s="52"/>
      <c r="G7" s="61"/>
      <c r="H7" s="61"/>
      <c r="I7" s="63"/>
      <c r="J7" s="52"/>
      <c r="K7" s="52"/>
      <c r="L7" s="53"/>
    </row>
    <row r="8" spans="2:12" x14ac:dyDescent="0.3">
      <c r="B8" s="40">
        <v>3</v>
      </c>
      <c r="C8" s="41"/>
      <c r="D8" s="51"/>
      <c r="E8" s="52"/>
      <c r="F8" s="52"/>
      <c r="G8" s="61"/>
      <c r="H8" s="61"/>
      <c r="I8" s="63"/>
      <c r="J8" s="52"/>
      <c r="K8" s="52"/>
      <c r="L8" s="53"/>
    </row>
    <row r="9" spans="2:12" x14ac:dyDescent="0.3">
      <c r="B9" s="40">
        <v>4</v>
      </c>
      <c r="C9" s="41"/>
      <c r="D9" s="51"/>
      <c r="E9" s="52"/>
      <c r="F9" s="52"/>
      <c r="G9" s="61"/>
      <c r="H9" s="61"/>
      <c r="I9" s="63"/>
      <c r="J9" s="52"/>
      <c r="K9" s="52"/>
      <c r="L9" s="53"/>
    </row>
    <row r="10" spans="2:12" x14ac:dyDescent="0.3">
      <c r="B10" s="40">
        <v>5</v>
      </c>
      <c r="C10" s="41"/>
      <c r="D10" s="51"/>
      <c r="E10" s="52"/>
      <c r="F10" s="52"/>
      <c r="G10" s="61"/>
      <c r="H10" s="61"/>
      <c r="I10" s="63"/>
      <c r="J10" s="52"/>
      <c r="K10" s="52"/>
      <c r="L10" s="53"/>
    </row>
    <row r="11" spans="2:12" ht="15" thickBot="1" x14ac:dyDescent="0.35">
      <c r="B11" s="42">
        <v>6</v>
      </c>
      <c r="C11" s="43"/>
      <c r="D11" s="54"/>
      <c r="E11" s="55"/>
      <c r="F11" s="55"/>
      <c r="G11" s="62"/>
      <c r="H11" s="81"/>
      <c r="I11" s="64"/>
      <c r="J11" s="55"/>
      <c r="K11" s="55"/>
      <c r="L11" s="56"/>
    </row>
    <row r="12" spans="2:12" ht="15" thickBot="1" x14ac:dyDescent="0.35">
      <c r="B12" s="89" t="s">
        <v>40</v>
      </c>
      <c r="C12" s="90"/>
      <c r="D12" s="44"/>
      <c r="E12" s="36"/>
      <c r="F12" s="36"/>
      <c r="G12" s="77"/>
      <c r="H12" s="82"/>
    </row>
    <row r="24" spans="11:11" x14ac:dyDescent="0.3">
      <c r="K24" t="s">
        <v>58</v>
      </c>
    </row>
  </sheetData>
  <mergeCells count="5">
    <mergeCell ref="B2:H3"/>
    <mergeCell ref="I3:L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L12"/>
  <sheetViews>
    <sheetView tabSelected="1" workbookViewId="0">
      <selection activeCell="F20" sqref="F20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2.109375" customWidth="1"/>
    <col min="6" max="7" width="17.88671875" customWidth="1"/>
    <col min="8" max="8" width="17.6640625" bestFit="1" customWidth="1"/>
  </cols>
  <sheetData>
    <row r="1" spans="2:12" ht="15" thickBot="1" x14ac:dyDescent="0.35"/>
    <row r="2" spans="2:12" ht="15" thickBot="1" x14ac:dyDescent="0.35">
      <c r="B2" s="84" t="s">
        <v>57</v>
      </c>
      <c r="C2" s="85"/>
      <c r="D2" s="85"/>
      <c r="E2" s="85"/>
      <c r="F2" s="85"/>
      <c r="G2" s="85"/>
      <c r="H2" s="86"/>
    </row>
    <row r="3" spans="2:12" ht="15" thickBot="1" x14ac:dyDescent="0.35">
      <c r="B3" s="87"/>
      <c r="C3" s="88"/>
      <c r="D3" s="88"/>
      <c r="E3" s="88"/>
      <c r="F3" s="88"/>
      <c r="G3" s="88"/>
      <c r="H3" s="88"/>
      <c r="I3" s="95" t="s">
        <v>43</v>
      </c>
      <c r="J3" s="96"/>
      <c r="K3" s="96"/>
      <c r="L3" s="97"/>
    </row>
    <row r="4" spans="2:12" x14ac:dyDescent="0.3">
      <c r="B4" s="91" t="s">
        <v>41</v>
      </c>
      <c r="C4" s="93" t="s">
        <v>38</v>
      </c>
      <c r="D4" s="45">
        <v>45234</v>
      </c>
      <c r="E4" s="46"/>
      <c r="F4" s="45"/>
      <c r="G4" s="46"/>
      <c r="H4" s="46"/>
      <c r="I4" s="68"/>
      <c r="J4" s="69"/>
      <c r="K4" s="69"/>
      <c r="L4" s="70"/>
    </row>
    <row r="5" spans="2:12" ht="15" thickBot="1" x14ac:dyDescent="0.35">
      <c r="B5" s="92"/>
      <c r="C5" s="94"/>
      <c r="D5" s="74" t="s">
        <v>66</v>
      </c>
      <c r="E5" s="74"/>
      <c r="F5" s="75"/>
      <c r="G5" s="74"/>
      <c r="H5" s="79"/>
      <c r="I5" s="71"/>
      <c r="J5" s="72"/>
      <c r="K5" s="72"/>
      <c r="L5" s="73"/>
    </row>
    <row r="6" spans="2:12" x14ac:dyDescent="0.3">
      <c r="B6" s="38">
        <v>1</v>
      </c>
      <c r="C6" s="39" t="s">
        <v>13</v>
      </c>
      <c r="D6" s="49" t="s">
        <v>61</v>
      </c>
      <c r="E6" s="50"/>
      <c r="F6" s="50"/>
      <c r="G6" s="60"/>
      <c r="H6" s="52"/>
      <c r="I6" s="78"/>
      <c r="J6" s="66"/>
      <c r="K6" s="66"/>
      <c r="L6" s="67"/>
    </row>
    <row r="7" spans="2:12" x14ac:dyDescent="0.3">
      <c r="B7" s="40">
        <v>2</v>
      </c>
      <c r="C7" s="41"/>
      <c r="D7" s="51"/>
      <c r="E7" s="52"/>
      <c r="F7" s="52"/>
      <c r="G7" s="61"/>
      <c r="H7" s="80"/>
      <c r="I7" s="51"/>
      <c r="J7" s="52"/>
      <c r="K7" s="52"/>
      <c r="L7" s="53"/>
    </row>
    <row r="8" spans="2:12" x14ac:dyDescent="0.3">
      <c r="B8" s="40">
        <v>3</v>
      </c>
      <c r="C8" s="41"/>
      <c r="D8" s="51"/>
      <c r="E8" s="52"/>
      <c r="F8" s="52"/>
      <c r="G8" s="61"/>
      <c r="H8" s="80"/>
      <c r="I8" s="51"/>
      <c r="J8" s="52"/>
      <c r="K8" s="52"/>
      <c r="L8" s="53"/>
    </row>
    <row r="9" spans="2:12" x14ac:dyDescent="0.3">
      <c r="B9" s="40">
        <v>4</v>
      </c>
      <c r="C9" s="41"/>
      <c r="D9" s="51"/>
      <c r="E9" s="52"/>
      <c r="F9" s="52"/>
      <c r="G9" s="61"/>
      <c r="H9" s="80"/>
      <c r="I9" s="51"/>
      <c r="J9" s="52"/>
      <c r="K9" s="52"/>
      <c r="L9" s="53"/>
    </row>
    <row r="10" spans="2:12" x14ac:dyDescent="0.3">
      <c r="B10" s="40">
        <v>5</v>
      </c>
      <c r="C10" s="41"/>
      <c r="D10" s="51"/>
      <c r="E10" s="52"/>
      <c r="F10" s="52"/>
      <c r="G10" s="61"/>
      <c r="H10" s="80"/>
      <c r="I10" s="51"/>
      <c r="J10" s="52"/>
      <c r="K10" s="52"/>
      <c r="L10" s="53"/>
    </row>
    <row r="11" spans="2:12" ht="15" thickBot="1" x14ac:dyDescent="0.35">
      <c r="B11" s="42">
        <v>6</v>
      </c>
      <c r="C11" s="43"/>
      <c r="D11" s="54"/>
      <c r="E11" s="55"/>
      <c r="F11" s="55"/>
      <c r="G11" s="62"/>
      <c r="H11" s="80"/>
      <c r="I11" s="54"/>
      <c r="J11" s="55"/>
      <c r="K11" s="55"/>
      <c r="L11" s="56"/>
    </row>
    <row r="12" spans="2:12" ht="15" thickBot="1" x14ac:dyDescent="0.35">
      <c r="B12" s="89" t="s">
        <v>40</v>
      </c>
      <c r="C12" s="90"/>
      <c r="D12" s="44"/>
      <c r="E12" s="36"/>
      <c r="F12" s="36"/>
      <c r="G12" s="77"/>
      <c r="H12" s="80"/>
    </row>
  </sheetData>
  <mergeCells count="5">
    <mergeCell ref="B2:H3"/>
    <mergeCell ref="I3:L3"/>
    <mergeCell ref="B4:B5"/>
    <mergeCell ref="C4:C5"/>
    <mergeCell ref="B12:C12"/>
  </mergeCells>
  <phoneticPr fontId="10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2023-11-04T08:34:58Z</dcterms:modified>
</cp:coreProperties>
</file>