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45987FF7-F139-4053-A698-87FE21A97823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14" r:id="rId1"/>
    <sheet name="Sheet1" sheetId="23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0" hidden="1">Profitability!$A$3:$BY$3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08" i="14" l="1"/>
  <c r="Z208" i="14"/>
  <c r="Y211" i="14"/>
  <c r="Z211" i="14"/>
  <c r="Y331" i="14"/>
  <c r="AI208" i="14"/>
  <c r="AI211" i="14"/>
  <c r="AD208" i="14"/>
  <c r="AE208" i="14" s="1"/>
  <c r="AD211" i="14"/>
  <c r="AE211" i="14" s="1"/>
  <c r="AA208" i="14"/>
  <c r="AA211" i="14"/>
  <c r="AK211" i="14"/>
  <c r="AJ211" i="14"/>
  <c r="AK208" i="14"/>
  <c r="AJ208" i="14"/>
  <c r="S412" i="14"/>
  <c r="AD412" i="14" s="1"/>
  <c r="AE412" i="14" s="1"/>
  <c r="S429" i="14"/>
  <c r="AA429" i="14" s="1"/>
  <c r="S428" i="14"/>
  <c r="S17" i="14"/>
  <c r="Y17" i="14" s="1"/>
  <c r="S16" i="14"/>
  <c r="S15" i="14"/>
  <c r="S14" i="14"/>
  <c r="AD14" i="14" s="1"/>
  <c r="AE14" i="14" s="1"/>
  <c r="S13" i="14"/>
  <c r="S12" i="14"/>
  <c r="Y12" i="14" s="1"/>
  <c r="S11" i="14"/>
  <c r="AD11" i="14" s="1"/>
  <c r="S6" i="14"/>
  <c r="Z6" i="14" s="1"/>
  <c r="S5" i="14"/>
  <c r="S4" i="14"/>
  <c r="AA4" i="14" s="1"/>
  <c r="S414" i="14"/>
  <c r="AD414" i="14" s="1"/>
  <c r="S413" i="14"/>
  <c r="S37" i="14"/>
  <c r="S36" i="14"/>
  <c r="S35" i="14"/>
  <c r="S34" i="14"/>
  <c r="AD34" i="14" s="1"/>
  <c r="AE34" i="14" s="1"/>
  <c r="S33" i="14"/>
  <c r="Z33" i="14" s="1"/>
  <c r="S32" i="14"/>
  <c r="AI32" i="14" s="1"/>
  <c r="S31" i="14"/>
  <c r="AD31" i="14" s="1"/>
  <c r="AE31" i="14" s="1"/>
  <c r="S30" i="14"/>
  <c r="Z30" i="14" s="1"/>
  <c r="S29" i="14"/>
  <c r="S439" i="14"/>
  <c r="S440" i="14"/>
  <c r="S438" i="14"/>
  <c r="S178" i="14"/>
  <c r="Z178" i="14" s="1"/>
  <c r="S26" i="14"/>
  <c r="S27" i="14"/>
  <c r="S28" i="14"/>
  <c r="S9" i="14"/>
  <c r="S10" i="14"/>
  <c r="S7" i="14"/>
  <c r="AD7" i="14" s="1"/>
  <c r="AE7" i="14" s="1"/>
  <c r="S18" i="14"/>
  <c r="AD18" i="14" s="1"/>
  <c r="S19" i="14"/>
  <c r="S20" i="14"/>
  <c r="S21" i="14"/>
  <c r="S22" i="14"/>
  <c r="S23" i="14"/>
  <c r="S24" i="14"/>
  <c r="S25" i="14"/>
  <c r="AD25" i="14" s="1"/>
  <c r="S38" i="14"/>
  <c r="Y38" i="14" s="1"/>
  <c r="S39" i="14"/>
  <c r="S40" i="14"/>
  <c r="AD40" i="14" s="1"/>
  <c r="AE40" i="14" s="1"/>
  <c r="S41" i="14"/>
  <c r="S42" i="14"/>
  <c r="Z42" i="14" s="1"/>
  <c r="S43" i="14"/>
  <c r="Z43" i="14" s="1"/>
  <c r="S44" i="14"/>
  <c r="S45" i="14"/>
  <c r="S46" i="14"/>
  <c r="S47" i="14"/>
  <c r="S50" i="14"/>
  <c r="S48" i="14"/>
  <c r="S51" i="14"/>
  <c r="AD51" i="14" s="1"/>
  <c r="S49" i="14"/>
  <c r="S52" i="14"/>
  <c r="AA52" i="14" s="1"/>
  <c r="S53" i="14"/>
  <c r="S54" i="14"/>
  <c r="Z54" i="14" s="1"/>
  <c r="S55" i="14"/>
  <c r="S56" i="14"/>
  <c r="S57" i="14"/>
  <c r="Z57" i="14" s="1"/>
  <c r="S58" i="14"/>
  <c r="S59" i="14"/>
  <c r="S60" i="14"/>
  <c r="S61" i="14"/>
  <c r="S62" i="14"/>
  <c r="Y62" i="14" s="1"/>
  <c r="S63" i="14"/>
  <c r="S66" i="14"/>
  <c r="Z66" i="14" s="1"/>
  <c r="S64" i="14"/>
  <c r="AA64" i="14" s="1"/>
  <c r="S67" i="14"/>
  <c r="Z67" i="14" s="1"/>
  <c r="S65" i="14"/>
  <c r="S68" i="14"/>
  <c r="S69" i="14"/>
  <c r="Z69" i="14" s="1"/>
  <c r="S70" i="14"/>
  <c r="S71" i="14"/>
  <c r="S72" i="14"/>
  <c r="S73" i="14"/>
  <c r="S74" i="14"/>
  <c r="AD74" i="14" s="1"/>
  <c r="S75" i="14"/>
  <c r="S76" i="14"/>
  <c r="S77" i="14"/>
  <c r="S78" i="14"/>
  <c r="Z78" i="14" s="1"/>
  <c r="S79" i="14"/>
  <c r="S80" i="14"/>
  <c r="S81" i="14"/>
  <c r="S82" i="14"/>
  <c r="S83" i="14"/>
  <c r="S84" i="14"/>
  <c r="S85" i="14"/>
  <c r="AD85" i="14" s="1"/>
  <c r="S86" i="14"/>
  <c r="Y86" i="14" s="1"/>
  <c r="S87" i="14"/>
  <c r="S88" i="14"/>
  <c r="S89" i="14"/>
  <c r="S90" i="14"/>
  <c r="Z90" i="14" s="1"/>
  <c r="S91" i="14"/>
  <c r="AA91" i="14" s="1"/>
  <c r="S92" i="14"/>
  <c r="AD92" i="14" s="1"/>
  <c r="AB92" i="14" s="1"/>
  <c r="S93" i="14"/>
  <c r="AD93" i="14" s="1"/>
  <c r="S94" i="14"/>
  <c r="S95" i="14"/>
  <c r="S96" i="14"/>
  <c r="S97" i="14"/>
  <c r="S98" i="14"/>
  <c r="AD98" i="14" s="1"/>
  <c r="AB98" i="14" s="1"/>
  <c r="S99" i="14"/>
  <c r="AD99" i="14" s="1"/>
  <c r="S100" i="14"/>
  <c r="AA100" i="14" s="1"/>
  <c r="S101" i="14"/>
  <c r="S102" i="14"/>
  <c r="Z102" i="14" s="1"/>
  <c r="S103" i="14"/>
  <c r="S104" i="14"/>
  <c r="S105" i="14"/>
  <c r="Z105" i="14" s="1"/>
  <c r="S106" i="14"/>
  <c r="S107" i="14"/>
  <c r="S108" i="14"/>
  <c r="S109" i="14"/>
  <c r="AI109" i="14" s="1"/>
  <c r="S110" i="14"/>
  <c r="AD110" i="14" s="1"/>
  <c r="AB110" i="14" s="1"/>
  <c r="S111" i="14"/>
  <c r="S112" i="14"/>
  <c r="S113" i="14"/>
  <c r="S114" i="14"/>
  <c r="Z114" i="14" s="1"/>
  <c r="S115" i="14"/>
  <c r="Y115" i="14" s="1"/>
  <c r="S116" i="14"/>
  <c r="Z116" i="14" s="1"/>
  <c r="S117" i="14"/>
  <c r="AD117" i="14" s="1"/>
  <c r="AE117" i="14" s="1"/>
  <c r="S118" i="14"/>
  <c r="S124" i="14"/>
  <c r="AD124" i="14" s="1"/>
  <c r="AE124" i="14" s="1"/>
  <c r="S122" i="14"/>
  <c r="S123" i="14"/>
  <c r="AD123" i="14" s="1"/>
  <c r="S119" i="14"/>
  <c r="S120" i="14"/>
  <c r="S121" i="14"/>
  <c r="S125" i="14"/>
  <c r="S126" i="14"/>
  <c r="Z126" i="14" s="1"/>
  <c r="S127" i="14"/>
  <c r="Y127" i="14" s="1"/>
  <c r="S128" i="14"/>
  <c r="S129" i="14"/>
  <c r="S130" i="14"/>
  <c r="S131" i="14"/>
  <c r="S132" i="14"/>
  <c r="S133" i="14"/>
  <c r="AD133" i="14" s="1"/>
  <c r="AE133" i="14" s="1"/>
  <c r="S134" i="14"/>
  <c r="S135" i="14"/>
  <c r="Y135" i="14" s="1"/>
  <c r="S136" i="14"/>
  <c r="S137" i="14"/>
  <c r="S143" i="14"/>
  <c r="S141" i="14"/>
  <c r="AD141" i="14" s="1"/>
  <c r="AE141" i="14" s="1"/>
  <c r="S142" i="14"/>
  <c r="AD142" i="14" s="1"/>
  <c r="AE142" i="14" s="1"/>
  <c r="S138" i="14"/>
  <c r="Z138" i="14" s="1"/>
  <c r="S139" i="14"/>
  <c r="S140" i="14"/>
  <c r="AD140" i="14" s="1"/>
  <c r="AB140" i="14" s="1"/>
  <c r="S144" i="14"/>
  <c r="S145" i="14"/>
  <c r="S146" i="14"/>
  <c r="AI146" i="14" s="1"/>
  <c r="S147" i="14"/>
  <c r="S148" i="14"/>
  <c r="AD148" i="14" s="1"/>
  <c r="AE148" i="14" s="1"/>
  <c r="S149" i="14"/>
  <c r="S150" i="14"/>
  <c r="Z150" i="14" s="1"/>
  <c r="S151" i="14"/>
  <c r="AD151" i="14" s="1"/>
  <c r="AE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Z162" i="14" s="1"/>
  <c r="S163" i="14"/>
  <c r="AI163" i="14" s="1"/>
  <c r="S164" i="14"/>
  <c r="AD164" i="14" s="1"/>
  <c r="AB164" i="14" s="1"/>
  <c r="S165" i="14"/>
  <c r="AD165" i="14" s="1"/>
  <c r="AE165" i="14" s="1"/>
  <c r="S166" i="14"/>
  <c r="S167" i="14"/>
  <c r="S168" i="14"/>
  <c r="S169" i="14"/>
  <c r="S170" i="14"/>
  <c r="S171" i="14"/>
  <c r="AD171" i="14" s="1"/>
  <c r="S172" i="14"/>
  <c r="AD172" i="14" s="1"/>
  <c r="AE172" i="14" s="1"/>
  <c r="S173" i="14"/>
  <c r="S174" i="14"/>
  <c r="S175" i="14"/>
  <c r="AD175" i="14" s="1"/>
  <c r="AE175" i="14" s="1"/>
  <c r="S176" i="14"/>
  <c r="S177" i="14"/>
  <c r="S179" i="14"/>
  <c r="S180" i="14"/>
  <c r="S181" i="14"/>
  <c r="Y181" i="14" s="1"/>
  <c r="S182" i="14"/>
  <c r="AD182" i="14" s="1"/>
  <c r="AB182" i="14" s="1"/>
  <c r="S183" i="14"/>
  <c r="Y183" i="14" s="1"/>
  <c r="S184" i="14"/>
  <c r="S185" i="14"/>
  <c r="S186" i="14"/>
  <c r="S187" i="14"/>
  <c r="AI187" i="14" s="1"/>
  <c r="S188" i="14"/>
  <c r="AI188" i="14" s="1"/>
  <c r="S189" i="14"/>
  <c r="S191" i="14"/>
  <c r="S192" i="14"/>
  <c r="S193" i="14"/>
  <c r="S190" i="14"/>
  <c r="Y190" i="14" s="1"/>
  <c r="S194" i="14"/>
  <c r="AD194" i="14" s="1"/>
  <c r="AB194" i="14" s="1"/>
  <c r="S195" i="14"/>
  <c r="AI195" i="14" s="1"/>
  <c r="S196" i="14"/>
  <c r="AD196" i="14" s="1"/>
  <c r="AE196" i="14" s="1"/>
  <c r="S197" i="14"/>
  <c r="S198" i="14"/>
  <c r="Z198" i="14" s="1"/>
  <c r="S199" i="14"/>
  <c r="AD199" i="14" s="1"/>
  <c r="AE199" i="14" s="1"/>
  <c r="S200" i="14"/>
  <c r="S201" i="14"/>
  <c r="Z201" i="14" s="1"/>
  <c r="S202" i="14"/>
  <c r="AD202" i="14" s="1"/>
  <c r="AE202" i="14" s="1"/>
  <c r="S203" i="14"/>
  <c r="S204" i="14"/>
  <c r="S205" i="14"/>
  <c r="S206" i="14"/>
  <c r="AD206" i="14" s="1"/>
  <c r="S210" i="14"/>
  <c r="AD210" i="14" s="1"/>
  <c r="AE210" i="14" s="1"/>
  <c r="S207" i="14"/>
  <c r="Y207" i="14" s="1"/>
  <c r="X208" i="14"/>
  <c r="S209" i="14"/>
  <c r="S212" i="14"/>
  <c r="S213" i="14"/>
  <c r="AA213" i="14" s="1"/>
  <c r="S214" i="14"/>
  <c r="S215" i="14"/>
  <c r="S216" i="14"/>
  <c r="S217" i="14"/>
  <c r="AD217" i="14" s="1"/>
  <c r="S218" i="14"/>
  <c r="S219" i="14"/>
  <c r="AD219" i="14" s="1"/>
  <c r="S220" i="14"/>
  <c r="AD220" i="14" s="1"/>
  <c r="AE220" i="14" s="1"/>
  <c r="S221" i="14"/>
  <c r="S222" i="14"/>
  <c r="S223" i="14"/>
  <c r="S224" i="14"/>
  <c r="AD224" i="14" s="1"/>
  <c r="AB224" i="14" s="1"/>
  <c r="S225" i="14"/>
  <c r="AD225" i="14" s="1"/>
  <c r="AE225" i="14" s="1"/>
  <c r="S226" i="14"/>
  <c r="AD226" i="14" s="1"/>
  <c r="AE226" i="14" s="1"/>
  <c r="S227" i="14"/>
  <c r="S228" i="14"/>
  <c r="S229" i="14"/>
  <c r="Y229" i="14" s="1"/>
  <c r="S230" i="14"/>
  <c r="S231" i="14"/>
  <c r="AD231" i="14" s="1"/>
  <c r="S232" i="14"/>
  <c r="AD232" i="14" s="1"/>
  <c r="AE232" i="14" s="1"/>
  <c r="S233" i="14"/>
  <c r="S234" i="14"/>
  <c r="AD234" i="14" s="1"/>
  <c r="AE234" i="14" s="1"/>
  <c r="S235" i="14"/>
  <c r="AD235" i="14" s="1"/>
  <c r="AE235" i="14" s="1"/>
  <c r="S236" i="14"/>
  <c r="Y236" i="14" s="1"/>
  <c r="S237" i="14"/>
  <c r="S238" i="14"/>
  <c r="AD238" i="14" s="1"/>
  <c r="AE238" i="14" s="1"/>
  <c r="S239" i="14"/>
  <c r="S240" i="14"/>
  <c r="S241" i="14"/>
  <c r="AD241" i="14" s="1"/>
  <c r="S242" i="14"/>
  <c r="S243" i="14"/>
  <c r="Y243" i="14" s="1"/>
  <c r="S244" i="14"/>
  <c r="S245" i="14"/>
  <c r="S246" i="14"/>
  <c r="AI246" i="14" s="1"/>
  <c r="S247" i="14"/>
  <c r="AD247" i="14" s="1"/>
  <c r="AE247" i="14" s="1"/>
  <c r="S248" i="14"/>
  <c r="S249" i="14"/>
  <c r="AD249" i="14" s="1"/>
  <c r="AE249" i="14" s="1"/>
  <c r="S250" i="14"/>
  <c r="S251" i="14"/>
  <c r="S252" i="14"/>
  <c r="S253" i="14"/>
  <c r="AD253" i="14" s="1"/>
  <c r="AE253" i="14" s="1"/>
  <c r="S254" i="14"/>
  <c r="S255" i="14"/>
  <c r="AD255" i="14" s="1"/>
  <c r="S256" i="14"/>
  <c r="S257" i="14"/>
  <c r="S258" i="14"/>
  <c r="Y258" i="14" s="1"/>
  <c r="S259" i="14"/>
  <c r="S260" i="14"/>
  <c r="AD260" i="14" s="1"/>
  <c r="AB260" i="14" s="1"/>
  <c r="S261" i="14"/>
  <c r="AD261" i="14" s="1"/>
  <c r="AB261" i="14" s="1"/>
  <c r="S262" i="14"/>
  <c r="AD262" i="14" s="1"/>
  <c r="S263" i="14"/>
  <c r="S264" i="14"/>
  <c r="S265" i="14"/>
  <c r="Y265" i="14" s="1"/>
  <c r="S266" i="14"/>
  <c r="S267" i="14"/>
  <c r="S268" i="14"/>
  <c r="S269" i="14"/>
  <c r="AD269" i="14" s="1"/>
  <c r="AB269" i="14" s="1"/>
  <c r="S270" i="14"/>
  <c r="AD270" i="14" s="1"/>
  <c r="AC270" i="14" s="1"/>
  <c r="S271" i="14"/>
  <c r="Y271" i="14" s="1"/>
  <c r="S272" i="14"/>
  <c r="S273" i="14"/>
  <c r="AA273" i="14" s="1"/>
  <c r="S274" i="14"/>
  <c r="AD274" i="14" s="1"/>
  <c r="S275" i="14"/>
  <c r="AD275" i="14" s="1"/>
  <c r="S276" i="14"/>
  <c r="S277" i="14"/>
  <c r="S278" i="14"/>
  <c r="S279" i="14"/>
  <c r="AD279" i="14" s="1"/>
  <c r="AB279" i="14" s="1"/>
  <c r="S280" i="14"/>
  <c r="AD280" i="14" s="1"/>
  <c r="S281" i="14"/>
  <c r="S282" i="14"/>
  <c r="AI282" i="14" s="1"/>
  <c r="S283" i="14"/>
  <c r="Y283" i="14" s="1"/>
  <c r="S284" i="14"/>
  <c r="S285" i="14"/>
  <c r="AD285" i="14" s="1"/>
  <c r="AE285" i="14" s="1"/>
  <c r="S286" i="14"/>
  <c r="AD286" i="14" s="1"/>
  <c r="S287" i="14"/>
  <c r="AD287" i="14" s="1"/>
  <c r="AB287" i="14" s="1"/>
  <c r="S288" i="14"/>
  <c r="S289" i="14"/>
  <c r="S290" i="14"/>
  <c r="S291" i="14"/>
  <c r="S292" i="14"/>
  <c r="S293" i="14"/>
  <c r="AD293" i="14" s="1"/>
  <c r="S294" i="14"/>
  <c r="AI294" i="14" s="1"/>
  <c r="S295" i="14"/>
  <c r="Y295" i="14" s="1"/>
  <c r="S296" i="14"/>
  <c r="S297" i="14"/>
  <c r="AI297" i="14" s="1"/>
  <c r="S298" i="14"/>
  <c r="AD298" i="14" s="1"/>
  <c r="S299" i="14"/>
  <c r="AD299" i="14" s="1"/>
  <c r="AB299" i="14" s="1"/>
  <c r="S300" i="14"/>
  <c r="S301" i="14"/>
  <c r="S302" i="14"/>
  <c r="S303" i="14"/>
  <c r="AD303" i="14" s="1"/>
  <c r="AE303" i="14" s="1"/>
  <c r="S304" i="14"/>
  <c r="AD304" i="14" s="1"/>
  <c r="AE304" i="14" s="1"/>
  <c r="S305" i="14"/>
  <c r="S306" i="14"/>
  <c r="AI306" i="14" s="1"/>
  <c r="S307" i="14"/>
  <c r="Y307" i="14" s="1"/>
  <c r="S308" i="14"/>
  <c r="S309" i="14"/>
  <c r="AI309" i="14" s="1"/>
  <c r="S310" i="14"/>
  <c r="AD310" i="14" s="1"/>
  <c r="S311" i="14"/>
  <c r="AD311" i="14" s="1"/>
  <c r="S312" i="14"/>
  <c r="S313" i="14"/>
  <c r="S314" i="14"/>
  <c r="S315" i="14"/>
  <c r="S316" i="14"/>
  <c r="S317" i="14"/>
  <c r="AI317" i="14" s="1"/>
  <c r="S318" i="14"/>
  <c r="AI318" i="14" s="1"/>
  <c r="S319" i="14"/>
  <c r="Y319" i="14" s="1"/>
  <c r="S320" i="14"/>
  <c r="S321" i="14"/>
  <c r="AI321" i="14" s="1"/>
  <c r="S322" i="14"/>
  <c r="AD322" i="14" s="1"/>
  <c r="S323" i="14"/>
  <c r="AD323" i="14" s="1"/>
  <c r="AB323" i="14" s="1"/>
  <c r="S324" i="14"/>
  <c r="S325" i="14"/>
  <c r="S326" i="14"/>
  <c r="S327" i="14"/>
  <c r="AD327" i="14" s="1"/>
  <c r="AC327" i="14" s="1"/>
  <c r="S328" i="14"/>
  <c r="AD328" i="14" s="1"/>
  <c r="AE328" i="14" s="1"/>
  <c r="S329" i="14"/>
  <c r="S330" i="14"/>
  <c r="AD330" i="14" s="1"/>
  <c r="AB330" i="14" s="1"/>
  <c r="S331" i="14"/>
  <c r="S332" i="14"/>
  <c r="S333" i="14"/>
  <c r="AA333" i="14" s="1"/>
  <c r="S334" i="14"/>
  <c r="AA334" i="14" s="1"/>
  <c r="S335" i="14"/>
  <c r="AD335" i="14" s="1"/>
  <c r="AB335" i="14" s="1"/>
  <c r="S336" i="14"/>
  <c r="S337" i="14"/>
  <c r="S338" i="14"/>
  <c r="S339" i="14"/>
  <c r="S340" i="14"/>
  <c r="S341" i="14"/>
  <c r="AI341" i="14" s="1"/>
  <c r="S342" i="14"/>
  <c r="AD342" i="14" s="1"/>
  <c r="AB342" i="14" s="1"/>
  <c r="S343" i="14"/>
  <c r="Y343" i="14" s="1"/>
  <c r="S344" i="14"/>
  <c r="S345" i="14"/>
  <c r="AA345" i="14" s="1"/>
  <c r="S346" i="14"/>
  <c r="AD346" i="14" s="1"/>
  <c r="S347" i="14"/>
  <c r="S348" i="14"/>
  <c r="S349" i="14"/>
  <c r="S350" i="14"/>
  <c r="S351" i="14"/>
  <c r="AD351" i="14" s="1"/>
  <c r="S352" i="14"/>
  <c r="AD352" i="14" s="1"/>
  <c r="AE352" i="14" s="1"/>
  <c r="S353" i="14"/>
  <c r="S354" i="14"/>
  <c r="AD354" i="14" s="1"/>
  <c r="AB354" i="14" s="1"/>
  <c r="S355" i="14"/>
  <c r="Y355" i="14" s="1"/>
  <c r="S356" i="14"/>
  <c r="S357" i="14"/>
  <c r="AI357" i="14" s="1"/>
  <c r="S358" i="14"/>
  <c r="AD358" i="14" s="1"/>
  <c r="S359" i="14"/>
  <c r="AD359" i="14" s="1"/>
  <c r="AB359" i="14" s="1"/>
  <c r="S360" i="14"/>
  <c r="S361" i="14"/>
  <c r="S362" i="14"/>
  <c r="S363" i="14"/>
  <c r="S364" i="14"/>
  <c r="S365" i="14"/>
  <c r="AI365" i="14" s="1"/>
  <c r="S366" i="14"/>
  <c r="AD366" i="14" s="1"/>
  <c r="AB366" i="14" s="1"/>
  <c r="S367" i="14"/>
  <c r="Y367" i="14" s="1"/>
  <c r="S368" i="14"/>
  <c r="S369" i="14"/>
  <c r="AD369" i="14" s="1"/>
  <c r="AE369" i="14" s="1"/>
  <c r="S370" i="14"/>
  <c r="AD370" i="14" s="1"/>
  <c r="S371" i="14"/>
  <c r="S372" i="14"/>
  <c r="S373" i="14"/>
  <c r="S374" i="14"/>
  <c r="S375" i="14"/>
  <c r="AD375" i="14" s="1"/>
  <c r="S376" i="14"/>
  <c r="AD376" i="14" s="1"/>
  <c r="AE376" i="14" s="1"/>
  <c r="S377" i="14"/>
  <c r="S378" i="14"/>
  <c r="AD378" i="14" s="1"/>
  <c r="AB378" i="14" s="1"/>
  <c r="S379" i="14"/>
  <c r="Y379" i="14" s="1"/>
  <c r="S380" i="14"/>
  <c r="S381" i="14"/>
  <c r="AA381" i="14" s="1"/>
  <c r="S382" i="14"/>
  <c r="AD382" i="14" s="1"/>
  <c r="AE382" i="14" s="1"/>
  <c r="S383" i="14"/>
  <c r="AD383" i="14" s="1"/>
  <c r="AB383" i="14" s="1"/>
  <c r="S384" i="14"/>
  <c r="S385" i="14"/>
  <c r="S386" i="14"/>
  <c r="S427" i="14"/>
  <c r="Y427" i="14" s="1"/>
  <c r="S430" i="14"/>
  <c r="AD430" i="14" s="1"/>
  <c r="AE430" i="14" s="1"/>
  <c r="S431" i="14"/>
  <c r="AA431" i="14" s="1"/>
  <c r="S432" i="14"/>
  <c r="AD432" i="14" s="1"/>
  <c r="AB432" i="14" s="1"/>
  <c r="S433" i="14"/>
  <c r="Y433" i="14" s="1"/>
  <c r="S434" i="14"/>
  <c r="S435" i="14"/>
  <c r="AI435" i="14" s="1"/>
  <c r="S436" i="14"/>
  <c r="AD436" i="14" s="1"/>
  <c r="AE436" i="14" s="1"/>
  <c r="S437" i="14"/>
  <c r="AA437" i="14" s="1"/>
  <c r="S390" i="14"/>
  <c r="S391" i="14"/>
  <c r="S392" i="14"/>
  <c r="S393" i="14"/>
  <c r="AD393" i="14" s="1"/>
  <c r="S397" i="14"/>
  <c r="Y397" i="14" s="1"/>
  <c r="S387" i="14"/>
  <c r="S388" i="14"/>
  <c r="AD388" i="14" s="1"/>
  <c r="AB388" i="14" s="1"/>
  <c r="S398" i="14"/>
  <c r="S399" i="14"/>
  <c r="AD399" i="14" s="1"/>
  <c r="AB399" i="14" s="1"/>
  <c r="S400" i="14"/>
  <c r="AD400" i="14" s="1"/>
  <c r="S401" i="14"/>
  <c r="AD401" i="14" s="1"/>
  <c r="S402" i="14"/>
  <c r="AA402" i="14" s="1"/>
  <c r="S403" i="14"/>
  <c r="Y403" i="14" s="1"/>
  <c r="S404" i="14"/>
  <c r="S405" i="14"/>
  <c r="S406" i="14"/>
  <c r="AA406" i="14" s="1"/>
  <c r="S407" i="14"/>
  <c r="AD407" i="14" s="1"/>
  <c r="AB407" i="14" s="1"/>
  <c r="S408" i="14"/>
  <c r="AI408" i="14" s="1"/>
  <c r="S409" i="14"/>
  <c r="Y409" i="14" s="1"/>
  <c r="S410" i="14"/>
  <c r="S411" i="14"/>
  <c r="S389" i="14"/>
  <c r="AD389" i="14" s="1"/>
  <c r="AC389" i="14" s="1"/>
  <c r="S394" i="14"/>
  <c r="S395" i="14"/>
  <c r="AD395" i="14" s="1"/>
  <c r="AC395" i="14" s="1"/>
  <c r="S396" i="14"/>
  <c r="S415" i="14"/>
  <c r="S416" i="14"/>
  <c r="S425" i="14"/>
  <c r="AD425" i="14" s="1"/>
  <c r="S426" i="14"/>
  <c r="AI426" i="14" s="1"/>
  <c r="S417" i="14"/>
  <c r="AD417" i="14" s="1"/>
  <c r="S418" i="14"/>
  <c r="AD418" i="14" s="1"/>
  <c r="AE418" i="14" s="1"/>
  <c r="S419" i="14"/>
  <c r="S420" i="14"/>
  <c r="AD420" i="14" s="1"/>
  <c r="AB420" i="14" s="1"/>
  <c r="S421" i="14"/>
  <c r="Y421" i="14" s="1"/>
  <c r="S422" i="14"/>
  <c r="S423" i="14"/>
  <c r="AI423" i="14" s="1"/>
  <c r="S424" i="14"/>
  <c r="S8" i="14"/>
  <c r="Y100" i="14" l="1"/>
  <c r="Y354" i="14"/>
  <c r="Y247" i="14"/>
  <c r="Z354" i="14"/>
  <c r="Z34" i="14"/>
  <c r="Z330" i="14"/>
  <c r="Y426" i="14"/>
  <c r="Y330" i="14"/>
  <c r="Y420" i="14"/>
  <c r="Z52" i="14"/>
  <c r="Y402" i="14"/>
  <c r="Z306" i="14"/>
  <c r="Y52" i="14"/>
  <c r="Z395" i="14"/>
  <c r="Y306" i="14"/>
  <c r="Y148" i="14"/>
  <c r="Z378" i="14"/>
  <c r="Z282" i="14"/>
  <c r="Z146" i="14"/>
  <c r="Z31" i="14"/>
  <c r="Y378" i="14"/>
  <c r="Y282" i="14"/>
  <c r="Z7" i="14"/>
  <c r="Z247" i="14"/>
  <c r="Y124" i="14"/>
  <c r="Y7" i="14"/>
  <c r="AD315" i="14"/>
  <c r="AB315" i="14" s="1"/>
  <c r="Y315" i="14"/>
  <c r="AD394" i="14"/>
  <c r="AE394" i="14" s="1"/>
  <c r="Y394" i="14"/>
  <c r="Z394" i="14"/>
  <c r="AD411" i="14"/>
  <c r="Y411" i="14"/>
  <c r="Z411" i="14"/>
  <c r="Y91" i="14"/>
  <c r="AD419" i="14"/>
  <c r="AC419" i="14" s="1"/>
  <c r="Y419" i="14"/>
  <c r="Z419" i="14"/>
  <c r="Y260" i="14"/>
  <c r="Z425" i="14"/>
  <c r="Z389" i="14"/>
  <c r="Y357" i="14"/>
  <c r="Z322" i="14"/>
  <c r="Y285" i="14"/>
  <c r="Z255" i="14"/>
  <c r="Z18" i="14"/>
  <c r="AD387" i="14"/>
  <c r="AB387" i="14" s="1"/>
  <c r="Y387" i="14"/>
  <c r="Z387" i="14"/>
  <c r="AI377" i="14"/>
  <c r="Z377" i="14"/>
  <c r="AI353" i="14"/>
  <c r="Z353" i="14"/>
  <c r="AI329" i="14"/>
  <c r="Z329" i="14"/>
  <c r="AD305" i="14"/>
  <c r="AB305" i="14" s="1"/>
  <c r="Z305" i="14"/>
  <c r="AI281" i="14"/>
  <c r="Z281" i="14"/>
  <c r="AI147" i="14"/>
  <c r="Y147" i="14"/>
  <c r="Z147" i="14"/>
  <c r="AD75" i="14"/>
  <c r="AE75" i="14" s="1"/>
  <c r="Y75" i="14"/>
  <c r="Y389" i="14"/>
  <c r="Y322" i="14"/>
  <c r="Z249" i="14"/>
  <c r="Z163" i="14"/>
  <c r="Z74" i="14"/>
  <c r="Y18" i="14"/>
  <c r="AI291" i="14"/>
  <c r="Y291" i="14"/>
  <c r="AA127" i="14"/>
  <c r="Z127" i="14"/>
  <c r="Y435" i="14"/>
  <c r="Y141" i="14"/>
  <c r="AD364" i="14"/>
  <c r="Y364" i="14"/>
  <c r="AD340" i="14"/>
  <c r="AE340" i="14" s="1"/>
  <c r="Y340" i="14"/>
  <c r="AD316" i="14"/>
  <c r="AB316" i="14" s="1"/>
  <c r="Y316" i="14"/>
  <c r="AD292" i="14"/>
  <c r="AB292" i="14" s="1"/>
  <c r="Y292" i="14"/>
  <c r="AA268" i="14"/>
  <c r="Y268" i="14"/>
  <c r="AD256" i="14"/>
  <c r="Y256" i="14"/>
  <c r="AD170" i="14"/>
  <c r="AB170" i="14" s="1"/>
  <c r="Z170" i="14"/>
  <c r="AD158" i="14"/>
  <c r="Z158" i="14"/>
  <c r="AD134" i="14"/>
  <c r="AB134" i="14" s="1"/>
  <c r="Z134" i="14"/>
  <c r="Z420" i="14"/>
  <c r="Y388" i="14"/>
  <c r="Z321" i="14"/>
  <c r="Y249" i="14"/>
  <c r="Y210" i="14"/>
  <c r="Y163" i="14"/>
  <c r="Z124" i="14"/>
  <c r="Y74" i="14"/>
  <c r="AD339" i="14"/>
  <c r="AC339" i="14" s="1"/>
  <c r="Y339" i="14"/>
  <c r="Z381" i="14"/>
  <c r="Z309" i="14"/>
  <c r="Z418" i="14"/>
  <c r="Y381" i="14"/>
  <c r="Z346" i="14"/>
  <c r="Z274" i="14"/>
  <c r="Y418" i="14"/>
  <c r="Y274" i="14"/>
  <c r="Z151" i="14"/>
  <c r="Y412" i="14"/>
  <c r="Z345" i="14"/>
  <c r="Z273" i="14"/>
  <c r="Y238" i="14"/>
  <c r="Z199" i="14"/>
  <c r="Y151" i="14"/>
  <c r="AD157" i="14"/>
  <c r="AE157" i="14" s="1"/>
  <c r="Z157" i="14"/>
  <c r="Y309" i="14"/>
  <c r="Y157" i="14"/>
  <c r="AD178" i="14"/>
  <c r="AE178" i="14" s="1"/>
  <c r="Y178" i="14"/>
  <c r="Y346" i="14"/>
  <c r="Z238" i="14"/>
  <c r="AD371" i="14"/>
  <c r="AB371" i="14" s="1"/>
  <c r="Z371" i="14"/>
  <c r="AD347" i="14"/>
  <c r="AB347" i="14" s="1"/>
  <c r="Z347" i="14"/>
  <c r="Z333" i="14"/>
  <c r="Y199" i="14"/>
  <c r="AD363" i="14"/>
  <c r="AC363" i="14" s="1"/>
  <c r="Y363" i="14"/>
  <c r="AD189" i="14"/>
  <c r="AE189" i="14" s="1"/>
  <c r="Z189" i="14"/>
  <c r="AD116" i="14"/>
  <c r="Y116" i="14"/>
  <c r="Y436" i="14"/>
  <c r="Z370" i="14"/>
  <c r="Y333" i="14"/>
  <c r="Z298" i="14"/>
  <c r="Z261" i="14"/>
  <c r="Z226" i="14"/>
  <c r="Y189" i="14"/>
  <c r="AD115" i="14"/>
  <c r="Z115" i="14"/>
  <c r="AI43" i="14"/>
  <c r="Y43" i="14"/>
  <c r="Z435" i="14"/>
  <c r="Z401" i="14"/>
  <c r="Y370" i="14"/>
  <c r="Y298" i="14"/>
  <c r="Y261" i="14"/>
  <c r="Y224" i="14"/>
  <c r="Z188" i="14"/>
  <c r="Z91" i="14"/>
  <c r="AD267" i="14"/>
  <c r="AE267" i="14" s="1"/>
  <c r="Y267" i="14"/>
  <c r="AI67" i="14"/>
  <c r="Y67" i="14"/>
  <c r="Z369" i="14"/>
  <c r="Z297" i="14"/>
  <c r="Z260" i="14"/>
  <c r="Z219" i="14"/>
  <c r="AD248" i="14"/>
  <c r="Y248" i="14"/>
  <c r="Z248" i="14"/>
  <c r="AI212" i="14"/>
  <c r="Z212" i="14"/>
  <c r="Y188" i="14"/>
  <c r="Z285" i="14"/>
  <c r="AD213" i="14"/>
  <c r="AC213" i="14" s="1"/>
  <c r="Y213" i="14"/>
  <c r="Y399" i="14"/>
  <c r="Z357" i="14"/>
  <c r="Y212" i="14"/>
  <c r="Z235" i="14"/>
  <c r="Z323" i="14"/>
  <c r="Z299" i="14"/>
  <c r="Z275" i="14"/>
  <c r="Y202" i="14"/>
  <c r="Y31" i="14"/>
  <c r="Z100" i="14"/>
  <c r="AD390" i="14"/>
  <c r="AC390" i="14" s="1"/>
  <c r="Y390" i="14"/>
  <c r="Z390" i="14"/>
  <c r="AD324" i="14"/>
  <c r="AC324" i="14" s="1"/>
  <c r="Y324" i="14"/>
  <c r="Z324" i="14"/>
  <c r="AD252" i="14"/>
  <c r="Y252" i="14"/>
  <c r="Z252" i="14"/>
  <c r="AI192" i="14"/>
  <c r="Y192" i="14"/>
  <c r="Z192" i="14"/>
  <c r="AD130" i="14"/>
  <c r="AE130" i="14" s="1"/>
  <c r="Y130" i="14"/>
  <c r="Z130" i="14"/>
  <c r="AA82" i="14"/>
  <c r="Y82" i="14"/>
  <c r="Z82" i="14"/>
  <c r="U438" i="14"/>
  <c r="Y438" i="14"/>
  <c r="Z438" i="14"/>
  <c r="AD424" i="14"/>
  <c r="AE424" i="14" s="1"/>
  <c r="Y424" i="14"/>
  <c r="Z424" i="14"/>
  <c r="AD403" i="14"/>
  <c r="AC403" i="14" s="1"/>
  <c r="Z403" i="14"/>
  <c r="AI384" i="14"/>
  <c r="Z384" i="14"/>
  <c r="Y384" i="14"/>
  <c r="AD372" i="14"/>
  <c r="Y372" i="14"/>
  <c r="Z372" i="14"/>
  <c r="AD348" i="14"/>
  <c r="AC348" i="14" s="1"/>
  <c r="Y348" i="14"/>
  <c r="Z348" i="14"/>
  <c r="AD336" i="14"/>
  <c r="AB336" i="14" s="1"/>
  <c r="Y336" i="14"/>
  <c r="Z336" i="14"/>
  <c r="AD300" i="14"/>
  <c r="AC300" i="14" s="1"/>
  <c r="Y300" i="14"/>
  <c r="Z300" i="14"/>
  <c r="AD276" i="14"/>
  <c r="Y276" i="14"/>
  <c r="Z276" i="14"/>
  <c r="AI264" i="14"/>
  <c r="Z264" i="14"/>
  <c r="Y264" i="14"/>
  <c r="AD240" i="14"/>
  <c r="AE240" i="14" s="1"/>
  <c r="Z240" i="14"/>
  <c r="AA228" i="14"/>
  <c r="Y228" i="14"/>
  <c r="Z228" i="14"/>
  <c r="AD203" i="14"/>
  <c r="AC203" i="14" s="1"/>
  <c r="Y203" i="14"/>
  <c r="Z203" i="14"/>
  <c r="AD179" i="14"/>
  <c r="AC179" i="14" s="1"/>
  <c r="Y179" i="14"/>
  <c r="Z179" i="14"/>
  <c r="AA154" i="14"/>
  <c r="Y154" i="14"/>
  <c r="Z154" i="14"/>
  <c r="AD118" i="14"/>
  <c r="AE118" i="14" s="1"/>
  <c r="Y118" i="14"/>
  <c r="Z118" i="14"/>
  <c r="AD106" i="14"/>
  <c r="AE106" i="14" s="1"/>
  <c r="Y106" i="14"/>
  <c r="Z106" i="14"/>
  <c r="AA94" i="14"/>
  <c r="Y94" i="14"/>
  <c r="Z94" i="14"/>
  <c r="AA58" i="14"/>
  <c r="Y58" i="14"/>
  <c r="Z58" i="14"/>
  <c r="AD46" i="14"/>
  <c r="AE46" i="14" s="1"/>
  <c r="Y46" i="14"/>
  <c r="Z46" i="14"/>
  <c r="AA22" i="14"/>
  <c r="Y22" i="14"/>
  <c r="Z22" i="14"/>
  <c r="AD413" i="14"/>
  <c r="AB413" i="14" s="1"/>
  <c r="Y413" i="14"/>
  <c r="Z413" i="14"/>
  <c r="AD416" i="14"/>
  <c r="Y416" i="14"/>
  <c r="Z416" i="14"/>
  <c r="AD392" i="14"/>
  <c r="AC392" i="14" s="1"/>
  <c r="Y392" i="14"/>
  <c r="Z392" i="14"/>
  <c r="AD374" i="14"/>
  <c r="AB374" i="14" s="1"/>
  <c r="Y374" i="14"/>
  <c r="Z374" i="14"/>
  <c r="AD350" i="14"/>
  <c r="AE350" i="14" s="1"/>
  <c r="Y350" i="14"/>
  <c r="Z350" i="14"/>
  <c r="AD338" i="14"/>
  <c r="AE338" i="14" s="1"/>
  <c r="Y338" i="14"/>
  <c r="Z338" i="14"/>
  <c r="AD314" i="14"/>
  <c r="Y314" i="14"/>
  <c r="Z314" i="14"/>
  <c r="AD302" i="14"/>
  <c r="AE302" i="14" s="1"/>
  <c r="Y302" i="14"/>
  <c r="Z302" i="14"/>
  <c r="AI290" i="14"/>
  <c r="Y290" i="14"/>
  <c r="Z290" i="14"/>
  <c r="AD278" i="14"/>
  <c r="Y278" i="14"/>
  <c r="Z278" i="14"/>
  <c r="AD266" i="14"/>
  <c r="AB266" i="14" s="1"/>
  <c r="Y266" i="14"/>
  <c r="Z266" i="14"/>
  <c r="AD254" i="14"/>
  <c r="AC254" i="14" s="1"/>
  <c r="Y254" i="14"/>
  <c r="Z254" i="14"/>
  <c r="AD242" i="14"/>
  <c r="Y242" i="14"/>
  <c r="Z242" i="14"/>
  <c r="AI230" i="14"/>
  <c r="Y230" i="14"/>
  <c r="Z230" i="14"/>
  <c r="AD218" i="14"/>
  <c r="AB218" i="14" s="1"/>
  <c r="Z218" i="14"/>
  <c r="Y218" i="14"/>
  <c r="AD205" i="14"/>
  <c r="AE205" i="14" s="1"/>
  <c r="Y205" i="14"/>
  <c r="Z205" i="14"/>
  <c r="AD190" i="14"/>
  <c r="Z190" i="14"/>
  <c r="AD181" i="14"/>
  <c r="AE181" i="14" s="1"/>
  <c r="Z181" i="14"/>
  <c r="AD168" i="14"/>
  <c r="AC168" i="14" s="1"/>
  <c r="Y168" i="14"/>
  <c r="Z168" i="14"/>
  <c r="AD156" i="14"/>
  <c r="AB156" i="14" s="1"/>
  <c r="Y156" i="14"/>
  <c r="Z156" i="14"/>
  <c r="AA144" i="14"/>
  <c r="Y144" i="14"/>
  <c r="Z144" i="14"/>
  <c r="AD132" i="14"/>
  <c r="AC132" i="14" s="1"/>
  <c r="Y132" i="14"/>
  <c r="Z132" i="14"/>
  <c r="AA122" i="14"/>
  <c r="Y122" i="14"/>
  <c r="Z122" i="14"/>
  <c r="AD108" i="14"/>
  <c r="Y108" i="14"/>
  <c r="Z108" i="14"/>
  <c r="AD96" i="14"/>
  <c r="AC96" i="14" s="1"/>
  <c r="Y96" i="14"/>
  <c r="Z96" i="14"/>
  <c r="AI84" i="14"/>
  <c r="Y84" i="14"/>
  <c r="Z84" i="14"/>
  <c r="AD72" i="14"/>
  <c r="AB72" i="14" s="1"/>
  <c r="Y72" i="14"/>
  <c r="Z72" i="14"/>
  <c r="AA60" i="14"/>
  <c r="Y60" i="14"/>
  <c r="Z60" i="14"/>
  <c r="AD50" i="14"/>
  <c r="Y50" i="14"/>
  <c r="Z50" i="14"/>
  <c r="AD24" i="14"/>
  <c r="AC24" i="14" s="1"/>
  <c r="Y24" i="14"/>
  <c r="Z24" i="14"/>
  <c r="AD26" i="14"/>
  <c r="Z26" i="14"/>
  <c r="Y26" i="14"/>
  <c r="AD36" i="14"/>
  <c r="Y36" i="14"/>
  <c r="Z36" i="14"/>
  <c r="AA16" i="14"/>
  <c r="Y16" i="14"/>
  <c r="Z16" i="14"/>
  <c r="Y240" i="14"/>
  <c r="AD312" i="14"/>
  <c r="AE312" i="14" s="1"/>
  <c r="Z312" i="14"/>
  <c r="Y312" i="14"/>
  <c r="AI166" i="14"/>
  <c r="Z166" i="14"/>
  <c r="Y166" i="14"/>
  <c r="AA405" i="14"/>
  <c r="Y405" i="14"/>
  <c r="Z405" i="14"/>
  <c r="AD386" i="14"/>
  <c r="AB386" i="14" s="1"/>
  <c r="Y386" i="14"/>
  <c r="Z386" i="14"/>
  <c r="AD362" i="14"/>
  <c r="AB362" i="14" s="1"/>
  <c r="Y362" i="14"/>
  <c r="Z362" i="14"/>
  <c r="AD326" i="14"/>
  <c r="AB326" i="14" s="1"/>
  <c r="Y326" i="14"/>
  <c r="Z326" i="14"/>
  <c r="AD396" i="14"/>
  <c r="AC396" i="14" s="1"/>
  <c r="Y396" i="14"/>
  <c r="Z396" i="14"/>
  <c r="AD360" i="14"/>
  <c r="AC360" i="14" s="1"/>
  <c r="Z360" i="14"/>
  <c r="Y360" i="14"/>
  <c r="AI288" i="14"/>
  <c r="Z288" i="14"/>
  <c r="Y288" i="14"/>
  <c r="AD216" i="14"/>
  <c r="AE216" i="14" s="1"/>
  <c r="Y216" i="14"/>
  <c r="Z216" i="14"/>
  <c r="AI139" i="14"/>
  <c r="Z139" i="14"/>
  <c r="Y139" i="14"/>
  <c r="AD70" i="14"/>
  <c r="Y70" i="14"/>
  <c r="Z70" i="14"/>
  <c r="AD428" i="14"/>
  <c r="AB428" i="14" s="1"/>
  <c r="Y428" i="14"/>
  <c r="Z428" i="14"/>
  <c r="AD8" i="14"/>
  <c r="AB8" i="14" s="1"/>
  <c r="Z8" i="14"/>
  <c r="AD415" i="14"/>
  <c r="AE415" i="14" s="1"/>
  <c r="Z415" i="14"/>
  <c r="AD404" i="14"/>
  <c r="AB404" i="14" s="1"/>
  <c r="Y404" i="14"/>
  <c r="Z404" i="14"/>
  <c r="AD391" i="14"/>
  <c r="Z391" i="14"/>
  <c r="AD385" i="14"/>
  <c r="AE385" i="14" s="1"/>
  <c r="Z385" i="14"/>
  <c r="AD373" i="14"/>
  <c r="AB373" i="14" s="1"/>
  <c r="Z373" i="14"/>
  <c r="AD361" i="14"/>
  <c r="AB361" i="14" s="1"/>
  <c r="Z361" i="14"/>
  <c r="AD349" i="14"/>
  <c r="AE349" i="14" s="1"/>
  <c r="Z349" i="14"/>
  <c r="AD337" i="14"/>
  <c r="AB337" i="14" s="1"/>
  <c r="Z337" i="14"/>
  <c r="AD325" i="14"/>
  <c r="Z325" i="14"/>
  <c r="AD313" i="14"/>
  <c r="AC313" i="14" s="1"/>
  <c r="Z313" i="14"/>
  <c r="AD301" i="14"/>
  <c r="AC301" i="14" s="1"/>
  <c r="Z301" i="14"/>
  <c r="AD289" i="14"/>
  <c r="Z289" i="14"/>
  <c r="AD277" i="14"/>
  <c r="AE277" i="14" s="1"/>
  <c r="Z277" i="14"/>
  <c r="AD265" i="14"/>
  <c r="AC265" i="14" s="1"/>
  <c r="Z265" i="14"/>
  <c r="AD229" i="14"/>
  <c r="Z229" i="14"/>
  <c r="AD204" i="14"/>
  <c r="AE204" i="14" s="1"/>
  <c r="Y204" i="14"/>
  <c r="AD193" i="14"/>
  <c r="AB193" i="14" s="1"/>
  <c r="Y193" i="14"/>
  <c r="Z193" i="14"/>
  <c r="AD180" i="14"/>
  <c r="AE180" i="14" s="1"/>
  <c r="Y180" i="14"/>
  <c r="AD167" i="14"/>
  <c r="AC167" i="14" s="1"/>
  <c r="Y167" i="14"/>
  <c r="Z167" i="14"/>
  <c r="AD155" i="14"/>
  <c r="Y155" i="14"/>
  <c r="Z155" i="14"/>
  <c r="AI131" i="14"/>
  <c r="Y131" i="14"/>
  <c r="Z131" i="14"/>
  <c r="AD107" i="14"/>
  <c r="AC107" i="14" s="1"/>
  <c r="Y107" i="14"/>
  <c r="Z107" i="14"/>
  <c r="AD95" i="14"/>
  <c r="AE95" i="14" s="1"/>
  <c r="Y95" i="14"/>
  <c r="Z95" i="14"/>
  <c r="AD83" i="14"/>
  <c r="Y83" i="14"/>
  <c r="Z83" i="14"/>
  <c r="AD71" i="14"/>
  <c r="AE71" i="14" s="1"/>
  <c r="Y71" i="14"/>
  <c r="Z71" i="14"/>
  <c r="AD59" i="14"/>
  <c r="AC59" i="14" s="1"/>
  <c r="Y59" i="14"/>
  <c r="Z59" i="14"/>
  <c r="AI47" i="14"/>
  <c r="Y47" i="14"/>
  <c r="Z47" i="14"/>
  <c r="AD23" i="14"/>
  <c r="Y23" i="14"/>
  <c r="Z23" i="14"/>
  <c r="AD37" i="14"/>
  <c r="Y37" i="14"/>
  <c r="Z37" i="14"/>
  <c r="AD17" i="14"/>
  <c r="AB17" i="14" s="1"/>
  <c r="Z17" i="14"/>
  <c r="Z426" i="14"/>
  <c r="Z402" i="14"/>
  <c r="Y395" i="14"/>
  <c r="Y371" i="14"/>
  <c r="Z363" i="14"/>
  <c r="Y347" i="14"/>
  <c r="Z339" i="14"/>
  <c r="Y323" i="14"/>
  <c r="Z315" i="14"/>
  <c r="Y299" i="14"/>
  <c r="Z291" i="14"/>
  <c r="Y275" i="14"/>
  <c r="Z267" i="14"/>
  <c r="Z256" i="14"/>
  <c r="Y219" i="14"/>
  <c r="Z210" i="14"/>
  <c r="Z180" i="14"/>
  <c r="Y170" i="14"/>
  <c r="Y158" i="14"/>
  <c r="AD251" i="14"/>
  <c r="AC251" i="14" s="1"/>
  <c r="Y251" i="14"/>
  <c r="Z251" i="14"/>
  <c r="AI177" i="14"/>
  <c r="Y177" i="14"/>
  <c r="AD138" i="14"/>
  <c r="AE138" i="14" s="1"/>
  <c r="Y138" i="14"/>
  <c r="AD57" i="14"/>
  <c r="AE57" i="14" s="1"/>
  <c r="Y57" i="14"/>
  <c r="Y361" i="14"/>
  <c r="Y313" i="14"/>
  <c r="AD250" i="14"/>
  <c r="AE250" i="14" s="1"/>
  <c r="Z250" i="14"/>
  <c r="AD152" i="14"/>
  <c r="AB152" i="14" s="1"/>
  <c r="Y152" i="14"/>
  <c r="Z152" i="14"/>
  <c r="AD80" i="14"/>
  <c r="AB80" i="14" s="1"/>
  <c r="Y80" i="14"/>
  <c r="Z80" i="14"/>
  <c r="AD44" i="14"/>
  <c r="Z44" i="14"/>
  <c r="AD20" i="14"/>
  <c r="AB20" i="14" s="1"/>
  <c r="Y20" i="14"/>
  <c r="Z20" i="14"/>
  <c r="Y4" i="14"/>
  <c r="Z417" i="14"/>
  <c r="Z393" i="14"/>
  <c r="Y281" i="14"/>
  <c r="Y255" i="14"/>
  <c r="Y226" i="14"/>
  <c r="Z123" i="14"/>
  <c r="Z99" i="14"/>
  <c r="Z51" i="14"/>
  <c r="AD421" i="14"/>
  <c r="AE421" i="14" s="1"/>
  <c r="Z421" i="14"/>
  <c r="AD237" i="14"/>
  <c r="AE237" i="14" s="1"/>
  <c r="Y237" i="14"/>
  <c r="Z237" i="14"/>
  <c r="AI200" i="14"/>
  <c r="Y200" i="14"/>
  <c r="Z200" i="14"/>
  <c r="AD103" i="14"/>
  <c r="AE103" i="14" s="1"/>
  <c r="Y103" i="14"/>
  <c r="Z103" i="14"/>
  <c r="AD79" i="14"/>
  <c r="AE79" i="14" s="1"/>
  <c r="Y79" i="14"/>
  <c r="Z79" i="14"/>
  <c r="AD65" i="14"/>
  <c r="AB65" i="14" s="1"/>
  <c r="Y65" i="14"/>
  <c r="Z65" i="14"/>
  <c r="AD55" i="14"/>
  <c r="AE55" i="14" s="1"/>
  <c r="Y55" i="14"/>
  <c r="Z55" i="14"/>
  <c r="AD19" i="14"/>
  <c r="AE19" i="14" s="1"/>
  <c r="Y19" i="14"/>
  <c r="Z19" i="14"/>
  <c r="AD29" i="14"/>
  <c r="AC29" i="14" s="1"/>
  <c r="Y29" i="14"/>
  <c r="Z29" i="14"/>
  <c r="AD5" i="14"/>
  <c r="AB5" i="14" s="1"/>
  <c r="Y5" i="14"/>
  <c r="Z5" i="14"/>
  <c r="Z4" i="14"/>
  <c r="Y432" i="14"/>
  <c r="Y417" i="14"/>
  <c r="Y408" i="14"/>
  <c r="Z400" i="14"/>
  <c r="Y393" i="14"/>
  <c r="Z376" i="14"/>
  <c r="Y369" i="14"/>
  <c r="Z352" i="14"/>
  <c r="Y345" i="14"/>
  <c r="Z328" i="14"/>
  <c r="Y321" i="14"/>
  <c r="Z304" i="14"/>
  <c r="Y297" i="14"/>
  <c r="Z280" i="14"/>
  <c r="Y273" i="14"/>
  <c r="Y246" i="14"/>
  <c r="Y235" i="14"/>
  <c r="Z225" i="14"/>
  <c r="Y217" i="14"/>
  <c r="Z196" i="14"/>
  <c r="Z187" i="14"/>
  <c r="Z175" i="14"/>
  <c r="Y165" i="14"/>
  <c r="Z142" i="14"/>
  <c r="Z133" i="14"/>
  <c r="Y123" i="14"/>
  <c r="Z110" i="14"/>
  <c r="Y99" i="14"/>
  <c r="Y85" i="14"/>
  <c r="Y51" i="14"/>
  <c r="Z14" i="14"/>
  <c r="AD153" i="14"/>
  <c r="AE153" i="14" s="1"/>
  <c r="Y153" i="14"/>
  <c r="AD81" i="14"/>
  <c r="AB81" i="14" s="1"/>
  <c r="Y81" i="14"/>
  <c r="Y289" i="14"/>
  <c r="AD422" i="14"/>
  <c r="Y422" i="14"/>
  <c r="Z422" i="14"/>
  <c r="AD214" i="14"/>
  <c r="AE214" i="14" s="1"/>
  <c r="Z214" i="14"/>
  <c r="AD176" i="14"/>
  <c r="AB176" i="14" s="1"/>
  <c r="Y176" i="14"/>
  <c r="Z176" i="14"/>
  <c r="AD128" i="14"/>
  <c r="AB128" i="14" s="1"/>
  <c r="Y128" i="14"/>
  <c r="Z128" i="14"/>
  <c r="AD104" i="14"/>
  <c r="AB104" i="14" s="1"/>
  <c r="Y104" i="14"/>
  <c r="Z104" i="14"/>
  <c r="AI56" i="14"/>
  <c r="Y56" i="14"/>
  <c r="Z56" i="14"/>
  <c r="AD439" i="14"/>
  <c r="AE439" i="14" s="1"/>
  <c r="Z439" i="14"/>
  <c r="Z432" i="14"/>
  <c r="Z408" i="14"/>
  <c r="Y377" i="14"/>
  <c r="Y353" i="14"/>
  <c r="Y329" i="14"/>
  <c r="Y305" i="14"/>
  <c r="Z217" i="14"/>
  <c r="Z165" i="14"/>
  <c r="Y146" i="14"/>
  <c r="Z85" i="14"/>
  <c r="Y34" i="14"/>
  <c r="AD434" i="14"/>
  <c r="AE434" i="14" s="1"/>
  <c r="Y434" i="14"/>
  <c r="Z434" i="14"/>
  <c r="AD380" i="14"/>
  <c r="AB380" i="14" s="1"/>
  <c r="Y380" i="14"/>
  <c r="Z380" i="14"/>
  <c r="AD368" i="14"/>
  <c r="AB368" i="14" s="1"/>
  <c r="Y368" i="14"/>
  <c r="Z368" i="14"/>
  <c r="AD356" i="14"/>
  <c r="AB356" i="14" s="1"/>
  <c r="Y356" i="14"/>
  <c r="Z356" i="14"/>
  <c r="AD344" i="14"/>
  <c r="AB344" i="14" s="1"/>
  <c r="Y344" i="14"/>
  <c r="Z344" i="14"/>
  <c r="AD332" i="14"/>
  <c r="AE332" i="14" s="1"/>
  <c r="Y332" i="14"/>
  <c r="Z332" i="14"/>
  <c r="AD320" i="14"/>
  <c r="Y320" i="14"/>
  <c r="Z320" i="14"/>
  <c r="AD308" i="14"/>
  <c r="AE308" i="14" s="1"/>
  <c r="Y308" i="14"/>
  <c r="Z308" i="14"/>
  <c r="AD296" i="14"/>
  <c r="AB296" i="14" s="1"/>
  <c r="Y296" i="14"/>
  <c r="Z296" i="14"/>
  <c r="AD284" i="14"/>
  <c r="AB284" i="14" s="1"/>
  <c r="Y284" i="14"/>
  <c r="Z284" i="14"/>
  <c r="AD272" i="14"/>
  <c r="Y272" i="14"/>
  <c r="Z272" i="14"/>
  <c r="AD236" i="14"/>
  <c r="AC236" i="14" s="1"/>
  <c r="Z236" i="14"/>
  <c r="AD174" i="14"/>
  <c r="AE174" i="14" s="1"/>
  <c r="Y174" i="14"/>
  <c r="AI162" i="14"/>
  <c r="Y162" i="14"/>
  <c r="AD150" i="14"/>
  <c r="Y150" i="14"/>
  <c r="AD143" i="14"/>
  <c r="Y143" i="14"/>
  <c r="Z143" i="14"/>
  <c r="AI126" i="14"/>
  <c r="Y126" i="14"/>
  <c r="AD114" i="14"/>
  <c r="AE114" i="14" s="1"/>
  <c r="Y114" i="14"/>
  <c r="AD102" i="14"/>
  <c r="AE102" i="14" s="1"/>
  <c r="Y102" i="14"/>
  <c r="AD90" i="14"/>
  <c r="AC90" i="14" s="1"/>
  <c r="Y90" i="14"/>
  <c r="AD78" i="14"/>
  <c r="Y78" i="14"/>
  <c r="Y439" i="14"/>
  <c r="Z431" i="14"/>
  <c r="Y415" i="14"/>
  <c r="Z407" i="14"/>
  <c r="Y400" i="14"/>
  <c r="Y391" i="14"/>
  <c r="Z383" i="14"/>
  <c r="Y376" i="14"/>
  <c r="Z359" i="14"/>
  <c r="Y352" i="14"/>
  <c r="Z335" i="14"/>
  <c r="Y328" i="14"/>
  <c r="Z311" i="14"/>
  <c r="Y304" i="14"/>
  <c r="Z287" i="14"/>
  <c r="Y280" i="14"/>
  <c r="Z262" i="14"/>
  <c r="Z234" i="14"/>
  <c r="Y225" i="14"/>
  <c r="Y214" i="14"/>
  <c r="Z206" i="14"/>
  <c r="Y196" i="14"/>
  <c r="Y187" i="14"/>
  <c r="Y175" i="14"/>
  <c r="Z164" i="14"/>
  <c r="Y142" i="14"/>
  <c r="Y133" i="14"/>
  <c r="Y110" i="14"/>
  <c r="Z98" i="14"/>
  <c r="Y14" i="14"/>
  <c r="AD227" i="14"/>
  <c r="AC227" i="14" s="1"/>
  <c r="Y227" i="14"/>
  <c r="Z227" i="14"/>
  <c r="AD129" i="14"/>
  <c r="Y129" i="14"/>
  <c r="AD45" i="14"/>
  <c r="AB45" i="14" s="1"/>
  <c r="Y45" i="14"/>
  <c r="Y337" i="14"/>
  <c r="AA201" i="14"/>
  <c r="Y201" i="14"/>
  <c r="AD68" i="14"/>
  <c r="AB68" i="14" s="1"/>
  <c r="Z68" i="14"/>
  <c r="Y425" i="14"/>
  <c r="Y401" i="14"/>
  <c r="Z246" i="14"/>
  <c r="Z177" i="14"/>
  <c r="Y134" i="14"/>
  <c r="Y68" i="14"/>
  <c r="AI410" i="14"/>
  <c r="Y410" i="14"/>
  <c r="Z410" i="14"/>
  <c r="AD398" i="14"/>
  <c r="AB398" i="14" s="1"/>
  <c r="Y398" i="14"/>
  <c r="Z398" i="14"/>
  <c r="AD433" i="14"/>
  <c r="Z433" i="14"/>
  <c r="AD379" i="14"/>
  <c r="AE379" i="14" s="1"/>
  <c r="Z379" i="14"/>
  <c r="AD367" i="14"/>
  <c r="AB367" i="14" s="1"/>
  <c r="Z367" i="14"/>
  <c r="AD355" i="14"/>
  <c r="AB355" i="14" s="1"/>
  <c r="Z355" i="14"/>
  <c r="AD343" i="14"/>
  <c r="AE343" i="14" s="1"/>
  <c r="Z343" i="14"/>
  <c r="AD331" i="14"/>
  <c r="AB331" i="14" s="1"/>
  <c r="Z331" i="14"/>
  <c r="AD319" i="14"/>
  <c r="Z319" i="14"/>
  <c r="AD307" i="14"/>
  <c r="Z307" i="14"/>
  <c r="AI295" i="14"/>
  <c r="Z295" i="14"/>
  <c r="AI283" i="14"/>
  <c r="Z283" i="14"/>
  <c r="AD271" i="14"/>
  <c r="AB271" i="14" s="1"/>
  <c r="Z271" i="14"/>
  <c r="AI259" i="14"/>
  <c r="Y259" i="14"/>
  <c r="Z259" i="14"/>
  <c r="AD223" i="14"/>
  <c r="AC223" i="14" s="1"/>
  <c r="Y223" i="14"/>
  <c r="Z223" i="14"/>
  <c r="AD209" i="14"/>
  <c r="AB209" i="14" s="1"/>
  <c r="Y209" i="14"/>
  <c r="Z209" i="14"/>
  <c r="AI198" i="14"/>
  <c r="Y198" i="14"/>
  <c r="AI186" i="14"/>
  <c r="Y186" i="14"/>
  <c r="AI173" i="14"/>
  <c r="Y173" i="14"/>
  <c r="Z173" i="14"/>
  <c r="AD161" i="14"/>
  <c r="AB161" i="14" s="1"/>
  <c r="Y161" i="14"/>
  <c r="Z161" i="14"/>
  <c r="AA149" i="14"/>
  <c r="Y149" i="14"/>
  <c r="Z149" i="14"/>
  <c r="AD137" i="14"/>
  <c r="AB137" i="14" s="1"/>
  <c r="Y137" i="14"/>
  <c r="Z137" i="14"/>
  <c r="AD125" i="14"/>
  <c r="AB125" i="14" s="1"/>
  <c r="Y125" i="14"/>
  <c r="Z125" i="14"/>
  <c r="AK113" i="14"/>
  <c r="Y113" i="14"/>
  <c r="Z113" i="14"/>
  <c r="AI101" i="14"/>
  <c r="Y101" i="14"/>
  <c r="Z101" i="14"/>
  <c r="AI89" i="14"/>
  <c r="Y89" i="14"/>
  <c r="Z89" i="14"/>
  <c r="AI77" i="14"/>
  <c r="Y77" i="14"/>
  <c r="Z77" i="14"/>
  <c r="Y431" i="14"/>
  <c r="Z423" i="14"/>
  <c r="Z414" i="14"/>
  <c r="Y407" i="14"/>
  <c r="Z399" i="14"/>
  <c r="Y383" i="14"/>
  <c r="Z375" i="14"/>
  <c r="Z366" i="14"/>
  <c r="Y359" i="14"/>
  <c r="Z351" i="14"/>
  <c r="Z342" i="14"/>
  <c r="Y335" i="14"/>
  <c r="Z327" i="14"/>
  <c r="Z318" i="14"/>
  <c r="Y311" i="14"/>
  <c r="Z303" i="14"/>
  <c r="Z294" i="14"/>
  <c r="Y287" i="14"/>
  <c r="Z279" i="14"/>
  <c r="Z270" i="14"/>
  <c r="Y262" i="14"/>
  <c r="Z253" i="14"/>
  <c r="Y234" i="14"/>
  <c r="Z224" i="14"/>
  <c r="Z213" i="14"/>
  <c r="Y206" i="14"/>
  <c r="Z195" i="14"/>
  <c r="Z186" i="14"/>
  <c r="Z174" i="14"/>
  <c r="Y164" i="14"/>
  <c r="Z153" i="14"/>
  <c r="Z141" i="14"/>
  <c r="Z109" i="14"/>
  <c r="Y98" i="14"/>
  <c r="Y8" i="14"/>
  <c r="AD263" i="14"/>
  <c r="Y263" i="14"/>
  <c r="Z263" i="14"/>
  <c r="AD105" i="14"/>
  <c r="AE105" i="14" s="1"/>
  <c r="Y105" i="14"/>
  <c r="AD440" i="14"/>
  <c r="AC440" i="14" s="1"/>
  <c r="Y440" i="14"/>
  <c r="Z440" i="14"/>
  <c r="Y385" i="14"/>
  <c r="AD409" i="14"/>
  <c r="AE409" i="14" s="1"/>
  <c r="Z409" i="14"/>
  <c r="AI258" i="14"/>
  <c r="Z258" i="14"/>
  <c r="AD222" i="14"/>
  <c r="AE222" i="14" s="1"/>
  <c r="Z222" i="14"/>
  <c r="AD197" i="14"/>
  <c r="AE197" i="14" s="1"/>
  <c r="Y197" i="14"/>
  <c r="Z197" i="14"/>
  <c r="AI185" i="14"/>
  <c r="Y185" i="14"/>
  <c r="Z185" i="14"/>
  <c r="AD160" i="14"/>
  <c r="AE160" i="14" s="1"/>
  <c r="Y160" i="14"/>
  <c r="Z160" i="14"/>
  <c r="AD136" i="14"/>
  <c r="AE136" i="14" s="1"/>
  <c r="Y136" i="14"/>
  <c r="Z136" i="14"/>
  <c r="AD121" i="14"/>
  <c r="AB121" i="14" s="1"/>
  <c r="Y121" i="14"/>
  <c r="Z121" i="14"/>
  <c r="AD112" i="14"/>
  <c r="AE112" i="14" s="1"/>
  <c r="Y112" i="14"/>
  <c r="Z112" i="14"/>
  <c r="AD88" i="14"/>
  <c r="AE88" i="14" s="1"/>
  <c r="Y88" i="14"/>
  <c r="Z88" i="14"/>
  <c r="AD76" i="14"/>
  <c r="AE76" i="14" s="1"/>
  <c r="Y76" i="14"/>
  <c r="Z76" i="14"/>
  <c r="Z430" i="14"/>
  <c r="Y423" i="14"/>
  <c r="Y414" i="14"/>
  <c r="Z406" i="14"/>
  <c r="Z382" i="14"/>
  <c r="Y375" i="14"/>
  <c r="Y366" i="14"/>
  <c r="Z358" i="14"/>
  <c r="Y351" i="14"/>
  <c r="Y342" i="14"/>
  <c r="Z334" i="14"/>
  <c r="Y327" i="14"/>
  <c r="Y318" i="14"/>
  <c r="Z310" i="14"/>
  <c r="Y303" i="14"/>
  <c r="Y294" i="14"/>
  <c r="Z286" i="14"/>
  <c r="Y279" i="14"/>
  <c r="Y270" i="14"/>
  <c r="Y253" i="14"/>
  <c r="Z232" i="14"/>
  <c r="Y195" i="14"/>
  <c r="Z172" i="14"/>
  <c r="Y109" i="14"/>
  <c r="Z93" i="14"/>
  <c r="Z45" i="14"/>
  <c r="AD215" i="14"/>
  <c r="AC215" i="14" s="1"/>
  <c r="Y215" i="14"/>
  <c r="Z215" i="14"/>
  <c r="AD21" i="14"/>
  <c r="AB21" i="14" s="1"/>
  <c r="Y21" i="14"/>
  <c r="Z21" i="14"/>
  <c r="AI257" i="14"/>
  <c r="Y257" i="14"/>
  <c r="Z257" i="14"/>
  <c r="AI245" i="14"/>
  <c r="Y245" i="14"/>
  <c r="Z245" i="14"/>
  <c r="AD233" i="14"/>
  <c r="AB233" i="14" s="1"/>
  <c r="Y233" i="14"/>
  <c r="Z233" i="14"/>
  <c r="AI221" i="14"/>
  <c r="Y221" i="14"/>
  <c r="Z221" i="14"/>
  <c r="AD207" i="14"/>
  <c r="Z207" i="14"/>
  <c r="AD184" i="14"/>
  <c r="AE184" i="14" s="1"/>
  <c r="Y184" i="14"/>
  <c r="Z184" i="14"/>
  <c r="AD159" i="14"/>
  <c r="AE159" i="14" s="1"/>
  <c r="Z159" i="14"/>
  <c r="AD135" i="14"/>
  <c r="AE135" i="14" s="1"/>
  <c r="Z135" i="14"/>
  <c r="AD120" i="14"/>
  <c r="AB120" i="14" s="1"/>
  <c r="Y120" i="14"/>
  <c r="Z120" i="14"/>
  <c r="AD111" i="14"/>
  <c r="AE111" i="14" s="1"/>
  <c r="Y111" i="14"/>
  <c r="Z111" i="14"/>
  <c r="AD87" i="14"/>
  <c r="AC87" i="14" s="1"/>
  <c r="Y87" i="14"/>
  <c r="Z87" i="14"/>
  <c r="AD63" i="14"/>
  <c r="AC63" i="14" s="1"/>
  <c r="Y63" i="14"/>
  <c r="Z63" i="14"/>
  <c r="AD49" i="14"/>
  <c r="AB49" i="14" s="1"/>
  <c r="Y49" i="14"/>
  <c r="Z49" i="14"/>
  <c r="AD39" i="14"/>
  <c r="AB39" i="14" s="1"/>
  <c r="Y39" i="14"/>
  <c r="Z39" i="14"/>
  <c r="AA9" i="14"/>
  <c r="Y9" i="14"/>
  <c r="Z9" i="14"/>
  <c r="AI33" i="14"/>
  <c r="Y33" i="14"/>
  <c r="AD13" i="14"/>
  <c r="AB13" i="14" s="1"/>
  <c r="Y13" i="14"/>
  <c r="Z13" i="14"/>
  <c r="Z437" i="14"/>
  <c r="Y430" i="14"/>
  <c r="Y406" i="14"/>
  <c r="Y382" i="14"/>
  <c r="Y373" i="14"/>
  <c r="Z365" i="14"/>
  <c r="Y358" i="14"/>
  <c r="Y349" i="14"/>
  <c r="Z341" i="14"/>
  <c r="Y334" i="14"/>
  <c r="Y325" i="14"/>
  <c r="Z317" i="14"/>
  <c r="Y310" i="14"/>
  <c r="Y301" i="14"/>
  <c r="Z293" i="14"/>
  <c r="Y286" i="14"/>
  <c r="Y277" i="14"/>
  <c r="Z269" i="14"/>
  <c r="Y250" i="14"/>
  <c r="Z241" i="14"/>
  <c r="Y232" i="14"/>
  <c r="Y222" i="14"/>
  <c r="Z194" i="14"/>
  <c r="Z182" i="14"/>
  <c r="Y172" i="14"/>
  <c r="Z140" i="14"/>
  <c r="Y93" i="14"/>
  <c r="Z81" i="14"/>
  <c r="Y44" i="14"/>
  <c r="AD239" i="14"/>
  <c r="AC239" i="14" s="1"/>
  <c r="Y239" i="14"/>
  <c r="Z239" i="14"/>
  <c r="AD397" i="14"/>
  <c r="AB397" i="14" s="1"/>
  <c r="Z397" i="14"/>
  <c r="AD244" i="14"/>
  <c r="AE244" i="14" s="1"/>
  <c r="Y244" i="14"/>
  <c r="Z244" i="14"/>
  <c r="AD183" i="14"/>
  <c r="AB183" i="14" s="1"/>
  <c r="Z183" i="14"/>
  <c r="AD119" i="14"/>
  <c r="Y119" i="14"/>
  <c r="Z119" i="14"/>
  <c r="AD86" i="14"/>
  <c r="AE86" i="14" s="1"/>
  <c r="Z86" i="14"/>
  <c r="AD62" i="14"/>
  <c r="AB62" i="14" s="1"/>
  <c r="Z62" i="14"/>
  <c r="AD38" i="14"/>
  <c r="AC38" i="14" s="1"/>
  <c r="Z38" i="14"/>
  <c r="AI28" i="14"/>
  <c r="Y28" i="14"/>
  <c r="Z28" i="14"/>
  <c r="AO211" i="14"/>
  <c r="AP211" i="14"/>
  <c r="AV211" i="14" s="1"/>
  <c r="BB211" i="14" s="1"/>
  <c r="AQ211" i="14"/>
  <c r="AW211" i="14" s="1"/>
  <c r="BC211" i="14" s="1"/>
  <c r="Y437" i="14"/>
  <c r="Z429" i="14"/>
  <c r="Y365" i="14"/>
  <c r="Y341" i="14"/>
  <c r="Y317" i="14"/>
  <c r="Y293" i="14"/>
  <c r="Y269" i="14"/>
  <c r="Y241" i="14"/>
  <c r="Z231" i="14"/>
  <c r="Z220" i="14"/>
  <c r="Z204" i="14"/>
  <c r="Y194" i="14"/>
  <c r="Y182" i="14"/>
  <c r="Z171" i="14"/>
  <c r="Y140" i="14"/>
  <c r="Z129" i="14"/>
  <c r="Z117" i="14"/>
  <c r="Z92" i="14"/>
  <c r="Z25" i="14"/>
  <c r="AD191" i="14"/>
  <c r="AB191" i="14" s="1"/>
  <c r="Y191" i="14"/>
  <c r="Z191" i="14"/>
  <c r="AD69" i="14"/>
  <c r="AE69" i="14" s="1"/>
  <c r="Y69" i="14"/>
  <c r="AI427" i="14"/>
  <c r="Z427" i="14"/>
  <c r="AI243" i="14"/>
  <c r="Z243" i="14"/>
  <c r="AD169" i="14"/>
  <c r="AE169" i="14" s="1"/>
  <c r="Y169" i="14"/>
  <c r="Z169" i="14"/>
  <c r="AD145" i="14"/>
  <c r="AB145" i="14" s="1"/>
  <c r="Y145" i="14"/>
  <c r="Z145" i="14"/>
  <c r="AD97" i="14"/>
  <c r="AB97" i="14" s="1"/>
  <c r="Y97" i="14"/>
  <c r="Z97" i="14"/>
  <c r="AI73" i="14"/>
  <c r="Y73" i="14"/>
  <c r="Z73" i="14"/>
  <c r="AD61" i="14"/>
  <c r="AC61" i="14" s="1"/>
  <c r="Y61" i="14"/>
  <c r="Z61" i="14"/>
  <c r="AD48" i="14"/>
  <c r="AE48" i="14" s="1"/>
  <c r="Y48" i="14"/>
  <c r="Z48" i="14"/>
  <c r="AD27" i="14"/>
  <c r="AE27" i="14" s="1"/>
  <c r="Y27" i="14"/>
  <c r="Z27" i="14"/>
  <c r="AD35" i="14"/>
  <c r="AC35" i="14" s="1"/>
  <c r="Y35" i="14"/>
  <c r="Z35" i="14"/>
  <c r="AI15" i="14"/>
  <c r="Y15" i="14"/>
  <c r="Z15" i="14"/>
  <c r="AP208" i="14"/>
  <c r="AV208" i="14" s="1"/>
  <c r="BB208" i="14" s="1"/>
  <c r="AQ208" i="14"/>
  <c r="AW208" i="14" s="1"/>
  <c r="BC208" i="14" s="1"/>
  <c r="AO208" i="14"/>
  <c r="AU208" i="14" s="1"/>
  <c r="BA208" i="14" s="1"/>
  <c r="Z436" i="14"/>
  <c r="Y429" i="14"/>
  <c r="Z412" i="14"/>
  <c r="Z388" i="14"/>
  <c r="Z364" i="14"/>
  <c r="Z340" i="14"/>
  <c r="Z316" i="14"/>
  <c r="Z292" i="14"/>
  <c r="Z268" i="14"/>
  <c r="Y231" i="14"/>
  <c r="Y220" i="14"/>
  <c r="Z202" i="14"/>
  <c r="Y171" i="14"/>
  <c r="Y159" i="14"/>
  <c r="Z148" i="14"/>
  <c r="Y117" i="14"/>
  <c r="Y92" i="14"/>
  <c r="Z75" i="14"/>
  <c r="Y25" i="14"/>
  <c r="AI54" i="14"/>
  <c r="Y54" i="14"/>
  <c r="AD42" i="14"/>
  <c r="AB42" i="14" s="1"/>
  <c r="Y42" i="14"/>
  <c r="AD30" i="14"/>
  <c r="AB30" i="14" s="1"/>
  <c r="Y30" i="14"/>
  <c r="AD6" i="14"/>
  <c r="Y6" i="14"/>
  <c r="Z64" i="14"/>
  <c r="Z40" i="14"/>
  <c r="AI53" i="14"/>
  <c r="Y53" i="14"/>
  <c r="Z53" i="14"/>
  <c r="AD41" i="14"/>
  <c r="AC41" i="14" s="1"/>
  <c r="Y41" i="14"/>
  <c r="Z41" i="14"/>
  <c r="Y64" i="14"/>
  <c r="Y40" i="14"/>
  <c r="Z32" i="14"/>
  <c r="Z11" i="14"/>
  <c r="AI66" i="14"/>
  <c r="Y66" i="14"/>
  <c r="AI10" i="14"/>
  <c r="Y10" i="14"/>
  <c r="AD12" i="14"/>
  <c r="AE12" i="14" s="1"/>
  <c r="Z12" i="14"/>
  <c r="Y32" i="14"/>
  <c r="Y11" i="14"/>
  <c r="Z10" i="14"/>
  <c r="AI412" i="14"/>
  <c r="AI112" i="14"/>
  <c r="AI88" i="14"/>
  <c r="AI100" i="14"/>
  <c r="AI52" i="14"/>
  <c r="AI388" i="14"/>
  <c r="AI244" i="14"/>
  <c r="AI136" i="14"/>
  <c r="AI268" i="14"/>
  <c r="AI400" i="14"/>
  <c r="AI256" i="14"/>
  <c r="AI124" i="14"/>
  <c r="AI232" i="14"/>
  <c r="AD435" i="14"/>
  <c r="AB435" i="14" s="1"/>
  <c r="AD147" i="14"/>
  <c r="AI352" i="14"/>
  <c r="AI76" i="14"/>
  <c r="AI376" i="14"/>
  <c r="AD173" i="14"/>
  <c r="AB173" i="14" s="1"/>
  <c r="AD410" i="14"/>
  <c r="AB410" i="14" s="1"/>
  <c r="AI340" i="14"/>
  <c r="AI64" i="14"/>
  <c r="AD198" i="14"/>
  <c r="AC198" i="14" s="1"/>
  <c r="AD64" i="14"/>
  <c r="AE64" i="14" s="1"/>
  <c r="AI328" i="14"/>
  <c r="AI196" i="14"/>
  <c r="AI364" i="14"/>
  <c r="AD365" i="14"/>
  <c r="AB365" i="14" s="1"/>
  <c r="AD33" i="14"/>
  <c r="AB33" i="14" s="1"/>
  <c r="AI316" i="14"/>
  <c r="AI184" i="14"/>
  <c r="AI40" i="14"/>
  <c r="AI220" i="14"/>
  <c r="AD341" i="14"/>
  <c r="AB341" i="14" s="1"/>
  <c r="AD28" i="14"/>
  <c r="AE28" i="14" s="1"/>
  <c r="AI304" i="14"/>
  <c r="AI172" i="14"/>
  <c r="AD268" i="14"/>
  <c r="AE268" i="14" s="1"/>
  <c r="AI436" i="14"/>
  <c r="AI292" i="14"/>
  <c r="AI160" i="14"/>
  <c r="AI16" i="14"/>
  <c r="AD230" i="14"/>
  <c r="AB230" i="14" s="1"/>
  <c r="AI424" i="14"/>
  <c r="AI280" i="14"/>
  <c r="AI148" i="14"/>
  <c r="AB158" i="14"/>
  <c r="AE158" i="14"/>
  <c r="AE432" i="14"/>
  <c r="AD408" i="14"/>
  <c r="AC364" i="14"/>
  <c r="AD318" i="14"/>
  <c r="AC318" i="14" s="1"/>
  <c r="AD291" i="14"/>
  <c r="AE291" i="14" s="1"/>
  <c r="AD195" i="14"/>
  <c r="AE195" i="14" s="1"/>
  <c r="AD166" i="14"/>
  <c r="AE166" i="14" s="1"/>
  <c r="AD146" i="14"/>
  <c r="AB146" i="14" s="1"/>
  <c r="AD113" i="14"/>
  <c r="AB113" i="14" s="1"/>
  <c r="AD84" i="14"/>
  <c r="AB84" i="14" s="1"/>
  <c r="AD60" i="14"/>
  <c r="AE60" i="14" s="1"/>
  <c r="AD32" i="14"/>
  <c r="AB32" i="14" s="1"/>
  <c r="AI411" i="14"/>
  <c r="AI399" i="14"/>
  <c r="AI387" i="14"/>
  <c r="AI375" i="14"/>
  <c r="AI363" i="14"/>
  <c r="AI351" i="14"/>
  <c r="AI339" i="14"/>
  <c r="AI327" i="14"/>
  <c r="AI315" i="14"/>
  <c r="AI303" i="14"/>
  <c r="AI279" i="14"/>
  <c r="AI267" i="14"/>
  <c r="AI255" i="14"/>
  <c r="AI231" i="14"/>
  <c r="AI219" i="14"/>
  <c r="AI207" i="14"/>
  <c r="AI183" i="14"/>
  <c r="AI171" i="14"/>
  <c r="AI159" i="14"/>
  <c r="AI135" i="14"/>
  <c r="AI123" i="14"/>
  <c r="AI111" i="14"/>
  <c r="AI99" i="14"/>
  <c r="AI87" i="14"/>
  <c r="AI75" i="14"/>
  <c r="AI63" i="14"/>
  <c r="AI51" i="14"/>
  <c r="AI39" i="14"/>
  <c r="AI27" i="14"/>
  <c r="AD431" i="14"/>
  <c r="AC431" i="14" s="1"/>
  <c r="AC407" i="14"/>
  <c r="AD317" i="14"/>
  <c r="AB317" i="14" s="1"/>
  <c r="AD290" i="14"/>
  <c r="AE290" i="14" s="1"/>
  <c r="AD264" i="14"/>
  <c r="AC264" i="14" s="1"/>
  <c r="AD221" i="14"/>
  <c r="AB221" i="14" s="1"/>
  <c r="AD192" i="14"/>
  <c r="AD162" i="14"/>
  <c r="AE162" i="14" s="1"/>
  <c r="AD58" i="14"/>
  <c r="AE58" i="14" s="1"/>
  <c r="AI434" i="14"/>
  <c r="AI422" i="14"/>
  <c r="AI398" i="14"/>
  <c r="AI386" i="14"/>
  <c r="AI374" i="14"/>
  <c r="AI362" i="14"/>
  <c r="AI350" i="14"/>
  <c r="AI338" i="14"/>
  <c r="AI326" i="14"/>
  <c r="AI314" i="14"/>
  <c r="AI302" i="14"/>
  <c r="AI278" i="14"/>
  <c r="AI266" i="14"/>
  <c r="AI254" i="14"/>
  <c r="AI242" i="14"/>
  <c r="AI218" i="14"/>
  <c r="AI206" i="14"/>
  <c r="AI194" i="14"/>
  <c r="AI182" i="14"/>
  <c r="AI170" i="14"/>
  <c r="AI158" i="14"/>
  <c r="AI134" i="14"/>
  <c r="AI122" i="14"/>
  <c r="AI110" i="14"/>
  <c r="AI98" i="14"/>
  <c r="AI86" i="14"/>
  <c r="AI74" i="14"/>
  <c r="AI62" i="14"/>
  <c r="AI50" i="14"/>
  <c r="AI38" i="14"/>
  <c r="AI26" i="14"/>
  <c r="AI14" i="14"/>
  <c r="AA190" i="14"/>
  <c r="AC430" i="14"/>
  <c r="AD406" i="14"/>
  <c r="AE406" i="14" s="1"/>
  <c r="AD384" i="14"/>
  <c r="AB384" i="14" s="1"/>
  <c r="AD288" i="14"/>
  <c r="AB288" i="14" s="1"/>
  <c r="AD259" i="14"/>
  <c r="AE259" i="14" s="1"/>
  <c r="AD139" i="14"/>
  <c r="AE139" i="14" s="1"/>
  <c r="AD82" i="14"/>
  <c r="AE82" i="14" s="1"/>
  <c r="AD54" i="14"/>
  <c r="AB54" i="14" s="1"/>
  <c r="AD22" i="14"/>
  <c r="AE22" i="14" s="1"/>
  <c r="AI433" i="14"/>
  <c r="AI421" i="14"/>
  <c r="AI409" i="14"/>
  <c r="AI397" i="14"/>
  <c r="AI385" i="14"/>
  <c r="AI373" i="14"/>
  <c r="AI361" i="14"/>
  <c r="AI349" i="14"/>
  <c r="AI337" i="14"/>
  <c r="AI325" i="14"/>
  <c r="AI313" i="14"/>
  <c r="AI301" i="14"/>
  <c r="AI289" i="14"/>
  <c r="AI277" i="14"/>
  <c r="AI265" i="14"/>
  <c r="AI253" i="14"/>
  <c r="AI241" i="14"/>
  <c r="AI229" i="14"/>
  <c r="AI217" i="14"/>
  <c r="AI205" i="14"/>
  <c r="AI193" i="14"/>
  <c r="AI181" i="14"/>
  <c r="AI169" i="14"/>
  <c r="AI157" i="14"/>
  <c r="AI145" i="14"/>
  <c r="AI133" i="14"/>
  <c r="AI121" i="14"/>
  <c r="AI97" i="14"/>
  <c r="AI85" i="14"/>
  <c r="AI61" i="14"/>
  <c r="AI49" i="14"/>
  <c r="AI37" i="14"/>
  <c r="AI25" i="14"/>
  <c r="AI13" i="14"/>
  <c r="AA130" i="14"/>
  <c r="AB430" i="14"/>
  <c r="AD381" i="14"/>
  <c r="AB381" i="14" s="1"/>
  <c r="AD357" i="14"/>
  <c r="AE357" i="14" s="1"/>
  <c r="AD333" i="14"/>
  <c r="AD309" i="14"/>
  <c r="AE309" i="14" s="1"/>
  <c r="AD283" i="14"/>
  <c r="AB283" i="14" s="1"/>
  <c r="AD258" i="14"/>
  <c r="AE258" i="14" s="1"/>
  <c r="AD77" i="14"/>
  <c r="AE77" i="14" s="1"/>
  <c r="AD53" i="14"/>
  <c r="AC53" i="14" s="1"/>
  <c r="AD16" i="14"/>
  <c r="AE16" i="14" s="1"/>
  <c r="AI432" i="14"/>
  <c r="AI420" i="14"/>
  <c r="AI396" i="14"/>
  <c r="AI372" i="14"/>
  <c r="AI360" i="14"/>
  <c r="AI348" i="14"/>
  <c r="AI336" i="14"/>
  <c r="AI324" i="14"/>
  <c r="AI312" i="14"/>
  <c r="AI300" i="14"/>
  <c r="AI276" i="14"/>
  <c r="AI252" i="14"/>
  <c r="AI240" i="14"/>
  <c r="AI228" i="14"/>
  <c r="AI216" i="14"/>
  <c r="AI204" i="14"/>
  <c r="AI180" i="14"/>
  <c r="AI168" i="14"/>
  <c r="AI156" i="14"/>
  <c r="AI144" i="14"/>
  <c r="AI132" i="14"/>
  <c r="AI120" i="14"/>
  <c r="AI108" i="14"/>
  <c r="AI96" i="14"/>
  <c r="AI72" i="14"/>
  <c r="AI60" i="14"/>
  <c r="AI48" i="14"/>
  <c r="AI36" i="14"/>
  <c r="AI24" i="14"/>
  <c r="AI12" i="14"/>
  <c r="AA118" i="14"/>
  <c r="AD427" i="14"/>
  <c r="AB427" i="14" s="1"/>
  <c r="AD405" i="14"/>
  <c r="AE405" i="14" s="1"/>
  <c r="AE378" i="14"/>
  <c r="AE354" i="14"/>
  <c r="AE330" i="14"/>
  <c r="AD306" i="14"/>
  <c r="AC306" i="14" s="1"/>
  <c r="AD257" i="14"/>
  <c r="AB257" i="14" s="1"/>
  <c r="AD186" i="14"/>
  <c r="AE186" i="14" s="1"/>
  <c r="AD10" i="14"/>
  <c r="AE10" i="14" s="1"/>
  <c r="AI431" i="14"/>
  <c r="AI419" i="14"/>
  <c r="AI407" i="14"/>
  <c r="AI395" i="14"/>
  <c r="AI383" i="14"/>
  <c r="AI371" i="14"/>
  <c r="AI359" i="14"/>
  <c r="AI347" i="14"/>
  <c r="AI335" i="14"/>
  <c r="AI323" i="14"/>
  <c r="AI311" i="14"/>
  <c r="AI299" i="14"/>
  <c r="AI287" i="14"/>
  <c r="AI275" i="14"/>
  <c r="AI263" i="14"/>
  <c r="AI251" i="14"/>
  <c r="AI239" i="14"/>
  <c r="AI227" i="14"/>
  <c r="AI215" i="14"/>
  <c r="AI203" i="14"/>
  <c r="AI191" i="14"/>
  <c r="AI179" i="14"/>
  <c r="AI167" i="14"/>
  <c r="AI155" i="14"/>
  <c r="AI143" i="14"/>
  <c r="AI119" i="14"/>
  <c r="AI107" i="14"/>
  <c r="AI95" i="14"/>
  <c r="AI83" i="14"/>
  <c r="AI71" i="14"/>
  <c r="AI59" i="14"/>
  <c r="AI35" i="14"/>
  <c r="AI23" i="14"/>
  <c r="AI11" i="14"/>
  <c r="AA70" i="14"/>
  <c r="AD426" i="14"/>
  <c r="AE426" i="14" s="1"/>
  <c r="AE399" i="14"/>
  <c r="AD377" i="14"/>
  <c r="AD353" i="14"/>
  <c r="AB353" i="14" s="1"/>
  <c r="AD329" i="14"/>
  <c r="AB329" i="14" s="1"/>
  <c r="AD282" i="14"/>
  <c r="AC282" i="14" s="1"/>
  <c r="AD212" i="14"/>
  <c r="AE212" i="14" s="1"/>
  <c r="AD185" i="14"/>
  <c r="AB185" i="14" s="1"/>
  <c r="AD101" i="14"/>
  <c r="AB101" i="14" s="1"/>
  <c r="AD52" i="14"/>
  <c r="AE52" i="14" s="1"/>
  <c r="AD9" i="14"/>
  <c r="AB9" i="14" s="1"/>
  <c r="AI430" i="14"/>
  <c r="AI418" i="14"/>
  <c r="AI406" i="14"/>
  <c r="AI394" i="14"/>
  <c r="AI382" i="14"/>
  <c r="AI370" i="14"/>
  <c r="AI358" i="14"/>
  <c r="AI346" i="14"/>
  <c r="AI334" i="14"/>
  <c r="AI322" i="14"/>
  <c r="AI310" i="14"/>
  <c r="AI298" i="14"/>
  <c r="AI286" i="14"/>
  <c r="AI274" i="14"/>
  <c r="AI262" i="14"/>
  <c r="AI250" i="14"/>
  <c r="AI238" i="14"/>
  <c r="AI226" i="14"/>
  <c r="AI214" i="14"/>
  <c r="AI202" i="14"/>
  <c r="AI190" i="14"/>
  <c r="AI178" i="14"/>
  <c r="AI154" i="14"/>
  <c r="AI142" i="14"/>
  <c r="AI130" i="14"/>
  <c r="AI118" i="14"/>
  <c r="AI106" i="14"/>
  <c r="AI94" i="14"/>
  <c r="AI82" i="14"/>
  <c r="AI70" i="14"/>
  <c r="AI58" i="14"/>
  <c r="AI46" i="14"/>
  <c r="AI34" i="14"/>
  <c r="AI22" i="14"/>
  <c r="AA46" i="14"/>
  <c r="AC420" i="14"/>
  <c r="AC376" i="14"/>
  <c r="AC352" i="14"/>
  <c r="AC328" i="14"/>
  <c r="AD281" i="14"/>
  <c r="AD154" i="14"/>
  <c r="AE154" i="14" s="1"/>
  <c r="AI4" i="14"/>
  <c r="AI429" i="14"/>
  <c r="AI417" i="14"/>
  <c r="AI405" i="14"/>
  <c r="AI393" i="14"/>
  <c r="AI381" i="14"/>
  <c r="AI369" i="14"/>
  <c r="AI345" i="14"/>
  <c r="AI333" i="14"/>
  <c r="AI285" i="14"/>
  <c r="AI273" i="14"/>
  <c r="AI261" i="14"/>
  <c r="AI249" i="14"/>
  <c r="AI237" i="14"/>
  <c r="AI225" i="14"/>
  <c r="AI213" i="14"/>
  <c r="AI201" i="14"/>
  <c r="AI189" i="14"/>
  <c r="AI165" i="14"/>
  <c r="AI153" i="14"/>
  <c r="AI141" i="14"/>
  <c r="AI129" i="14"/>
  <c r="AI117" i="14"/>
  <c r="AI105" i="14"/>
  <c r="AI93" i="14"/>
  <c r="AI81" i="14"/>
  <c r="AI69" i="14"/>
  <c r="AI57" i="14"/>
  <c r="AI45" i="14"/>
  <c r="AI21" i="14"/>
  <c r="AI9" i="14"/>
  <c r="AB376" i="14"/>
  <c r="AB352" i="14"/>
  <c r="AB328" i="14"/>
  <c r="AE279" i="14"/>
  <c r="AD246" i="14"/>
  <c r="AE246" i="14" s="1"/>
  <c r="AD126" i="14"/>
  <c r="AE126" i="14" s="1"/>
  <c r="AI440" i="14"/>
  <c r="AI428" i="14"/>
  <c r="AI416" i="14"/>
  <c r="AI404" i="14"/>
  <c r="AI392" i="14"/>
  <c r="AI380" i="14"/>
  <c r="AI368" i="14"/>
  <c r="AI356" i="14"/>
  <c r="AI344" i="14"/>
  <c r="AI332" i="14"/>
  <c r="AI320" i="14"/>
  <c r="AI308" i="14"/>
  <c r="AI296" i="14"/>
  <c r="AI284" i="14"/>
  <c r="AI272" i="14"/>
  <c r="AI260" i="14"/>
  <c r="AI248" i="14"/>
  <c r="AI236" i="14"/>
  <c r="AI224" i="14"/>
  <c r="AI176" i="14"/>
  <c r="AI164" i="14"/>
  <c r="AI152" i="14"/>
  <c r="AI140" i="14"/>
  <c r="AI128" i="14"/>
  <c r="AI116" i="14"/>
  <c r="AI104" i="14"/>
  <c r="AI92" i="14"/>
  <c r="AI80" i="14"/>
  <c r="AI68" i="14"/>
  <c r="AI44" i="14"/>
  <c r="AI20" i="14"/>
  <c r="AI8" i="14"/>
  <c r="AD4" i="14"/>
  <c r="AB4" i="14" s="1"/>
  <c r="AD295" i="14"/>
  <c r="AE295" i="14" s="1"/>
  <c r="AD245" i="14"/>
  <c r="AE245" i="14" s="1"/>
  <c r="AD149" i="14"/>
  <c r="AE149" i="14" s="1"/>
  <c r="AD94" i="14"/>
  <c r="AE94" i="14" s="1"/>
  <c r="AI439" i="14"/>
  <c r="AI415" i="14"/>
  <c r="AI403" i="14"/>
  <c r="AI391" i="14"/>
  <c r="AI379" i="14"/>
  <c r="AI367" i="14"/>
  <c r="AI355" i="14"/>
  <c r="AI343" i="14"/>
  <c r="AI331" i="14"/>
  <c r="AI319" i="14"/>
  <c r="AI307" i="14"/>
  <c r="AI271" i="14"/>
  <c r="AI247" i="14"/>
  <c r="AI235" i="14"/>
  <c r="AI223" i="14"/>
  <c r="AI199" i="14"/>
  <c r="AI175" i="14"/>
  <c r="AI151" i="14"/>
  <c r="AI127" i="14"/>
  <c r="AI115" i="14"/>
  <c r="AI103" i="14"/>
  <c r="AI91" i="14"/>
  <c r="AI79" i="14"/>
  <c r="AI55" i="14"/>
  <c r="AI31" i="14"/>
  <c r="AI19" i="14"/>
  <c r="AI7" i="14"/>
  <c r="AD438" i="14"/>
  <c r="AE438" i="14" s="1"/>
  <c r="AD345" i="14"/>
  <c r="AE345" i="14" s="1"/>
  <c r="AD294" i="14"/>
  <c r="AE294" i="14" s="1"/>
  <c r="AD89" i="14"/>
  <c r="AD66" i="14"/>
  <c r="AB66" i="14" s="1"/>
  <c r="AI438" i="14"/>
  <c r="AI414" i="14"/>
  <c r="AI402" i="14"/>
  <c r="AI390" i="14"/>
  <c r="AI378" i="14"/>
  <c r="AI366" i="14"/>
  <c r="AI354" i="14"/>
  <c r="AI342" i="14"/>
  <c r="AI330" i="14"/>
  <c r="AI270" i="14"/>
  <c r="AI234" i="14"/>
  <c r="AI222" i="14"/>
  <c r="AI210" i="14"/>
  <c r="AI174" i="14"/>
  <c r="AI150" i="14"/>
  <c r="AI138" i="14"/>
  <c r="AI114" i="14"/>
  <c r="AI102" i="14"/>
  <c r="AI90" i="14"/>
  <c r="AI78" i="14"/>
  <c r="AI42" i="14"/>
  <c r="AI30" i="14"/>
  <c r="AI18" i="14"/>
  <c r="AI6" i="14"/>
  <c r="AA232" i="14"/>
  <c r="AE366" i="14"/>
  <c r="AE342" i="14"/>
  <c r="AI437" i="14"/>
  <c r="AI425" i="14"/>
  <c r="AI413" i="14"/>
  <c r="AI401" i="14"/>
  <c r="AI389" i="14"/>
  <c r="AI305" i="14"/>
  <c r="AI293" i="14"/>
  <c r="AI269" i="14"/>
  <c r="AI233" i="14"/>
  <c r="AI209" i="14"/>
  <c r="AI197" i="14"/>
  <c r="AI161" i="14"/>
  <c r="AI149" i="14"/>
  <c r="AI137" i="14"/>
  <c r="AI125" i="14"/>
  <c r="AI113" i="14"/>
  <c r="AI65" i="14"/>
  <c r="AI41" i="14"/>
  <c r="AI29" i="14"/>
  <c r="AI17" i="14"/>
  <c r="AI5" i="14"/>
  <c r="AB180" i="14"/>
  <c r="AC71" i="14"/>
  <c r="AB71" i="14"/>
  <c r="AB107" i="14"/>
  <c r="AE59" i="14"/>
  <c r="AB59" i="14"/>
  <c r="AC425" i="14"/>
  <c r="AB425" i="14"/>
  <c r="AE425" i="14"/>
  <c r="AB393" i="14"/>
  <c r="AE393" i="14"/>
  <c r="AC206" i="14"/>
  <c r="AE206" i="14"/>
  <c r="AB206" i="14"/>
  <c r="AE251" i="14"/>
  <c r="AE414" i="14"/>
  <c r="AB414" i="14"/>
  <c r="AC414" i="14"/>
  <c r="AE370" i="14"/>
  <c r="AB370" i="14"/>
  <c r="AC370" i="14"/>
  <c r="AE358" i="14"/>
  <c r="AB358" i="14"/>
  <c r="AC358" i="14"/>
  <c r="AE346" i="14"/>
  <c r="AB346" i="14"/>
  <c r="AC346" i="14"/>
  <c r="AB322" i="14"/>
  <c r="AC322" i="14"/>
  <c r="AE322" i="14"/>
  <c r="AC310" i="14"/>
  <c r="AE310" i="14"/>
  <c r="AB310" i="14"/>
  <c r="AE286" i="14"/>
  <c r="AB286" i="14"/>
  <c r="AC286" i="14"/>
  <c r="AC274" i="14"/>
  <c r="AE274" i="14"/>
  <c r="AB274" i="14"/>
  <c r="AE361" i="14"/>
  <c r="AC361" i="14"/>
  <c r="AB289" i="14"/>
  <c r="AC289" i="14"/>
  <c r="AE289" i="14"/>
  <c r="AB401" i="14"/>
  <c r="AC401" i="14"/>
  <c r="AA56" i="14"/>
  <c r="AD56" i="14"/>
  <c r="AB56" i="14" s="1"/>
  <c r="AA297" i="14"/>
  <c r="AD297" i="14"/>
  <c r="AC297" i="14" s="1"/>
  <c r="AA43" i="14"/>
  <c r="AD43" i="14"/>
  <c r="AE43" i="14" s="1"/>
  <c r="AE6" i="14"/>
  <c r="AB6" i="14"/>
  <c r="AC6" i="14"/>
  <c r="AA165" i="14"/>
  <c r="AE355" i="14"/>
  <c r="AA141" i="14"/>
  <c r="AD429" i="14"/>
  <c r="AB429" i="14" s="1"/>
  <c r="AE261" i="14"/>
  <c r="AC158" i="14"/>
  <c r="AE417" i="14"/>
  <c r="AB417" i="14"/>
  <c r="AC417" i="14"/>
  <c r="AA359" i="14"/>
  <c r="AD437" i="14"/>
  <c r="AB415" i="14"/>
  <c r="AD91" i="14"/>
  <c r="AE91" i="14" s="1"/>
  <c r="AO91" i="14" s="1"/>
  <c r="AC191" i="14"/>
  <c r="AE400" i="14"/>
  <c r="AB400" i="14"/>
  <c r="AE29" i="14"/>
  <c r="AA187" i="14"/>
  <c r="AD187" i="14"/>
  <c r="AE187" i="14" s="1"/>
  <c r="AE18" i="14"/>
  <c r="AB18" i="14"/>
  <c r="AC18" i="14"/>
  <c r="AE397" i="14"/>
  <c r="AE375" i="14"/>
  <c r="AB375" i="14"/>
  <c r="AE351" i="14"/>
  <c r="AB351" i="14"/>
  <c r="AB280" i="14"/>
  <c r="AC280" i="14"/>
  <c r="AE280" i="14"/>
  <c r="AC119" i="14"/>
  <c r="AB119" i="14"/>
  <c r="AE119" i="14"/>
  <c r="AC110" i="14"/>
  <c r="AE110" i="14"/>
  <c r="AB74" i="14"/>
  <c r="AE74" i="14"/>
  <c r="AA311" i="14"/>
  <c r="AA107" i="14"/>
  <c r="AC382" i="14"/>
  <c r="AD334" i="14"/>
  <c r="AA177" i="14"/>
  <c r="AD177" i="14"/>
  <c r="AE177" i="14" s="1"/>
  <c r="AB422" i="14"/>
  <c r="AE422" i="14"/>
  <c r="AB298" i="14"/>
  <c r="AC298" i="14"/>
  <c r="AE298" i="14"/>
  <c r="AE5" i="14"/>
  <c r="AK67" i="14"/>
  <c r="AD67" i="14"/>
  <c r="AE67" i="14" s="1"/>
  <c r="AC11" i="14"/>
  <c r="AB11" i="14"/>
  <c r="AE11" i="14"/>
  <c r="AB418" i="14"/>
  <c r="AC397" i="14"/>
  <c r="AC375" i="14"/>
  <c r="AC351" i="14"/>
  <c r="AC416" i="14"/>
  <c r="AE416" i="14"/>
  <c r="AC316" i="14"/>
  <c r="AE316" i="14"/>
  <c r="AC303" i="14"/>
  <c r="AB303" i="14"/>
  <c r="AA243" i="14"/>
  <c r="AD243" i="14"/>
  <c r="AE243" i="14" s="1"/>
  <c r="AC182" i="14"/>
  <c r="AE182" i="14"/>
  <c r="AA109" i="14"/>
  <c r="AD109" i="14"/>
  <c r="AE109" i="14" s="1"/>
  <c r="AA73" i="14"/>
  <c r="AD73" i="14"/>
  <c r="AB73" i="14" s="1"/>
  <c r="AA15" i="14"/>
  <c r="AD15" i="14"/>
  <c r="AE15" i="14" s="1"/>
  <c r="AD402" i="14"/>
  <c r="AE392" i="14"/>
  <c r="AB382" i="14"/>
  <c r="AC304" i="14"/>
  <c r="AA321" i="14"/>
  <c r="AD321" i="14"/>
  <c r="AA163" i="14"/>
  <c r="AD163" i="14"/>
  <c r="AE163" i="14" s="1"/>
  <c r="AE156" i="14"/>
  <c r="AC156" i="14"/>
  <c r="AE24" i="14"/>
  <c r="AB24" i="14"/>
  <c r="AB26" i="14"/>
  <c r="AC26" i="14"/>
  <c r="AE36" i="14"/>
  <c r="AB36" i="14"/>
  <c r="AC36" i="14"/>
  <c r="AA249" i="14"/>
  <c r="AA59" i="14"/>
  <c r="AB304" i="14"/>
  <c r="AA131" i="14"/>
  <c r="AD131" i="14"/>
  <c r="AA47" i="14"/>
  <c r="AD47" i="14"/>
  <c r="AE401" i="14"/>
  <c r="AE276" i="14"/>
  <c r="AD127" i="14"/>
  <c r="AE127" i="14" s="1"/>
  <c r="AB216" i="14"/>
  <c r="AC216" i="14"/>
  <c r="AE428" i="14"/>
  <c r="AC400" i="14"/>
  <c r="AE389" i="14"/>
  <c r="AC292" i="14"/>
  <c r="AE215" i="14"/>
  <c r="AE72" i="14"/>
  <c r="AE388" i="14"/>
  <c r="AC388" i="14"/>
  <c r="AC240" i="14"/>
  <c r="AB215" i="14"/>
  <c r="AB262" i="14"/>
  <c r="AC262" i="14"/>
  <c r="AE262" i="14"/>
  <c r="AB300" i="14"/>
  <c r="AE300" i="14"/>
  <c r="AB282" i="14"/>
  <c r="AD273" i="14"/>
  <c r="AD201" i="14"/>
  <c r="AE201" i="14" s="1"/>
  <c r="AC149" i="14"/>
  <c r="AC134" i="14"/>
  <c r="AE134" i="14"/>
  <c r="AE108" i="14"/>
  <c r="AC108" i="14"/>
  <c r="AC373" i="14"/>
  <c r="AD200" i="14"/>
  <c r="AB200" i="14" s="1"/>
  <c r="AA200" i="14"/>
  <c r="AB108" i="14"/>
  <c r="AA423" i="14"/>
  <c r="AD423" i="14"/>
  <c r="AC285" i="14"/>
  <c r="AB285" i="14"/>
  <c r="AD188" i="14"/>
  <c r="AB188" i="14" s="1"/>
  <c r="AA188" i="14"/>
  <c r="AE42" i="14"/>
  <c r="AC418" i="14"/>
  <c r="AB339" i="14"/>
  <c r="AE327" i="14"/>
  <c r="AB327" i="14"/>
  <c r="AA106" i="14"/>
  <c r="AD144" i="14"/>
  <c r="AD100" i="14"/>
  <c r="AE100" i="14" s="1"/>
  <c r="AD228" i="14"/>
  <c r="AD122" i="14"/>
  <c r="AB122" i="14" s="1"/>
  <c r="AC338" i="14"/>
  <c r="AC432" i="14"/>
  <c r="AE314" i="14"/>
  <c r="AC314" i="14"/>
  <c r="AE278" i="14"/>
  <c r="AC278" i="14"/>
  <c r="AE255" i="14"/>
  <c r="AB255" i="14"/>
  <c r="AC255" i="14"/>
  <c r="AE183" i="14"/>
  <c r="AB159" i="14"/>
  <c r="AC159" i="14"/>
  <c r="AB135" i="14"/>
  <c r="AC422" i="14"/>
  <c r="AC412" i="14"/>
  <c r="AB409" i="14"/>
  <c r="AC399" i="14"/>
  <c r="AB396" i="14"/>
  <c r="AB389" i="14"/>
  <c r="AC369" i="14"/>
  <c r="AB314" i="14"/>
  <c r="AB278" i="14"/>
  <c r="AB116" i="14"/>
  <c r="AC14" i="14"/>
  <c r="AB436" i="14"/>
  <c r="AB416" i="14"/>
  <c r="AC409" i="14"/>
  <c r="AE260" i="14"/>
  <c r="AC260" i="14"/>
  <c r="AB241" i="14"/>
  <c r="AC241" i="14"/>
  <c r="AE231" i="14"/>
  <c r="AB231" i="14"/>
  <c r="AC231" i="14"/>
  <c r="AB217" i="14"/>
  <c r="AC217" i="14"/>
  <c r="AE164" i="14"/>
  <c r="AC164" i="14"/>
  <c r="AE140" i="14"/>
  <c r="AC140" i="14"/>
  <c r="AC45" i="14"/>
  <c r="AC415" i="14"/>
  <c r="AB412" i="14"/>
  <c r="AE395" i="14"/>
  <c r="AE384" i="14"/>
  <c r="AB369" i="14"/>
  <c r="AE336" i="14"/>
  <c r="AE324" i="14"/>
  <c r="AE299" i="14"/>
  <c r="AC299" i="14"/>
  <c r="AE270" i="14"/>
  <c r="AB226" i="14"/>
  <c r="AC226" i="14"/>
  <c r="AB202" i="14"/>
  <c r="AC202" i="14"/>
  <c r="AB178" i="14"/>
  <c r="AC130" i="14"/>
  <c r="AE80" i="14"/>
  <c r="AC80" i="14"/>
  <c r="AB75" i="14"/>
  <c r="AC44" i="14"/>
  <c r="AE39" i="14"/>
  <c r="AB14" i="14"/>
  <c r="AC368" i="14"/>
  <c r="AB85" i="14"/>
  <c r="AC85" i="14"/>
  <c r="AE85" i="14"/>
  <c r="AC336" i="14"/>
  <c r="AE320" i="14"/>
  <c r="AC320" i="14"/>
  <c r="AC249" i="14"/>
  <c r="AC225" i="14"/>
  <c r="AB395" i="14"/>
  <c r="AB320" i="14"/>
  <c r="AB270" i="14"/>
  <c r="AC258" i="14"/>
  <c r="AB249" i="14"/>
  <c r="AC234" i="14"/>
  <c r="AB225" i="14"/>
  <c r="AC210" i="14"/>
  <c r="AC114" i="14"/>
  <c r="AC74" i="14"/>
  <c r="AE49" i="14"/>
  <c r="AB34" i="14"/>
  <c r="AC34" i="14"/>
  <c r="AE284" i="14"/>
  <c r="AC284" i="14"/>
  <c r="AE266" i="14"/>
  <c r="AC266" i="14"/>
  <c r="AE420" i="14"/>
  <c r="AE407" i="14"/>
  <c r="AE383" i="14"/>
  <c r="AC383" i="14"/>
  <c r="AE371" i="14"/>
  <c r="AC371" i="14"/>
  <c r="AE359" i="14"/>
  <c r="AC359" i="14"/>
  <c r="AE335" i="14"/>
  <c r="AC335" i="14"/>
  <c r="AE323" i="14"/>
  <c r="AC323" i="14"/>
  <c r="AE305" i="14"/>
  <c r="AC305" i="14"/>
  <c r="AE287" i="14"/>
  <c r="AC287" i="14"/>
  <c r="AE269" i="14"/>
  <c r="AC269" i="14"/>
  <c r="AB253" i="14"/>
  <c r="AC253" i="14"/>
  <c r="AB234" i="14"/>
  <c r="AE224" i="14"/>
  <c r="AC224" i="14"/>
  <c r="AE219" i="14"/>
  <c r="AB219" i="14"/>
  <c r="AC219" i="14"/>
  <c r="AB210" i="14"/>
  <c r="AB195" i="14"/>
  <c r="AE176" i="14"/>
  <c r="AE171" i="14"/>
  <c r="AB171" i="14"/>
  <c r="AC171" i="14"/>
  <c r="AB157" i="14"/>
  <c r="AC157" i="14"/>
  <c r="AC152" i="14"/>
  <c r="AB138" i="14"/>
  <c r="AB133" i="14"/>
  <c r="AC133" i="14"/>
  <c r="AE123" i="14"/>
  <c r="AB123" i="14"/>
  <c r="AC123" i="14"/>
  <c r="AE99" i="14"/>
  <c r="AB99" i="14"/>
  <c r="AC99" i="14"/>
  <c r="AE68" i="14"/>
  <c r="AC68" i="14"/>
  <c r="AE380" i="14"/>
  <c r="AC380" i="14"/>
  <c r="AE390" i="14"/>
  <c r="AE218" i="14"/>
  <c r="AE194" i="14"/>
  <c r="AE98" i="14"/>
  <c r="AB37" i="14"/>
  <c r="AC37" i="14"/>
  <c r="AE37" i="14"/>
  <c r="AE26" i="14"/>
  <c r="AE272" i="14"/>
  <c r="AC272" i="14"/>
  <c r="AB238" i="14"/>
  <c r="AC238" i="14"/>
  <c r="AC190" i="14"/>
  <c r="AB142" i="14"/>
  <c r="AC142" i="14"/>
  <c r="AB118" i="14"/>
  <c r="AC118" i="14"/>
  <c r="AE93" i="14"/>
  <c r="AC93" i="14"/>
  <c r="AC21" i="14"/>
  <c r="AC326" i="14"/>
  <c r="AB272" i="14"/>
  <c r="AC218" i="14"/>
  <c r="AC209" i="14"/>
  <c r="AC194" i="14"/>
  <c r="AC185" i="14"/>
  <c r="AC98" i="14"/>
  <c r="AB93" i="14"/>
  <c r="AC436" i="14"/>
  <c r="AC374" i="14"/>
  <c r="AB390" i="14"/>
  <c r="AC378" i="14"/>
  <c r="AC366" i="14"/>
  <c r="AC354" i="14"/>
  <c r="AC342" i="14"/>
  <c r="AC330" i="14"/>
  <c r="AE311" i="14"/>
  <c r="AC311" i="14"/>
  <c r="AE293" i="14"/>
  <c r="AC293" i="14"/>
  <c r="AC279" i="14"/>
  <c r="AE275" i="14"/>
  <c r="AC275" i="14"/>
  <c r="AC261" i="14"/>
  <c r="AC189" i="14"/>
  <c r="AC165" i="14"/>
  <c r="AC141" i="14"/>
  <c r="AC117" i="14"/>
  <c r="AE92" i="14"/>
  <c r="AC92" i="14"/>
  <c r="AE87" i="14"/>
  <c r="AB87" i="14"/>
  <c r="AE51" i="14"/>
  <c r="AB51" i="14"/>
  <c r="AC51" i="14"/>
  <c r="AC393" i="14"/>
  <c r="AB311" i="14"/>
  <c r="AB293" i="14"/>
  <c r="AB275" i="14"/>
  <c r="AE241" i="14"/>
  <c r="AB237" i="14"/>
  <c r="AE217" i="14"/>
  <c r="AE193" i="14"/>
  <c r="AB165" i="14"/>
  <c r="AB141" i="14"/>
  <c r="AB117" i="14"/>
  <c r="AB46" i="14"/>
  <c r="AC46" i="14"/>
  <c r="AB25" i="14"/>
  <c r="AC25" i="14"/>
  <c r="AE25" i="14"/>
  <c r="AB232" i="14"/>
  <c r="AC232" i="14"/>
  <c r="AB220" i="14"/>
  <c r="AC220" i="14"/>
  <c r="AB208" i="14"/>
  <c r="AC208" i="14"/>
  <c r="AB196" i="14"/>
  <c r="AC196" i="14"/>
  <c r="AB172" i="14"/>
  <c r="AC172" i="14"/>
  <c r="AB160" i="14"/>
  <c r="AC160" i="14"/>
  <c r="AB148" i="14"/>
  <c r="AC148" i="14"/>
  <c r="AB136" i="14"/>
  <c r="AB124" i="14"/>
  <c r="AC124" i="14"/>
  <c r="AB112" i="14"/>
  <c r="AB88" i="14"/>
  <c r="AC88" i="14"/>
  <c r="AB64" i="14"/>
  <c r="AB40" i="14"/>
  <c r="AC40" i="14"/>
  <c r="AC28" i="14"/>
  <c r="AB247" i="14"/>
  <c r="AC247" i="14"/>
  <c r="AB235" i="14"/>
  <c r="AC235" i="14"/>
  <c r="AB211" i="14"/>
  <c r="AC211" i="14"/>
  <c r="AB199" i="14"/>
  <c r="AC199" i="14"/>
  <c r="AB175" i="14"/>
  <c r="AC175" i="14"/>
  <c r="AB151" i="14"/>
  <c r="AC151" i="14"/>
  <c r="AB103" i="14"/>
  <c r="AC103" i="14"/>
  <c r="AB79" i="14"/>
  <c r="AC55" i="14"/>
  <c r="AB31" i="14"/>
  <c r="AC31" i="14"/>
  <c r="AB7" i="14"/>
  <c r="AC7" i="14"/>
  <c r="AK162" i="14"/>
  <c r="AA54" i="14"/>
  <c r="AA422" i="14"/>
  <c r="AA164" i="14"/>
  <c r="AA152" i="14"/>
  <c r="AA116" i="14"/>
  <c r="AA104" i="14"/>
  <c r="AA68" i="14"/>
  <c r="AA44" i="14"/>
  <c r="AA414" i="14"/>
  <c r="AA370" i="14"/>
  <c r="AA322" i="14"/>
  <c r="AA274" i="14"/>
  <c r="AA238" i="14"/>
  <c r="AA204" i="14"/>
  <c r="AA167" i="14"/>
  <c r="AA23" i="14"/>
  <c r="AA151" i="14"/>
  <c r="AA115" i="14"/>
  <c r="AA103" i="14"/>
  <c r="AA79" i="14"/>
  <c r="AA55" i="14"/>
  <c r="AA19" i="14"/>
  <c r="AA29" i="14"/>
  <c r="AA5" i="14"/>
  <c r="AA412" i="14"/>
  <c r="AA369" i="14"/>
  <c r="AA237" i="14"/>
  <c r="AA202" i="14"/>
  <c r="AA166" i="14"/>
  <c r="AA117" i="14"/>
  <c r="AA69" i="14"/>
  <c r="AA21" i="14"/>
  <c r="AJ174" i="14"/>
  <c r="AJ42" i="14"/>
  <c r="AK137" i="14"/>
  <c r="AJ125" i="14"/>
  <c r="AJ89" i="14"/>
  <c r="AA7" i="14"/>
  <c r="AA11" i="14"/>
  <c r="AA310" i="14"/>
  <c r="AA263" i="14"/>
  <c r="AA155" i="14"/>
  <c r="AA270" i="14"/>
  <c r="AA222" i="14"/>
  <c r="AA172" i="14"/>
  <c r="AA121" i="14"/>
  <c r="AA112" i="14"/>
  <c r="AA88" i="14"/>
  <c r="AA76" i="14"/>
  <c r="AA66" i="14"/>
  <c r="AA40" i="14"/>
  <c r="AA10" i="14"/>
  <c r="AJ32" i="14"/>
  <c r="AA12" i="14"/>
  <c r="AA400" i="14"/>
  <c r="AA357" i="14"/>
  <c r="AA309" i="14"/>
  <c r="AA262" i="14"/>
  <c r="AA226" i="14"/>
  <c r="AA191" i="14"/>
  <c r="AA105" i="14"/>
  <c r="AA57" i="14"/>
  <c r="AA212" i="14"/>
  <c r="AK143" i="14"/>
  <c r="AK90" i="14"/>
  <c r="AA247" i="14"/>
  <c r="AA223" i="14"/>
  <c r="AA198" i="14"/>
  <c r="AA173" i="14"/>
  <c r="AJ77" i="14"/>
  <c r="AK31" i="14"/>
  <c r="AA358" i="14"/>
  <c r="AA227" i="14"/>
  <c r="AA377" i="14"/>
  <c r="AA329" i="14"/>
  <c r="AA293" i="14"/>
  <c r="AA245" i="14"/>
  <c r="AA233" i="14"/>
  <c r="AA196" i="14"/>
  <c r="AA120" i="14"/>
  <c r="AA111" i="14"/>
  <c r="AA99" i="14"/>
  <c r="AA63" i="14"/>
  <c r="AA49" i="14"/>
  <c r="AA39" i="14"/>
  <c r="AA33" i="14"/>
  <c r="AA13" i="14"/>
  <c r="AA395" i="14"/>
  <c r="AA347" i="14"/>
  <c r="AA299" i="14"/>
  <c r="AA261" i="14"/>
  <c r="AA225" i="14"/>
  <c r="AA153" i="14"/>
  <c r="AA95" i="14"/>
  <c r="AA48" i="14"/>
  <c r="AK126" i="14"/>
  <c r="AA6" i="14"/>
  <c r="AA195" i="14"/>
  <c r="AA158" i="14"/>
  <c r="AA134" i="14"/>
  <c r="AA110" i="14"/>
  <c r="AA86" i="14"/>
  <c r="AA62" i="14"/>
  <c r="AA51" i="14"/>
  <c r="AA38" i="14"/>
  <c r="AA394" i="14"/>
  <c r="AA346" i="14"/>
  <c r="AA298" i="14"/>
  <c r="AA256" i="14"/>
  <c r="AA220" i="14"/>
  <c r="AA189" i="14"/>
  <c r="AA142" i="14"/>
  <c r="AA114" i="14"/>
  <c r="AA231" i="14"/>
  <c r="AA194" i="14"/>
  <c r="AA133" i="14"/>
  <c r="AA85" i="14"/>
  <c r="AA251" i="14"/>
  <c r="AJ78" i="14"/>
  <c r="AA170" i="14"/>
  <c r="AA219" i="14"/>
  <c r="AA169" i="14"/>
  <c r="AA145" i="14"/>
  <c r="AA123" i="14"/>
  <c r="AA25" i="14"/>
  <c r="AA27" i="14"/>
  <c r="AA393" i="14"/>
  <c r="AA215" i="14"/>
  <c r="AA93" i="14"/>
  <c r="AA326" i="14"/>
  <c r="AA302" i="14"/>
  <c r="AA230" i="14"/>
  <c r="AA205" i="14"/>
  <c r="AA181" i="14"/>
  <c r="AA132" i="14"/>
  <c r="AA108" i="14"/>
  <c r="AA96" i="14"/>
  <c r="AA72" i="14"/>
  <c r="AA50" i="14"/>
  <c r="AA36" i="14"/>
  <c r="AA440" i="14"/>
  <c r="AA383" i="14"/>
  <c r="AA335" i="14"/>
  <c r="AA287" i="14"/>
  <c r="AA250" i="14"/>
  <c r="AA214" i="14"/>
  <c r="AA180" i="14"/>
  <c r="AA83" i="14"/>
  <c r="AA45" i="14"/>
  <c r="AA284" i="14"/>
  <c r="AA18" i="14"/>
  <c r="AA217" i="14"/>
  <c r="AA37" i="14"/>
  <c r="AA382" i="14"/>
  <c r="AA67" i="14"/>
  <c r="AA277" i="14"/>
  <c r="AA265" i="14"/>
  <c r="AA241" i="14"/>
  <c r="AA229" i="14"/>
  <c r="AA17" i="14"/>
  <c r="AA436" i="14"/>
  <c r="AA286" i="14"/>
  <c r="AA178" i="14"/>
  <c r="AA35" i="14"/>
  <c r="AA312" i="14"/>
  <c r="AA288" i="14"/>
  <c r="AA252" i="14"/>
  <c r="AA240" i="14"/>
  <c r="AA203" i="14"/>
  <c r="AA192" i="14"/>
  <c r="AA139" i="14"/>
  <c r="AA413" i="14"/>
  <c r="AA430" i="14"/>
  <c r="AA285" i="14"/>
  <c r="AA244" i="14"/>
  <c r="AA129" i="14"/>
  <c r="AA81" i="14"/>
  <c r="AA34" i="14"/>
  <c r="AJ90" i="14"/>
  <c r="AA371" i="14"/>
  <c r="AA323" i="14"/>
  <c r="AA275" i="14"/>
  <c r="AA239" i="14"/>
  <c r="AA176" i="14"/>
  <c r="AA124" i="14"/>
  <c r="AA71" i="14"/>
  <c r="AA28" i="14"/>
  <c r="AA364" i="14"/>
  <c r="AA352" i="14"/>
  <c r="AA316" i="14"/>
  <c r="AA280" i="14"/>
  <c r="AA136" i="14"/>
  <c r="AA435" i="14"/>
  <c r="AA411" i="14"/>
  <c r="AA399" i="14"/>
  <c r="AA387" i="14"/>
  <c r="AA375" i="14"/>
  <c r="AA363" i="14"/>
  <c r="AA351" i="14"/>
  <c r="AA339" i="14"/>
  <c r="AA327" i="14"/>
  <c r="AA315" i="14"/>
  <c r="AA303" i="14"/>
  <c r="AA291" i="14"/>
  <c r="AA279" i="14"/>
  <c r="AA267" i="14"/>
  <c r="AA255" i="14"/>
  <c r="AA207" i="14"/>
  <c r="AA183" i="14"/>
  <c r="AA171" i="14"/>
  <c r="AA159" i="14"/>
  <c r="AA147" i="14"/>
  <c r="AA135" i="14"/>
  <c r="AA87" i="14"/>
  <c r="AA75" i="14"/>
  <c r="AA424" i="14"/>
  <c r="AA376" i="14"/>
  <c r="AA328" i="14"/>
  <c r="AA292" i="14"/>
  <c r="AA184" i="14"/>
  <c r="AA148" i="14"/>
  <c r="AA434" i="14"/>
  <c r="AA410" i="14"/>
  <c r="AA398" i="14"/>
  <c r="AA386" i="14"/>
  <c r="AA374" i="14"/>
  <c r="AA362" i="14"/>
  <c r="AA350" i="14"/>
  <c r="AA338" i="14"/>
  <c r="AA314" i="14"/>
  <c r="AA290" i="14"/>
  <c r="AA278" i="14"/>
  <c r="AA266" i="14"/>
  <c r="AA254" i="14"/>
  <c r="AA242" i="14"/>
  <c r="AA218" i="14"/>
  <c r="AA206" i="14"/>
  <c r="AA182" i="14"/>
  <c r="AA146" i="14"/>
  <c r="AA98" i="14"/>
  <c r="AA74" i="14"/>
  <c r="AA26" i="14"/>
  <c r="AA14" i="14"/>
  <c r="AA388" i="14"/>
  <c r="AA340" i="14"/>
  <c r="AA304" i="14"/>
  <c r="AA160" i="14"/>
  <c r="AK12" i="14"/>
  <c r="AA433" i="14"/>
  <c r="AA421" i="14"/>
  <c r="AA409" i="14"/>
  <c r="AA397" i="14"/>
  <c r="AA385" i="14"/>
  <c r="AA373" i="14"/>
  <c r="AA361" i="14"/>
  <c r="AA349" i="14"/>
  <c r="AA337" i="14"/>
  <c r="AA325" i="14"/>
  <c r="AA313" i="14"/>
  <c r="AA301" i="14"/>
  <c r="AA289" i="14"/>
  <c r="AA253" i="14"/>
  <c r="AA193" i="14"/>
  <c r="AA157" i="14"/>
  <c r="AA97" i="14"/>
  <c r="AA61" i="14"/>
  <c r="AJ54" i="14"/>
  <c r="AA432" i="14"/>
  <c r="AA420" i="14"/>
  <c r="AA408" i="14"/>
  <c r="AA396" i="14"/>
  <c r="AA384" i="14"/>
  <c r="AA372" i="14"/>
  <c r="AA360" i="14"/>
  <c r="AA348" i="14"/>
  <c r="AA336" i="14"/>
  <c r="AA324" i="14"/>
  <c r="AA300" i="14"/>
  <c r="AA276" i="14"/>
  <c r="AA264" i="14"/>
  <c r="AA216" i="14"/>
  <c r="AA168" i="14"/>
  <c r="AA156" i="14"/>
  <c r="AA84" i="14"/>
  <c r="AA24" i="14"/>
  <c r="AJ67" i="14"/>
  <c r="AA419" i="14"/>
  <c r="AA407" i="14"/>
  <c r="AA179" i="14"/>
  <c r="AA143" i="14"/>
  <c r="AA119" i="14"/>
  <c r="AA418" i="14"/>
  <c r="AA417" i="14"/>
  <c r="AJ114" i="14"/>
  <c r="AA428" i="14"/>
  <c r="AA416" i="14"/>
  <c r="AA404" i="14"/>
  <c r="AA392" i="14"/>
  <c r="AA380" i="14"/>
  <c r="AA368" i="14"/>
  <c r="AA356" i="14"/>
  <c r="AA344" i="14"/>
  <c r="AA332" i="14"/>
  <c r="AA320" i="14"/>
  <c r="AA308" i="14"/>
  <c r="AA296" i="14"/>
  <c r="AA272" i="14"/>
  <c r="AA260" i="14"/>
  <c r="AA248" i="14"/>
  <c r="AA236" i="14"/>
  <c r="AA224" i="14"/>
  <c r="AA140" i="14"/>
  <c r="AA128" i="14"/>
  <c r="AA92" i="14"/>
  <c r="AA80" i="14"/>
  <c r="AA32" i="14"/>
  <c r="AA20" i="14"/>
  <c r="AA8" i="14"/>
  <c r="AJ126" i="14"/>
  <c r="AA439" i="14"/>
  <c r="AA427" i="14"/>
  <c r="AA415" i="14"/>
  <c r="AA403" i="14"/>
  <c r="AA391" i="14"/>
  <c r="AA379" i="14"/>
  <c r="AA367" i="14"/>
  <c r="AA355" i="14"/>
  <c r="AA343" i="14"/>
  <c r="AA331" i="14"/>
  <c r="AA319" i="14"/>
  <c r="AA307" i="14"/>
  <c r="AA295" i="14"/>
  <c r="AA283" i="14"/>
  <c r="AA271" i="14"/>
  <c r="AA259" i="14"/>
  <c r="AA235" i="14"/>
  <c r="AA199" i="14"/>
  <c r="AA175" i="14"/>
  <c r="AA31" i="14"/>
  <c r="AA438" i="14"/>
  <c r="AA426" i="14"/>
  <c r="AA390" i="14"/>
  <c r="AA378" i="14"/>
  <c r="AA366" i="14"/>
  <c r="AA354" i="14"/>
  <c r="AA342" i="14"/>
  <c r="AA330" i="14"/>
  <c r="AA318" i="14"/>
  <c r="AA306" i="14"/>
  <c r="AA294" i="14"/>
  <c r="AA282" i="14"/>
  <c r="AA258" i="14"/>
  <c r="AA246" i="14"/>
  <c r="AA234" i="14"/>
  <c r="AA210" i="14"/>
  <c r="AA186" i="14"/>
  <c r="AA174" i="14"/>
  <c r="AA162" i="14"/>
  <c r="AA150" i="14"/>
  <c r="AA138" i="14"/>
  <c r="AA126" i="14"/>
  <c r="AA102" i="14"/>
  <c r="AA90" i="14"/>
  <c r="AA78" i="14"/>
  <c r="AA42" i="14"/>
  <c r="AA30" i="14"/>
  <c r="AK150" i="14"/>
  <c r="AA425" i="14"/>
  <c r="AA401" i="14"/>
  <c r="AA389" i="14"/>
  <c r="AA365" i="14"/>
  <c r="AA353" i="14"/>
  <c r="AA341" i="14"/>
  <c r="AA317" i="14"/>
  <c r="AA305" i="14"/>
  <c r="AA281" i="14"/>
  <c r="AA269" i="14"/>
  <c r="AA257" i="14"/>
  <c r="AA221" i="14"/>
  <c r="AA209" i="14"/>
  <c r="AA197" i="14"/>
  <c r="AA185" i="14"/>
  <c r="AA161" i="14"/>
  <c r="AA137" i="14"/>
  <c r="AA125" i="14"/>
  <c r="AA113" i="14"/>
  <c r="AA101" i="14"/>
  <c r="AA89" i="14"/>
  <c r="AA77" i="14"/>
  <c r="AA65" i="14"/>
  <c r="AA53" i="14"/>
  <c r="AA41" i="14"/>
  <c r="AK77" i="14"/>
  <c r="AJ26" i="14"/>
  <c r="AK89" i="14"/>
  <c r="AJ150" i="14"/>
  <c r="AJ162" i="14"/>
  <c r="AJ41" i="14"/>
  <c r="AJ113" i="14"/>
  <c r="AK174" i="14"/>
  <c r="AJ53" i="14"/>
  <c r="AK53" i="14"/>
  <c r="AK125" i="14"/>
  <c r="AJ260" i="14"/>
  <c r="AJ137" i="14"/>
  <c r="AJ195" i="14"/>
  <c r="AJ243" i="14"/>
  <c r="U231" i="14"/>
  <c r="AJ219" i="14"/>
  <c r="AK218" i="14"/>
  <c r="X132" i="14"/>
  <c r="AK84" i="14"/>
  <c r="AJ50" i="14"/>
  <c r="AK71" i="14"/>
  <c r="AK41" i="14"/>
  <c r="X414" i="14"/>
  <c r="AK192" i="14"/>
  <c r="AK179" i="14"/>
  <c r="X413" i="14"/>
  <c r="W428" i="14"/>
  <c r="AK93" i="14"/>
  <c r="AK45" i="14"/>
  <c r="AK5" i="14"/>
  <c r="AJ93" i="14"/>
  <c r="U411" i="14"/>
  <c r="U399" i="14"/>
  <c r="U434" i="14"/>
  <c r="AJ18" i="14"/>
  <c r="AK54" i="14"/>
  <c r="AJ102" i="14"/>
  <c r="X419" i="14"/>
  <c r="AK198" i="14"/>
  <c r="AJ11" i="14"/>
  <c r="AK18" i="14"/>
  <c r="AJ57" i="14"/>
  <c r="AK102" i="14"/>
  <c r="AJ143" i="14"/>
  <c r="AJ212" i="14"/>
  <c r="AJ69" i="14"/>
  <c r="AK342" i="14"/>
  <c r="AK330" i="14"/>
  <c r="AK318" i="14"/>
  <c r="AK306" i="14"/>
  <c r="AK294" i="14"/>
  <c r="AK282" i="14"/>
  <c r="AK270" i="14"/>
  <c r="AK185" i="14"/>
  <c r="AJ66" i="14"/>
  <c r="V32" i="14"/>
  <c r="AJ248" i="14"/>
  <c r="AJ105" i="14"/>
  <c r="X429" i="14"/>
  <c r="AK257" i="14"/>
  <c r="AJ99" i="14"/>
  <c r="AJ134" i="14"/>
  <c r="AK119" i="14"/>
  <c r="AK110" i="14"/>
  <c r="AJ86" i="14"/>
  <c r="AJ399" i="14"/>
  <c r="AH123" i="14"/>
  <c r="AJ121" i="14"/>
  <c r="AJ411" i="14"/>
  <c r="AJ135" i="14"/>
  <c r="AJ183" i="14"/>
  <c r="AJ182" i="14"/>
  <c r="AJ27" i="14"/>
  <c r="AK32" i="14"/>
  <c r="AJ122" i="14"/>
  <c r="AK121" i="14"/>
  <c r="U361" i="14"/>
  <c r="AK265" i="14"/>
  <c r="U300" i="14"/>
  <c r="AK310" i="14"/>
  <c r="AK274" i="14"/>
  <c r="AK238" i="14"/>
  <c r="W164" i="14"/>
  <c r="AJ164" i="14"/>
  <c r="X152" i="14"/>
  <c r="AJ152" i="14"/>
  <c r="U128" i="14"/>
  <c r="AJ128" i="14"/>
  <c r="V104" i="14"/>
  <c r="AJ104" i="14"/>
  <c r="W80" i="14"/>
  <c r="AJ80" i="14"/>
  <c r="AK44" i="14"/>
  <c r="AJ44" i="14"/>
  <c r="AK412" i="14"/>
  <c r="U408" i="14"/>
  <c r="AK365" i="14"/>
  <c r="U376" i="14"/>
  <c r="X364" i="14"/>
  <c r="X340" i="14"/>
  <c r="U328" i="14"/>
  <c r="AK337" i="14"/>
  <c r="AK253" i="14"/>
  <c r="V276" i="14"/>
  <c r="V228" i="14"/>
  <c r="AK334" i="14"/>
  <c r="AQ334" i="14" s="1"/>
  <c r="AK286" i="14"/>
  <c r="AK226" i="14"/>
  <c r="AK92" i="14"/>
  <c r="AJ92" i="14"/>
  <c r="U56" i="14"/>
  <c r="AJ56" i="14"/>
  <c r="AK20" i="14"/>
  <c r="AJ20" i="14"/>
  <c r="AK431" i="14"/>
  <c r="AQ431" i="14" s="1"/>
  <c r="AK341" i="14"/>
  <c r="AJ351" i="14"/>
  <c r="AK327" i="14"/>
  <c r="AJ315" i="14"/>
  <c r="AJ303" i="14"/>
  <c r="AJ291" i="14"/>
  <c r="AJ279" i="14"/>
  <c r="V8" i="14"/>
  <c r="AK404" i="14"/>
  <c r="AK373" i="14"/>
  <c r="AK313" i="14"/>
  <c r="AK289" i="14"/>
  <c r="AK241" i="14"/>
  <c r="X324" i="14"/>
  <c r="U288" i="14"/>
  <c r="U394" i="14"/>
  <c r="AK214" i="14"/>
  <c r="AJ4" i="14"/>
  <c r="AP4" i="14" s="1"/>
  <c r="AK387" i="14"/>
  <c r="X377" i="14"/>
  <c r="AK353" i="14"/>
  <c r="AK338" i="14"/>
  <c r="AK326" i="14"/>
  <c r="AK314" i="14"/>
  <c r="AK302" i="14"/>
  <c r="AK290" i="14"/>
  <c r="AK278" i="14"/>
  <c r="AK266" i="14"/>
  <c r="AK254" i="14"/>
  <c r="AK242" i="14"/>
  <c r="U391" i="14"/>
  <c r="AK301" i="14"/>
  <c r="W385" i="14"/>
  <c r="AK325" i="14"/>
  <c r="AK277" i="14"/>
  <c r="W348" i="14"/>
  <c r="W264" i="14"/>
  <c r="AK322" i="14"/>
  <c r="AK298" i="14"/>
  <c r="AK262" i="14"/>
  <c r="AK250" i="14"/>
  <c r="AK201" i="14"/>
  <c r="AJ201" i="14"/>
  <c r="AK189" i="14"/>
  <c r="AJ189" i="14"/>
  <c r="W176" i="14"/>
  <c r="AJ176" i="14"/>
  <c r="AK142" i="14"/>
  <c r="U116" i="14"/>
  <c r="AJ116" i="14"/>
  <c r="AK68" i="14"/>
  <c r="AJ68" i="14"/>
  <c r="AK141" i="14"/>
  <c r="AJ9" i="14"/>
  <c r="U380" i="14"/>
  <c r="U368" i="14"/>
  <c r="U356" i="14"/>
  <c r="W344" i="14"/>
  <c r="X332" i="14"/>
  <c r="W308" i="14"/>
  <c r="AH296" i="14"/>
  <c r="U272" i="14"/>
  <c r="W260" i="14"/>
  <c r="AH212" i="14"/>
  <c r="AG212" i="14" s="1"/>
  <c r="U199" i="14"/>
  <c r="AK187" i="14"/>
  <c r="AJ6" i="14"/>
  <c r="AJ30" i="14"/>
  <c r="AK42" i="14"/>
  <c r="AJ63" i="14"/>
  <c r="AK78" i="14"/>
  <c r="AK114" i="14"/>
  <c r="AJ129" i="14"/>
  <c r="AJ224" i="14"/>
  <c r="AJ5" i="14"/>
  <c r="AJ62" i="14"/>
  <c r="AK367" i="14"/>
  <c r="AK343" i="14"/>
  <c r="AK331" i="14"/>
  <c r="AK319" i="14"/>
  <c r="AK307" i="14"/>
  <c r="V295" i="14"/>
  <c r="AH259" i="14"/>
  <c r="AG259" i="14" s="1"/>
  <c r="AF259" i="14" s="1"/>
  <c r="U235" i="14"/>
  <c r="U223" i="14"/>
  <c r="AK209" i="14"/>
  <c r="AK186" i="14"/>
  <c r="AK173" i="14"/>
  <c r="AK161" i="14"/>
  <c r="AK149" i="14"/>
  <c r="AJ7" i="14"/>
  <c r="AK11" i="14"/>
  <c r="AK30" i="14"/>
  <c r="AJ101" i="14"/>
  <c r="AJ153" i="14"/>
  <c r="AJ231" i="14"/>
  <c r="AJ98" i="14"/>
  <c r="U410" i="14"/>
  <c r="AK258" i="14"/>
  <c r="AK246" i="14"/>
  <c r="AK234" i="14"/>
  <c r="AK222" i="14"/>
  <c r="AK197" i="14"/>
  <c r="U172" i="14"/>
  <c r="W160" i="14"/>
  <c r="U148" i="14"/>
  <c r="X136" i="14"/>
  <c r="U112" i="14"/>
  <c r="AK100" i="14"/>
  <c r="AQ100" i="14" s="1"/>
  <c r="W88" i="14"/>
  <c r="AK76" i="14"/>
  <c r="AK52" i="14"/>
  <c r="AQ52" i="14" s="1"/>
  <c r="AW52" i="14" s="1"/>
  <c r="BC52" i="14" s="1"/>
  <c r="V40" i="14"/>
  <c r="AK10" i="14"/>
  <c r="AJ12" i="14"/>
  <c r="AJ31" i="14"/>
  <c r="AJ45" i="14"/>
  <c r="AK66" i="14"/>
  <c r="AJ81" i="14"/>
  <c r="AK101" i="14"/>
  <c r="AJ117" i="14"/>
  <c r="AJ158" i="14"/>
  <c r="AJ236" i="14"/>
  <c r="AK329" i="14"/>
  <c r="AK317" i="14"/>
  <c r="AK305" i="14"/>
  <c r="AK293" i="14"/>
  <c r="AK281" i="14"/>
  <c r="AK269" i="14"/>
  <c r="AK245" i="14"/>
  <c r="AK233" i="14"/>
  <c r="AK221" i="14"/>
  <c r="AH207" i="14"/>
  <c r="W196" i="14"/>
  <c r="AH184" i="14"/>
  <c r="AH147" i="14"/>
  <c r="AK111" i="14"/>
  <c r="AK99" i="14"/>
  <c r="AK87" i="14"/>
  <c r="AK75" i="14"/>
  <c r="AK63" i="14"/>
  <c r="AK49" i="14"/>
  <c r="AK39" i="14"/>
  <c r="AK9" i="14"/>
  <c r="AK33" i="14"/>
  <c r="AK13" i="14"/>
  <c r="AJ159" i="14"/>
  <c r="X316" i="14"/>
  <c r="V304" i="14"/>
  <c r="U292" i="14"/>
  <c r="X268" i="14"/>
  <c r="V256" i="14"/>
  <c r="U244" i="14"/>
  <c r="W232" i="14"/>
  <c r="AK210" i="14"/>
  <c r="AK195" i="14"/>
  <c r="U183" i="14"/>
  <c r="AK170" i="14"/>
  <c r="AK158" i="14"/>
  <c r="AK146" i="14"/>
  <c r="AK134" i="14"/>
  <c r="AK98" i="14"/>
  <c r="AK86" i="14"/>
  <c r="AK74" i="14"/>
  <c r="AK62" i="14"/>
  <c r="AK51" i="14"/>
  <c r="AK38" i="14"/>
  <c r="AK28" i="14"/>
  <c r="AK34" i="14"/>
  <c r="AK14" i="14"/>
  <c r="AJ14" i="14"/>
  <c r="AJ51" i="14"/>
  <c r="AJ87" i="14"/>
  <c r="U219" i="14"/>
  <c r="AK206" i="14"/>
  <c r="AK194" i="14"/>
  <c r="AK182" i="14"/>
  <c r="AK169" i="14"/>
  <c r="AK157" i="14"/>
  <c r="AK145" i="14"/>
  <c r="AK133" i="14"/>
  <c r="AK109" i="14"/>
  <c r="AK97" i="14"/>
  <c r="AK85" i="14"/>
  <c r="AK73" i="14"/>
  <c r="AK61" i="14"/>
  <c r="AK48" i="14"/>
  <c r="AK25" i="14"/>
  <c r="AK27" i="14"/>
  <c r="AK35" i="14"/>
  <c r="AJ15" i="14"/>
  <c r="AJ140" i="14"/>
  <c r="AJ207" i="14"/>
  <c r="AJ255" i="14"/>
  <c r="AK230" i="14"/>
  <c r="AK205" i="14"/>
  <c r="AK190" i="14"/>
  <c r="AK181" i="14"/>
  <c r="V168" i="14"/>
  <c r="AH156" i="14"/>
  <c r="AG156" i="14" s="1"/>
  <c r="U144" i="14"/>
  <c r="AK122" i="14"/>
  <c r="AK108" i="14"/>
  <c r="W96" i="14"/>
  <c r="X72" i="14"/>
  <c r="AK60" i="14"/>
  <c r="AK50" i="14"/>
  <c r="V24" i="14"/>
  <c r="AK26" i="14"/>
  <c r="AK36" i="14"/>
  <c r="V16" i="14"/>
  <c r="AJ33" i="14"/>
  <c r="AJ123" i="14"/>
  <c r="AK229" i="14"/>
  <c r="AK217" i="14"/>
  <c r="AK193" i="14"/>
  <c r="AH180" i="14"/>
  <c r="AH140" i="14"/>
  <c r="AK107" i="14"/>
  <c r="AK95" i="14"/>
  <c r="AK83" i="14"/>
  <c r="AK59" i="14"/>
  <c r="AK47" i="14"/>
  <c r="AK23" i="14"/>
  <c r="AK178" i="14"/>
  <c r="AK37" i="14"/>
  <c r="AK17" i="14"/>
  <c r="AJ38" i="14"/>
  <c r="AJ74" i="14"/>
  <c r="AJ110" i="14"/>
  <c r="AJ170" i="14"/>
  <c r="AJ267" i="14"/>
  <c r="W216" i="14"/>
  <c r="AK203" i="14"/>
  <c r="AK166" i="14"/>
  <c r="AK154" i="14"/>
  <c r="V139" i="14"/>
  <c r="AK130" i="14"/>
  <c r="AK118" i="14"/>
  <c r="AK106" i="14"/>
  <c r="AK94" i="14"/>
  <c r="AK82" i="14"/>
  <c r="AK70" i="14"/>
  <c r="AK58" i="14"/>
  <c r="AK46" i="14"/>
  <c r="AK22" i="14"/>
  <c r="AJ39" i="14"/>
  <c r="AJ75" i="14"/>
  <c r="AJ111" i="14"/>
  <c r="AJ146" i="14"/>
  <c r="AJ171" i="14"/>
  <c r="AK153" i="14"/>
  <c r="AK129" i="14"/>
  <c r="AK117" i="14"/>
  <c r="AK105" i="14"/>
  <c r="AK81" i="14"/>
  <c r="AK69" i="14"/>
  <c r="AK57" i="14"/>
  <c r="AK21" i="14"/>
  <c r="AJ21" i="14"/>
  <c r="AJ147" i="14"/>
  <c r="AH421" i="14"/>
  <c r="AG421" i="14" s="1"/>
  <c r="AF421" i="14" s="1"/>
  <c r="AK421" i="14"/>
  <c r="AJ421" i="14"/>
  <c r="AJ435" i="14"/>
  <c r="AK435" i="14"/>
  <c r="X425" i="14"/>
  <c r="AK425" i="14"/>
  <c r="AJ425" i="14"/>
  <c r="AK427" i="14"/>
  <c r="AJ427" i="14"/>
  <c r="AK392" i="14"/>
  <c r="AJ392" i="14"/>
  <c r="AK426" i="14"/>
  <c r="AJ426" i="14"/>
  <c r="X397" i="14"/>
  <c r="AK397" i="14"/>
  <c r="AJ397" i="14"/>
  <c r="AJ393" i="14"/>
  <c r="AK393" i="14"/>
  <c r="AK363" i="14"/>
  <c r="AJ363" i="14"/>
  <c r="AK405" i="14"/>
  <c r="AJ405" i="14"/>
  <c r="AJ141" i="14"/>
  <c r="U390" i="14"/>
  <c r="AK390" i="14"/>
  <c r="AJ390" i="14"/>
  <c r="U407" i="14"/>
  <c r="AK407" i="14"/>
  <c r="AJ407" i="14"/>
  <c r="AK406" i="14"/>
  <c r="AQ406" i="14" s="1"/>
  <c r="AJ406" i="14"/>
  <c r="AP406" i="14" s="1"/>
  <c r="AK375" i="14"/>
  <c r="AJ375" i="14"/>
  <c r="AK416" i="14"/>
  <c r="AJ416" i="14"/>
  <c r="W424" i="14"/>
  <c r="AK424" i="14"/>
  <c r="AJ424" i="14"/>
  <c r="AK396" i="14"/>
  <c r="AJ396" i="14"/>
  <c r="V403" i="14"/>
  <c r="AK403" i="14"/>
  <c r="AJ403" i="14"/>
  <c r="AK384" i="14"/>
  <c r="AJ384" i="14"/>
  <c r="AK372" i="14"/>
  <c r="AJ372" i="14"/>
  <c r="U360" i="14"/>
  <c r="AK360" i="14"/>
  <c r="AJ360" i="14"/>
  <c r="X423" i="14"/>
  <c r="AJ423" i="14"/>
  <c r="AK423" i="14"/>
  <c r="AK395" i="14"/>
  <c r="AJ395" i="14"/>
  <c r="AK402" i="14"/>
  <c r="AQ402" i="14" s="1"/>
  <c r="AJ402" i="14"/>
  <c r="AP402" i="14" s="1"/>
  <c r="AV402" i="14" s="1"/>
  <c r="BB402" i="14" s="1"/>
  <c r="AK437" i="14"/>
  <c r="AQ437" i="14" s="1"/>
  <c r="AJ437" i="14"/>
  <c r="AP437" i="14" s="1"/>
  <c r="AK383" i="14"/>
  <c r="AJ383" i="14"/>
  <c r="AK371" i="14"/>
  <c r="AJ371" i="14"/>
  <c r="AK359" i="14"/>
  <c r="AJ359" i="14"/>
  <c r="AK347" i="14"/>
  <c r="AJ347" i="14"/>
  <c r="AK335" i="14"/>
  <c r="AJ335" i="14"/>
  <c r="AK323" i="14"/>
  <c r="AJ323" i="14"/>
  <c r="AK311" i="14"/>
  <c r="AJ311" i="14"/>
  <c r="AK299" i="14"/>
  <c r="AJ299" i="14"/>
  <c r="AK287" i="14"/>
  <c r="AJ287" i="14"/>
  <c r="AK275" i="14"/>
  <c r="AJ275" i="14"/>
  <c r="AK263" i="14"/>
  <c r="AJ263" i="14"/>
  <c r="AK251" i="14"/>
  <c r="AJ251" i="14"/>
  <c r="AK239" i="14"/>
  <c r="AJ239" i="14"/>
  <c r="U227" i="14"/>
  <c r="AK227" i="14"/>
  <c r="AJ227" i="14"/>
  <c r="U215" i="14"/>
  <c r="AK215" i="14"/>
  <c r="AJ215" i="14"/>
  <c r="AK202" i="14"/>
  <c r="AJ202" i="14"/>
  <c r="W191" i="14"/>
  <c r="AK191" i="14"/>
  <c r="AJ191" i="14"/>
  <c r="AK177" i="14"/>
  <c r="AJ177" i="14"/>
  <c r="AJ165" i="14"/>
  <c r="AK165" i="14"/>
  <c r="AK138" i="14"/>
  <c r="AJ138" i="14"/>
  <c r="AK389" i="14"/>
  <c r="AJ389" i="14"/>
  <c r="W400" i="14"/>
  <c r="AK400" i="14"/>
  <c r="AJ400" i="14"/>
  <c r="AJ381" i="14"/>
  <c r="AP381" i="14" s="1"/>
  <c r="AK381" i="14"/>
  <c r="AQ381" i="14" s="1"/>
  <c r="AJ369" i="14"/>
  <c r="AK369" i="14"/>
  <c r="U357" i="14"/>
  <c r="AJ357" i="14"/>
  <c r="AK357" i="14"/>
  <c r="U345" i="14"/>
  <c r="AK345" i="14"/>
  <c r="AQ345" i="14" s="1"/>
  <c r="AJ345" i="14"/>
  <c r="AP345" i="14" s="1"/>
  <c r="AJ333" i="14"/>
  <c r="AP333" i="14" s="1"/>
  <c r="AK333" i="14"/>
  <c r="AQ333" i="14" s="1"/>
  <c r="AJ321" i="14"/>
  <c r="AK321" i="14"/>
  <c r="AK309" i="14"/>
  <c r="AJ309" i="14"/>
  <c r="AK297" i="14"/>
  <c r="AJ297" i="14"/>
  <c r="AK285" i="14"/>
  <c r="AJ285" i="14"/>
  <c r="AJ273" i="14"/>
  <c r="AP273" i="14" s="1"/>
  <c r="AK273" i="14"/>
  <c r="AQ273" i="14" s="1"/>
  <c r="AJ261" i="14"/>
  <c r="AK261" i="14"/>
  <c r="AJ249" i="14"/>
  <c r="AK249" i="14"/>
  <c r="AK237" i="14"/>
  <c r="AJ237" i="14"/>
  <c r="AJ225" i="14"/>
  <c r="AK225" i="14"/>
  <c r="AJ213" i="14"/>
  <c r="AP213" i="14" s="1"/>
  <c r="AK213" i="14"/>
  <c r="AQ213" i="14" s="1"/>
  <c r="AK200" i="14"/>
  <c r="AJ200" i="14"/>
  <c r="AK188" i="14"/>
  <c r="AJ188" i="14"/>
  <c r="AK175" i="14"/>
  <c r="AJ175" i="14"/>
  <c r="AK163" i="14"/>
  <c r="AJ163" i="14"/>
  <c r="AH151" i="14"/>
  <c r="AK151" i="14"/>
  <c r="AJ151" i="14"/>
  <c r="AK127" i="14"/>
  <c r="AJ127" i="14"/>
  <c r="AK115" i="14"/>
  <c r="AJ115" i="14"/>
  <c r="AK103" i="14"/>
  <c r="AJ103" i="14"/>
  <c r="AK91" i="14"/>
  <c r="AQ91" i="14" s="1"/>
  <c r="AJ91" i="14"/>
  <c r="AP91" i="14" s="1"/>
  <c r="AK79" i="14"/>
  <c r="AJ79" i="14"/>
  <c r="AK65" i="14"/>
  <c r="AJ65" i="14"/>
  <c r="AK55" i="14"/>
  <c r="AJ55" i="14"/>
  <c r="AK43" i="14"/>
  <c r="AJ43" i="14"/>
  <c r="AK19" i="14"/>
  <c r="AJ19" i="14"/>
  <c r="AK29" i="14"/>
  <c r="AJ29" i="14"/>
  <c r="AJ327" i="14"/>
  <c r="AJ387" i="14"/>
  <c r="AJ417" i="14"/>
  <c r="AJ429" i="14"/>
  <c r="AP429" i="14" s="1"/>
  <c r="AK15" i="14"/>
  <c r="AK123" i="14"/>
  <c r="AK135" i="14"/>
  <c r="AK147" i="14"/>
  <c r="AK159" i="14"/>
  <c r="AK171" i="14"/>
  <c r="AK183" i="14"/>
  <c r="AK207" i="14"/>
  <c r="AK219" i="14"/>
  <c r="AK231" i="14"/>
  <c r="AK243" i="14"/>
  <c r="AK255" i="14"/>
  <c r="AK267" i="14"/>
  <c r="AK279" i="14"/>
  <c r="AK291" i="14"/>
  <c r="AK303" i="14"/>
  <c r="AK315" i="14"/>
  <c r="AK339" i="14"/>
  <c r="AK351" i="14"/>
  <c r="AK399" i="14"/>
  <c r="AK411" i="14"/>
  <c r="AK417" i="14"/>
  <c r="AK429" i="14"/>
  <c r="AQ429" i="14" s="1"/>
  <c r="AJ10" i="14"/>
  <c r="AJ16" i="14"/>
  <c r="AJ22" i="14"/>
  <c r="AJ28" i="14"/>
  <c r="AJ34" i="14"/>
  <c r="AJ40" i="14"/>
  <c r="AJ46" i="14"/>
  <c r="AJ52" i="14"/>
  <c r="AP52" i="14" s="1"/>
  <c r="AV52" i="14" s="1"/>
  <c r="BB52" i="14" s="1"/>
  <c r="AJ58" i="14"/>
  <c r="AJ64" i="14"/>
  <c r="AP64" i="14" s="1"/>
  <c r="AJ70" i="14"/>
  <c r="AJ76" i="14"/>
  <c r="AJ82" i="14"/>
  <c r="AJ88" i="14"/>
  <c r="AJ94" i="14"/>
  <c r="AJ100" i="14"/>
  <c r="AP100" i="14" s="1"/>
  <c r="AV100" i="14" s="1"/>
  <c r="BB100" i="14" s="1"/>
  <c r="AJ106" i="14"/>
  <c r="AJ112" i="14"/>
  <c r="AJ118" i="14"/>
  <c r="AJ124" i="14"/>
  <c r="AJ130" i="14"/>
  <c r="AJ136" i="14"/>
  <c r="AJ142" i="14"/>
  <c r="AJ148" i="14"/>
  <c r="AJ154" i="14"/>
  <c r="AJ160" i="14"/>
  <c r="AJ166" i="14"/>
  <c r="AJ172" i="14"/>
  <c r="AJ178" i="14"/>
  <c r="AJ184" i="14"/>
  <c r="AJ190" i="14"/>
  <c r="AJ196" i="14"/>
  <c r="AJ214" i="14"/>
  <c r="AJ220" i="14"/>
  <c r="AJ226" i="14"/>
  <c r="AJ232" i="14"/>
  <c r="AJ238" i="14"/>
  <c r="AJ244" i="14"/>
  <c r="AJ250" i="14"/>
  <c r="AJ256" i="14"/>
  <c r="AJ262" i="14"/>
  <c r="AJ268" i="14"/>
  <c r="AJ274" i="14"/>
  <c r="AJ280" i="14"/>
  <c r="AJ286" i="14"/>
  <c r="AJ292" i="14"/>
  <c r="AJ298" i="14"/>
  <c r="AJ304" i="14"/>
  <c r="AJ310" i="14"/>
  <c r="AJ316" i="14"/>
  <c r="AJ322" i="14"/>
  <c r="AJ328" i="14"/>
  <c r="AJ334" i="14"/>
  <c r="AP334" i="14" s="1"/>
  <c r="AJ340" i="14"/>
  <c r="AJ346" i="14"/>
  <c r="AJ352" i="14"/>
  <c r="AJ358" i="14"/>
  <c r="AJ364" i="14"/>
  <c r="AJ370" i="14"/>
  <c r="AJ376" i="14"/>
  <c r="AJ382" i="14"/>
  <c r="AJ388" i="14"/>
  <c r="AJ394" i="14"/>
  <c r="AJ412" i="14"/>
  <c r="AJ418" i="14"/>
  <c r="AJ430" i="14"/>
  <c r="AJ436" i="14"/>
  <c r="AJ339" i="14"/>
  <c r="AK16" i="14"/>
  <c r="AK40" i="14"/>
  <c r="AK64" i="14"/>
  <c r="AQ64" i="14" s="1"/>
  <c r="AK88" i="14"/>
  <c r="AK112" i="14"/>
  <c r="AK124" i="14"/>
  <c r="AK136" i="14"/>
  <c r="AK148" i="14"/>
  <c r="AK160" i="14"/>
  <c r="AK172" i="14"/>
  <c r="AK184" i="14"/>
  <c r="AK196" i="14"/>
  <c r="AK220" i="14"/>
  <c r="AK232" i="14"/>
  <c r="AK244" i="14"/>
  <c r="AK256" i="14"/>
  <c r="AK268" i="14"/>
  <c r="AQ268" i="14" s="1"/>
  <c r="AK280" i="14"/>
  <c r="AK292" i="14"/>
  <c r="AK304" i="14"/>
  <c r="AK316" i="14"/>
  <c r="AK328" i="14"/>
  <c r="AK340" i="14"/>
  <c r="AK346" i="14"/>
  <c r="AK352" i="14"/>
  <c r="AK358" i="14"/>
  <c r="AK364" i="14"/>
  <c r="AK370" i="14"/>
  <c r="AK376" i="14"/>
  <c r="AK382" i="14"/>
  <c r="AK388" i="14"/>
  <c r="AK394" i="14"/>
  <c r="AK418" i="14"/>
  <c r="AK430" i="14"/>
  <c r="AK436" i="14"/>
  <c r="AJ17" i="14"/>
  <c r="AJ23" i="14"/>
  <c r="AJ35" i="14"/>
  <c r="AJ47" i="14"/>
  <c r="AJ59" i="14"/>
  <c r="AJ71" i="14"/>
  <c r="AJ83" i="14"/>
  <c r="AJ95" i="14"/>
  <c r="AJ107" i="14"/>
  <c r="AJ119" i="14"/>
  <c r="AJ131" i="14"/>
  <c r="AJ149" i="14"/>
  <c r="AJ155" i="14"/>
  <c r="AJ161" i="14"/>
  <c r="AJ167" i="14"/>
  <c r="AJ173" i="14"/>
  <c r="AJ179" i="14"/>
  <c r="AJ185" i="14"/>
  <c r="AJ197" i="14"/>
  <c r="AJ203" i="14"/>
  <c r="AJ209" i="14"/>
  <c r="AJ221" i="14"/>
  <c r="AJ233" i="14"/>
  <c r="AJ245" i="14"/>
  <c r="AJ257" i="14"/>
  <c r="AJ269" i="14"/>
  <c r="AJ281" i="14"/>
  <c r="AJ293" i="14"/>
  <c r="AJ305" i="14"/>
  <c r="AJ317" i="14"/>
  <c r="AJ329" i="14"/>
  <c r="AJ341" i="14"/>
  <c r="AJ353" i="14"/>
  <c r="AJ365" i="14"/>
  <c r="AJ377" i="14"/>
  <c r="AJ401" i="14"/>
  <c r="AJ413" i="14"/>
  <c r="AJ419" i="14"/>
  <c r="AJ431" i="14"/>
  <c r="AP431" i="14" s="1"/>
  <c r="AK131" i="14"/>
  <c r="AK155" i="14"/>
  <c r="AK167" i="14"/>
  <c r="AK377" i="14"/>
  <c r="AK401" i="14"/>
  <c r="AK413" i="14"/>
  <c r="AK419" i="14"/>
  <c r="AJ24" i="14"/>
  <c r="AJ36" i="14"/>
  <c r="AJ48" i="14"/>
  <c r="AJ60" i="14"/>
  <c r="AJ72" i="14"/>
  <c r="AJ84" i="14"/>
  <c r="AJ96" i="14"/>
  <c r="AJ108" i="14"/>
  <c r="AJ120" i="14"/>
  <c r="AJ132" i="14"/>
  <c r="AJ144" i="14"/>
  <c r="AJ156" i="14"/>
  <c r="AJ168" i="14"/>
  <c r="AJ180" i="14"/>
  <c r="AJ186" i="14"/>
  <c r="AJ192" i="14"/>
  <c r="AJ198" i="14"/>
  <c r="AJ204" i="14"/>
  <c r="AJ210" i="14"/>
  <c r="AJ216" i="14"/>
  <c r="AJ222" i="14"/>
  <c r="AJ228" i="14"/>
  <c r="AJ234" i="14"/>
  <c r="AJ240" i="14"/>
  <c r="AJ246" i="14"/>
  <c r="AJ252" i="14"/>
  <c r="AJ258" i="14"/>
  <c r="AJ264" i="14"/>
  <c r="AJ270" i="14"/>
  <c r="AJ276" i="14"/>
  <c r="AJ282" i="14"/>
  <c r="AJ288" i="14"/>
  <c r="AJ294" i="14"/>
  <c r="AJ300" i="14"/>
  <c r="AJ306" i="14"/>
  <c r="AJ312" i="14"/>
  <c r="AJ318" i="14"/>
  <c r="AJ324" i="14"/>
  <c r="AJ330" i="14"/>
  <c r="AJ336" i="14"/>
  <c r="AJ342" i="14"/>
  <c r="AJ348" i="14"/>
  <c r="AJ354" i="14"/>
  <c r="AJ366" i="14"/>
  <c r="AJ378" i="14"/>
  <c r="AJ408" i="14"/>
  <c r="AJ414" i="14"/>
  <c r="AJ420" i="14"/>
  <c r="AJ432" i="14"/>
  <c r="AJ438" i="14"/>
  <c r="AK24" i="14"/>
  <c r="AK72" i="14"/>
  <c r="AK96" i="14"/>
  <c r="AK120" i="14"/>
  <c r="AK132" i="14"/>
  <c r="AK144" i="14"/>
  <c r="AK156" i="14"/>
  <c r="AK168" i="14"/>
  <c r="AK180" i="14"/>
  <c r="AK204" i="14"/>
  <c r="AK216" i="14"/>
  <c r="AK228" i="14"/>
  <c r="AK240" i="14"/>
  <c r="AK252" i="14"/>
  <c r="AK264" i="14"/>
  <c r="AK276" i="14"/>
  <c r="AK288" i="14"/>
  <c r="AK300" i="14"/>
  <c r="AK312" i="14"/>
  <c r="AK324" i="14"/>
  <c r="AK336" i="14"/>
  <c r="AK348" i="14"/>
  <c r="AK354" i="14"/>
  <c r="AK366" i="14"/>
  <c r="AK378" i="14"/>
  <c r="AK408" i="14"/>
  <c r="AK414" i="14"/>
  <c r="AK420" i="14"/>
  <c r="AK432" i="14"/>
  <c r="AK438" i="14"/>
  <c r="AJ13" i="14"/>
  <c r="AJ25" i="14"/>
  <c r="AJ37" i="14"/>
  <c r="AJ49" i="14"/>
  <c r="AJ61" i="14"/>
  <c r="AJ73" i="14"/>
  <c r="AJ85" i="14"/>
  <c r="AJ97" i="14"/>
  <c r="AJ109" i="14"/>
  <c r="AJ133" i="14"/>
  <c r="AJ139" i="14"/>
  <c r="AJ145" i="14"/>
  <c r="AJ157" i="14"/>
  <c r="AJ169" i="14"/>
  <c r="AJ181" i="14"/>
  <c r="AJ187" i="14"/>
  <c r="AJ193" i="14"/>
  <c r="AJ199" i="14"/>
  <c r="AJ205" i="14"/>
  <c r="AJ217" i="14"/>
  <c r="AJ223" i="14"/>
  <c r="AJ229" i="14"/>
  <c r="AJ235" i="14"/>
  <c r="AJ241" i="14"/>
  <c r="AJ247" i="14"/>
  <c r="AJ253" i="14"/>
  <c r="AJ259" i="14"/>
  <c r="AJ265" i="14"/>
  <c r="AJ271" i="14"/>
  <c r="AJ277" i="14"/>
  <c r="AJ283" i="14"/>
  <c r="AJ289" i="14"/>
  <c r="AJ295" i="14"/>
  <c r="AJ301" i="14"/>
  <c r="AJ307" i="14"/>
  <c r="AJ313" i="14"/>
  <c r="AJ319" i="14"/>
  <c r="AJ325" i="14"/>
  <c r="AJ331" i="14"/>
  <c r="AJ337" i="14"/>
  <c r="AJ343" i="14"/>
  <c r="AJ349" i="14"/>
  <c r="AJ355" i="14"/>
  <c r="AJ361" i="14"/>
  <c r="AJ367" i="14"/>
  <c r="AJ373" i="14"/>
  <c r="AJ379" i="14"/>
  <c r="AJ385" i="14"/>
  <c r="AJ391" i="14"/>
  <c r="AJ409" i="14"/>
  <c r="AJ415" i="14"/>
  <c r="AJ433" i="14"/>
  <c r="AJ439" i="14"/>
  <c r="AK139" i="14"/>
  <c r="AK199" i="14"/>
  <c r="AK223" i="14"/>
  <c r="AK235" i="14"/>
  <c r="AK247" i="14"/>
  <c r="AK259" i="14"/>
  <c r="AK271" i="14"/>
  <c r="AK283" i="14"/>
  <c r="AK295" i="14"/>
  <c r="AK349" i="14"/>
  <c r="AK355" i="14"/>
  <c r="AK361" i="14"/>
  <c r="AK379" i="14"/>
  <c r="AK385" i="14"/>
  <c r="AK391" i="14"/>
  <c r="AK409" i="14"/>
  <c r="AK415" i="14"/>
  <c r="AK433" i="14"/>
  <c r="AK439" i="14"/>
  <c r="AJ194" i="14"/>
  <c r="AJ206" i="14"/>
  <c r="AJ218" i="14"/>
  <c r="AJ230" i="14"/>
  <c r="AJ242" i="14"/>
  <c r="AJ254" i="14"/>
  <c r="AJ266" i="14"/>
  <c r="AJ272" i="14"/>
  <c r="AJ278" i="14"/>
  <c r="AJ284" i="14"/>
  <c r="AJ290" i="14"/>
  <c r="AJ296" i="14"/>
  <c r="AJ302" i="14"/>
  <c r="AJ308" i="14"/>
  <c r="AJ314" i="14"/>
  <c r="AJ320" i="14"/>
  <c r="AJ326" i="14"/>
  <c r="AJ332" i="14"/>
  <c r="AJ338" i="14"/>
  <c r="AJ344" i="14"/>
  <c r="AJ350" i="14"/>
  <c r="AJ356" i="14"/>
  <c r="AJ362" i="14"/>
  <c r="AJ368" i="14"/>
  <c r="AJ374" i="14"/>
  <c r="AJ380" i="14"/>
  <c r="AJ386" i="14"/>
  <c r="AJ398" i="14"/>
  <c r="AJ404" i="14"/>
  <c r="AJ410" i="14"/>
  <c r="AJ422" i="14"/>
  <c r="AJ428" i="14"/>
  <c r="AJ434" i="14"/>
  <c r="AJ440" i="14"/>
  <c r="AK56" i="14"/>
  <c r="AK80" i="14"/>
  <c r="AK104" i="14"/>
  <c r="AK116" i="14"/>
  <c r="AK128" i="14"/>
  <c r="AK140" i="14"/>
  <c r="AK152" i="14"/>
  <c r="AK164" i="14"/>
  <c r="AK176" i="14"/>
  <c r="AK212" i="14"/>
  <c r="AK224" i="14"/>
  <c r="AK236" i="14"/>
  <c r="AK248" i="14"/>
  <c r="AK260" i="14"/>
  <c r="AK272" i="14"/>
  <c r="AK284" i="14"/>
  <c r="AK296" i="14"/>
  <c r="AK308" i="14"/>
  <c r="AK320" i="14"/>
  <c r="AK332" i="14"/>
  <c r="AK344" i="14"/>
  <c r="AK350" i="14"/>
  <c r="AK356" i="14"/>
  <c r="AK362" i="14"/>
  <c r="AK368" i="14"/>
  <c r="AK374" i="14"/>
  <c r="AK380" i="14"/>
  <c r="AK386" i="14"/>
  <c r="AK398" i="14"/>
  <c r="AK410" i="14"/>
  <c r="AK422" i="14"/>
  <c r="AK428" i="14"/>
  <c r="AK434" i="14"/>
  <c r="AK440" i="14"/>
  <c r="X428" i="14"/>
  <c r="AH429" i="14"/>
  <c r="V429" i="14"/>
  <c r="U429" i="14"/>
  <c r="W429" i="14"/>
  <c r="U428" i="14"/>
  <c r="AH428" i="14"/>
  <c r="V428" i="14"/>
  <c r="AJ8" i="14"/>
  <c r="V333" i="14"/>
  <c r="W329" i="14"/>
  <c r="X321" i="14"/>
  <c r="W297" i="14"/>
  <c r="V293" i="14"/>
  <c r="U289" i="14"/>
  <c r="U13" i="14"/>
  <c r="U17" i="14"/>
  <c r="V98" i="14"/>
  <c r="V90" i="14"/>
  <c r="V82" i="14"/>
  <c r="W42" i="14"/>
  <c r="V34" i="14"/>
  <c r="U294" i="14"/>
  <c r="U290" i="14"/>
  <c r="U286" i="14"/>
  <c r="U282" i="14"/>
  <c r="U66" i="14"/>
  <c r="U50" i="14"/>
  <c r="W10" i="14"/>
  <c r="X26" i="14"/>
  <c r="U11" i="14"/>
  <c r="U241" i="14"/>
  <c r="V233" i="14"/>
  <c r="W225" i="14"/>
  <c r="X29" i="14"/>
  <c r="U210" i="14"/>
  <c r="V166" i="14"/>
  <c r="V162" i="14"/>
  <c r="V154" i="14"/>
  <c r="V146" i="14"/>
  <c r="V130" i="14"/>
  <c r="V114" i="14"/>
  <c r="V102" i="14"/>
  <c r="V78" i="14"/>
  <c r="W67" i="14"/>
  <c r="AH54" i="14"/>
  <c r="AG54" i="14" s="1"/>
  <c r="AF54" i="14" s="1"/>
  <c r="AH46" i="14"/>
  <c r="AH38" i="14"/>
  <c r="AG38" i="14" s="1"/>
  <c r="AF38" i="14" s="1"/>
  <c r="V30" i="14"/>
  <c r="X6" i="14"/>
  <c r="AK6" i="14"/>
  <c r="X17" i="14"/>
  <c r="AK8" i="14"/>
  <c r="X265" i="14"/>
  <c r="AH63" i="14"/>
  <c r="AG63" i="14" s="1"/>
  <c r="AF63" i="14" s="1"/>
  <c r="AH49" i="14"/>
  <c r="AG49" i="14" s="1"/>
  <c r="AF49" i="14" s="1"/>
  <c r="U43" i="14"/>
  <c r="X178" i="14"/>
  <c r="X33" i="14"/>
  <c r="X37" i="14"/>
  <c r="X15" i="14"/>
  <c r="W206" i="14"/>
  <c r="U186" i="14"/>
  <c r="X177" i="14"/>
  <c r="X173" i="14"/>
  <c r="V137" i="14"/>
  <c r="V45" i="14"/>
  <c r="V21" i="14"/>
  <c r="W7" i="14"/>
  <c r="AK7" i="14"/>
  <c r="X31" i="14"/>
  <c r="X35" i="14"/>
  <c r="X11" i="14"/>
  <c r="V12" i="14"/>
  <c r="U213" i="14"/>
  <c r="AH65" i="14"/>
  <c r="AG65" i="14" s="1"/>
  <c r="AF65" i="14" s="1"/>
  <c r="V5" i="14"/>
  <c r="U278" i="14"/>
  <c r="U274" i="14"/>
  <c r="U270" i="14"/>
  <c r="U266" i="14"/>
  <c r="U262" i="14"/>
  <c r="U258" i="14"/>
  <c r="U254" i="14"/>
  <c r="U250" i="14"/>
  <c r="U246" i="14"/>
  <c r="U242" i="14"/>
  <c r="V222" i="14"/>
  <c r="AH205" i="14"/>
  <c r="U201" i="14"/>
  <c r="X197" i="14"/>
  <c r="V189" i="14"/>
  <c r="U185" i="14"/>
  <c r="W142" i="14"/>
  <c r="U121" i="14"/>
  <c r="U122" i="14"/>
  <c r="U108" i="14"/>
  <c r="V100" i="14"/>
  <c r="W92" i="14"/>
  <c r="W84" i="14"/>
  <c r="W76" i="14"/>
  <c r="X68" i="14"/>
  <c r="U60" i="14"/>
  <c r="U52" i="14"/>
  <c r="U44" i="14"/>
  <c r="W20" i="14"/>
  <c r="V36" i="14"/>
  <c r="X4" i="14"/>
  <c r="AK4" i="14"/>
  <c r="AQ4" i="14" s="1"/>
  <c r="X13" i="14"/>
  <c r="V14" i="14"/>
  <c r="U15" i="14"/>
  <c r="W12" i="14"/>
  <c r="W16" i="14"/>
  <c r="V11" i="14"/>
  <c r="AH12" i="14"/>
  <c r="X12" i="14"/>
  <c r="V13" i="14"/>
  <c r="AH14" i="14"/>
  <c r="X14" i="14"/>
  <c r="V15" i="14"/>
  <c r="AH16" i="14"/>
  <c r="X16" i="14"/>
  <c r="V17" i="14"/>
  <c r="W14" i="14"/>
  <c r="AH11" i="14"/>
  <c r="W11" i="14"/>
  <c r="U12" i="14"/>
  <c r="W13" i="14"/>
  <c r="U14" i="14"/>
  <c r="W15" i="14"/>
  <c r="U16" i="14"/>
  <c r="W17" i="14"/>
  <c r="AH13" i="14"/>
  <c r="AH15" i="14"/>
  <c r="AH17" i="14"/>
  <c r="AH5" i="14"/>
  <c r="AG5" i="14" s="1"/>
  <c r="AF5" i="14" s="1"/>
  <c r="U5" i="14"/>
  <c r="X5" i="14"/>
  <c r="U4" i="14"/>
  <c r="W5" i="14"/>
  <c r="U6" i="14"/>
  <c r="V4" i="14"/>
  <c r="V6" i="14"/>
  <c r="W4" i="14"/>
  <c r="W6" i="14"/>
  <c r="AH4" i="14"/>
  <c r="AH6" i="14"/>
  <c r="U414" i="14"/>
  <c r="T414" i="14"/>
  <c r="W414" i="14"/>
  <c r="V414" i="14"/>
  <c r="AH414" i="14"/>
  <c r="V413" i="14"/>
  <c r="U413" i="14"/>
  <c r="T413" i="14"/>
  <c r="W413" i="14"/>
  <c r="AH413" i="14"/>
  <c r="AH36" i="14"/>
  <c r="AH32" i="14"/>
  <c r="V33" i="14"/>
  <c r="U35" i="14"/>
  <c r="U33" i="14"/>
  <c r="AH34" i="14"/>
  <c r="V35" i="14"/>
  <c r="X36" i="14"/>
  <c r="AH37" i="14"/>
  <c r="U37" i="14"/>
  <c r="X34" i="14"/>
  <c r="V37" i="14"/>
  <c r="X32" i="14"/>
  <c r="W32" i="14"/>
  <c r="W34" i="14"/>
  <c r="W36" i="14"/>
  <c r="U32" i="14"/>
  <c r="W33" i="14"/>
  <c r="U34" i="14"/>
  <c r="W35" i="14"/>
  <c r="U36" i="14"/>
  <c r="W37" i="14"/>
  <c r="AH33" i="14"/>
  <c r="AH35" i="14"/>
  <c r="V29" i="14"/>
  <c r="W440" i="14"/>
  <c r="U31" i="14"/>
  <c r="V31" i="14"/>
  <c r="U29" i="14"/>
  <c r="W30" i="14"/>
  <c r="AH30" i="14"/>
  <c r="X30" i="14"/>
  <c r="W29" i="14"/>
  <c r="U30" i="14"/>
  <c r="W31" i="14"/>
  <c r="AH29" i="14"/>
  <c r="AH31" i="14"/>
  <c r="X440" i="14"/>
  <c r="X438" i="14"/>
  <c r="W439" i="14"/>
  <c r="V438" i="14"/>
  <c r="AH438" i="14"/>
  <c r="W438" i="14"/>
  <c r="AH439" i="14"/>
  <c r="X439" i="14"/>
  <c r="U440" i="14"/>
  <c r="U439" i="14"/>
  <c r="V440" i="14"/>
  <c r="V439" i="14"/>
  <c r="AH440" i="14"/>
  <c r="U178" i="14"/>
  <c r="V178" i="14"/>
  <c r="V27" i="14"/>
  <c r="W178" i="14"/>
  <c r="U27" i="14"/>
  <c r="AH178" i="14"/>
  <c r="W27" i="14"/>
  <c r="U26" i="14"/>
  <c r="V26" i="14"/>
  <c r="W26" i="14"/>
  <c r="AH26" i="14"/>
  <c r="W28" i="14"/>
  <c r="X28" i="14"/>
  <c r="AH28" i="14"/>
  <c r="V28" i="14"/>
  <c r="X27" i="14"/>
  <c r="AH27" i="14"/>
  <c r="U28" i="14"/>
  <c r="AH197" i="14"/>
  <c r="V172" i="14"/>
  <c r="V257" i="14"/>
  <c r="AH160" i="14"/>
  <c r="AH89" i="14"/>
  <c r="AG89" i="14" s="1"/>
  <c r="AF89" i="14" s="1"/>
  <c r="W136" i="14"/>
  <c r="AH185" i="14"/>
  <c r="AG185" i="14" s="1"/>
  <c r="AH186" i="14"/>
  <c r="AH19" i="14"/>
  <c r="AG19" i="14" s="1"/>
  <c r="AF19" i="14" s="1"/>
  <c r="V141" i="14"/>
  <c r="X292" i="14"/>
  <c r="U352" i="14"/>
  <c r="W44" i="14"/>
  <c r="AH148" i="14"/>
  <c r="W256" i="14"/>
  <c r="U136" i="14"/>
  <c r="AH112" i="14"/>
  <c r="U256" i="14"/>
  <c r="W100" i="14"/>
  <c r="AH100" i="14"/>
  <c r="AG100" i="14" s="1"/>
  <c r="AF100" i="14" s="1"/>
  <c r="W221" i="14"/>
  <c r="V88" i="14"/>
  <c r="V221" i="14"/>
  <c r="U88" i="14"/>
  <c r="AH88" i="14"/>
  <c r="AG88" i="14" s="1"/>
  <c r="U221" i="14"/>
  <c r="V76" i="14"/>
  <c r="X256" i="14"/>
  <c r="AH268" i="14"/>
  <c r="AG268" i="14" s="1"/>
  <c r="AH66" i="14"/>
  <c r="AG66" i="14" s="1"/>
  <c r="W208" i="14"/>
  <c r="AH256" i="14"/>
  <c r="AG256" i="14" s="1"/>
  <c r="AH52" i="14"/>
  <c r="AG52" i="14" s="1"/>
  <c r="V208" i="14"/>
  <c r="V10" i="14"/>
  <c r="AH208" i="14"/>
  <c r="AN208" i="14" s="1"/>
  <c r="AH40" i="14"/>
  <c r="AG40" i="14" s="1"/>
  <c r="X172" i="14"/>
  <c r="W352" i="14"/>
  <c r="AH10" i="14"/>
  <c r="AG10" i="14" s="1"/>
  <c r="AF10" i="14" s="1"/>
  <c r="V292" i="14"/>
  <c r="W148" i="14"/>
  <c r="AH287" i="14"/>
  <c r="AG287" i="14" s="1"/>
  <c r="AH247" i="14"/>
  <c r="AG247" i="14" s="1"/>
  <c r="AH224" i="14"/>
  <c r="AH79" i="14"/>
  <c r="AG79" i="14" s="1"/>
  <c r="AF79" i="14" s="1"/>
  <c r="AH295" i="14"/>
  <c r="AG295" i="14" s="1"/>
  <c r="AH175" i="14"/>
  <c r="AH127" i="14"/>
  <c r="U304" i="14"/>
  <c r="AH271" i="14"/>
  <c r="AG271" i="14" s="1"/>
  <c r="AH115" i="14"/>
  <c r="AH200" i="14"/>
  <c r="AH103" i="14"/>
  <c r="AG103" i="14" s="1"/>
  <c r="AH163" i="14"/>
  <c r="U295" i="14"/>
  <c r="AH55" i="14"/>
  <c r="AG55" i="14" s="1"/>
  <c r="AF55" i="14" s="1"/>
  <c r="AH56" i="14"/>
  <c r="AG56" i="14" s="1"/>
  <c r="AH116" i="14"/>
  <c r="X272" i="14"/>
  <c r="W189" i="14"/>
  <c r="V176" i="14"/>
  <c r="V56" i="14"/>
  <c r="AH165" i="14"/>
  <c r="V248" i="14"/>
  <c r="V164" i="14"/>
  <c r="U248" i="14"/>
  <c r="X226" i="14"/>
  <c r="AH237" i="14"/>
  <c r="AH152" i="14"/>
  <c r="U296" i="14"/>
  <c r="AH167" i="14"/>
  <c r="X237" i="14"/>
  <c r="U176" i="14"/>
  <c r="V128" i="14"/>
  <c r="V44" i="14"/>
  <c r="AH164" i="14"/>
  <c r="AH104" i="14"/>
  <c r="AG104" i="14" s="1"/>
  <c r="W237" i="14"/>
  <c r="W116" i="14"/>
  <c r="AH44" i="14"/>
  <c r="AG44" i="14" s="1"/>
  <c r="AF44" i="14" s="1"/>
  <c r="X284" i="14"/>
  <c r="V237" i="14"/>
  <c r="X104" i="14"/>
  <c r="X20" i="14"/>
  <c r="W284" i="14"/>
  <c r="X164" i="14"/>
  <c r="U20" i="14"/>
  <c r="AH201" i="14"/>
  <c r="V272" i="14"/>
  <c r="W152" i="14"/>
  <c r="AH284" i="14"/>
  <c r="AH80" i="14"/>
  <c r="AG80" i="14" s="1"/>
  <c r="U152" i="14"/>
  <c r="X80" i="14"/>
  <c r="AH142" i="14"/>
  <c r="V213" i="14"/>
  <c r="U80" i="14"/>
  <c r="AH128" i="14"/>
  <c r="AH68" i="14"/>
  <c r="AG68" i="14" s="1"/>
  <c r="AF68" i="14" s="1"/>
  <c r="U142" i="14"/>
  <c r="AH260" i="14"/>
  <c r="X56" i="14"/>
  <c r="AH244" i="14"/>
  <c r="AG244" i="14" s="1"/>
  <c r="AH136" i="14"/>
  <c r="V280" i="14"/>
  <c r="W197" i="14"/>
  <c r="V160" i="14"/>
  <c r="V125" i="14"/>
  <c r="U76" i="14"/>
  <c r="V407" i="14"/>
  <c r="AH173" i="14"/>
  <c r="U280" i="14"/>
  <c r="V197" i="14"/>
  <c r="U160" i="14"/>
  <c r="V66" i="14"/>
  <c r="X380" i="14"/>
  <c r="AH292" i="14"/>
  <c r="AG292" i="14" s="1"/>
  <c r="AH233" i="14"/>
  <c r="AH172" i="14"/>
  <c r="AH76" i="14"/>
  <c r="AG76" i="14" s="1"/>
  <c r="U197" i="14"/>
  <c r="X112" i="14"/>
  <c r="W376" i="14"/>
  <c r="AH121" i="14"/>
  <c r="W233" i="14"/>
  <c r="W112" i="14"/>
  <c r="U364" i="14"/>
  <c r="AH221" i="14"/>
  <c r="W268" i="14"/>
  <c r="U233" i="14"/>
  <c r="W186" i="14"/>
  <c r="U149" i="14"/>
  <c r="W52" i="14"/>
  <c r="U340" i="14"/>
  <c r="AH280" i="14"/>
  <c r="AG280" i="14" s="1"/>
  <c r="V268" i="14"/>
  <c r="X185" i="14"/>
  <c r="X148" i="14"/>
  <c r="X100" i="14"/>
  <c r="W328" i="14"/>
  <c r="AH225" i="14"/>
  <c r="AH176" i="14"/>
  <c r="V284" i="14"/>
  <c r="U268" i="14"/>
  <c r="X244" i="14"/>
  <c r="X225" i="14"/>
  <c r="U208" i="14"/>
  <c r="W185" i="14"/>
  <c r="U164" i="14"/>
  <c r="V148" i="14"/>
  <c r="X121" i="14"/>
  <c r="U100" i="14"/>
  <c r="W68" i="14"/>
  <c r="W397" i="14"/>
  <c r="V328" i="14"/>
  <c r="AH272" i="14"/>
  <c r="U284" i="14"/>
  <c r="X260" i="14"/>
  <c r="W244" i="14"/>
  <c r="V225" i="14"/>
  <c r="W201" i="14"/>
  <c r="V185" i="14"/>
  <c r="V163" i="14"/>
  <c r="W121" i="14"/>
  <c r="V92" i="14"/>
  <c r="U68" i="14"/>
  <c r="X40" i="14"/>
  <c r="V397" i="14"/>
  <c r="W316" i="14"/>
  <c r="W296" i="14"/>
  <c r="X280" i="14"/>
  <c r="V260" i="14"/>
  <c r="V244" i="14"/>
  <c r="U225" i="14"/>
  <c r="V201" i="14"/>
  <c r="X160" i="14"/>
  <c r="X142" i="14"/>
  <c r="V121" i="14"/>
  <c r="U92" i="14"/>
  <c r="X66" i="14"/>
  <c r="W40" i="14"/>
  <c r="X430" i="14"/>
  <c r="U316" i="14"/>
  <c r="AH213" i="14"/>
  <c r="AN213" i="14" s="1"/>
  <c r="V296" i="14"/>
  <c r="W280" i="14"/>
  <c r="U260" i="14"/>
  <c r="X221" i="14"/>
  <c r="X176" i="14"/>
  <c r="V142" i="14"/>
  <c r="X116" i="14"/>
  <c r="X88" i="14"/>
  <c r="W66" i="14"/>
  <c r="U40" i="14"/>
  <c r="W430" i="14"/>
  <c r="U308" i="14"/>
  <c r="AH248" i="14"/>
  <c r="W292" i="14"/>
  <c r="W272" i="14"/>
  <c r="X233" i="14"/>
  <c r="W213" i="14"/>
  <c r="X189" i="14"/>
  <c r="W172" i="14"/>
  <c r="V152" i="14"/>
  <c r="V136" i="14"/>
  <c r="V112" i="14"/>
  <c r="V80" i="14"/>
  <c r="X52" i="14"/>
  <c r="X10" i="14"/>
  <c r="W364" i="14"/>
  <c r="AH189" i="14"/>
  <c r="W248" i="14"/>
  <c r="U189" i="14"/>
  <c r="X128" i="14"/>
  <c r="W104" i="14"/>
  <c r="X76" i="14"/>
  <c r="V52" i="14"/>
  <c r="U10" i="14"/>
  <c r="W340" i="14"/>
  <c r="U344" i="14"/>
  <c r="AH60" i="14"/>
  <c r="AG60" i="14" s="1"/>
  <c r="AF60" i="14" s="1"/>
  <c r="X190" i="14"/>
  <c r="V252" i="14"/>
  <c r="AH95" i="14"/>
  <c r="AG95" i="14" s="1"/>
  <c r="AF95" i="14" s="1"/>
  <c r="X252" i="14"/>
  <c r="AH239" i="14"/>
  <c r="AG239" i="14" s="1"/>
  <c r="AH83" i="14"/>
  <c r="AG83" i="14" s="1"/>
  <c r="AF83" i="14" s="1"/>
  <c r="U263" i="14"/>
  <c r="U84" i="14"/>
  <c r="AH275" i="14"/>
  <c r="AG275" i="14" s="1"/>
  <c r="AF275" i="14" s="1"/>
  <c r="V108" i="14"/>
  <c r="AH193" i="14"/>
  <c r="AH124" i="14"/>
  <c r="AH228" i="14"/>
  <c r="U264" i="14"/>
  <c r="AH71" i="14"/>
  <c r="AG71" i="14" s="1"/>
  <c r="AF71" i="14" s="1"/>
  <c r="AH263" i="14"/>
  <c r="AG263" i="14" s="1"/>
  <c r="V50" i="14"/>
  <c r="U348" i="14"/>
  <c r="W240" i="14"/>
  <c r="W144" i="14"/>
  <c r="AH216" i="14"/>
  <c r="AH96" i="14"/>
  <c r="AG96" i="14" s="1"/>
  <c r="V264" i="14"/>
  <c r="W252" i="14"/>
  <c r="V240" i="14"/>
  <c r="W190" i="14"/>
  <c r="W384" i="14"/>
  <c r="U312" i="14"/>
  <c r="AH229" i="14"/>
  <c r="U252" i="14"/>
  <c r="W60" i="14"/>
  <c r="AH122" i="14"/>
  <c r="X276" i="14"/>
  <c r="W205" i="14"/>
  <c r="V60" i="14"/>
  <c r="V395" i="14"/>
  <c r="X300" i="14"/>
  <c r="U276" i="14"/>
  <c r="V205" i="14"/>
  <c r="V156" i="14"/>
  <c r="X122" i="14"/>
  <c r="V411" i="14"/>
  <c r="X372" i="14"/>
  <c r="U336" i="14"/>
  <c r="X96" i="14"/>
  <c r="W372" i="14"/>
  <c r="W288" i="14"/>
  <c r="X168" i="14"/>
  <c r="V96" i="14"/>
  <c r="W24" i="14"/>
  <c r="V399" i="14"/>
  <c r="W368" i="14"/>
  <c r="AH252" i="14"/>
  <c r="AG252" i="14" s="1"/>
  <c r="AH217" i="14"/>
  <c r="W217" i="14"/>
  <c r="U168" i="14"/>
  <c r="U96" i="14"/>
  <c r="U24" i="14"/>
  <c r="W324" i="14"/>
  <c r="AH108" i="14"/>
  <c r="AG108" i="14" s="1"/>
  <c r="AF108" i="14" s="1"/>
  <c r="AH72" i="14"/>
  <c r="X229" i="14"/>
  <c r="V217" i="14"/>
  <c r="U72" i="14"/>
  <c r="U324" i="14"/>
  <c r="W229" i="14"/>
  <c r="X181" i="14"/>
  <c r="U132" i="14"/>
  <c r="X50" i="14"/>
  <c r="V360" i="14"/>
  <c r="V320" i="14"/>
  <c r="AH276" i="14"/>
  <c r="AG276" i="14" s="1"/>
  <c r="X240" i="14"/>
  <c r="U229" i="14"/>
  <c r="U181" i="14"/>
  <c r="X108" i="14"/>
  <c r="W50" i="14"/>
  <c r="V123" i="14"/>
  <c r="AH196" i="14"/>
  <c r="AH255" i="14"/>
  <c r="AG255" i="14" s="1"/>
  <c r="AH279" i="14"/>
  <c r="AG279" i="14" s="1"/>
  <c r="V99" i="14"/>
  <c r="AH243" i="14"/>
  <c r="AG243" i="14" s="1"/>
  <c r="AF243" i="14" s="1"/>
  <c r="AH39" i="14"/>
  <c r="AG39" i="14" s="1"/>
  <c r="AF39" i="14" s="1"/>
  <c r="AH99" i="14"/>
  <c r="AG99" i="14" s="1"/>
  <c r="U277" i="14"/>
  <c r="AH253" i="14"/>
  <c r="AG253" i="14" s="1"/>
  <c r="AF253" i="14" s="1"/>
  <c r="AH133" i="14"/>
  <c r="AH291" i="14"/>
  <c r="AG291" i="14" s="1"/>
  <c r="AF291" i="14" s="1"/>
  <c r="V279" i="14"/>
  <c r="AH232" i="14"/>
  <c r="AH159" i="14"/>
  <c r="AH135" i="14"/>
  <c r="AH111" i="14"/>
  <c r="AG111" i="14" s="1"/>
  <c r="AH87" i="14"/>
  <c r="AG87" i="14" s="1"/>
  <c r="AF87" i="14" s="1"/>
  <c r="AH24" i="14"/>
  <c r="AG24" i="14" s="1"/>
  <c r="AF24" i="14" s="1"/>
  <c r="AH190" i="14"/>
  <c r="AH168" i="14"/>
  <c r="AH144" i="14"/>
  <c r="AH92" i="14"/>
  <c r="AG92" i="14" s="1"/>
  <c r="AF92" i="14" s="1"/>
  <c r="AH20" i="14"/>
  <c r="X248" i="14"/>
  <c r="U240" i="14"/>
  <c r="V229" i="14"/>
  <c r="X217" i="14"/>
  <c r="X205" i="14"/>
  <c r="W108" i="14"/>
  <c r="X92" i="14"/>
  <c r="X60" i="14"/>
  <c r="X44" i="14"/>
  <c r="V20" i="14"/>
  <c r="W403" i="14"/>
  <c r="V344" i="14"/>
  <c r="W320" i="14"/>
  <c r="U205" i="14"/>
  <c r="W181" i="14"/>
  <c r="W72" i="14"/>
  <c r="AH240" i="14"/>
  <c r="AH84" i="14"/>
  <c r="AG84" i="14" s="1"/>
  <c r="U217" i="14"/>
  <c r="V190" i="14"/>
  <c r="W168" i="14"/>
  <c r="X156" i="14"/>
  <c r="W132" i="14"/>
  <c r="W122" i="14"/>
  <c r="AH264" i="14"/>
  <c r="X288" i="14"/>
  <c r="U237" i="14"/>
  <c r="X213" i="14"/>
  <c r="X201" i="14"/>
  <c r="U190" i="14"/>
  <c r="V181" i="14"/>
  <c r="W156" i="14"/>
  <c r="X144" i="14"/>
  <c r="V132" i="14"/>
  <c r="V122" i="14"/>
  <c r="U104" i="14"/>
  <c r="V72" i="14"/>
  <c r="W56" i="14"/>
  <c r="X390" i="14"/>
  <c r="V368" i="14"/>
  <c r="V336" i="14"/>
  <c r="V312" i="14"/>
  <c r="AH288" i="14"/>
  <c r="AG288" i="14" s="1"/>
  <c r="AH181" i="14"/>
  <c r="AH132" i="14"/>
  <c r="V288" i="14"/>
  <c r="W276" i="14"/>
  <c r="X264" i="14"/>
  <c r="U156" i="14"/>
  <c r="V144" i="14"/>
  <c r="X84" i="14"/>
  <c r="W434" i="14"/>
  <c r="W332" i="14"/>
  <c r="AH50" i="14"/>
  <c r="AG50" i="14" s="1"/>
  <c r="X296" i="14"/>
  <c r="W128" i="14"/>
  <c r="V116" i="14"/>
  <c r="V84" i="14"/>
  <c r="V68" i="14"/>
  <c r="X24" i="14"/>
  <c r="W360" i="14"/>
  <c r="U332" i="14"/>
  <c r="V381" i="14"/>
  <c r="V357" i="14"/>
  <c r="X369" i="14"/>
  <c r="V265" i="14"/>
  <c r="AH249" i="14"/>
  <c r="AG249" i="14" s="1"/>
  <c r="AF249" i="14" s="1"/>
  <c r="W249" i="14"/>
  <c r="V245" i="14"/>
  <c r="W245" i="14"/>
  <c r="AH238" i="14"/>
  <c r="X230" i="14"/>
  <c r="AH230" i="14"/>
  <c r="V218" i="14"/>
  <c r="AH209" i="14"/>
  <c r="AG209" i="14" s="1"/>
  <c r="W209" i="14"/>
  <c r="AH202" i="14"/>
  <c r="X194" i="14"/>
  <c r="U169" i="14"/>
  <c r="X153" i="14"/>
  <c r="AH153" i="14"/>
  <c r="X138" i="14"/>
  <c r="AH109" i="14"/>
  <c r="AG109" i="14" s="1"/>
  <c r="V109" i="14"/>
  <c r="AH101" i="14"/>
  <c r="AG101" i="14" s="1"/>
  <c r="U89" i="14"/>
  <c r="V89" i="14"/>
  <c r="U81" i="14"/>
  <c r="X77" i="14"/>
  <c r="W73" i="14"/>
  <c r="AH73" i="14"/>
  <c r="AG73" i="14" s="1"/>
  <c r="AF73" i="14" s="1"/>
  <c r="AH21" i="14"/>
  <c r="AG21" i="14" s="1"/>
  <c r="AF21" i="14" s="1"/>
  <c r="AH261" i="14"/>
  <c r="AG261" i="14" s="1"/>
  <c r="AF261" i="14" s="1"/>
  <c r="AH218" i="14"/>
  <c r="AH177" i="14"/>
  <c r="AG177" i="14" s="1"/>
  <c r="AH48" i="14"/>
  <c r="AG48" i="14" s="1"/>
  <c r="AF48" i="14" s="1"/>
  <c r="U238" i="14"/>
  <c r="U145" i="14"/>
  <c r="V341" i="14"/>
  <c r="V412" i="14"/>
  <c r="V391" i="14"/>
  <c r="AH285" i="14"/>
  <c r="AG285" i="14" s="1"/>
  <c r="AF285" i="14" s="1"/>
  <c r="X285" i="14"/>
  <c r="AH281" i="14"/>
  <c r="AG281" i="14" s="1"/>
  <c r="AF281" i="14" s="1"/>
  <c r="V277" i="14"/>
  <c r="AH241" i="14"/>
  <c r="AG241" i="14" s="1"/>
  <c r="AF241" i="14" s="1"/>
  <c r="AH198" i="14"/>
  <c r="X157" i="14"/>
  <c r="AH113" i="14"/>
  <c r="V105" i="14"/>
  <c r="W97" i="14"/>
  <c r="X97" i="14"/>
  <c r="X85" i="14"/>
  <c r="X64" i="14"/>
  <c r="AH61" i="14"/>
  <c r="AG61" i="14" s="1"/>
  <c r="AF61" i="14" s="1"/>
  <c r="V57" i="14"/>
  <c r="AH53" i="14"/>
  <c r="AG53" i="14" s="1"/>
  <c r="AF53" i="14" s="1"/>
  <c r="AH25" i="14"/>
  <c r="AG25" i="14" s="1"/>
  <c r="AF25" i="14" s="1"/>
  <c r="AH293" i="14"/>
  <c r="AG293" i="14" s="1"/>
  <c r="AF293" i="14" s="1"/>
  <c r="V261" i="14"/>
  <c r="X198" i="14"/>
  <c r="U165" i="14"/>
  <c r="U25" i="14"/>
  <c r="X21" i="14"/>
  <c r="V423" i="14"/>
  <c r="W419" i="14"/>
  <c r="V425" i="14"/>
  <c r="X395" i="14"/>
  <c r="V390" i="14"/>
  <c r="V434" i="14"/>
  <c r="U430" i="14"/>
  <c r="V384" i="14"/>
  <c r="W380" i="14"/>
  <c r="V376" i="14"/>
  <c r="U372" i="14"/>
  <c r="X348" i="14"/>
  <c r="U320" i="14"/>
  <c r="X308" i="14"/>
  <c r="W304" i="14"/>
  <c r="W300" i="14"/>
  <c r="V356" i="14"/>
  <c r="U423" i="14"/>
  <c r="V419" i="14"/>
  <c r="U425" i="14"/>
  <c r="W395" i="14"/>
  <c r="W411" i="14"/>
  <c r="X407" i="14"/>
  <c r="X403" i="14"/>
  <c r="X399" i="14"/>
  <c r="U384" i="14"/>
  <c r="W336" i="14"/>
  <c r="W312" i="14"/>
  <c r="X424" i="14"/>
  <c r="U424" i="14"/>
  <c r="V424" i="14"/>
  <c r="U426" i="14"/>
  <c r="V426" i="14"/>
  <c r="W408" i="14"/>
  <c r="X408" i="14"/>
  <c r="V408" i="14"/>
  <c r="T404" i="14"/>
  <c r="X404" i="14"/>
  <c r="U404" i="14"/>
  <c r="V404" i="14"/>
  <c r="W404" i="14"/>
  <c r="V387" i="14"/>
  <c r="W387" i="14"/>
  <c r="U387" i="14"/>
  <c r="X387" i="14"/>
  <c r="W431" i="14"/>
  <c r="X431" i="14"/>
  <c r="U431" i="14"/>
  <c r="V431" i="14"/>
  <c r="X381" i="14"/>
  <c r="U381" i="14"/>
  <c r="W381" i="14"/>
  <c r="U373" i="14"/>
  <c r="V373" i="14"/>
  <c r="X373" i="14"/>
  <c r="W373" i="14"/>
  <c r="AH361" i="14"/>
  <c r="W361" i="14"/>
  <c r="X361" i="14"/>
  <c r="V361" i="14"/>
  <c r="X353" i="14"/>
  <c r="U353" i="14"/>
  <c r="V353" i="14"/>
  <c r="W345" i="14"/>
  <c r="X345" i="14"/>
  <c r="X337" i="14"/>
  <c r="U337" i="14"/>
  <c r="V337" i="14"/>
  <c r="W337" i="14"/>
  <c r="AH329" i="14"/>
  <c r="AG329" i="14" s="1"/>
  <c r="AF329" i="14" s="1"/>
  <c r="U329" i="14"/>
  <c r="V329" i="14"/>
  <c r="X329" i="14"/>
  <c r="V321" i="14"/>
  <c r="W321" i="14"/>
  <c r="W313" i="14"/>
  <c r="X313" i="14"/>
  <c r="X305" i="14"/>
  <c r="U305" i="14"/>
  <c r="V305" i="14"/>
  <c r="W305" i="14"/>
  <c r="AH297" i="14"/>
  <c r="AG297" i="14" s="1"/>
  <c r="AF297" i="14" s="1"/>
  <c r="U297" i="14"/>
  <c r="V297" i="14"/>
  <c r="X297" i="14"/>
  <c r="W289" i="14"/>
  <c r="V289" i="14"/>
  <c r="X289" i="14"/>
  <c r="W281" i="14"/>
  <c r="U281" i="14"/>
  <c r="W273" i="14"/>
  <c r="V273" i="14"/>
  <c r="X273" i="14"/>
  <c r="W265" i="14"/>
  <c r="U265" i="14"/>
  <c r="X257" i="14"/>
  <c r="W257" i="14"/>
  <c r="AH257" i="14"/>
  <c r="AG257" i="14" s="1"/>
  <c r="AF257" i="14" s="1"/>
  <c r="X249" i="14"/>
  <c r="U249" i="14"/>
  <c r="V249" i="14"/>
  <c r="X241" i="14"/>
  <c r="W241" i="14"/>
  <c r="X234" i="14"/>
  <c r="U234" i="14"/>
  <c r="V234" i="14"/>
  <c r="AH234" i="14"/>
  <c r="U226" i="14"/>
  <c r="V226" i="14"/>
  <c r="U218" i="14"/>
  <c r="W218" i="14"/>
  <c r="X218" i="14"/>
  <c r="U214" i="14"/>
  <c r="V214" i="14"/>
  <c r="W214" i="14"/>
  <c r="U206" i="14"/>
  <c r="X206" i="14"/>
  <c r="AH206" i="14"/>
  <c r="U198" i="14"/>
  <c r="V198" i="14"/>
  <c r="W198" i="14"/>
  <c r="V191" i="14"/>
  <c r="U191" i="14"/>
  <c r="V182" i="14"/>
  <c r="W182" i="14"/>
  <c r="X182" i="14"/>
  <c r="AH182" i="14"/>
  <c r="V173" i="14"/>
  <c r="U173" i="14"/>
  <c r="W161" i="14"/>
  <c r="V161" i="14"/>
  <c r="X161" i="14"/>
  <c r="W153" i="14"/>
  <c r="U153" i="14"/>
  <c r="W145" i="14"/>
  <c r="V145" i="14"/>
  <c r="X145" i="14"/>
  <c r="W137" i="14"/>
  <c r="U137" i="14"/>
  <c r="U129" i="14"/>
  <c r="X129" i="14"/>
  <c r="W129" i="14"/>
  <c r="AH129" i="14"/>
  <c r="W123" i="14"/>
  <c r="X123" i="14"/>
  <c r="U123" i="14"/>
  <c r="U113" i="14"/>
  <c r="X113" i="14"/>
  <c r="W113" i="14"/>
  <c r="W105" i="14"/>
  <c r="X105" i="14"/>
  <c r="U105" i="14"/>
  <c r="AH105" i="14"/>
  <c r="U93" i="14"/>
  <c r="W93" i="14"/>
  <c r="V93" i="14"/>
  <c r="X93" i="14"/>
  <c r="W85" i="14"/>
  <c r="V85" i="14"/>
  <c r="U85" i="14"/>
  <c r="U77" i="14"/>
  <c r="W77" i="14"/>
  <c r="W69" i="14"/>
  <c r="V69" i="14"/>
  <c r="X69" i="14"/>
  <c r="AH69" i="14"/>
  <c r="AG69" i="14" s="1"/>
  <c r="AF69" i="14" s="1"/>
  <c r="U61" i="14"/>
  <c r="W61" i="14"/>
  <c r="V61" i="14"/>
  <c r="X61" i="14"/>
  <c r="W53" i="14"/>
  <c r="V53" i="14"/>
  <c r="U53" i="14"/>
  <c r="V48" i="14"/>
  <c r="W48" i="14"/>
  <c r="X48" i="14"/>
  <c r="U41" i="14"/>
  <c r="V41" i="14"/>
  <c r="W41" i="14"/>
  <c r="X41" i="14"/>
  <c r="U7" i="14"/>
  <c r="V7" i="14"/>
  <c r="X7" i="14"/>
  <c r="AH273" i="14"/>
  <c r="AG273" i="14" s="1"/>
  <c r="AF273" i="14" s="1"/>
  <c r="AH265" i="14"/>
  <c r="AG265" i="14" s="1"/>
  <c r="AF265" i="14" s="1"/>
  <c r="AH222" i="14"/>
  <c r="AH191" i="14"/>
  <c r="AH157" i="14"/>
  <c r="AH145" i="14"/>
  <c r="AH137" i="14"/>
  <c r="AH125" i="14"/>
  <c r="AH93" i="14"/>
  <c r="AG93" i="14" s="1"/>
  <c r="AF93" i="14" s="1"/>
  <c r="AH85" i="14"/>
  <c r="AG85" i="14" s="1"/>
  <c r="AF85" i="14" s="1"/>
  <c r="AH64" i="14"/>
  <c r="AG64" i="14" s="1"/>
  <c r="AF64" i="14" s="1"/>
  <c r="X281" i="14"/>
  <c r="U273" i="14"/>
  <c r="U257" i="14"/>
  <c r="W234" i="14"/>
  <c r="W226" i="14"/>
  <c r="X214" i="14"/>
  <c r="V206" i="14"/>
  <c r="W173" i="14"/>
  <c r="V153" i="14"/>
  <c r="V77" i="14"/>
  <c r="U69" i="14"/>
  <c r="X426" i="14"/>
  <c r="U321" i="14"/>
  <c r="V313" i="14"/>
  <c r="X349" i="14"/>
  <c r="X420" i="14"/>
  <c r="U420" i="14"/>
  <c r="V420" i="14"/>
  <c r="W420" i="14"/>
  <c r="V396" i="14"/>
  <c r="W396" i="14"/>
  <c r="X396" i="14"/>
  <c r="U396" i="14"/>
  <c r="W412" i="14"/>
  <c r="X412" i="14"/>
  <c r="U412" i="14"/>
  <c r="U400" i="14"/>
  <c r="V400" i="14"/>
  <c r="X400" i="14"/>
  <c r="W391" i="14"/>
  <c r="X391" i="14"/>
  <c r="AH435" i="14"/>
  <c r="X435" i="14"/>
  <c r="U435" i="14"/>
  <c r="W435" i="14"/>
  <c r="V435" i="14"/>
  <c r="X385" i="14"/>
  <c r="U385" i="14"/>
  <c r="V385" i="14"/>
  <c r="U377" i="14"/>
  <c r="V377" i="14"/>
  <c r="W377" i="14"/>
  <c r="V369" i="14"/>
  <c r="W369" i="14"/>
  <c r="U369" i="14"/>
  <c r="V365" i="14"/>
  <c r="W365" i="14"/>
  <c r="U365" i="14"/>
  <c r="W357" i="14"/>
  <c r="X357" i="14"/>
  <c r="AH349" i="14"/>
  <c r="V349" i="14"/>
  <c r="W349" i="14"/>
  <c r="U349" i="14"/>
  <c r="W341" i="14"/>
  <c r="X341" i="14"/>
  <c r="U341" i="14"/>
  <c r="X333" i="14"/>
  <c r="U333" i="14"/>
  <c r="W333" i="14"/>
  <c r="U325" i="14"/>
  <c r="V325" i="14"/>
  <c r="W325" i="14"/>
  <c r="X325" i="14"/>
  <c r="V317" i="14"/>
  <c r="W317" i="14"/>
  <c r="U317" i="14"/>
  <c r="X317" i="14"/>
  <c r="W309" i="14"/>
  <c r="X309" i="14"/>
  <c r="U309" i="14"/>
  <c r="X301" i="14"/>
  <c r="U301" i="14"/>
  <c r="W301" i="14"/>
  <c r="W293" i="14"/>
  <c r="X293" i="14"/>
  <c r="W285" i="14"/>
  <c r="U285" i="14"/>
  <c r="V285" i="14"/>
  <c r="W277" i="14"/>
  <c r="X277" i="14"/>
  <c r="W269" i="14"/>
  <c r="U269" i="14"/>
  <c r="V269" i="14"/>
  <c r="AH269" i="14"/>
  <c r="AG269" i="14" s="1"/>
  <c r="AF269" i="14" s="1"/>
  <c r="X261" i="14"/>
  <c r="U261" i="14"/>
  <c r="X253" i="14"/>
  <c r="V253" i="14"/>
  <c r="W253" i="14"/>
  <c r="X245" i="14"/>
  <c r="U245" i="14"/>
  <c r="AH245" i="14"/>
  <c r="AG245" i="14" s="1"/>
  <c r="AF245" i="14" s="1"/>
  <c r="X238" i="14"/>
  <c r="V238" i="14"/>
  <c r="W238" i="14"/>
  <c r="U230" i="14"/>
  <c r="V230" i="14"/>
  <c r="W230" i="14"/>
  <c r="U222" i="14"/>
  <c r="X222" i="14"/>
  <c r="U209" i="14"/>
  <c r="V209" i="14"/>
  <c r="U202" i="14"/>
  <c r="W202" i="14"/>
  <c r="X202" i="14"/>
  <c r="V194" i="14"/>
  <c r="U194" i="14"/>
  <c r="W194" i="14"/>
  <c r="AH194" i="14"/>
  <c r="AG194" i="14" s="1"/>
  <c r="V186" i="14"/>
  <c r="X186" i="14"/>
  <c r="V177" i="14"/>
  <c r="U177" i="14"/>
  <c r="W177" i="14"/>
  <c r="V169" i="14"/>
  <c r="X169" i="14"/>
  <c r="AH169" i="14"/>
  <c r="V165" i="14"/>
  <c r="W165" i="14"/>
  <c r="X165" i="14"/>
  <c r="W157" i="14"/>
  <c r="U157" i="14"/>
  <c r="V157" i="14"/>
  <c r="W149" i="14"/>
  <c r="X149" i="14"/>
  <c r="W138" i="14"/>
  <c r="U138" i="14"/>
  <c r="V138" i="14"/>
  <c r="AH138" i="14"/>
  <c r="V133" i="14"/>
  <c r="U133" i="14"/>
  <c r="W133" i="14"/>
  <c r="X133" i="14"/>
  <c r="X125" i="14"/>
  <c r="U125" i="14"/>
  <c r="V117" i="14"/>
  <c r="U117" i="14"/>
  <c r="W117" i="14"/>
  <c r="X117" i="14"/>
  <c r="AH117" i="14"/>
  <c r="X109" i="14"/>
  <c r="U109" i="14"/>
  <c r="V101" i="14"/>
  <c r="U101" i="14"/>
  <c r="W101" i="14"/>
  <c r="X101" i="14"/>
  <c r="V97" i="14"/>
  <c r="U97" i="14"/>
  <c r="X89" i="14"/>
  <c r="W89" i="14"/>
  <c r="V81" i="14"/>
  <c r="W81" i="14"/>
  <c r="X81" i="14"/>
  <c r="AH81" i="14"/>
  <c r="AG81" i="14" s="1"/>
  <c r="AF81" i="14" s="1"/>
  <c r="X73" i="14"/>
  <c r="U73" i="14"/>
  <c r="V73" i="14"/>
  <c r="V64" i="14"/>
  <c r="U64" i="14"/>
  <c r="X57" i="14"/>
  <c r="W57" i="14"/>
  <c r="AH57" i="14"/>
  <c r="AG57" i="14" s="1"/>
  <c r="AF57" i="14" s="1"/>
  <c r="U45" i="14"/>
  <c r="W45" i="14"/>
  <c r="AH45" i="14"/>
  <c r="AG45" i="14" s="1"/>
  <c r="AF45" i="14" s="1"/>
  <c r="X25" i="14"/>
  <c r="W25" i="14"/>
  <c r="V25" i="14"/>
  <c r="W21" i="14"/>
  <c r="U21" i="14"/>
  <c r="AH289" i="14"/>
  <c r="AG289" i="14" s="1"/>
  <c r="AF289" i="14" s="1"/>
  <c r="AH277" i="14"/>
  <c r="AG277" i="14" s="1"/>
  <c r="AF277" i="14" s="1"/>
  <c r="AH226" i="14"/>
  <c r="AG226" i="14" s="1"/>
  <c r="AH214" i="14"/>
  <c r="AH161" i="14"/>
  <c r="AH149" i="14"/>
  <c r="AH97" i="14"/>
  <c r="AG97" i="14" s="1"/>
  <c r="AF97" i="14" s="1"/>
  <c r="AH77" i="14"/>
  <c r="AG77" i="14" s="1"/>
  <c r="AF77" i="14" s="1"/>
  <c r="AH41" i="14"/>
  <c r="AG41" i="14" s="1"/>
  <c r="AF41" i="14" s="1"/>
  <c r="AH7" i="14"/>
  <c r="AG7" i="14" s="1"/>
  <c r="AF7" i="14" s="1"/>
  <c r="U293" i="14"/>
  <c r="V281" i="14"/>
  <c r="X269" i="14"/>
  <c r="W261" i="14"/>
  <c r="U253" i="14"/>
  <c r="V241" i="14"/>
  <c r="W222" i="14"/>
  <c r="X209" i="14"/>
  <c r="V202" i="14"/>
  <c r="X191" i="14"/>
  <c r="U182" i="14"/>
  <c r="W169" i="14"/>
  <c r="U161" i="14"/>
  <c r="V149" i="14"/>
  <c r="X137" i="14"/>
  <c r="V129" i="14"/>
  <c r="W125" i="14"/>
  <c r="V113" i="14"/>
  <c r="W109" i="14"/>
  <c r="W64" i="14"/>
  <c r="U57" i="14"/>
  <c r="X53" i="14"/>
  <c r="U48" i="14"/>
  <c r="X45" i="14"/>
  <c r="W426" i="14"/>
  <c r="X365" i="14"/>
  <c r="V345" i="14"/>
  <c r="U313" i="14"/>
  <c r="V309" i="14"/>
  <c r="V301" i="14"/>
  <c r="W353" i="14"/>
  <c r="U279" i="14"/>
  <c r="U287" i="14"/>
  <c r="V287" i="14"/>
  <c r="U271" i="14"/>
  <c r="V271" i="14"/>
  <c r="V263" i="14"/>
  <c r="U255" i="14"/>
  <c r="V255" i="14"/>
  <c r="V247" i="14"/>
  <c r="U239" i="14"/>
  <c r="V239" i="14"/>
  <c r="V236" i="14"/>
  <c r="W224" i="14"/>
  <c r="V220" i="14"/>
  <c r="V212" i="14"/>
  <c r="W207" i="14"/>
  <c r="W200" i="14"/>
  <c r="W184" i="14"/>
  <c r="W180" i="14"/>
  <c r="W167" i="14"/>
  <c r="U131" i="14"/>
  <c r="U107" i="14"/>
  <c r="V75" i="14"/>
  <c r="U65" i="14"/>
  <c r="AH47" i="14"/>
  <c r="AG47" i="14" s="1"/>
  <c r="AF47" i="14" s="1"/>
  <c r="V23" i="14"/>
  <c r="AH23" i="14"/>
  <c r="AG23" i="14" s="1"/>
  <c r="AF23" i="14" s="1"/>
  <c r="U247" i="14"/>
  <c r="W423" i="14"/>
  <c r="U419" i="14"/>
  <c r="AH425" i="14"/>
  <c r="AG425" i="14" s="1"/>
  <c r="AF425" i="14" s="1"/>
  <c r="W425" i="14"/>
  <c r="AH395" i="14"/>
  <c r="AG395" i="14" s="1"/>
  <c r="AF395" i="14" s="1"/>
  <c r="U395" i="14"/>
  <c r="AH411" i="14"/>
  <c r="AG411" i="14" s="1"/>
  <c r="AF411" i="14" s="1"/>
  <c r="X411" i="14"/>
  <c r="W407" i="14"/>
  <c r="U403" i="14"/>
  <c r="AH399" i="14"/>
  <c r="W399" i="14"/>
  <c r="U397" i="14"/>
  <c r="AH390" i="14"/>
  <c r="W390" i="14"/>
  <c r="AH434" i="14"/>
  <c r="X434" i="14"/>
  <c r="V430" i="14"/>
  <c r="X384" i="14"/>
  <c r="V380" i="14"/>
  <c r="X376" i="14"/>
  <c r="V372" i="14"/>
  <c r="X368" i="14"/>
  <c r="V364" i="14"/>
  <c r="X360" i="14"/>
  <c r="W356" i="14"/>
  <c r="V352" i="14"/>
  <c r="V348" i="14"/>
  <c r="X344" i="14"/>
  <c r="V340" i="14"/>
  <c r="X336" i="14"/>
  <c r="V332" i="14"/>
  <c r="X328" i="14"/>
  <c r="V324" i="14"/>
  <c r="X320" i="14"/>
  <c r="V316" i="14"/>
  <c r="X312" i="14"/>
  <c r="V308" i="14"/>
  <c r="X304" i="14"/>
  <c r="V300" i="14"/>
  <c r="W8" i="14"/>
  <c r="X356" i="14"/>
  <c r="X352" i="14"/>
  <c r="X422" i="14"/>
  <c r="X418" i="14"/>
  <c r="U418" i="14"/>
  <c r="X416" i="14"/>
  <c r="U416" i="14"/>
  <c r="X394" i="14"/>
  <c r="X410" i="14"/>
  <c r="X406" i="14"/>
  <c r="W406" i="14"/>
  <c r="V402" i="14"/>
  <c r="U402" i="14"/>
  <c r="V393" i="14"/>
  <c r="AH437" i="14"/>
  <c r="AG437" i="14" s="1"/>
  <c r="AF437" i="14" s="1"/>
  <c r="V437" i="14"/>
  <c r="X433" i="14"/>
  <c r="W363" i="14"/>
  <c r="X359" i="14"/>
  <c r="W351" i="14"/>
  <c r="U343" i="14"/>
  <c r="X331" i="14"/>
  <c r="X327" i="14"/>
  <c r="V323" i="14"/>
  <c r="W319" i="14"/>
  <c r="W315" i="14"/>
  <c r="W311" i="14"/>
  <c r="X307" i="14"/>
  <c r="W295" i="14"/>
  <c r="X295" i="14"/>
  <c r="W291" i="14"/>
  <c r="X291" i="14"/>
  <c r="U291" i="14"/>
  <c r="V291" i="14"/>
  <c r="W287" i="14"/>
  <c r="X287" i="14"/>
  <c r="W283" i="14"/>
  <c r="X283" i="14"/>
  <c r="U283" i="14"/>
  <c r="V283" i="14"/>
  <c r="AH283" i="14"/>
  <c r="AG283" i="14" s="1"/>
  <c r="AF283" i="14" s="1"/>
  <c r="W279" i="14"/>
  <c r="X279" i="14"/>
  <c r="W275" i="14"/>
  <c r="X275" i="14"/>
  <c r="U275" i="14"/>
  <c r="V275" i="14"/>
  <c r="W271" i="14"/>
  <c r="X271" i="14"/>
  <c r="W267" i="14"/>
  <c r="X267" i="14"/>
  <c r="U267" i="14"/>
  <c r="V267" i="14"/>
  <c r="AH267" i="14"/>
  <c r="AG267" i="14" s="1"/>
  <c r="AF267" i="14" s="1"/>
  <c r="W263" i="14"/>
  <c r="X263" i="14"/>
  <c r="W259" i="14"/>
  <c r="X259" i="14"/>
  <c r="U259" i="14"/>
  <c r="V259" i="14"/>
  <c r="W255" i="14"/>
  <c r="X255" i="14"/>
  <c r="W251" i="14"/>
  <c r="X251" i="14"/>
  <c r="U251" i="14"/>
  <c r="V251" i="14"/>
  <c r="AH251" i="14"/>
  <c r="AG251" i="14" s="1"/>
  <c r="AF251" i="14" s="1"/>
  <c r="W247" i="14"/>
  <c r="X247" i="14"/>
  <c r="W243" i="14"/>
  <c r="X243" i="14"/>
  <c r="U243" i="14"/>
  <c r="V243" i="14"/>
  <c r="W239" i="14"/>
  <c r="X239" i="14"/>
  <c r="X236" i="14"/>
  <c r="U236" i="14"/>
  <c r="W236" i="14"/>
  <c r="AH236" i="14"/>
  <c r="X232" i="14"/>
  <c r="U232" i="14"/>
  <c r="V232" i="14"/>
  <c r="X228" i="14"/>
  <c r="U228" i="14"/>
  <c r="W228" i="14"/>
  <c r="X224" i="14"/>
  <c r="U224" i="14"/>
  <c r="V224" i="14"/>
  <c r="X220" i="14"/>
  <c r="U220" i="14"/>
  <c r="W220" i="14"/>
  <c r="AH220" i="14"/>
  <c r="X216" i="14"/>
  <c r="U216" i="14"/>
  <c r="V216" i="14"/>
  <c r="X212" i="14"/>
  <c r="U212" i="14"/>
  <c r="W212" i="14"/>
  <c r="X207" i="14"/>
  <c r="U207" i="14"/>
  <c r="V207" i="14"/>
  <c r="X204" i="14"/>
  <c r="U204" i="14"/>
  <c r="V204" i="14"/>
  <c r="W204" i="14"/>
  <c r="AH204" i="14"/>
  <c r="X200" i="14"/>
  <c r="U200" i="14"/>
  <c r="V200" i="14"/>
  <c r="X196" i="14"/>
  <c r="U196" i="14"/>
  <c r="V196" i="14"/>
  <c r="X193" i="14"/>
  <c r="U193" i="14"/>
  <c r="V193" i="14"/>
  <c r="W193" i="14"/>
  <c r="X188" i="14"/>
  <c r="U188" i="14"/>
  <c r="V188" i="14"/>
  <c r="W188" i="14"/>
  <c r="AH188" i="14"/>
  <c r="X184" i="14"/>
  <c r="U184" i="14"/>
  <c r="V184" i="14"/>
  <c r="X180" i="14"/>
  <c r="U180" i="14"/>
  <c r="V180" i="14"/>
  <c r="X175" i="14"/>
  <c r="U175" i="14"/>
  <c r="V175" i="14"/>
  <c r="W175" i="14"/>
  <c r="X171" i="14"/>
  <c r="U171" i="14"/>
  <c r="V171" i="14"/>
  <c r="W171" i="14"/>
  <c r="AH171" i="14"/>
  <c r="X167" i="14"/>
  <c r="U167" i="14"/>
  <c r="V167" i="14"/>
  <c r="W163" i="14"/>
  <c r="V159" i="14"/>
  <c r="W159" i="14"/>
  <c r="X155" i="14"/>
  <c r="W155" i="14"/>
  <c r="AH155" i="14"/>
  <c r="U151" i="14"/>
  <c r="X151" i="14"/>
  <c r="V147" i="14"/>
  <c r="U147" i="14"/>
  <c r="U140" i="14"/>
  <c r="V140" i="14"/>
  <c r="W141" i="14"/>
  <c r="AH141" i="14"/>
  <c r="W135" i="14"/>
  <c r="X135" i="14"/>
  <c r="X131" i="14"/>
  <c r="U127" i="14"/>
  <c r="X127" i="14"/>
  <c r="V120" i="14"/>
  <c r="U120" i="14"/>
  <c r="AH120" i="14"/>
  <c r="V124" i="14"/>
  <c r="W124" i="14"/>
  <c r="X115" i="14"/>
  <c r="W115" i="14"/>
  <c r="W111" i="14"/>
  <c r="X111" i="14"/>
  <c r="X107" i="14"/>
  <c r="AH107" i="14"/>
  <c r="U103" i="14"/>
  <c r="V103" i="14"/>
  <c r="W99" i="14"/>
  <c r="V95" i="14"/>
  <c r="W95" i="14"/>
  <c r="X91" i="14"/>
  <c r="AU91" i="14" s="1"/>
  <c r="BA91" i="14" s="1"/>
  <c r="W91" i="14"/>
  <c r="AH91" i="14"/>
  <c r="AG91" i="14" s="1"/>
  <c r="AF91" i="14" s="1"/>
  <c r="U87" i="14"/>
  <c r="X87" i="14"/>
  <c r="V83" i="14"/>
  <c r="U83" i="14"/>
  <c r="U79" i="14"/>
  <c r="V79" i="14"/>
  <c r="W75" i="14"/>
  <c r="AH75" i="14"/>
  <c r="AG75" i="14" s="1"/>
  <c r="AF75" i="14" s="1"/>
  <c r="W71" i="14"/>
  <c r="X71" i="14"/>
  <c r="X65" i="14"/>
  <c r="U63" i="14"/>
  <c r="X63" i="14"/>
  <c r="X59" i="14"/>
  <c r="U59" i="14"/>
  <c r="AH59" i="14"/>
  <c r="AG59" i="14" s="1"/>
  <c r="AF59" i="14" s="1"/>
  <c r="U55" i="14"/>
  <c r="V55" i="14"/>
  <c r="V49" i="14"/>
  <c r="U49" i="14"/>
  <c r="U47" i="14"/>
  <c r="V47" i="14"/>
  <c r="V43" i="14"/>
  <c r="AH43" i="14"/>
  <c r="AG43" i="14" s="1"/>
  <c r="AF43" i="14" s="1"/>
  <c r="V39" i="14"/>
  <c r="W39" i="14"/>
  <c r="W23" i="14"/>
  <c r="V19" i="14"/>
  <c r="W19" i="14"/>
  <c r="W9" i="14"/>
  <c r="V9" i="14"/>
  <c r="AH9" i="14"/>
  <c r="AG9" i="14" s="1"/>
  <c r="AF9" i="14" s="1"/>
  <c r="W422" i="14"/>
  <c r="U379" i="14"/>
  <c r="U355" i="14"/>
  <c r="X286" i="14"/>
  <c r="X223" i="14"/>
  <c r="AH8" i="14"/>
  <c r="AG8" i="14" s="1"/>
  <c r="AF8" i="14" s="1"/>
  <c r="X270" i="14"/>
  <c r="X199" i="14"/>
  <c r="W90" i="14"/>
  <c r="X254" i="14"/>
  <c r="X139" i="14"/>
  <c r="T418" i="14"/>
  <c r="T397" i="14"/>
  <c r="AH373" i="14"/>
  <c r="AH309" i="14"/>
  <c r="AG309" i="14" s="1"/>
  <c r="AF309" i="14" s="1"/>
  <c r="T392" i="14"/>
  <c r="AH392" i="14"/>
  <c r="AG392" i="14" s="1"/>
  <c r="AF392" i="14" s="1"/>
  <c r="U211" i="14"/>
  <c r="X211" i="14"/>
  <c r="AU211" i="14" s="1"/>
  <c r="BA211" i="14" s="1"/>
  <c r="U203" i="14"/>
  <c r="X203" i="14"/>
  <c r="U195" i="14"/>
  <c r="X195" i="14"/>
  <c r="U192" i="14"/>
  <c r="X192" i="14"/>
  <c r="U187" i="14"/>
  <c r="X187" i="14"/>
  <c r="U179" i="14"/>
  <c r="X179" i="14"/>
  <c r="V174" i="14"/>
  <c r="X174" i="14"/>
  <c r="V170" i="14"/>
  <c r="W170" i="14"/>
  <c r="V158" i="14"/>
  <c r="X158" i="14"/>
  <c r="V150" i="14"/>
  <c r="U150" i="14"/>
  <c r="V143" i="14"/>
  <c r="W143" i="14"/>
  <c r="V134" i="14"/>
  <c r="U134" i="14"/>
  <c r="V126" i="14"/>
  <c r="X126" i="14"/>
  <c r="V119" i="14"/>
  <c r="W119" i="14"/>
  <c r="V118" i="14"/>
  <c r="U118" i="14"/>
  <c r="V110" i="14"/>
  <c r="X110" i="14"/>
  <c r="V106" i="14"/>
  <c r="W106" i="14"/>
  <c r="V94" i="14"/>
  <c r="X94" i="14"/>
  <c r="V86" i="14"/>
  <c r="U86" i="14"/>
  <c r="V74" i="14"/>
  <c r="W74" i="14"/>
  <c r="V70" i="14"/>
  <c r="U70" i="14"/>
  <c r="W58" i="14"/>
  <c r="AH254" i="14"/>
  <c r="AH246" i="14"/>
  <c r="AG246" i="14" s="1"/>
  <c r="AF246" i="14" s="1"/>
  <c r="AH231" i="14"/>
  <c r="AH223" i="14"/>
  <c r="AG223" i="14" s="1"/>
  <c r="AF223" i="14" s="1"/>
  <c r="AH215" i="14"/>
  <c r="AH210" i="14"/>
  <c r="AH199" i="14"/>
  <c r="AH192" i="14"/>
  <c r="AH183" i="14"/>
  <c r="AH174" i="14"/>
  <c r="AH166" i="14"/>
  <c r="AH158" i="14"/>
  <c r="AG158" i="14" s="1"/>
  <c r="AF158" i="14" s="1"/>
  <c r="AH150" i="14"/>
  <c r="AH139" i="14"/>
  <c r="AH134" i="14"/>
  <c r="AH126" i="14"/>
  <c r="AH118" i="14"/>
  <c r="AG118" i="14" s="1"/>
  <c r="AF118" i="14" s="1"/>
  <c r="X8" i="14"/>
  <c r="X266" i="14"/>
  <c r="X250" i="14"/>
  <c r="W154" i="14"/>
  <c r="U102" i="14"/>
  <c r="U8" i="14"/>
  <c r="X294" i="14"/>
  <c r="X278" i="14"/>
  <c r="X262" i="14"/>
  <c r="X246" i="14"/>
  <c r="X231" i="14"/>
  <c r="X215" i="14"/>
  <c r="U166" i="14"/>
  <c r="AH258" i="14"/>
  <c r="AH250" i="14"/>
  <c r="AH242" i="14"/>
  <c r="AG242" i="14" s="1"/>
  <c r="AF242" i="14" s="1"/>
  <c r="AH235" i="14"/>
  <c r="AH227" i="14"/>
  <c r="AH219" i="14"/>
  <c r="AH211" i="14"/>
  <c r="AG211" i="14" s="1"/>
  <c r="AF211" i="14" s="1"/>
  <c r="AH203" i="14"/>
  <c r="AH195" i="14"/>
  <c r="AH187" i="14"/>
  <c r="AH179" i="14"/>
  <c r="AH170" i="14"/>
  <c r="AH162" i="14"/>
  <c r="AH154" i="14"/>
  <c r="AH146" i="14"/>
  <c r="AH143" i="14"/>
  <c r="AH130" i="14"/>
  <c r="AH119" i="14"/>
  <c r="AH114" i="14"/>
  <c r="AG114" i="14" s="1"/>
  <c r="AF114" i="14" s="1"/>
  <c r="AH110" i="14"/>
  <c r="X282" i="14"/>
  <c r="X235" i="14"/>
  <c r="X219" i="14"/>
  <c r="X183" i="14"/>
  <c r="X290" i="14"/>
  <c r="X274" i="14"/>
  <c r="X258" i="14"/>
  <c r="X242" i="14"/>
  <c r="X227" i="14"/>
  <c r="X210" i="14"/>
  <c r="X78" i="14"/>
  <c r="T403" i="14"/>
  <c r="AH419" i="14"/>
  <c r="AH402" i="14"/>
  <c r="T416" i="14"/>
  <c r="T434" i="14"/>
  <c r="AH407" i="14"/>
  <c r="AH430" i="14"/>
  <c r="T411" i="14"/>
  <c r="AH423" i="14"/>
  <c r="AH422" i="14"/>
  <c r="U422" i="14"/>
  <c r="V422" i="14"/>
  <c r="AH418" i="14"/>
  <c r="V418" i="14"/>
  <c r="W418" i="14"/>
  <c r="AH416" i="14"/>
  <c r="V416" i="14"/>
  <c r="W416" i="14"/>
  <c r="AH394" i="14"/>
  <c r="T394" i="14"/>
  <c r="V394" i="14"/>
  <c r="W394" i="14"/>
  <c r="AH410" i="14"/>
  <c r="V410" i="14"/>
  <c r="T410" i="14"/>
  <c r="W410" i="14"/>
  <c r="AH406" i="14"/>
  <c r="T406" i="14"/>
  <c r="U406" i="14"/>
  <c r="V406" i="14"/>
  <c r="W402" i="14"/>
  <c r="T402" i="14"/>
  <c r="X402" i="14"/>
  <c r="AH398" i="14"/>
  <c r="T398" i="14"/>
  <c r="X398" i="14"/>
  <c r="U398" i="14"/>
  <c r="V398" i="14"/>
  <c r="AH393" i="14"/>
  <c r="W393" i="14"/>
  <c r="X393" i="14"/>
  <c r="T393" i="14"/>
  <c r="U393" i="14"/>
  <c r="T437" i="14"/>
  <c r="W437" i="14"/>
  <c r="X437" i="14"/>
  <c r="U437" i="14"/>
  <c r="AH433" i="14"/>
  <c r="U433" i="14"/>
  <c r="V433" i="14"/>
  <c r="T433" i="14"/>
  <c r="W433" i="14"/>
  <c r="AH427" i="14"/>
  <c r="U427" i="14"/>
  <c r="V427" i="14"/>
  <c r="T427" i="14"/>
  <c r="W427" i="14"/>
  <c r="AH383" i="14"/>
  <c r="U383" i="14"/>
  <c r="V383" i="14"/>
  <c r="W383" i="14"/>
  <c r="V379" i="14"/>
  <c r="AH379" i="14"/>
  <c r="W379" i="14"/>
  <c r="X379" i="14"/>
  <c r="AH375" i="14"/>
  <c r="W375" i="14"/>
  <c r="X375" i="14"/>
  <c r="U375" i="14"/>
  <c r="AH371" i="14"/>
  <c r="U371" i="14"/>
  <c r="V371" i="14"/>
  <c r="W371" i="14"/>
  <c r="X367" i="14"/>
  <c r="U367" i="14"/>
  <c r="AH367" i="14"/>
  <c r="V367" i="14"/>
  <c r="AH363" i="14"/>
  <c r="X363" i="14"/>
  <c r="U363" i="14"/>
  <c r="V363" i="14"/>
  <c r="AH359" i="14"/>
  <c r="U359" i="14"/>
  <c r="V359" i="14"/>
  <c r="W359" i="14"/>
  <c r="AH355" i="14"/>
  <c r="V355" i="14"/>
  <c r="W355" i="14"/>
  <c r="X355" i="14"/>
  <c r="AH351" i="14"/>
  <c r="X351" i="14"/>
  <c r="U351" i="14"/>
  <c r="V351" i="14"/>
  <c r="AH347" i="14"/>
  <c r="U347" i="14"/>
  <c r="V347" i="14"/>
  <c r="W347" i="14"/>
  <c r="AH343" i="14"/>
  <c r="V343" i="14"/>
  <c r="W343" i="14"/>
  <c r="X343" i="14"/>
  <c r="AH339" i="14"/>
  <c r="AG339" i="14" s="1"/>
  <c r="AF339" i="14" s="1"/>
  <c r="X339" i="14"/>
  <c r="U339" i="14"/>
  <c r="V339" i="14"/>
  <c r="AH335" i="14"/>
  <c r="AG335" i="14" s="1"/>
  <c r="AF335" i="14" s="1"/>
  <c r="V335" i="14"/>
  <c r="W335" i="14"/>
  <c r="X335" i="14"/>
  <c r="AH331" i="14"/>
  <c r="AG331" i="14" s="1"/>
  <c r="AF331" i="14" s="1"/>
  <c r="U331" i="14"/>
  <c r="V331" i="14"/>
  <c r="W331" i="14"/>
  <c r="AH327" i="14"/>
  <c r="U327" i="14"/>
  <c r="V327" i="14"/>
  <c r="W327" i="14"/>
  <c r="AH323" i="14"/>
  <c r="AG323" i="14" s="1"/>
  <c r="AF323" i="14" s="1"/>
  <c r="W323" i="14"/>
  <c r="X323" i="14"/>
  <c r="U323" i="14"/>
  <c r="AH319" i="14"/>
  <c r="AG319" i="14" s="1"/>
  <c r="AF319" i="14" s="1"/>
  <c r="X319" i="14"/>
  <c r="U319" i="14"/>
  <c r="V319" i="14"/>
  <c r="AH315" i="14"/>
  <c r="AG315" i="14" s="1"/>
  <c r="AF315" i="14" s="1"/>
  <c r="X315" i="14"/>
  <c r="U315" i="14"/>
  <c r="V315" i="14"/>
  <c r="AH311" i="14"/>
  <c r="AG311" i="14" s="1"/>
  <c r="AF311" i="14" s="1"/>
  <c r="X311" i="14"/>
  <c r="U311" i="14"/>
  <c r="V311" i="14"/>
  <c r="AH307" i="14"/>
  <c r="AG307" i="14" s="1"/>
  <c r="AF307" i="14" s="1"/>
  <c r="U307" i="14"/>
  <c r="V307" i="14"/>
  <c r="W307" i="14"/>
  <c r="AH303" i="14"/>
  <c r="AG303" i="14" s="1"/>
  <c r="AF303" i="14" s="1"/>
  <c r="U303" i="14"/>
  <c r="V303" i="14"/>
  <c r="W303" i="14"/>
  <c r="AH299" i="14"/>
  <c r="AG299" i="14" s="1"/>
  <c r="AF299" i="14" s="1"/>
  <c r="X299" i="14"/>
  <c r="U299" i="14"/>
  <c r="V299" i="14"/>
  <c r="X163" i="14"/>
  <c r="U163" i="14"/>
  <c r="X159" i="14"/>
  <c r="U159" i="14"/>
  <c r="U155" i="14"/>
  <c r="V155" i="14"/>
  <c r="V151" i="14"/>
  <c r="W151" i="14"/>
  <c r="W147" i="14"/>
  <c r="X147" i="14"/>
  <c r="W140" i="14"/>
  <c r="X140" i="14"/>
  <c r="X141" i="14"/>
  <c r="U141" i="14"/>
  <c r="U135" i="14"/>
  <c r="V135" i="14"/>
  <c r="V131" i="14"/>
  <c r="W131" i="14"/>
  <c r="V127" i="14"/>
  <c r="W127" i="14"/>
  <c r="W120" i="14"/>
  <c r="X120" i="14"/>
  <c r="X124" i="14"/>
  <c r="U124" i="14"/>
  <c r="U115" i="14"/>
  <c r="V115" i="14"/>
  <c r="U111" i="14"/>
  <c r="V111" i="14"/>
  <c r="V107" i="14"/>
  <c r="W107" i="14"/>
  <c r="W103" i="14"/>
  <c r="X103" i="14"/>
  <c r="X99" i="14"/>
  <c r="U99" i="14"/>
  <c r="X95" i="14"/>
  <c r="U95" i="14"/>
  <c r="U91" i="14"/>
  <c r="V91" i="14"/>
  <c r="V87" i="14"/>
  <c r="W87" i="14"/>
  <c r="W83" i="14"/>
  <c r="X83" i="14"/>
  <c r="W79" i="14"/>
  <c r="X79" i="14"/>
  <c r="X75" i="14"/>
  <c r="U75" i="14"/>
  <c r="U71" i="14"/>
  <c r="V71" i="14"/>
  <c r="V65" i="14"/>
  <c r="W65" i="14"/>
  <c r="V63" i="14"/>
  <c r="W63" i="14"/>
  <c r="V59" i="14"/>
  <c r="W59" i="14"/>
  <c r="W55" i="14"/>
  <c r="X55" i="14"/>
  <c r="W49" i="14"/>
  <c r="X49" i="14"/>
  <c r="W47" i="14"/>
  <c r="X47" i="14"/>
  <c r="W43" i="14"/>
  <c r="X43" i="14"/>
  <c r="X39" i="14"/>
  <c r="U39" i="14"/>
  <c r="X23" i="14"/>
  <c r="U23" i="14"/>
  <c r="X19" i="14"/>
  <c r="U19" i="14"/>
  <c r="X9" i="14"/>
  <c r="U9" i="14"/>
  <c r="W398" i="14"/>
  <c r="X427" i="14"/>
  <c r="X383" i="14"/>
  <c r="V375" i="14"/>
  <c r="X371" i="14"/>
  <c r="W367" i="14"/>
  <c r="X347" i="14"/>
  <c r="W339" i="14"/>
  <c r="U335" i="14"/>
  <c r="X303" i="14"/>
  <c r="W299" i="14"/>
  <c r="T422" i="14"/>
  <c r="AH415" i="14"/>
  <c r="AH389" i="14"/>
  <c r="T389" i="14"/>
  <c r="T409" i="14"/>
  <c r="AH405" i="14"/>
  <c r="T405" i="14"/>
  <c r="T401" i="14"/>
  <c r="AH388" i="14"/>
  <c r="T388" i="14"/>
  <c r="T436" i="14"/>
  <c r="AH432" i="14"/>
  <c r="AG432" i="14" s="1"/>
  <c r="AF432" i="14" s="1"/>
  <c r="T432" i="14"/>
  <c r="AH386" i="14"/>
  <c r="AH378" i="14"/>
  <c r="AG378" i="14" s="1"/>
  <c r="AF378" i="14" s="1"/>
  <c r="AH374" i="14"/>
  <c r="AH370" i="14"/>
  <c r="AG370" i="14" s="1"/>
  <c r="AF370" i="14" s="1"/>
  <c r="AH366" i="14"/>
  <c r="AG366" i="14" s="1"/>
  <c r="AF366" i="14" s="1"/>
  <c r="AH362" i="14"/>
  <c r="AG362" i="14" s="1"/>
  <c r="AF362" i="14" s="1"/>
  <c r="AH358" i="14"/>
  <c r="AH354" i="14"/>
  <c r="AH350" i="14"/>
  <c r="AG350" i="14" s="1"/>
  <c r="AF350" i="14" s="1"/>
  <c r="AH346" i="14"/>
  <c r="AH342" i="14"/>
  <c r="AH338" i="14"/>
  <c r="AG338" i="14" s="1"/>
  <c r="AF338" i="14" s="1"/>
  <c r="AH334" i="14"/>
  <c r="AG334" i="14" s="1"/>
  <c r="AF334" i="14" s="1"/>
  <c r="AH330" i="14"/>
  <c r="AH326" i="14"/>
  <c r="AG326" i="14" s="1"/>
  <c r="AF326" i="14" s="1"/>
  <c r="AH322" i="14"/>
  <c r="AG322" i="14" s="1"/>
  <c r="AF322" i="14" s="1"/>
  <c r="AH318" i="14"/>
  <c r="AG318" i="14" s="1"/>
  <c r="AF318" i="14" s="1"/>
  <c r="AH314" i="14"/>
  <c r="AG314" i="14" s="1"/>
  <c r="AF314" i="14" s="1"/>
  <c r="AH310" i="14"/>
  <c r="AG310" i="14" s="1"/>
  <c r="AF310" i="14" s="1"/>
  <c r="AH306" i="14"/>
  <c r="AG306" i="14" s="1"/>
  <c r="AF306" i="14" s="1"/>
  <c r="AH302" i="14"/>
  <c r="AG302" i="14" s="1"/>
  <c r="AF302" i="14" s="1"/>
  <c r="AH298" i="14"/>
  <c r="T421" i="14"/>
  <c r="T417" i="14"/>
  <c r="T415" i="14"/>
  <c r="AH417" i="14"/>
  <c r="AH409" i="14"/>
  <c r="AH404" i="14"/>
  <c r="AH397" i="14"/>
  <c r="AH424" i="14"/>
  <c r="AH420" i="14"/>
  <c r="T396" i="14"/>
  <c r="AH396" i="14"/>
  <c r="T412" i="14"/>
  <c r="AH412" i="14"/>
  <c r="AH408" i="14"/>
  <c r="T408" i="14"/>
  <c r="AH400" i="14"/>
  <c r="T400" i="14"/>
  <c r="T387" i="14"/>
  <c r="AH387" i="14"/>
  <c r="AH391" i="14"/>
  <c r="T391" i="14"/>
  <c r="T435" i="14"/>
  <c r="T431" i="14"/>
  <c r="AH385" i="14"/>
  <c r="AH381" i="14"/>
  <c r="AH377" i="14"/>
  <c r="AH369" i="14"/>
  <c r="AH357" i="14"/>
  <c r="AH353" i="14"/>
  <c r="AH341" i="14"/>
  <c r="AH337" i="14"/>
  <c r="AG337" i="14" s="1"/>
  <c r="AF337" i="14" s="1"/>
  <c r="AH333" i="14"/>
  <c r="AG333" i="14" s="1"/>
  <c r="AF333" i="14" s="1"/>
  <c r="AH321" i="14"/>
  <c r="AG321" i="14" s="1"/>
  <c r="AF321" i="14" s="1"/>
  <c r="AH317" i="14"/>
  <c r="AG317" i="14" s="1"/>
  <c r="AF317" i="14" s="1"/>
  <c r="AH305" i="14"/>
  <c r="AG305" i="14" s="1"/>
  <c r="AF305" i="14" s="1"/>
  <c r="AH301" i="14"/>
  <c r="AG301" i="14" s="1"/>
  <c r="AF301" i="14" s="1"/>
  <c r="T424" i="14"/>
  <c r="T420" i="14"/>
  <c r="T426" i="14"/>
  <c r="T395" i="14"/>
  <c r="T407" i="14"/>
  <c r="T399" i="14"/>
  <c r="T390" i="14"/>
  <c r="T430" i="14"/>
  <c r="AH382" i="14"/>
  <c r="AH365" i="14"/>
  <c r="AH345" i="14"/>
  <c r="AG345" i="14" s="1"/>
  <c r="AF345" i="14" s="1"/>
  <c r="AH325" i="14"/>
  <c r="AG325" i="14" s="1"/>
  <c r="AF325" i="14" s="1"/>
  <c r="AH403" i="14"/>
  <c r="AH380" i="14"/>
  <c r="AH376" i="14"/>
  <c r="AH372" i="14"/>
  <c r="AH368" i="14"/>
  <c r="AH364" i="14"/>
  <c r="AG364" i="14" s="1"/>
  <c r="AF364" i="14" s="1"/>
  <c r="AH360" i="14"/>
  <c r="AG360" i="14" s="1"/>
  <c r="AF360" i="14" s="1"/>
  <c r="AH356" i="14"/>
  <c r="AH352" i="14"/>
  <c r="AH348" i="14"/>
  <c r="AG348" i="14" s="1"/>
  <c r="AF348" i="14" s="1"/>
  <c r="AH344" i="14"/>
  <c r="AH340" i="14"/>
  <c r="AH336" i="14"/>
  <c r="AH332" i="14"/>
  <c r="AG332" i="14" s="1"/>
  <c r="AF332" i="14" s="1"/>
  <c r="AH328" i="14"/>
  <c r="AG328" i="14" s="1"/>
  <c r="AF328" i="14" s="1"/>
  <c r="AH324" i="14"/>
  <c r="AG324" i="14" s="1"/>
  <c r="AF324" i="14" s="1"/>
  <c r="AH320" i="14"/>
  <c r="AG320" i="14" s="1"/>
  <c r="AF320" i="14" s="1"/>
  <c r="AH316" i="14"/>
  <c r="AG316" i="14" s="1"/>
  <c r="AF316" i="14" s="1"/>
  <c r="AH312" i="14"/>
  <c r="AG312" i="14" s="1"/>
  <c r="AF312" i="14" s="1"/>
  <c r="AH308" i="14"/>
  <c r="AG308" i="14" s="1"/>
  <c r="AF308" i="14" s="1"/>
  <c r="AH304" i="14"/>
  <c r="AG304" i="14" s="1"/>
  <c r="AF304" i="14" s="1"/>
  <c r="AH300" i="14"/>
  <c r="T423" i="14"/>
  <c r="T419" i="14"/>
  <c r="T425" i="14"/>
  <c r="AH426" i="14"/>
  <c r="AH401" i="14"/>
  <c r="AH436" i="14"/>
  <c r="AH431" i="14"/>
  <c r="AH384" i="14"/>
  <c r="AH313" i="14"/>
  <c r="AG313" i="14" s="1"/>
  <c r="AF313" i="14" s="1"/>
  <c r="X18" i="14"/>
  <c r="U18" i="14"/>
  <c r="V18" i="14"/>
  <c r="V389" i="14"/>
  <c r="W389" i="14"/>
  <c r="X389" i="14"/>
  <c r="U389" i="14"/>
  <c r="W401" i="14"/>
  <c r="V401" i="14"/>
  <c r="X401" i="14"/>
  <c r="X436" i="14"/>
  <c r="U436" i="14"/>
  <c r="V436" i="14"/>
  <c r="W436" i="14"/>
  <c r="W382" i="14"/>
  <c r="X382" i="14"/>
  <c r="U382" i="14"/>
  <c r="V382" i="14"/>
  <c r="U370" i="14"/>
  <c r="V370" i="14"/>
  <c r="W370" i="14"/>
  <c r="X370" i="14"/>
  <c r="W358" i="14"/>
  <c r="X358" i="14"/>
  <c r="U358" i="14"/>
  <c r="V358" i="14"/>
  <c r="V346" i="14"/>
  <c r="W346" i="14"/>
  <c r="X346" i="14"/>
  <c r="U346" i="14"/>
  <c r="X330" i="14"/>
  <c r="U330" i="14"/>
  <c r="V330" i="14"/>
  <c r="U314" i="14"/>
  <c r="V314" i="14"/>
  <c r="W314" i="14"/>
  <c r="X314" i="14"/>
  <c r="X302" i="14"/>
  <c r="U302" i="14"/>
  <c r="V302" i="14"/>
  <c r="W302" i="14"/>
  <c r="X42" i="14"/>
  <c r="U42" i="14"/>
  <c r="V42" i="14"/>
  <c r="AH106" i="14"/>
  <c r="AH102" i="14"/>
  <c r="AG102" i="14" s="1"/>
  <c r="AF102" i="14" s="1"/>
  <c r="AH98" i="14"/>
  <c r="AG98" i="14" s="1"/>
  <c r="AF98" i="14" s="1"/>
  <c r="AH94" i="14"/>
  <c r="AG94" i="14" s="1"/>
  <c r="AF94" i="14" s="1"/>
  <c r="AH90" i="14"/>
  <c r="AG90" i="14" s="1"/>
  <c r="AF90" i="14" s="1"/>
  <c r="AH86" i="14"/>
  <c r="AH82" i="14"/>
  <c r="AG82" i="14" s="1"/>
  <c r="AF82" i="14" s="1"/>
  <c r="AH78" i="14"/>
  <c r="AH74" i="14"/>
  <c r="AG74" i="14" s="1"/>
  <c r="AF74" i="14" s="1"/>
  <c r="AH70" i="14"/>
  <c r="AH67" i="14"/>
  <c r="AG67" i="14" s="1"/>
  <c r="AF67" i="14" s="1"/>
  <c r="W294" i="14"/>
  <c r="W290" i="14"/>
  <c r="W286" i="14"/>
  <c r="W282" i="14"/>
  <c r="W278" i="14"/>
  <c r="W274" i="14"/>
  <c r="W270" i="14"/>
  <c r="W266" i="14"/>
  <c r="W262" i="14"/>
  <c r="W258" i="14"/>
  <c r="W254" i="14"/>
  <c r="W250" i="14"/>
  <c r="W246" i="14"/>
  <c r="W242" i="14"/>
  <c r="W235" i="14"/>
  <c r="W231" i="14"/>
  <c r="W227" i="14"/>
  <c r="W223" i="14"/>
  <c r="W219" i="14"/>
  <c r="W215" i="14"/>
  <c r="W211" i="14"/>
  <c r="W210" i="14"/>
  <c r="W203" i="14"/>
  <c r="W199" i="14"/>
  <c r="W195" i="14"/>
  <c r="W192" i="14"/>
  <c r="W187" i="14"/>
  <c r="W183" i="14"/>
  <c r="W179" i="14"/>
  <c r="W174" i="14"/>
  <c r="U170" i="14"/>
  <c r="X162" i="14"/>
  <c r="W158" i="14"/>
  <c r="U154" i="14"/>
  <c r="X146" i="14"/>
  <c r="W139" i="14"/>
  <c r="U143" i="14"/>
  <c r="X130" i="14"/>
  <c r="W126" i="14"/>
  <c r="U119" i="14"/>
  <c r="X114" i="14"/>
  <c r="W110" i="14"/>
  <c r="U106" i="14"/>
  <c r="X98" i="14"/>
  <c r="W94" i="14"/>
  <c r="U90" i="14"/>
  <c r="X82" i="14"/>
  <c r="W78" i="14"/>
  <c r="U74" i="14"/>
  <c r="X67" i="14"/>
  <c r="W54" i="14"/>
  <c r="W38" i="14"/>
  <c r="W417" i="14"/>
  <c r="X417" i="14"/>
  <c r="U417" i="14"/>
  <c r="V417" i="14"/>
  <c r="U409" i="14"/>
  <c r="V409" i="14"/>
  <c r="W409" i="14"/>
  <c r="U388" i="14"/>
  <c r="X388" i="14"/>
  <c r="V388" i="14"/>
  <c r="W388" i="14"/>
  <c r="U386" i="14"/>
  <c r="V386" i="14"/>
  <c r="W386" i="14"/>
  <c r="X386" i="14"/>
  <c r="V374" i="14"/>
  <c r="W374" i="14"/>
  <c r="X374" i="14"/>
  <c r="U374" i="14"/>
  <c r="W366" i="14"/>
  <c r="X366" i="14"/>
  <c r="U366" i="14"/>
  <c r="V354" i="14"/>
  <c r="W354" i="14"/>
  <c r="X354" i="14"/>
  <c r="U354" i="14"/>
  <c r="V342" i="14"/>
  <c r="W342" i="14"/>
  <c r="X342" i="14"/>
  <c r="U342" i="14"/>
  <c r="X334" i="14"/>
  <c r="U334" i="14"/>
  <c r="V334" i="14"/>
  <c r="V322" i="14"/>
  <c r="W322" i="14"/>
  <c r="X322" i="14"/>
  <c r="U322" i="14"/>
  <c r="W310" i="14"/>
  <c r="X310" i="14"/>
  <c r="U310" i="14"/>
  <c r="V310" i="14"/>
  <c r="V298" i="14"/>
  <c r="W298" i="14"/>
  <c r="X298" i="14"/>
  <c r="U298" i="14"/>
  <c r="X62" i="14"/>
  <c r="U62" i="14"/>
  <c r="V62" i="14"/>
  <c r="X58" i="14"/>
  <c r="U58" i="14"/>
  <c r="V58" i="14"/>
  <c r="X51" i="14"/>
  <c r="U51" i="14"/>
  <c r="V51" i="14"/>
  <c r="X22" i="14"/>
  <c r="U22" i="14"/>
  <c r="V22" i="14"/>
  <c r="AH62" i="14"/>
  <c r="AH58" i="14"/>
  <c r="AH51" i="14"/>
  <c r="AH42" i="14"/>
  <c r="AG42" i="14" s="1"/>
  <c r="AF42" i="14" s="1"/>
  <c r="V294" i="14"/>
  <c r="V290" i="14"/>
  <c r="V286" i="14"/>
  <c r="V282" i="14"/>
  <c r="V278" i="14"/>
  <c r="V274" i="14"/>
  <c r="V270" i="14"/>
  <c r="V266" i="14"/>
  <c r="V262" i="14"/>
  <c r="V258" i="14"/>
  <c r="V254" i="14"/>
  <c r="V250" i="14"/>
  <c r="V246" i="14"/>
  <c r="V242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U174" i="14"/>
  <c r="X166" i="14"/>
  <c r="W162" i="14"/>
  <c r="U158" i="14"/>
  <c r="X150" i="14"/>
  <c r="W146" i="14"/>
  <c r="U139" i="14"/>
  <c r="X134" i="14"/>
  <c r="W130" i="14"/>
  <c r="U126" i="14"/>
  <c r="X118" i="14"/>
  <c r="W114" i="14"/>
  <c r="U110" i="14"/>
  <c r="X102" i="14"/>
  <c r="W98" i="14"/>
  <c r="U94" i="14"/>
  <c r="X86" i="14"/>
  <c r="W82" i="14"/>
  <c r="U78" i="14"/>
  <c r="X70" i="14"/>
  <c r="W51" i="14"/>
  <c r="W22" i="14"/>
  <c r="X409" i="14"/>
  <c r="U401" i="14"/>
  <c r="V366" i="14"/>
  <c r="W334" i="14"/>
  <c r="W330" i="14"/>
  <c r="X421" i="14"/>
  <c r="U421" i="14"/>
  <c r="V421" i="14"/>
  <c r="W421" i="14"/>
  <c r="X415" i="14"/>
  <c r="U415" i="14"/>
  <c r="V415" i="14"/>
  <c r="W415" i="14"/>
  <c r="X405" i="14"/>
  <c r="W405" i="14"/>
  <c r="U405" i="14"/>
  <c r="V405" i="14"/>
  <c r="W392" i="14"/>
  <c r="U392" i="14"/>
  <c r="V392" i="14"/>
  <c r="X392" i="14"/>
  <c r="X432" i="14"/>
  <c r="U432" i="14"/>
  <c r="V432" i="14"/>
  <c r="W432" i="14"/>
  <c r="X378" i="14"/>
  <c r="U378" i="14"/>
  <c r="V378" i="14"/>
  <c r="W378" i="14"/>
  <c r="U362" i="14"/>
  <c r="V362" i="14"/>
  <c r="W362" i="14"/>
  <c r="X362" i="14"/>
  <c r="X350" i="14"/>
  <c r="U350" i="14"/>
  <c r="V350" i="14"/>
  <c r="W350" i="14"/>
  <c r="X338" i="14"/>
  <c r="U338" i="14"/>
  <c r="V338" i="14"/>
  <c r="W338" i="14"/>
  <c r="V326" i="14"/>
  <c r="W326" i="14"/>
  <c r="X326" i="14"/>
  <c r="U326" i="14"/>
  <c r="V318" i="14"/>
  <c r="W318" i="14"/>
  <c r="X318" i="14"/>
  <c r="U318" i="14"/>
  <c r="X306" i="14"/>
  <c r="U306" i="14"/>
  <c r="V306" i="14"/>
  <c r="W306" i="14"/>
  <c r="U67" i="14"/>
  <c r="V67" i="14"/>
  <c r="X54" i="14"/>
  <c r="U54" i="14"/>
  <c r="V54" i="14"/>
  <c r="X46" i="14"/>
  <c r="U46" i="14"/>
  <c r="V46" i="14"/>
  <c r="X38" i="14"/>
  <c r="U38" i="14"/>
  <c r="V38" i="14"/>
  <c r="AH294" i="14"/>
  <c r="AH290" i="14"/>
  <c r="AG290" i="14" s="1"/>
  <c r="AF290" i="14" s="1"/>
  <c r="AH286" i="14"/>
  <c r="AG286" i="14" s="1"/>
  <c r="AF286" i="14" s="1"/>
  <c r="AH282" i="14"/>
  <c r="AG282" i="14" s="1"/>
  <c r="AF282" i="14" s="1"/>
  <c r="AH278" i="14"/>
  <c r="AH274" i="14"/>
  <c r="AG274" i="14" s="1"/>
  <c r="AF274" i="14" s="1"/>
  <c r="AH270" i="14"/>
  <c r="AG270" i="14" s="1"/>
  <c r="AF270" i="14" s="1"/>
  <c r="AH266" i="14"/>
  <c r="AG266" i="14" s="1"/>
  <c r="AF266" i="14" s="1"/>
  <c r="AH262" i="14"/>
  <c r="AG262" i="14" s="1"/>
  <c r="AF262" i="14" s="1"/>
  <c r="AH22" i="14"/>
  <c r="AG22" i="14" s="1"/>
  <c r="AF22" i="14" s="1"/>
  <c r="AH18" i="14"/>
  <c r="AG18" i="14" s="1"/>
  <c r="AF18" i="14" s="1"/>
  <c r="X170" i="14"/>
  <c r="W166" i="14"/>
  <c r="U162" i="14"/>
  <c r="X154" i="14"/>
  <c r="W150" i="14"/>
  <c r="U146" i="14"/>
  <c r="X143" i="14"/>
  <c r="W134" i="14"/>
  <c r="U130" i="14"/>
  <c r="X119" i="14"/>
  <c r="W118" i="14"/>
  <c r="U114" i="14"/>
  <c r="X106" i="14"/>
  <c r="W102" i="14"/>
  <c r="U98" i="14"/>
  <c r="X90" i="14"/>
  <c r="W86" i="14"/>
  <c r="U82" i="14"/>
  <c r="X74" i="14"/>
  <c r="W70" i="14"/>
  <c r="W62" i="14"/>
  <c r="W46" i="14"/>
  <c r="W18" i="14"/>
  <c r="AG296" i="14"/>
  <c r="AC77" i="14" l="1"/>
  <c r="AB308" i="14"/>
  <c r="AB214" i="14"/>
  <c r="AE209" i="14"/>
  <c r="AE368" i="14"/>
  <c r="AE292" i="14"/>
  <c r="AE30" i="14"/>
  <c r="AB29" i="14"/>
  <c r="AE107" i="14"/>
  <c r="AO107" i="14" s="1"/>
  <c r="AU107" i="14" s="1"/>
  <c r="BA107" i="14" s="1"/>
  <c r="AO345" i="14"/>
  <c r="AU345" i="14" s="1"/>
  <c r="BA345" i="14" s="1"/>
  <c r="AB340" i="14"/>
  <c r="AC174" i="14"/>
  <c r="AE374" i="14"/>
  <c r="AE21" i="14"/>
  <c r="AC49" i="14"/>
  <c r="AB419" i="14"/>
  <c r="AC356" i="14"/>
  <c r="AB254" i="14"/>
  <c r="AC308" i="14"/>
  <c r="AE356" i="14"/>
  <c r="AC95" i="14"/>
  <c r="AM95" i="14" s="1"/>
  <c r="AE404" i="14"/>
  <c r="AO404" i="14" s="1"/>
  <c r="AU404" i="14" s="1"/>
  <c r="BA404" i="14" s="1"/>
  <c r="AP268" i="14"/>
  <c r="AE167" i="14"/>
  <c r="AO167" i="14" s="1"/>
  <c r="AU167" i="14" s="1"/>
  <c r="BA167" i="14" s="1"/>
  <c r="AO268" i="14"/>
  <c r="AB167" i="14"/>
  <c r="AC347" i="14"/>
  <c r="AE236" i="14"/>
  <c r="AE419" i="14"/>
  <c r="AP127" i="14"/>
  <c r="AV127" i="14" s="1"/>
  <c r="BB127" i="14" s="1"/>
  <c r="AE61" i="14"/>
  <c r="AE347" i="14"/>
  <c r="AO347" i="14" s="1"/>
  <c r="AU347" i="14" s="1"/>
  <c r="BA347" i="14" s="1"/>
  <c r="AQ127" i="14"/>
  <c r="AW127" i="14" s="1"/>
  <c r="BC127" i="14" s="1"/>
  <c r="AB61" i="14"/>
  <c r="AL61" i="14" s="1"/>
  <c r="AC214" i="14"/>
  <c r="AC176" i="14"/>
  <c r="AE17" i="14"/>
  <c r="AE239" i="14"/>
  <c r="AO64" i="14"/>
  <c r="AU64" i="14" s="1"/>
  <c r="BA64" i="14" s="1"/>
  <c r="AC75" i="14"/>
  <c r="AC5" i="14"/>
  <c r="AB28" i="14"/>
  <c r="AE326" i="14"/>
  <c r="AB162" i="14"/>
  <c r="AE45" i="14"/>
  <c r="AO45" i="14" s="1"/>
  <c r="AU45" i="14" s="1"/>
  <c r="BA45" i="14" s="1"/>
  <c r="AC169" i="14"/>
  <c r="AE339" i="14"/>
  <c r="AB149" i="14"/>
  <c r="AB267" i="14"/>
  <c r="AL267" i="14" s="1"/>
  <c r="AE38" i="14"/>
  <c r="AC343" i="14"/>
  <c r="AB251" i="14"/>
  <c r="AC315" i="14"/>
  <c r="AC362" i="14"/>
  <c r="AE170" i="14"/>
  <c r="AB324" i="14"/>
  <c r="AL324" i="14" s="1"/>
  <c r="AR324" i="14" s="1"/>
  <c r="AX324" i="14" s="1"/>
  <c r="AE81" i="14"/>
  <c r="AO81" i="14" s="1"/>
  <c r="AU81" i="14" s="1"/>
  <c r="BA81" i="14" s="1"/>
  <c r="AC381" i="14"/>
  <c r="AB169" i="14"/>
  <c r="AB363" i="14"/>
  <c r="AB240" i="14"/>
  <c r="AC267" i="14"/>
  <c r="AB38" i="14"/>
  <c r="AB343" i="14"/>
  <c r="AE313" i="14"/>
  <c r="AN268" i="14"/>
  <c r="AU268" i="14"/>
  <c r="BA268" i="14" s="1"/>
  <c r="AC244" i="14"/>
  <c r="AM244" i="14" s="1"/>
  <c r="AS244" i="14" s="1"/>
  <c r="AY244" i="14" s="1"/>
  <c r="AE362" i="14"/>
  <c r="AO362" i="14" s="1"/>
  <c r="AU362" i="14" s="1"/>
  <c r="BA362" i="14" s="1"/>
  <c r="AB348" i="14"/>
  <c r="AL348" i="14" s="1"/>
  <c r="AR348" i="14" s="1"/>
  <c r="AX348" i="14" s="1"/>
  <c r="AE306" i="14"/>
  <c r="AB111" i="14"/>
  <c r="AC183" i="14"/>
  <c r="AE363" i="14"/>
  <c r="AC72" i="14"/>
  <c r="AE168" i="14"/>
  <c r="AE367" i="14"/>
  <c r="AB313" i="14"/>
  <c r="AC340" i="14"/>
  <c r="AW64" i="14"/>
  <c r="BC64" i="14" s="1"/>
  <c r="AW429" i="14"/>
  <c r="BC429" i="14" s="1"/>
  <c r="AB244" i="14"/>
  <c r="AE20" i="14"/>
  <c r="AB424" i="14"/>
  <c r="AC312" i="14"/>
  <c r="AE41" i="14"/>
  <c r="AT208" i="14"/>
  <c r="AZ208" i="14" s="1"/>
  <c r="AC76" i="14"/>
  <c r="AC237" i="14"/>
  <c r="AB338" i="14"/>
  <c r="AC170" i="14"/>
  <c r="AC434" i="14"/>
  <c r="AC8" i="14"/>
  <c r="AM8" i="14" s="1"/>
  <c r="AS8" i="14" s="1"/>
  <c r="AY8" i="14" s="1"/>
  <c r="AB130" i="14"/>
  <c r="AC193" i="14"/>
  <c r="AC42" i="14"/>
  <c r="AM42" i="14" s="1"/>
  <c r="AB312" i="14"/>
  <c r="AB434" i="14"/>
  <c r="AC30" i="14"/>
  <c r="AB198" i="14"/>
  <c r="AC65" i="14"/>
  <c r="AB394" i="14"/>
  <c r="AN431" i="14"/>
  <c r="AB184" i="14"/>
  <c r="AB189" i="14"/>
  <c r="AE128" i="14"/>
  <c r="AC138" i="14"/>
  <c r="AC105" i="14"/>
  <c r="AE8" i="14"/>
  <c r="AC178" i="14"/>
  <c r="AE348" i="14"/>
  <c r="AC145" i="14"/>
  <c r="AE403" i="14"/>
  <c r="AE198" i="14"/>
  <c r="AE65" i="14"/>
  <c r="AO65" i="14" s="1"/>
  <c r="AU65" i="14" s="1"/>
  <c r="BA65" i="14" s="1"/>
  <c r="AC394" i="14"/>
  <c r="AE315" i="14"/>
  <c r="AO315" i="14" s="1"/>
  <c r="AU315" i="14" s="1"/>
  <c r="BA315" i="14" s="1"/>
  <c r="AC204" i="14"/>
  <c r="AE410" i="14"/>
  <c r="AO410" i="14" s="1"/>
  <c r="AU410" i="14" s="1"/>
  <c r="BA410" i="14" s="1"/>
  <c r="AC181" i="14"/>
  <c r="AB222" i="14"/>
  <c r="AB204" i="14"/>
  <c r="AB181" i="14"/>
  <c r="AC39" i="14"/>
  <c r="AC385" i="14"/>
  <c r="AC222" i="14"/>
  <c r="AC195" i="14"/>
  <c r="AM211" i="14"/>
  <c r="AS211" i="14" s="1"/>
  <c r="AY211" i="14" s="1"/>
  <c r="AB147" i="14"/>
  <c r="AE147" i="14"/>
  <c r="AW345" i="14"/>
  <c r="BC345" i="14" s="1"/>
  <c r="AC408" i="14"/>
  <c r="AE408" i="14"/>
  <c r="AB319" i="14"/>
  <c r="AE319" i="14"/>
  <c r="AC433" i="14"/>
  <c r="AE433" i="14"/>
  <c r="AO433" i="14" s="1"/>
  <c r="AU433" i="14" s="1"/>
  <c r="BA433" i="14" s="1"/>
  <c r="AB433" i="14"/>
  <c r="AE23" i="14"/>
  <c r="AO23" i="14" s="1"/>
  <c r="AU23" i="14" s="1"/>
  <c r="BA23" i="14" s="1"/>
  <c r="AC23" i="14"/>
  <c r="AM23" i="14" s="1"/>
  <c r="AS23" i="14" s="1"/>
  <c r="AY23" i="14" s="1"/>
  <c r="AB23" i="14"/>
  <c r="AC83" i="14"/>
  <c r="AB83" i="14"/>
  <c r="AL83" i="14" s="1"/>
  <c r="AE155" i="14"/>
  <c r="AC155" i="14"/>
  <c r="AB155" i="14"/>
  <c r="AE229" i="14"/>
  <c r="AC229" i="14"/>
  <c r="AB229" i="14"/>
  <c r="AB325" i="14"/>
  <c r="AL325" i="14" s="1"/>
  <c r="AR325" i="14" s="1"/>
  <c r="AX325" i="14" s="1"/>
  <c r="AC325" i="14"/>
  <c r="AM325" i="14" s="1"/>
  <c r="AS325" i="14" s="1"/>
  <c r="AY325" i="14" s="1"/>
  <c r="AE325" i="14"/>
  <c r="AC391" i="14"/>
  <c r="AE391" i="14"/>
  <c r="AB391" i="14"/>
  <c r="AE190" i="14"/>
  <c r="AO190" i="14" s="1"/>
  <c r="AU190" i="14" s="1"/>
  <c r="BA190" i="14" s="1"/>
  <c r="AB190" i="14"/>
  <c r="AB242" i="14"/>
  <c r="AC242" i="14"/>
  <c r="AE242" i="14"/>
  <c r="AO242" i="14" s="1"/>
  <c r="AU242" i="14" s="1"/>
  <c r="BA242" i="14" s="1"/>
  <c r="AC350" i="14"/>
  <c r="AM350" i="14" s="1"/>
  <c r="AS350" i="14" s="1"/>
  <c r="AY350" i="14" s="1"/>
  <c r="AB350" i="14"/>
  <c r="AL350" i="14" s="1"/>
  <c r="AR350" i="14" s="1"/>
  <c r="AX350" i="14" s="1"/>
  <c r="AE70" i="14"/>
  <c r="AO70" i="14" s="1"/>
  <c r="AU70" i="14" s="1"/>
  <c r="BA70" i="14" s="1"/>
  <c r="AC70" i="14"/>
  <c r="AE252" i="14"/>
  <c r="AC252" i="14"/>
  <c r="AB252" i="14"/>
  <c r="AT213" i="14"/>
  <c r="AZ213" i="14" s="1"/>
  <c r="AT268" i="14"/>
  <c r="AZ268" i="14" s="1"/>
  <c r="AW437" i="14"/>
  <c r="BC437" i="14" s="1"/>
  <c r="AB207" i="14"/>
  <c r="AE207" i="14"/>
  <c r="AO207" i="14" s="1"/>
  <c r="AU207" i="14" s="1"/>
  <c r="BA207" i="14" s="1"/>
  <c r="AB263" i="14"/>
  <c r="AE263" i="14"/>
  <c r="AC263" i="14"/>
  <c r="AW213" i="14"/>
  <c r="BC213" i="14" s="1"/>
  <c r="AV431" i="14"/>
  <c r="BB431" i="14" s="1"/>
  <c r="AE307" i="14"/>
  <c r="AO307" i="14" s="1"/>
  <c r="AU307" i="14" s="1"/>
  <c r="BA307" i="14" s="1"/>
  <c r="AB307" i="14"/>
  <c r="AL307" i="14" s="1"/>
  <c r="AR307" i="14" s="1"/>
  <c r="AX307" i="14" s="1"/>
  <c r="AC307" i="14"/>
  <c r="AC411" i="14"/>
  <c r="AB411" i="14"/>
  <c r="AE411" i="14"/>
  <c r="AE223" i="14"/>
  <c r="AB223" i="14"/>
  <c r="AL223" i="14" s="1"/>
  <c r="AE116" i="14"/>
  <c r="AO116" i="14" s="1"/>
  <c r="AU116" i="14" s="1"/>
  <c r="BA116" i="14" s="1"/>
  <c r="AC116" i="14"/>
  <c r="AL211" i="14"/>
  <c r="AR211" i="14" s="1"/>
  <c r="AX211" i="14" s="1"/>
  <c r="AB281" i="14"/>
  <c r="AL281" i="14" s="1"/>
  <c r="AC281" i="14"/>
  <c r="AM281" i="14" s="1"/>
  <c r="AB377" i="14"/>
  <c r="AC377" i="14"/>
  <c r="AE333" i="14"/>
  <c r="AC333" i="14"/>
  <c r="AM333" i="14" s="1"/>
  <c r="AS333" i="14" s="1"/>
  <c r="AY333" i="14" s="1"/>
  <c r="AC221" i="14"/>
  <c r="AE221" i="14"/>
  <c r="AO221" i="14" s="1"/>
  <c r="AB44" i="14"/>
  <c r="AL44" i="14" s="1"/>
  <c r="AE44" i="14"/>
  <c r="AO44" i="14" s="1"/>
  <c r="AU44" i="14" s="1"/>
  <c r="BA44" i="14" s="1"/>
  <c r="AE50" i="14"/>
  <c r="AB50" i="14"/>
  <c r="AC276" i="14"/>
  <c r="AB276" i="14"/>
  <c r="AC372" i="14"/>
  <c r="AB372" i="14"/>
  <c r="AW91" i="14"/>
  <c r="BC91" i="14" s="1"/>
  <c r="AE115" i="14"/>
  <c r="AB115" i="14"/>
  <c r="AC115" i="14"/>
  <c r="AN437" i="14"/>
  <c r="AT437" i="14" s="1"/>
  <c r="AZ437" i="14" s="1"/>
  <c r="AB248" i="14"/>
  <c r="AE248" i="14"/>
  <c r="AC248" i="14"/>
  <c r="AE387" i="14"/>
  <c r="AO387" i="14" s="1"/>
  <c r="AU387" i="14" s="1"/>
  <c r="BA387" i="14" s="1"/>
  <c r="AC387" i="14"/>
  <c r="AB423" i="14"/>
  <c r="AE423" i="14"/>
  <c r="AO423" i="14" s="1"/>
  <c r="AU423" i="14" s="1"/>
  <c r="BA423" i="14" s="1"/>
  <c r="AE364" i="14"/>
  <c r="AB364" i="14"/>
  <c r="AC136" i="14"/>
  <c r="AB333" i="14"/>
  <c r="AL333" i="14" s="1"/>
  <c r="AR333" i="14" s="1"/>
  <c r="AX333" i="14" s="1"/>
  <c r="AC143" i="14"/>
  <c r="AE143" i="14"/>
  <c r="AW4" i="14"/>
  <c r="BC4" i="14" s="1"/>
  <c r="AV213" i="14"/>
  <c r="BB213" i="14" s="1"/>
  <c r="AC78" i="14"/>
  <c r="AE78" i="14"/>
  <c r="AO78" i="14" s="1"/>
  <c r="AB78" i="14"/>
  <c r="AE213" i="14"/>
  <c r="AO213" i="14" s="1"/>
  <c r="AU213" i="14" s="1"/>
  <c r="BA213" i="14" s="1"/>
  <c r="AB213" i="14"/>
  <c r="AE256" i="14"/>
  <c r="AB256" i="14"/>
  <c r="AC256" i="14"/>
  <c r="AE129" i="14"/>
  <c r="AB129" i="14"/>
  <c r="AC129" i="14"/>
  <c r="AE150" i="14"/>
  <c r="AO150" i="14" s="1"/>
  <c r="AU150" i="14" s="1"/>
  <c r="BA150" i="14" s="1"/>
  <c r="AC150" i="14"/>
  <c r="AB150" i="14"/>
  <c r="AB332" i="14"/>
  <c r="AC332" i="14"/>
  <c r="AM332" i="14" s="1"/>
  <c r="AS332" i="14" s="1"/>
  <c r="AY332" i="14" s="1"/>
  <c r="AO127" i="14"/>
  <c r="AU127" i="14" s="1"/>
  <c r="BA127" i="14" s="1"/>
  <c r="AN402" i="14"/>
  <c r="AT402" i="14" s="1"/>
  <c r="AZ402" i="14" s="1"/>
  <c r="AB77" i="14"/>
  <c r="AV406" i="14"/>
  <c r="BB406" i="14" s="1"/>
  <c r="AW431" i="14"/>
  <c r="BC431" i="14" s="1"/>
  <c r="AW333" i="14"/>
  <c r="BC333" i="14" s="1"/>
  <c r="AN334" i="14"/>
  <c r="AT334" i="14" s="1"/>
  <c r="AZ334" i="14" s="1"/>
  <c r="AO406" i="14"/>
  <c r="AU406" i="14" s="1"/>
  <c r="BA406" i="14" s="1"/>
  <c r="AW334" i="14"/>
  <c r="BC334" i="14" s="1"/>
  <c r="AW273" i="14"/>
  <c r="BC273" i="14" s="1"/>
  <c r="AV381" i="14"/>
  <c r="BB381" i="14" s="1"/>
  <c r="AE121" i="14"/>
  <c r="AB114" i="14"/>
  <c r="AL114" i="14" s="1"/>
  <c r="AR114" i="14" s="1"/>
  <c r="AX114" i="14" s="1"/>
  <c r="AB69" i="14"/>
  <c r="AL69" i="14" s="1"/>
  <c r="AR69" i="14" s="1"/>
  <c r="AX69" i="14" s="1"/>
  <c r="AC121" i="14"/>
  <c r="AB212" i="14"/>
  <c r="AC17" i="14"/>
  <c r="AC173" i="14"/>
  <c r="AB41" i="14"/>
  <c r="AC197" i="14"/>
  <c r="AE191" i="14"/>
  <c r="AC355" i="14"/>
  <c r="AC180" i="14"/>
  <c r="AB392" i="14"/>
  <c r="AV437" i="14"/>
  <c r="BB437" i="14" s="1"/>
  <c r="AV334" i="14"/>
  <c r="BB334" i="14" s="1"/>
  <c r="AV345" i="14"/>
  <c r="BB345" i="14" s="1"/>
  <c r="AW402" i="14"/>
  <c r="BC402" i="14" s="1"/>
  <c r="AV268" i="14"/>
  <c r="BB268" i="14" s="1"/>
  <c r="AC112" i="14"/>
  <c r="AC184" i="14"/>
  <c r="AC233" i="14"/>
  <c r="AB236" i="14"/>
  <c r="AC410" i="14"/>
  <c r="AN273" i="14"/>
  <c r="AT273" i="14" s="1"/>
  <c r="AZ273" i="14" s="1"/>
  <c r="AE271" i="14"/>
  <c r="AO271" i="14" s="1"/>
  <c r="AU271" i="14" s="1"/>
  <c r="BA271" i="14" s="1"/>
  <c r="AV429" i="14"/>
  <c r="BB429" i="14" s="1"/>
  <c r="AW176" i="14"/>
  <c r="BC176" i="14" s="1"/>
  <c r="AO52" i="14"/>
  <c r="AU52" i="14" s="1"/>
  <c r="BA52" i="14" s="1"/>
  <c r="AV64" i="14"/>
  <c r="BB64" i="14" s="1"/>
  <c r="AW406" i="14"/>
  <c r="BC406" i="14" s="1"/>
  <c r="AV26" i="14"/>
  <c r="BB26" i="14" s="1"/>
  <c r="AW381" i="14"/>
  <c r="BC381" i="14" s="1"/>
  <c r="AO100" i="14"/>
  <c r="AU100" i="14" s="1"/>
  <c r="BA100" i="14" s="1"/>
  <c r="AV91" i="14"/>
  <c r="BB91" i="14" s="1"/>
  <c r="AN91" i="14"/>
  <c r="AT91" i="14" s="1"/>
  <c r="AZ91" i="14" s="1"/>
  <c r="AV4" i="14"/>
  <c r="BB4" i="14" s="1"/>
  <c r="AW100" i="14"/>
  <c r="BC100" i="14" s="1"/>
  <c r="AW268" i="14"/>
  <c r="BC268" i="14" s="1"/>
  <c r="AV273" i="14"/>
  <c r="BB273" i="14" s="1"/>
  <c r="AV333" i="14"/>
  <c r="BB333" i="14" s="1"/>
  <c r="AP89" i="14"/>
  <c r="AV89" i="14" s="1"/>
  <c r="BB89" i="14" s="1"/>
  <c r="AQ89" i="14"/>
  <c r="AW89" i="14" s="1"/>
  <c r="BC89" i="14" s="1"/>
  <c r="AN89" i="14"/>
  <c r="AP281" i="14"/>
  <c r="AV281" i="14" s="1"/>
  <c r="BB281" i="14" s="1"/>
  <c r="AQ281" i="14"/>
  <c r="AW281" i="14" s="1"/>
  <c r="BC281" i="14" s="1"/>
  <c r="AN281" i="14"/>
  <c r="AT281" i="14" s="1"/>
  <c r="AZ281" i="14" s="1"/>
  <c r="AP78" i="14"/>
  <c r="AV78" i="14" s="1"/>
  <c r="BB78" i="14" s="1"/>
  <c r="AQ78" i="14"/>
  <c r="AW78" i="14" s="1"/>
  <c r="BC78" i="14" s="1"/>
  <c r="AN78" i="14"/>
  <c r="AT78" i="14" s="1"/>
  <c r="AZ78" i="14" s="1"/>
  <c r="AP258" i="14"/>
  <c r="AV258" i="14" s="1"/>
  <c r="BB258" i="14" s="1"/>
  <c r="AQ258" i="14"/>
  <c r="AW258" i="14" s="1"/>
  <c r="BC258" i="14" s="1"/>
  <c r="AN258" i="14"/>
  <c r="AO258" i="14"/>
  <c r="AU258" i="14" s="1"/>
  <c r="BA258" i="14" s="1"/>
  <c r="AP438" i="14"/>
  <c r="AV438" i="14" s="1"/>
  <c r="BB438" i="14" s="1"/>
  <c r="AQ438" i="14"/>
  <c r="AW438" i="14" s="1"/>
  <c r="BC438" i="14" s="1"/>
  <c r="AN438" i="14"/>
  <c r="AT438" i="14" s="1"/>
  <c r="AZ438" i="14" s="1"/>
  <c r="AO438" i="14"/>
  <c r="AU438" i="14" s="1"/>
  <c r="BA438" i="14" s="1"/>
  <c r="AP343" i="14"/>
  <c r="AV343" i="14" s="1"/>
  <c r="BB343" i="14" s="1"/>
  <c r="AQ343" i="14"/>
  <c r="AW343" i="14" s="1"/>
  <c r="BC343" i="14" s="1"/>
  <c r="AN343" i="14"/>
  <c r="AT343" i="14" s="1"/>
  <c r="AZ343" i="14" s="1"/>
  <c r="AO343" i="14"/>
  <c r="AU343" i="14" s="1"/>
  <c r="BA343" i="14" s="1"/>
  <c r="AP32" i="14"/>
  <c r="AV32" i="14" s="1"/>
  <c r="BB32" i="14" s="1"/>
  <c r="AQ32" i="14"/>
  <c r="AW32" i="14" s="1"/>
  <c r="BC32" i="14" s="1"/>
  <c r="AN32" i="14"/>
  <c r="AT32" i="14" s="1"/>
  <c r="AZ32" i="14" s="1"/>
  <c r="AQ320" i="14"/>
  <c r="AW320" i="14" s="1"/>
  <c r="BC320" i="14" s="1"/>
  <c r="AP320" i="14"/>
  <c r="AV320" i="14" s="1"/>
  <c r="BB320" i="14" s="1"/>
  <c r="AL320" i="14"/>
  <c r="AR320" i="14" s="1"/>
  <c r="AX320" i="14" s="1"/>
  <c r="AM320" i="14"/>
  <c r="AS320" i="14" s="1"/>
  <c r="AY320" i="14" s="1"/>
  <c r="AN320" i="14"/>
  <c r="AT320" i="14" s="1"/>
  <c r="AZ320" i="14" s="1"/>
  <c r="AO320" i="14"/>
  <c r="AU320" i="14" s="1"/>
  <c r="BA320" i="14" s="1"/>
  <c r="AP418" i="14"/>
  <c r="AV418" i="14" s="1"/>
  <c r="BB418" i="14" s="1"/>
  <c r="AQ418" i="14"/>
  <c r="AW418" i="14" s="1"/>
  <c r="BC418" i="14" s="1"/>
  <c r="AN418" i="14"/>
  <c r="AT418" i="14" s="1"/>
  <c r="AZ418" i="14" s="1"/>
  <c r="AO418" i="14"/>
  <c r="AU418" i="14" s="1"/>
  <c r="BA418" i="14" s="1"/>
  <c r="AP264" i="14"/>
  <c r="AV264" i="14" s="1"/>
  <c r="BB264" i="14" s="1"/>
  <c r="AQ264" i="14"/>
  <c r="AW264" i="14" s="1"/>
  <c r="BC264" i="14" s="1"/>
  <c r="AN264" i="14"/>
  <c r="AT264" i="14" s="1"/>
  <c r="AZ264" i="14" s="1"/>
  <c r="AP432" i="14"/>
  <c r="AV432" i="14" s="1"/>
  <c r="BB432" i="14" s="1"/>
  <c r="AQ432" i="14"/>
  <c r="AW432" i="14" s="1"/>
  <c r="BC432" i="14" s="1"/>
  <c r="AO432" i="14"/>
  <c r="AU432" i="14" s="1"/>
  <c r="BA432" i="14" s="1"/>
  <c r="AM432" i="14"/>
  <c r="AS432" i="14" s="1"/>
  <c r="AY432" i="14" s="1"/>
  <c r="AN432" i="14"/>
  <c r="AT432" i="14" s="1"/>
  <c r="AZ432" i="14" s="1"/>
  <c r="AL432" i="14"/>
  <c r="AP349" i="14"/>
  <c r="AV349" i="14" s="1"/>
  <c r="BB349" i="14" s="1"/>
  <c r="AQ349" i="14"/>
  <c r="AW349" i="14" s="1"/>
  <c r="BC349" i="14" s="1"/>
  <c r="AN349" i="14"/>
  <c r="AT349" i="14" s="1"/>
  <c r="AZ349" i="14" s="1"/>
  <c r="AO349" i="14"/>
  <c r="AU349" i="14" s="1"/>
  <c r="BA349" i="14" s="1"/>
  <c r="AP388" i="14"/>
  <c r="AV388" i="14" s="1"/>
  <c r="BB388" i="14" s="1"/>
  <c r="AQ388" i="14"/>
  <c r="AW388" i="14" s="1"/>
  <c r="BC388" i="14" s="1"/>
  <c r="AN388" i="14"/>
  <c r="AT388" i="14" s="1"/>
  <c r="AZ388" i="14" s="1"/>
  <c r="AO388" i="14"/>
  <c r="AU388" i="14" s="1"/>
  <c r="BA388" i="14" s="1"/>
  <c r="AQ278" i="14"/>
  <c r="AW278" i="14" s="1"/>
  <c r="BC278" i="14" s="1"/>
  <c r="AN278" i="14"/>
  <c r="AT278" i="14" s="1"/>
  <c r="AZ278" i="14" s="1"/>
  <c r="AP278" i="14"/>
  <c r="AV278" i="14" s="1"/>
  <c r="BB278" i="14" s="1"/>
  <c r="AO278" i="14"/>
  <c r="AU278" i="14" s="1"/>
  <c r="BA278" i="14" s="1"/>
  <c r="AP184" i="14"/>
  <c r="AV184" i="14" s="1"/>
  <c r="BB184" i="14" s="1"/>
  <c r="AQ184" i="14"/>
  <c r="AW184" i="14" s="1"/>
  <c r="BC184" i="14" s="1"/>
  <c r="AN184" i="14"/>
  <c r="AT184" i="14" s="1"/>
  <c r="AZ184" i="14" s="1"/>
  <c r="AO184" i="14"/>
  <c r="AU184" i="14" s="1"/>
  <c r="BA184" i="14" s="1"/>
  <c r="AP207" i="14"/>
  <c r="AV207" i="14" s="1"/>
  <c r="BB207" i="14" s="1"/>
  <c r="AQ207" i="14"/>
  <c r="AW207" i="14" s="1"/>
  <c r="BC207" i="14" s="1"/>
  <c r="AN207" i="14"/>
  <c r="AT207" i="14" s="1"/>
  <c r="AZ207" i="14" s="1"/>
  <c r="AP387" i="14"/>
  <c r="AV387" i="14" s="1"/>
  <c r="BB387" i="14" s="1"/>
  <c r="AQ387" i="14"/>
  <c r="AW387" i="14" s="1"/>
  <c r="BC387" i="14" s="1"/>
  <c r="AN387" i="14"/>
  <c r="AT387" i="14" s="1"/>
  <c r="AZ387" i="14" s="1"/>
  <c r="AP176" i="14"/>
  <c r="AV176" i="14" s="1"/>
  <c r="BB176" i="14" s="1"/>
  <c r="AQ176" i="14"/>
  <c r="AN176" i="14"/>
  <c r="AT176" i="14" s="1"/>
  <c r="AZ176" i="14" s="1"/>
  <c r="AO176" i="14"/>
  <c r="AU176" i="14" s="1"/>
  <c r="BA176" i="14" s="1"/>
  <c r="AN413" i="14"/>
  <c r="AT413" i="14" s="1"/>
  <c r="AZ413" i="14" s="1"/>
  <c r="AP413" i="14"/>
  <c r="AV413" i="14" s="1"/>
  <c r="BB413" i="14" s="1"/>
  <c r="AQ413" i="14"/>
  <c r="AW413" i="14" s="1"/>
  <c r="BC413" i="14" s="1"/>
  <c r="AP17" i="14"/>
  <c r="AV17" i="14" s="1"/>
  <c r="BB17" i="14" s="1"/>
  <c r="AQ17" i="14"/>
  <c r="AW17" i="14" s="1"/>
  <c r="BC17" i="14" s="1"/>
  <c r="AN17" i="14"/>
  <c r="AT17" i="14" s="1"/>
  <c r="AZ17" i="14" s="1"/>
  <c r="AO17" i="14"/>
  <c r="AU17" i="14" s="1"/>
  <c r="BA17" i="14" s="1"/>
  <c r="AP83" i="14"/>
  <c r="AV83" i="14" s="1"/>
  <c r="BB83" i="14" s="1"/>
  <c r="AQ83" i="14"/>
  <c r="AW83" i="14" s="1"/>
  <c r="BC83" i="14" s="1"/>
  <c r="AM83" i="14"/>
  <c r="AS83" i="14" s="1"/>
  <c r="AY83" i="14" s="1"/>
  <c r="AN83" i="14"/>
  <c r="AT83" i="14" s="1"/>
  <c r="AZ83" i="14" s="1"/>
  <c r="AP108" i="14"/>
  <c r="AV108" i="14" s="1"/>
  <c r="BB108" i="14" s="1"/>
  <c r="AQ108" i="14"/>
  <c r="AW108" i="14" s="1"/>
  <c r="BC108" i="14" s="1"/>
  <c r="AM108" i="14"/>
  <c r="AS108" i="14" s="1"/>
  <c r="AY108" i="14" s="1"/>
  <c r="AL108" i="14"/>
  <c r="AN108" i="14"/>
  <c r="AT108" i="14" s="1"/>
  <c r="AZ108" i="14" s="1"/>
  <c r="AO108" i="14"/>
  <c r="AU108" i="14" s="1"/>
  <c r="BA108" i="14" s="1"/>
  <c r="AP123" i="14"/>
  <c r="AV123" i="14" s="1"/>
  <c r="BB123" i="14" s="1"/>
  <c r="AQ123" i="14"/>
  <c r="AW123" i="14" s="1"/>
  <c r="BC123" i="14" s="1"/>
  <c r="AN123" i="14"/>
  <c r="AT123" i="14" s="1"/>
  <c r="AZ123" i="14" s="1"/>
  <c r="AO123" i="14"/>
  <c r="AU123" i="14" s="1"/>
  <c r="BA123" i="14" s="1"/>
  <c r="AP142" i="14"/>
  <c r="AV142" i="14" s="1"/>
  <c r="BB142" i="14" s="1"/>
  <c r="AQ142" i="14"/>
  <c r="AW142" i="14" s="1"/>
  <c r="BC142" i="14" s="1"/>
  <c r="AN142" i="14"/>
  <c r="AO142" i="14"/>
  <c r="AU142" i="14" s="1"/>
  <c r="BA142" i="14" s="1"/>
  <c r="AP134" i="14"/>
  <c r="AV134" i="14" s="1"/>
  <c r="BB134" i="14" s="1"/>
  <c r="AQ134" i="14"/>
  <c r="AW134" i="14" s="1"/>
  <c r="BC134" i="14" s="1"/>
  <c r="AN134" i="14"/>
  <c r="AT134" i="14" s="1"/>
  <c r="AZ134" i="14" s="1"/>
  <c r="AO134" i="14"/>
  <c r="AU134" i="14" s="1"/>
  <c r="BA134" i="14" s="1"/>
  <c r="AL395" i="14"/>
  <c r="AR395" i="14" s="1"/>
  <c r="AX395" i="14" s="1"/>
  <c r="AM395" i="14"/>
  <c r="AS395" i="14" s="1"/>
  <c r="AY395" i="14" s="1"/>
  <c r="AN395" i="14"/>
  <c r="AT395" i="14" s="1"/>
  <c r="AZ395" i="14" s="1"/>
  <c r="AQ395" i="14"/>
  <c r="AW395" i="14" s="1"/>
  <c r="BC395" i="14" s="1"/>
  <c r="AP395" i="14"/>
  <c r="AV395" i="14" s="1"/>
  <c r="BB395" i="14" s="1"/>
  <c r="AO395" i="14"/>
  <c r="AU395" i="14" s="1"/>
  <c r="BA395" i="14" s="1"/>
  <c r="AL293" i="14"/>
  <c r="AR293" i="14" s="1"/>
  <c r="AX293" i="14" s="1"/>
  <c r="AM293" i="14"/>
  <c r="AS293" i="14" s="1"/>
  <c r="AY293" i="14" s="1"/>
  <c r="AP293" i="14"/>
  <c r="AV293" i="14" s="1"/>
  <c r="BB293" i="14" s="1"/>
  <c r="AN293" i="14"/>
  <c r="AT293" i="14" s="1"/>
  <c r="AZ293" i="14" s="1"/>
  <c r="AQ293" i="14"/>
  <c r="AW293" i="14" s="1"/>
  <c r="BC293" i="14" s="1"/>
  <c r="AO293" i="14"/>
  <c r="AU293" i="14" s="1"/>
  <c r="BA293" i="14" s="1"/>
  <c r="AN10" i="14"/>
  <c r="AT10" i="14" s="1"/>
  <c r="AZ10" i="14" s="1"/>
  <c r="AO10" i="14"/>
  <c r="AU10" i="14" s="1"/>
  <c r="BA10" i="14" s="1"/>
  <c r="AP10" i="14"/>
  <c r="AV10" i="14" s="1"/>
  <c r="BB10" i="14" s="1"/>
  <c r="AQ10" i="14"/>
  <c r="AW10" i="14" s="1"/>
  <c r="BC10" i="14" s="1"/>
  <c r="AO310" i="14"/>
  <c r="AU310" i="14" s="1"/>
  <c r="BA310" i="14" s="1"/>
  <c r="AP310" i="14"/>
  <c r="AV310" i="14" s="1"/>
  <c r="BB310" i="14" s="1"/>
  <c r="AQ310" i="14"/>
  <c r="AW310" i="14" s="1"/>
  <c r="BC310" i="14" s="1"/>
  <c r="AL310" i="14"/>
  <c r="AR310" i="14" s="1"/>
  <c r="AX310" i="14" s="1"/>
  <c r="AM310" i="14"/>
  <c r="AS310" i="14" s="1"/>
  <c r="AY310" i="14" s="1"/>
  <c r="AN310" i="14"/>
  <c r="AP202" i="14"/>
  <c r="AV202" i="14" s="1"/>
  <c r="BB202" i="14" s="1"/>
  <c r="AQ202" i="14"/>
  <c r="AW202" i="14" s="1"/>
  <c r="BC202" i="14" s="1"/>
  <c r="AN202" i="14"/>
  <c r="AT202" i="14" s="1"/>
  <c r="AZ202" i="14" s="1"/>
  <c r="AO202" i="14"/>
  <c r="AU202" i="14" s="1"/>
  <c r="BA202" i="14" s="1"/>
  <c r="AP23" i="14"/>
  <c r="AV23" i="14" s="1"/>
  <c r="BB23" i="14" s="1"/>
  <c r="AQ23" i="14"/>
  <c r="AW23" i="14" s="1"/>
  <c r="BC23" i="14" s="1"/>
  <c r="AL23" i="14"/>
  <c r="AR23" i="14" s="1"/>
  <c r="AX23" i="14" s="1"/>
  <c r="AN23" i="14"/>
  <c r="AP152" i="14"/>
  <c r="AV152" i="14" s="1"/>
  <c r="BB152" i="14" s="1"/>
  <c r="AQ152" i="14"/>
  <c r="AW152" i="14" s="1"/>
  <c r="BC152" i="14" s="1"/>
  <c r="AN152" i="14"/>
  <c r="AT152" i="14" s="1"/>
  <c r="AZ152" i="14" s="1"/>
  <c r="AB55" i="14"/>
  <c r="AL55" i="14" s="1"/>
  <c r="AC426" i="14"/>
  <c r="AC386" i="14"/>
  <c r="AB63" i="14"/>
  <c r="AB302" i="14"/>
  <c r="AL302" i="14" s="1"/>
  <c r="AC69" i="14"/>
  <c r="AM69" i="14" s="1"/>
  <c r="AC421" i="14"/>
  <c r="AM421" i="14" s="1"/>
  <c r="AS421" i="14" s="1"/>
  <c r="AY421" i="14" s="1"/>
  <c r="AP47" i="14"/>
  <c r="AV47" i="14" s="1"/>
  <c r="BB47" i="14" s="1"/>
  <c r="AQ47" i="14"/>
  <c r="AW47" i="14" s="1"/>
  <c r="BC47" i="14" s="1"/>
  <c r="AN47" i="14"/>
  <c r="AT47" i="14" s="1"/>
  <c r="AZ47" i="14" s="1"/>
  <c r="AB349" i="14"/>
  <c r="AB197" i="14"/>
  <c r="AE331" i="14"/>
  <c r="AO331" i="14" s="1"/>
  <c r="AU331" i="14" s="1"/>
  <c r="BA331" i="14" s="1"/>
  <c r="AB239" i="14"/>
  <c r="AM118" i="14"/>
  <c r="AS118" i="14" s="1"/>
  <c r="AY118" i="14" s="1"/>
  <c r="AN118" i="14"/>
  <c r="AT118" i="14" s="1"/>
  <c r="AZ118" i="14" s="1"/>
  <c r="AO118" i="14"/>
  <c r="AU118" i="14" s="1"/>
  <c r="BA118" i="14" s="1"/>
  <c r="AP118" i="14"/>
  <c r="AV118" i="14" s="1"/>
  <c r="BB118" i="14" s="1"/>
  <c r="AL118" i="14"/>
  <c r="AR118" i="14" s="1"/>
  <c r="AX118" i="14" s="1"/>
  <c r="AQ118" i="14"/>
  <c r="AW118" i="14" s="1"/>
  <c r="BC118" i="14" s="1"/>
  <c r="AN406" i="14"/>
  <c r="AT406" i="14" s="1"/>
  <c r="AZ406" i="14" s="1"/>
  <c r="AQ356" i="14"/>
  <c r="AW356" i="14" s="1"/>
  <c r="BC356" i="14" s="1"/>
  <c r="AP356" i="14"/>
  <c r="AV356" i="14" s="1"/>
  <c r="BB356" i="14" s="1"/>
  <c r="AN356" i="14"/>
  <c r="AT356" i="14" s="1"/>
  <c r="AZ356" i="14" s="1"/>
  <c r="AO356" i="14"/>
  <c r="AU356" i="14" s="1"/>
  <c r="BA356" i="14" s="1"/>
  <c r="AE179" i="14"/>
  <c r="AO179" i="14" s="1"/>
  <c r="AU179" i="14" s="1"/>
  <c r="BA179" i="14" s="1"/>
  <c r="AP101" i="14"/>
  <c r="AV101" i="14" s="1"/>
  <c r="BB101" i="14" s="1"/>
  <c r="AQ101" i="14"/>
  <c r="AW101" i="14" s="1"/>
  <c r="BC101" i="14" s="1"/>
  <c r="AN101" i="14"/>
  <c r="AT101" i="14" s="1"/>
  <c r="AZ101" i="14" s="1"/>
  <c r="AP305" i="14"/>
  <c r="AV305" i="14" s="1"/>
  <c r="BB305" i="14" s="1"/>
  <c r="AL305" i="14"/>
  <c r="AR305" i="14" s="1"/>
  <c r="AX305" i="14" s="1"/>
  <c r="AM305" i="14"/>
  <c r="AS305" i="14" s="1"/>
  <c r="AY305" i="14" s="1"/>
  <c r="AN305" i="14"/>
  <c r="AT305" i="14" s="1"/>
  <c r="AZ305" i="14" s="1"/>
  <c r="AQ305" i="14"/>
  <c r="AW305" i="14" s="1"/>
  <c r="BC305" i="14" s="1"/>
  <c r="AO305" i="14"/>
  <c r="AU305" i="14" s="1"/>
  <c r="BA305" i="14" s="1"/>
  <c r="AP90" i="14"/>
  <c r="AV90" i="14" s="1"/>
  <c r="BB90" i="14" s="1"/>
  <c r="AM90" i="14"/>
  <c r="AS90" i="14" s="1"/>
  <c r="AY90" i="14" s="1"/>
  <c r="AN90" i="14"/>
  <c r="AT90" i="14" s="1"/>
  <c r="AZ90" i="14" s="1"/>
  <c r="AQ90" i="14"/>
  <c r="AW90" i="14" s="1"/>
  <c r="BC90" i="14" s="1"/>
  <c r="AP282" i="14"/>
  <c r="AV282" i="14" s="1"/>
  <c r="BB282" i="14" s="1"/>
  <c r="AQ282" i="14"/>
  <c r="AW282" i="14" s="1"/>
  <c r="BC282" i="14" s="1"/>
  <c r="AM282" i="14"/>
  <c r="AS282" i="14" s="1"/>
  <c r="AY282" i="14" s="1"/>
  <c r="AL282" i="14"/>
  <c r="AR282" i="14" s="1"/>
  <c r="AX282" i="14" s="1"/>
  <c r="AN282" i="14"/>
  <c r="AP31" i="14"/>
  <c r="AV31" i="14" s="1"/>
  <c r="BB31" i="14" s="1"/>
  <c r="AN31" i="14"/>
  <c r="AO31" i="14"/>
  <c r="AU31" i="14" s="1"/>
  <c r="BA31" i="14" s="1"/>
  <c r="AQ31" i="14"/>
  <c r="AW31" i="14" s="1"/>
  <c r="BC31" i="14" s="1"/>
  <c r="AP355" i="14"/>
  <c r="AV355" i="14" s="1"/>
  <c r="BB355" i="14" s="1"/>
  <c r="AQ355" i="14"/>
  <c r="AW355" i="14" s="1"/>
  <c r="BC355" i="14" s="1"/>
  <c r="AO355" i="14"/>
  <c r="AU355" i="14" s="1"/>
  <c r="BA355" i="14" s="1"/>
  <c r="AN355" i="14"/>
  <c r="AT355" i="14" s="1"/>
  <c r="AZ355" i="14" s="1"/>
  <c r="AP80" i="14"/>
  <c r="AV80" i="14" s="1"/>
  <c r="BB80" i="14" s="1"/>
  <c r="AQ80" i="14"/>
  <c r="AW80" i="14" s="1"/>
  <c r="BC80" i="14" s="1"/>
  <c r="AO80" i="14"/>
  <c r="AU80" i="14" s="1"/>
  <c r="BA80" i="14" s="1"/>
  <c r="AM80" i="14"/>
  <c r="AS80" i="14" s="1"/>
  <c r="AY80" i="14" s="1"/>
  <c r="AN80" i="14"/>
  <c r="AT80" i="14" s="1"/>
  <c r="AZ80" i="14" s="1"/>
  <c r="AQ332" i="14"/>
  <c r="AW332" i="14" s="1"/>
  <c r="BC332" i="14" s="1"/>
  <c r="AL332" i="14"/>
  <c r="AR332" i="14" s="1"/>
  <c r="AX332" i="14" s="1"/>
  <c r="AN332" i="14"/>
  <c r="AT332" i="14" s="1"/>
  <c r="AZ332" i="14" s="1"/>
  <c r="AP332" i="14"/>
  <c r="AV332" i="14" s="1"/>
  <c r="BB332" i="14" s="1"/>
  <c r="AO332" i="14"/>
  <c r="AU332" i="14" s="1"/>
  <c r="BA332" i="14" s="1"/>
  <c r="AP119" i="14"/>
  <c r="AV119" i="14" s="1"/>
  <c r="BB119" i="14" s="1"/>
  <c r="AQ119" i="14"/>
  <c r="AW119" i="14" s="1"/>
  <c r="BC119" i="14" s="1"/>
  <c r="AN119" i="14"/>
  <c r="AT119" i="14" s="1"/>
  <c r="AZ119" i="14" s="1"/>
  <c r="AO119" i="14"/>
  <c r="AU119" i="14" s="1"/>
  <c r="BA119" i="14" s="1"/>
  <c r="AQ276" i="14"/>
  <c r="AW276" i="14" s="1"/>
  <c r="BC276" i="14" s="1"/>
  <c r="AO276" i="14"/>
  <c r="AU276" i="14" s="1"/>
  <c r="BA276" i="14" s="1"/>
  <c r="AP276" i="14"/>
  <c r="AV276" i="14" s="1"/>
  <c r="BB276" i="14" s="1"/>
  <c r="AM276" i="14"/>
  <c r="AS276" i="14" s="1"/>
  <c r="AY276" i="14" s="1"/>
  <c r="AN276" i="14"/>
  <c r="AT276" i="14" s="1"/>
  <c r="AZ276" i="14" s="1"/>
  <c r="AQ361" i="14"/>
  <c r="AW361" i="14" s="1"/>
  <c r="BC361" i="14" s="1"/>
  <c r="AO361" i="14"/>
  <c r="AU361" i="14" s="1"/>
  <c r="BA361" i="14" s="1"/>
  <c r="AN361" i="14"/>
  <c r="AT361" i="14" s="1"/>
  <c r="AZ361" i="14" s="1"/>
  <c r="AP361" i="14"/>
  <c r="AV361" i="14" s="1"/>
  <c r="BB361" i="14" s="1"/>
  <c r="AP14" i="14"/>
  <c r="AV14" i="14" s="1"/>
  <c r="BB14" i="14" s="1"/>
  <c r="AQ14" i="14"/>
  <c r="AW14" i="14" s="1"/>
  <c r="BC14" i="14" s="1"/>
  <c r="AO14" i="14"/>
  <c r="AU14" i="14" s="1"/>
  <c r="BA14" i="14" s="1"/>
  <c r="AN14" i="14"/>
  <c r="AT14" i="14" s="1"/>
  <c r="AZ14" i="14" s="1"/>
  <c r="AQ290" i="14"/>
  <c r="AW290" i="14" s="1"/>
  <c r="BC290" i="14" s="1"/>
  <c r="AN290" i="14"/>
  <c r="AT290" i="14" s="1"/>
  <c r="AZ290" i="14" s="1"/>
  <c r="AO290" i="14"/>
  <c r="AU290" i="14" s="1"/>
  <c r="BA290" i="14" s="1"/>
  <c r="AP290" i="14"/>
  <c r="AV290" i="14" s="1"/>
  <c r="BB290" i="14" s="1"/>
  <c r="AP292" i="14"/>
  <c r="AV292" i="14" s="1"/>
  <c r="BB292" i="14" s="1"/>
  <c r="AQ292" i="14"/>
  <c r="AW292" i="14" s="1"/>
  <c r="BC292" i="14" s="1"/>
  <c r="AN292" i="14"/>
  <c r="AT292" i="14" s="1"/>
  <c r="AZ292" i="14" s="1"/>
  <c r="AO292" i="14"/>
  <c r="AU292" i="14" s="1"/>
  <c r="BA292" i="14" s="1"/>
  <c r="AM292" i="14"/>
  <c r="AS292" i="14" s="1"/>
  <c r="AY292" i="14" s="1"/>
  <c r="AP255" i="14"/>
  <c r="AV255" i="14" s="1"/>
  <c r="BB255" i="14" s="1"/>
  <c r="AQ255" i="14"/>
  <c r="AW255" i="14" s="1"/>
  <c r="BC255" i="14" s="1"/>
  <c r="AM255" i="14"/>
  <c r="AS255" i="14" s="1"/>
  <c r="AY255" i="14" s="1"/>
  <c r="AN255" i="14"/>
  <c r="AT255" i="14" s="1"/>
  <c r="AZ255" i="14" s="1"/>
  <c r="AO255" i="14"/>
  <c r="AU255" i="14" s="1"/>
  <c r="BA255" i="14" s="1"/>
  <c r="AP399" i="14"/>
  <c r="AV399" i="14" s="1"/>
  <c r="BB399" i="14" s="1"/>
  <c r="AQ399" i="14"/>
  <c r="AW399" i="14" s="1"/>
  <c r="BC399" i="14" s="1"/>
  <c r="AN399" i="14"/>
  <c r="AT399" i="14" s="1"/>
  <c r="AZ399" i="14" s="1"/>
  <c r="AO399" i="14"/>
  <c r="AU399" i="14" s="1"/>
  <c r="BA399" i="14" s="1"/>
  <c r="AQ239" i="14"/>
  <c r="AW239" i="14" s="1"/>
  <c r="BC239" i="14" s="1"/>
  <c r="AM239" i="14"/>
  <c r="AS239" i="14" s="1"/>
  <c r="AY239" i="14" s="1"/>
  <c r="AP239" i="14"/>
  <c r="AV239" i="14" s="1"/>
  <c r="BB239" i="14" s="1"/>
  <c r="AN239" i="14"/>
  <c r="AT239" i="14" s="1"/>
  <c r="AZ239" i="14" s="1"/>
  <c r="AO239" i="14"/>
  <c r="AU239" i="14" s="1"/>
  <c r="BA239" i="14" s="1"/>
  <c r="AP139" i="14"/>
  <c r="AV139" i="14" s="1"/>
  <c r="BB139" i="14" s="1"/>
  <c r="AN139" i="14"/>
  <c r="AT139" i="14" s="1"/>
  <c r="AZ139" i="14" s="1"/>
  <c r="AO139" i="14"/>
  <c r="AU139" i="14" s="1"/>
  <c r="BA139" i="14" s="1"/>
  <c r="AQ139" i="14"/>
  <c r="AW139" i="14" s="1"/>
  <c r="BC139" i="14" s="1"/>
  <c r="AP229" i="14"/>
  <c r="AV229" i="14" s="1"/>
  <c r="BB229" i="14" s="1"/>
  <c r="AQ229" i="14"/>
  <c r="AW229" i="14" s="1"/>
  <c r="BC229" i="14" s="1"/>
  <c r="AN229" i="14"/>
  <c r="AT229" i="14" s="1"/>
  <c r="AZ229" i="14" s="1"/>
  <c r="AO229" i="14"/>
  <c r="AU229" i="14" s="1"/>
  <c r="BA229" i="14" s="1"/>
  <c r="AP180" i="14"/>
  <c r="AV180" i="14" s="1"/>
  <c r="BB180" i="14" s="1"/>
  <c r="AQ180" i="14"/>
  <c r="AW180" i="14" s="1"/>
  <c r="BC180" i="14" s="1"/>
  <c r="AN180" i="14"/>
  <c r="AT180" i="14" s="1"/>
  <c r="AZ180" i="14" s="1"/>
  <c r="AO180" i="14"/>
  <c r="AU180" i="14" s="1"/>
  <c r="BA180" i="14" s="1"/>
  <c r="AP132" i="14"/>
  <c r="AV132" i="14" s="1"/>
  <c r="BB132" i="14" s="1"/>
  <c r="AQ132" i="14"/>
  <c r="AW132" i="14" s="1"/>
  <c r="BC132" i="14" s="1"/>
  <c r="AN132" i="14"/>
  <c r="AT132" i="14" s="1"/>
  <c r="AZ132" i="14" s="1"/>
  <c r="AQ145" i="14"/>
  <c r="AW145" i="14" s="1"/>
  <c r="BC145" i="14" s="1"/>
  <c r="AP145" i="14"/>
  <c r="AV145" i="14" s="1"/>
  <c r="BB145" i="14" s="1"/>
  <c r="AN145" i="14"/>
  <c r="AT145" i="14" s="1"/>
  <c r="AZ145" i="14" s="1"/>
  <c r="AP189" i="14"/>
  <c r="AV189" i="14" s="1"/>
  <c r="BB189" i="14" s="1"/>
  <c r="AQ189" i="14"/>
  <c r="AW189" i="14" s="1"/>
  <c r="BC189" i="14" s="1"/>
  <c r="AN189" i="14"/>
  <c r="AT189" i="14" s="1"/>
  <c r="AZ189" i="14" s="1"/>
  <c r="AO189" i="14"/>
  <c r="AU189" i="14" s="1"/>
  <c r="BA189" i="14" s="1"/>
  <c r="AP158" i="14"/>
  <c r="AV158" i="14" s="1"/>
  <c r="BB158" i="14" s="1"/>
  <c r="AQ158" i="14"/>
  <c r="AW158" i="14" s="1"/>
  <c r="BC158" i="14" s="1"/>
  <c r="AL158" i="14"/>
  <c r="AR158" i="14" s="1"/>
  <c r="AX158" i="14" s="1"/>
  <c r="AM158" i="14"/>
  <c r="AS158" i="14" s="1"/>
  <c r="AY158" i="14" s="1"/>
  <c r="AN158" i="14"/>
  <c r="AO158" i="14"/>
  <c r="AU158" i="14" s="1"/>
  <c r="BA158" i="14" s="1"/>
  <c r="AP13" i="14"/>
  <c r="AV13" i="14" s="1"/>
  <c r="BB13" i="14" s="1"/>
  <c r="AN13" i="14"/>
  <c r="AQ13" i="14"/>
  <c r="AW13" i="14" s="1"/>
  <c r="BC13" i="14" s="1"/>
  <c r="AP329" i="14"/>
  <c r="AV329" i="14" s="1"/>
  <c r="BB329" i="14" s="1"/>
  <c r="AL329" i="14"/>
  <c r="AR329" i="14" s="1"/>
  <c r="AX329" i="14" s="1"/>
  <c r="AN329" i="14"/>
  <c r="AT329" i="14" s="1"/>
  <c r="AZ329" i="14" s="1"/>
  <c r="AQ329" i="14"/>
  <c r="AW329" i="14" s="1"/>
  <c r="BC329" i="14" s="1"/>
  <c r="AQ212" i="14"/>
  <c r="AW212" i="14" s="1"/>
  <c r="BC212" i="14" s="1"/>
  <c r="AN212" i="14"/>
  <c r="AT212" i="14" s="1"/>
  <c r="AZ212" i="14" s="1"/>
  <c r="AO212" i="14"/>
  <c r="AU212" i="14" s="1"/>
  <c r="BA212" i="14" s="1"/>
  <c r="AP212" i="14"/>
  <c r="AV212" i="14" s="1"/>
  <c r="BB212" i="14" s="1"/>
  <c r="AM40" i="14"/>
  <c r="AS40" i="14" s="1"/>
  <c r="AY40" i="14" s="1"/>
  <c r="AN40" i="14"/>
  <c r="AT40" i="14" s="1"/>
  <c r="AZ40" i="14" s="1"/>
  <c r="AO40" i="14"/>
  <c r="AU40" i="14" s="1"/>
  <c r="BA40" i="14" s="1"/>
  <c r="AQ40" i="14"/>
  <c r="AW40" i="14" s="1"/>
  <c r="BC40" i="14" s="1"/>
  <c r="AP40" i="14"/>
  <c r="AV40" i="14" s="1"/>
  <c r="BB40" i="14" s="1"/>
  <c r="AP11" i="14"/>
  <c r="AV11" i="14" s="1"/>
  <c r="BB11" i="14" s="1"/>
  <c r="AQ11" i="14"/>
  <c r="AW11" i="14" s="1"/>
  <c r="BC11" i="14" s="1"/>
  <c r="AO11" i="14"/>
  <c r="AU11" i="14" s="1"/>
  <c r="BA11" i="14" s="1"/>
  <c r="AN11" i="14"/>
  <c r="AT11" i="14" s="1"/>
  <c r="AZ11" i="14" s="1"/>
  <c r="AP237" i="14"/>
  <c r="AV237" i="14" s="1"/>
  <c r="BB237" i="14" s="1"/>
  <c r="AQ237" i="14"/>
  <c r="AW237" i="14" s="1"/>
  <c r="BC237" i="14" s="1"/>
  <c r="AN237" i="14"/>
  <c r="AO237" i="14"/>
  <c r="AU237" i="14" s="1"/>
  <c r="BA237" i="14" s="1"/>
  <c r="AN167" i="14"/>
  <c r="AT167" i="14" s="1"/>
  <c r="AZ167" i="14" s="1"/>
  <c r="AP167" i="14"/>
  <c r="AV167" i="14" s="1"/>
  <c r="BB167" i="14" s="1"/>
  <c r="AQ167" i="14"/>
  <c r="AW167" i="14" s="1"/>
  <c r="BC167" i="14" s="1"/>
  <c r="AP164" i="14"/>
  <c r="AV164" i="14" s="1"/>
  <c r="BB164" i="14" s="1"/>
  <c r="AQ164" i="14"/>
  <c r="AW164" i="14" s="1"/>
  <c r="BC164" i="14" s="1"/>
  <c r="AN164" i="14"/>
  <c r="AO164" i="14"/>
  <c r="AU164" i="14" s="1"/>
  <c r="BA164" i="14" s="1"/>
  <c r="AC79" i="14"/>
  <c r="AM79" i="14" s="1"/>
  <c r="AL64" i="14"/>
  <c r="AR64" i="14" s="1"/>
  <c r="AX64" i="14" s="1"/>
  <c r="AE145" i="14"/>
  <c r="AO145" i="14" s="1"/>
  <c r="AU145" i="14" s="1"/>
  <c r="BA145" i="14" s="1"/>
  <c r="AC439" i="14"/>
  <c r="AE386" i="14"/>
  <c r="AO386" i="14" s="1"/>
  <c r="AU386" i="14" s="1"/>
  <c r="BA386" i="14" s="1"/>
  <c r="AE233" i="14"/>
  <c r="AE63" i="14"/>
  <c r="AO63" i="14" s="1"/>
  <c r="AU63" i="14" s="1"/>
  <c r="BA63" i="14" s="1"/>
  <c r="AC128" i="14"/>
  <c r="AB105" i="14"/>
  <c r="AC135" i="14"/>
  <c r="AP423" i="14"/>
  <c r="AV423" i="14" s="1"/>
  <c r="BB423" i="14" s="1"/>
  <c r="AQ423" i="14"/>
  <c r="AW423" i="14" s="1"/>
  <c r="BC423" i="14" s="1"/>
  <c r="AN423" i="14"/>
  <c r="AT423" i="14" s="1"/>
  <c r="AZ423" i="14" s="1"/>
  <c r="AC404" i="14"/>
  <c r="AP73" i="14"/>
  <c r="AV73" i="14" s="1"/>
  <c r="BB73" i="14" s="1"/>
  <c r="AN73" i="14"/>
  <c r="AT73" i="14" s="1"/>
  <c r="AZ73" i="14" s="1"/>
  <c r="AQ73" i="14"/>
  <c r="AW73" i="14" s="1"/>
  <c r="BC73" i="14" s="1"/>
  <c r="AL73" i="14"/>
  <c r="AB426" i="14"/>
  <c r="AP297" i="14"/>
  <c r="AV297" i="14" s="1"/>
  <c r="BB297" i="14" s="1"/>
  <c r="AQ297" i="14"/>
  <c r="AW297" i="14" s="1"/>
  <c r="BC297" i="14" s="1"/>
  <c r="AM297" i="14"/>
  <c r="AS297" i="14" s="1"/>
  <c r="AY297" i="14" s="1"/>
  <c r="AN297" i="14"/>
  <c r="AT297" i="14" s="1"/>
  <c r="AZ297" i="14" s="1"/>
  <c r="AB174" i="14"/>
  <c r="AO333" i="14"/>
  <c r="AU333" i="14" s="1"/>
  <c r="BA333" i="14" s="1"/>
  <c r="AP190" i="14"/>
  <c r="AV190" i="14" s="1"/>
  <c r="BB190" i="14" s="1"/>
  <c r="AQ190" i="14"/>
  <c r="AW190" i="14" s="1"/>
  <c r="BC190" i="14" s="1"/>
  <c r="AN190" i="14"/>
  <c r="AT190" i="14" s="1"/>
  <c r="AZ190" i="14" s="1"/>
  <c r="AN64" i="14"/>
  <c r="AT64" i="14" s="1"/>
  <c r="AZ64" i="14" s="1"/>
  <c r="AN333" i="14"/>
  <c r="AT333" i="14" s="1"/>
  <c r="AZ333" i="14" s="1"/>
  <c r="AP113" i="14"/>
  <c r="AV113" i="14" s="1"/>
  <c r="BB113" i="14" s="1"/>
  <c r="AQ113" i="14"/>
  <c r="AW113" i="14" s="1"/>
  <c r="BC113" i="14" s="1"/>
  <c r="AN113" i="14"/>
  <c r="AT113" i="14" s="1"/>
  <c r="AZ113" i="14" s="1"/>
  <c r="AP102" i="14"/>
  <c r="AV102" i="14" s="1"/>
  <c r="BB102" i="14" s="1"/>
  <c r="AN102" i="14"/>
  <c r="AT102" i="14" s="1"/>
  <c r="AZ102" i="14" s="1"/>
  <c r="AO102" i="14"/>
  <c r="AU102" i="14" s="1"/>
  <c r="BA102" i="14" s="1"/>
  <c r="AQ102" i="14"/>
  <c r="AW102" i="14" s="1"/>
  <c r="BC102" i="14" s="1"/>
  <c r="AP294" i="14"/>
  <c r="AV294" i="14" s="1"/>
  <c r="BB294" i="14" s="1"/>
  <c r="AQ294" i="14"/>
  <c r="AW294" i="14" s="1"/>
  <c r="BC294" i="14" s="1"/>
  <c r="AN294" i="14"/>
  <c r="AT294" i="14" s="1"/>
  <c r="AZ294" i="14" s="1"/>
  <c r="AO294" i="14"/>
  <c r="AU294" i="14" s="1"/>
  <c r="BA294" i="14" s="1"/>
  <c r="AP175" i="14"/>
  <c r="AV175" i="14" s="1"/>
  <c r="BB175" i="14" s="1"/>
  <c r="AN175" i="14"/>
  <c r="AT175" i="14" s="1"/>
  <c r="AZ175" i="14" s="1"/>
  <c r="AO175" i="14"/>
  <c r="AU175" i="14" s="1"/>
  <c r="BA175" i="14" s="1"/>
  <c r="AQ175" i="14"/>
  <c r="AW175" i="14" s="1"/>
  <c r="BC175" i="14" s="1"/>
  <c r="AP92" i="14"/>
  <c r="AV92" i="14" s="1"/>
  <c r="BB92" i="14" s="1"/>
  <c r="AQ92" i="14"/>
  <c r="AW92" i="14" s="1"/>
  <c r="BC92" i="14" s="1"/>
  <c r="AO92" i="14"/>
  <c r="AU92" i="14" s="1"/>
  <c r="BA92" i="14" s="1"/>
  <c r="AL92" i="14"/>
  <c r="AM92" i="14"/>
  <c r="AS92" i="14" s="1"/>
  <c r="AY92" i="14" s="1"/>
  <c r="AN92" i="14"/>
  <c r="AT92" i="14" s="1"/>
  <c r="AZ92" i="14" s="1"/>
  <c r="AQ344" i="14"/>
  <c r="AW344" i="14" s="1"/>
  <c r="BC344" i="14" s="1"/>
  <c r="AP344" i="14"/>
  <c r="AV344" i="14" s="1"/>
  <c r="BB344" i="14" s="1"/>
  <c r="AN344" i="14"/>
  <c r="AT344" i="14" s="1"/>
  <c r="AZ344" i="14" s="1"/>
  <c r="AO300" i="14"/>
  <c r="AU300" i="14" s="1"/>
  <c r="BA300" i="14" s="1"/>
  <c r="AP300" i="14"/>
  <c r="AV300" i="14" s="1"/>
  <c r="BB300" i="14" s="1"/>
  <c r="AQ300" i="14"/>
  <c r="AW300" i="14" s="1"/>
  <c r="BC300" i="14" s="1"/>
  <c r="AN300" i="14"/>
  <c r="AT300" i="14" s="1"/>
  <c r="AZ300" i="14" s="1"/>
  <c r="AP61" i="14"/>
  <c r="AV61" i="14" s="1"/>
  <c r="BB61" i="14" s="1"/>
  <c r="AM61" i="14"/>
  <c r="AS61" i="14" s="1"/>
  <c r="AY61" i="14" s="1"/>
  <c r="AN61" i="14"/>
  <c r="AT61" i="14" s="1"/>
  <c r="AZ61" i="14" s="1"/>
  <c r="AQ61" i="14"/>
  <c r="AW61" i="14" s="1"/>
  <c r="BC61" i="14" s="1"/>
  <c r="AO61" i="14"/>
  <c r="AU61" i="14" s="1"/>
  <c r="BA61" i="14" s="1"/>
  <c r="AP373" i="14"/>
  <c r="AV373" i="14" s="1"/>
  <c r="BB373" i="14" s="1"/>
  <c r="AQ373" i="14"/>
  <c r="AW373" i="14" s="1"/>
  <c r="BC373" i="14" s="1"/>
  <c r="AN373" i="14"/>
  <c r="AT373" i="14" s="1"/>
  <c r="AZ373" i="14" s="1"/>
  <c r="AP26" i="14"/>
  <c r="AQ26" i="14"/>
  <c r="AW26" i="14" s="1"/>
  <c r="BC26" i="14" s="1"/>
  <c r="AN26" i="14"/>
  <c r="AO26" i="14"/>
  <c r="AU26" i="14" s="1"/>
  <c r="BA26" i="14" s="1"/>
  <c r="AQ314" i="14"/>
  <c r="AW314" i="14" s="1"/>
  <c r="BC314" i="14" s="1"/>
  <c r="AL314" i="14"/>
  <c r="AR314" i="14" s="1"/>
  <c r="AX314" i="14" s="1"/>
  <c r="AM314" i="14"/>
  <c r="AS314" i="14" s="1"/>
  <c r="AY314" i="14" s="1"/>
  <c r="AP314" i="14"/>
  <c r="AV314" i="14" s="1"/>
  <c r="BB314" i="14" s="1"/>
  <c r="AN314" i="14"/>
  <c r="AT314" i="14" s="1"/>
  <c r="AZ314" i="14" s="1"/>
  <c r="AO314" i="14"/>
  <c r="AU314" i="14" s="1"/>
  <c r="BA314" i="14" s="1"/>
  <c r="AP267" i="14"/>
  <c r="AV267" i="14" s="1"/>
  <c r="BB267" i="14" s="1"/>
  <c r="AQ267" i="14"/>
  <c r="AW267" i="14" s="1"/>
  <c r="BC267" i="14" s="1"/>
  <c r="AM267" i="14"/>
  <c r="AS267" i="14" s="1"/>
  <c r="AY267" i="14" s="1"/>
  <c r="AN267" i="14"/>
  <c r="AT267" i="14" s="1"/>
  <c r="AZ267" i="14" s="1"/>
  <c r="AO267" i="14"/>
  <c r="AU267" i="14" s="1"/>
  <c r="BA267" i="14" s="1"/>
  <c r="AL275" i="14"/>
  <c r="AR275" i="14" s="1"/>
  <c r="AX275" i="14" s="1"/>
  <c r="AM275" i="14"/>
  <c r="AS275" i="14" s="1"/>
  <c r="AY275" i="14" s="1"/>
  <c r="AN275" i="14"/>
  <c r="AT275" i="14" s="1"/>
  <c r="AZ275" i="14" s="1"/>
  <c r="AP275" i="14"/>
  <c r="AV275" i="14" s="1"/>
  <c r="BB275" i="14" s="1"/>
  <c r="AQ275" i="14"/>
  <c r="AW275" i="14" s="1"/>
  <c r="BC275" i="14" s="1"/>
  <c r="AO275" i="14"/>
  <c r="AU275" i="14" s="1"/>
  <c r="BA275" i="14" s="1"/>
  <c r="AP241" i="14"/>
  <c r="AV241" i="14" s="1"/>
  <c r="BB241" i="14" s="1"/>
  <c r="AL241" i="14"/>
  <c r="AR241" i="14" s="1"/>
  <c r="AX241" i="14" s="1"/>
  <c r="AQ241" i="14"/>
  <c r="AW241" i="14" s="1"/>
  <c r="BC241" i="14" s="1"/>
  <c r="AM241" i="14"/>
  <c r="AS241" i="14" s="1"/>
  <c r="AY241" i="14" s="1"/>
  <c r="AN241" i="14"/>
  <c r="AT241" i="14" s="1"/>
  <c r="AZ241" i="14" s="1"/>
  <c r="AO241" i="14"/>
  <c r="AU241" i="14" s="1"/>
  <c r="BA241" i="14" s="1"/>
  <c r="AP214" i="14"/>
  <c r="AV214" i="14" s="1"/>
  <c r="BB214" i="14" s="1"/>
  <c r="AQ214" i="14"/>
  <c r="AW214" i="14" s="1"/>
  <c r="BC214" i="14" s="1"/>
  <c r="AN214" i="14"/>
  <c r="AT214" i="14" s="1"/>
  <c r="AZ214" i="14" s="1"/>
  <c r="AO214" i="14"/>
  <c r="AU214" i="14" s="1"/>
  <c r="BA214" i="14" s="1"/>
  <c r="AP195" i="14"/>
  <c r="AV195" i="14" s="1"/>
  <c r="BB195" i="14" s="1"/>
  <c r="AQ195" i="14"/>
  <c r="AW195" i="14" s="1"/>
  <c r="BC195" i="14" s="1"/>
  <c r="AN195" i="14"/>
  <c r="AT195" i="14" s="1"/>
  <c r="AZ195" i="14" s="1"/>
  <c r="AO195" i="14"/>
  <c r="AU195" i="14" s="1"/>
  <c r="BA195" i="14" s="1"/>
  <c r="AP377" i="14"/>
  <c r="AV377" i="14" s="1"/>
  <c r="BB377" i="14" s="1"/>
  <c r="AQ377" i="14"/>
  <c r="AW377" i="14" s="1"/>
  <c r="BC377" i="14" s="1"/>
  <c r="AN377" i="14"/>
  <c r="AT377" i="14" s="1"/>
  <c r="AZ377" i="14" s="1"/>
  <c r="AP66" i="14"/>
  <c r="AV66" i="14" s="1"/>
  <c r="BB66" i="14" s="1"/>
  <c r="AN66" i="14"/>
  <c r="AQ66" i="14"/>
  <c r="AW66" i="14" s="1"/>
  <c r="BC66" i="14" s="1"/>
  <c r="AP369" i="14"/>
  <c r="AV369" i="14" s="1"/>
  <c r="BB369" i="14" s="1"/>
  <c r="AQ369" i="14"/>
  <c r="AW369" i="14" s="1"/>
  <c r="BC369" i="14" s="1"/>
  <c r="AN369" i="14"/>
  <c r="AT369" i="14" s="1"/>
  <c r="AZ369" i="14" s="1"/>
  <c r="AO369" i="14"/>
  <c r="AU369" i="14" s="1"/>
  <c r="BA369" i="14" s="1"/>
  <c r="AQ422" i="14"/>
  <c r="AW422" i="14" s="1"/>
  <c r="BC422" i="14" s="1"/>
  <c r="AN422" i="14"/>
  <c r="AT422" i="14" s="1"/>
  <c r="AZ422" i="14" s="1"/>
  <c r="AP422" i="14"/>
  <c r="AV422" i="14" s="1"/>
  <c r="BB422" i="14" s="1"/>
  <c r="AO422" i="14"/>
  <c r="AU422" i="14" s="1"/>
  <c r="BA422" i="14" s="1"/>
  <c r="AP131" i="14"/>
  <c r="AV131" i="14" s="1"/>
  <c r="BB131" i="14" s="1"/>
  <c r="AQ131" i="14"/>
  <c r="AW131" i="14" s="1"/>
  <c r="BC131" i="14" s="1"/>
  <c r="AN131" i="14"/>
  <c r="AT131" i="14" s="1"/>
  <c r="AZ131" i="14" s="1"/>
  <c r="AP107" i="14"/>
  <c r="AV107" i="14" s="1"/>
  <c r="BB107" i="14" s="1"/>
  <c r="AQ107" i="14"/>
  <c r="AW107" i="14" s="1"/>
  <c r="BC107" i="14" s="1"/>
  <c r="AN107" i="14"/>
  <c r="AT107" i="14" s="1"/>
  <c r="AZ107" i="14" s="1"/>
  <c r="AP94" i="14"/>
  <c r="AV94" i="14" s="1"/>
  <c r="BB94" i="14" s="1"/>
  <c r="AQ94" i="14"/>
  <c r="AW94" i="14" s="1"/>
  <c r="BC94" i="14" s="1"/>
  <c r="AN94" i="14"/>
  <c r="AT94" i="14" s="1"/>
  <c r="AZ94" i="14" s="1"/>
  <c r="AO94" i="14"/>
  <c r="AU94" i="14" s="1"/>
  <c r="BA94" i="14" s="1"/>
  <c r="AP279" i="14"/>
  <c r="AV279" i="14" s="1"/>
  <c r="BB279" i="14" s="1"/>
  <c r="AQ279" i="14"/>
  <c r="AW279" i="14" s="1"/>
  <c r="BC279" i="14" s="1"/>
  <c r="AM279" i="14"/>
  <c r="AS279" i="14" s="1"/>
  <c r="AY279" i="14" s="1"/>
  <c r="AN279" i="14"/>
  <c r="AO279" i="14"/>
  <c r="AU279" i="14" s="1"/>
  <c r="BA279" i="14" s="1"/>
  <c r="AN179" i="14"/>
  <c r="AT179" i="14" s="1"/>
  <c r="AZ179" i="14" s="1"/>
  <c r="AQ179" i="14"/>
  <c r="AW179" i="14" s="1"/>
  <c r="BC179" i="14" s="1"/>
  <c r="AP179" i="14"/>
  <c r="AV179" i="14" s="1"/>
  <c r="BB179" i="14" s="1"/>
  <c r="AQ137" i="14"/>
  <c r="AW137" i="14" s="1"/>
  <c r="BC137" i="14" s="1"/>
  <c r="AP137" i="14"/>
  <c r="AV137" i="14" s="1"/>
  <c r="BB137" i="14" s="1"/>
  <c r="AN137" i="14"/>
  <c r="AT137" i="14" s="1"/>
  <c r="AZ137" i="14" s="1"/>
  <c r="AP353" i="14"/>
  <c r="AV353" i="14" s="1"/>
  <c r="BB353" i="14" s="1"/>
  <c r="AN353" i="14"/>
  <c r="AT353" i="14" s="1"/>
  <c r="AZ353" i="14" s="1"/>
  <c r="AQ353" i="14"/>
  <c r="AW353" i="14" s="1"/>
  <c r="BC353" i="14" s="1"/>
  <c r="AP138" i="14"/>
  <c r="AV138" i="14" s="1"/>
  <c r="BB138" i="14" s="1"/>
  <c r="AQ138" i="14"/>
  <c r="AW138" i="14" s="1"/>
  <c r="BC138" i="14" s="1"/>
  <c r="AN138" i="14"/>
  <c r="AT138" i="14" s="1"/>
  <c r="AZ138" i="14" s="1"/>
  <c r="AO138" i="14"/>
  <c r="AU138" i="14" s="1"/>
  <c r="BA138" i="14" s="1"/>
  <c r="AP318" i="14"/>
  <c r="AV318" i="14" s="1"/>
  <c r="BB318" i="14" s="1"/>
  <c r="AQ318" i="14"/>
  <c r="AW318" i="14" s="1"/>
  <c r="BC318" i="14" s="1"/>
  <c r="AM318" i="14"/>
  <c r="AS318" i="14" s="1"/>
  <c r="AY318" i="14" s="1"/>
  <c r="AN318" i="14"/>
  <c r="AT318" i="14" s="1"/>
  <c r="AZ318" i="14" s="1"/>
  <c r="AP235" i="14"/>
  <c r="AV235" i="14" s="1"/>
  <c r="BB235" i="14" s="1"/>
  <c r="AQ235" i="14"/>
  <c r="AW235" i="14" s="1"/>
  <c r="BC235" i="14" s="1"/>
  <c r="AN235" i="14"/>
  <c r="AT235" i="14" s="1"/>
  <c r="AZ235" i="14" s="1"/>
  <c r="AO235" i="14"/>
  <c r="AU235" i="14" s="1"/>
  <c r="BA235" i="14" s="1"/>
  <c r="AP391" i="14"/>
  <c r="AV391" i="14" s="1"/>
  <c r="BB391" i="14" s="1"/>
  <c r="AQ391" i="14"/>
  <c r="AW391" i="14" s="1"/>
  <c r="BC391" i="14" s="1"/>
  <c r="AN391" i="14"/>
  <c r="AT391" i="14" s="1"/>
  <c r="AZ391" i="14" s="1"/>
  <c r="AO391" i="14"/>
  <c r="AU391" i="14" s="1"/>
  <c r="BA391" i="14" s="1"/>
  <c r="AP140" i="14"/>
  <c r="AV140" i="14" s="1"/>
  <c r="BB140" i="14" s="1"/>
  <c r="AQ140" i="14"/>
  <c r="AW140" i="14" s="1"/>
  <c r="BC140" i="14" s="1"/>
  <c r="AN140" i="14"/>
  <c r="AT140" i="14" s="1"/>
  <c r="AZ140" i="14" s="1"/>
  <c r="AO140" i="14"/>
  <c r="AU140" i="14" s="1"/>
  <c r="BA140" i="14" s="1"/>
  <c r="AQ368" i="14"/>
  <c r="AW368" i="14" s="1"/>
  <c r="BC368" i="14" s="1"/>
  <c r="AP368" i="14"/>
  <c r="AV368" i="14" s="1"/>
  <c r="BB368" i="14" s="1"/>
  <c r="AN368" i="14"/>
  <c r="AT368" i="14" s="1"/>
  <c r="AZ368" i="14" s="1"/>
  <c r="AO368" i="14"/>
  <c r="AU368" i="14" s="1"/>
  <c r="BA368" i="14" s="1"/>
  <c r="AQ407" i="14"/>
  <c r="AW407" i="14" s="1"/>
  <c r="BC407" i="14" s="1"/>
  <c r="AN407" i="14"/>
  <c r="AT407" i="14" s="1"/>
  <c r="AZ407" i="14" s="1"/>
  <c r="AO407" i="14"/>
  <c r="AU407" i="14" s="1"/>
  <c r="BA407" i="14" s="1"/>
  <c r="AP407" i="14"/>
  <c r="AV407" i="14" s="1"/>
  <c r="BB407" i="14" s="1"/>
  <c r="AP336" i="14"/>
  <c r="AV336" i="14" s="1"/>
  <c r="BB336" i="14" s="1"/>
  <c r="AQ336" i="14"/>
  <c r="AW336" i="14" s="1"/>
  <c r="BC336" i="14" s="1"/>
  <c r="AO336" i="14"/>
  <c r="AU336" i="14" s="1"/>
  <c r="BA336" i="14" s="1"/>
  <c r="AN336" i="14"/>
  <c r="AT336" i="14" s="1"/>
  <c r="AZ336" i="14" s="1"/>
  <c r="AN157" i="14"/>
  <c r="AT157" i="14" s="1"/>
  <c r="AZ157" i="14" s="1"/>
  <c r="AO157" i="14"/>
  <c r="AU157" i="14" s="1"/>
  <c r="BA157" i="14" s="1"/>
  <c r="AP157" i="14"/>
  <c r="AV157" i="14" s="1"/>
  <c r="BB157" i="14" s="1"/>
  <c r="AQ157" i="14"/>
  <c r="AW157" i="14" s="1"/>
  <c r="BC157" i="14" s="1"/>
  <c r="AP397" i="14"/>
  <c r="AV397" i="14" s="1"/>
  <c r="BB397" i="14" s="1"/>
  <c r="AQ397" i="14"/>
  <c r="AW397" i="14" s="1"/>
  <c r="BC397" i="14" s="1"/>
  <c r="AN397" i="14"/>
  <c r="AT397" i="14" s="1"/>
  <c r="AZ397" i="14" s="1"/>
  <c r="AO397" i="14"/>
  <c r="AU397" i="14" s="1"/>
  <c r="BA397" i="14" s="1"/>
  <c r="AP98" i="14"/>
  <c r="AV98" i="14" s="1"/>
  <c r="BB98" i="14" s="1"/>
  <c r="AQ98" i="14"/>
  <c r="AW98" i="14" s="1"/>
  <c r="BC98" i="14" s="1"/>
  <c r="AL98" i="14"/>
  <c r="AR98" i="14" s="1"/>
  <c r="AX98" i="14" s="1"/>
  <c r="AM98" i="14"/>
  <c r="AS98" i="14" s="1"/>
  <c r="AY98" i="14" s="1"/>
  <c r="AN98" i="14"/>
  <c r="AT98" i="14" s="1"/>
  <c r="AZ98" i="14" s="1"/>
  <c r="AO98" i="14"/>
  <c r="AU98" i="14" s="1"/>
  <c r="BA98" i="14" s="1"/>
  <c r="AQ350" i="14"/>
  <c r="AW350" i="14" s="1"/>
  <c r="BC350" i="14" s="1"/>
  <c r="AN350" i="14"/>
  <c r="AT350" i="14" s="1"/>
  <c r="AZ350" i="14" s="1"/>
  <c r="AP350" i="14"/>
  <c r="AV350" i="14" s="1"/>
  <c r="BB350" i="14" s="1"/>
  <c r="AO350" i="14"/>
  <c r="AU350" i="14" s="1"/>
  <c r="BA350" i="14" s="1"/>
  <c r="AP424" i="14"/>
  <c r="AV424" i="14" s="1"/>
  <c r="BB424" i="14" s="1"/>
  <c r="AQ424" i="14"/>
  <c r="AW424" i="14" s="1"/>
  <c r="BC424" i="14" s="1"/>
  <c r="AN424" i="14"/>
  <c r="AT424" i="14" s="1"/>
  <c r="AZ424" i="14" s="1"/>
  <c r="AO424" i="14"/>
  <c r="AU424" i="14" s="1"/>
  <c r="BA424" i="14" s="1"/>
  <c r="AP291" i="14"/>
  <c r="AV291" i="14" s="1"/>
  <c r="BB291" i="14" s="1"/>
  <c r="AQ291" i="14"/>
  <c r="AW291" i="14" s="1"/>
  <c r="BC291" i="14" s="1"/>
  <c r="AN291" i="14"/>
  <c r="AT291" i="14" s="1"/>
  <c r="AZ291" i="14" s="1"/>
  <c r="AO291" i="14"/>
  <c r="AU291" i="14" s="1"/>
  <c r="BA291" i="14" s="1"/>
  <c r="AQ136" i="14"/>
  <c r="AW136" i="14" s="1"/>
  <c r="BC136" i="14" s="1"/>
  <c r="AP136" i="14"/>
  <c r="AV136" i="14" s="1"/>
  <c r="BB136" i="14" s="1"/>
  <c r="AN136" i="14"/>
  <c r="AO136" i="14"/>
  <c r="AU136" i="14" s="1"/>
  <c r="BA136" i="14" s="1"/>
  <c r="AN371" i="14"/>
  <c r="AT371" i="14" s="1"/>
  <c r="AZ371" i="14" s="1"/>
  <c r="AP371" i="14"/>
  <c r="AV371" i="14" s="1"/>
  <c r="BB371" i="14" s="1"/>
  <c r="AQ371" i="14"/>
  <c r="AW371" i="14" s="1"/>
  <c r="BC371" i="14" s="1"/>
  <c r="AO371" i="14"/>
  <c r="AU371" i="14" s="1"/>
  <c r="BA371" i="14" s="1"/>
  <c r="AP240" i="14"/>
  <c r="AV240" i="14" s="1"/>
  <c r="BB240" i="14" s="1"/>
  <c r="AQ240" i="14"/>
  <c r="AW240" i="14" s="1"/>
  <c r="BC240" i="14" s="1"/>
  <c r="AN240" i="14"/>
  <c r="AT240" i="14" s="1"/>
  <c r="AZ240" i="14" s="1"/>
  <c r="AO240" i="14"/>
  <c r="AU240" i="14" s="1"/>
  <c r="BA240" i="14" s="1"/>
  <c r="AP277" i="14"/>
  <c r="AV277" i="14" s="1"/>
  <c r="BB277" i="14" s="1"/>
  <c r="AQ277" i="14"/>
  <c r="AW277" i="14" s="1"/>
  <c r="BC277" i="14" s="1"/>
  <c r="AN277" i="14"/>
  <c r="AT277" i="14" s="1"/>
  <c r="AZ277" i="14" s="1"/>
  <c r="AO277" i="14"/>
  <c r="AU277" i="14" s="1"/>
  <c r="BA277" i="14" s="1"/>
  <c r="AQ287" i="14"/>
  <c r="AW287" i="14" s="1"/>
  <c r="BC287" i="14" s="1"/>
  <c r="AM287" i="14"/>
  <c r="AS287" i="14" s="1"/>
  <c r="AY287" i="14" s="1"/>
  <c r="AN287" i="14"/>
  <c r="AT287" i="14" s="1"/>
  <c r="AZ287" i="14" s="1"/>
  <c r="AP287" i="14"/>
  <c r="AV287" i="14" s="1"/>
  <c r="BB287" i="14" s="1"/>
  <c r="AO287" i="14"/>
  <c r="AU287" i="14" s="1"/>
  <c r="BA287" i="14" s="1"/>
  <c r="AQ230" i="14"/>
  <c r="AW230" i="14" s="1"/>
  <c r="BC230" i="14" s="1"/>
  <c r="AN230" i="14"/>
  <c r="AT230" i="14" s="1"/>
  <c r="AZ230" i="14" s="1"/>
  <c r="AP230" i="14"/>
  <c r="AV230" i="14" s="1"/>
  <c r="BB230" i="14" s="1"/>
  <c r="AP170" i="14"/>
  <c r="AV170" i="14" s="1"/>
  <c r="BB170" i="14" s="1"/>
  <c r="AQ170" i="14"/>
  <c r="AW170" i="14" s="1"/>
  <c r="BC170" i="14" s="1"/>
  <c r="AN170" i="14"/>
  <c r="AT170" i="14" s="1"/>
  <c r="AZ170" i="14" s="1"/>
  <c r="AO170" i="14"/>
  <c r="AU170" i="14" s="1"/>
  <c r="BA170" i="14" s="1"/>
  <c r="AO298" i="14"/>
  <c r="AU298" i="14" s="1"/>
  <c r="BA298" i="14" s="1"/>
  <c r="AP298" i="14"/>
  <c r="AV298" i="14" s="1"/>
  <c r="BB298" i="14" s="1"/>
  <c r="AQ298" i="14"/>
  <c r="AW298" i="14" s="1"/>
  <c r="BC298" i="14" s="1"/>
  <c r="AN298" i="14"/>
  <c r="AT298" i="14" s="1"/>
  <c r="AZ298" i="14" s="1"/>
  <c r="AP49" i="14"/>
  <c r="AV49" i="14" s="1"/>
  <c r="BB49" i="14" s="1"/>
  <c r="AM49" i="14"/>
  <c r="AS49" i="14" s="1"/>
  <c r="AY49" i="14" s="1"/>
  <c r="AN49" i="14"/>
  <c r="AT49" i="14" s="1"/>
  <c r="AZ49" i="14" s="1"/>
  <c r="AO49" i="14"/>
  <c r="AU49" i="14" s="1"/>
  <c r="BA49" i="14" s="1"/>
  <c r="AQ49" i="14"/>
  <c r="AW49" i="14" s="1"/>
  <c r="BC49" i="14" s="1"/>
  <c r="AL49" i="14"/>
  <c r="AR49" i="14" s="1"/>
  <c r="AX49" i="14" s="1"/>
  <c r="AP358" i="14"/>
  <c r="AV358" i="14" s="1"/>
  <c r="BB358" i="14" s="1"/>
  <c r="AQ358" i="14"/>
  <c r="AW358" i="14" s="1"/>
  <c r="BC358" i="14" s="1"/>
  <c r="AN358" i="14"/>
  <c r="AT358" i="14" s="1"/>
  <c r="AZ358" i="14" s="1"/>
  <c r="AO358" i="14"/>
  <c r="AU358" i="14" s="1"/>
  <c r="BA358" i="14" s="1"/>
  <c r="AQ191" i="14"/>
  <c r="AW191" i="14" s="1"/>
  <c r="BC191" i="14" s="1"/>
  <c r="AN191" i="14"/>
  <c r="AT191" i="14" s="1"/>
  <c r="AZ191" i="14" s="1"/>
  <c r="AO191" i="14"/>
  <c r="AP191" i="14"/>
  <c r="AV191" i="14" s="1"/>
  <c r="BB191" i="14" s="1"/>
  <c r="AM88" i="14"/>
  <c r="AS88" i="14" s="1"/>
  <c r="AY88" i="14" s="1"/>
  <c r="AN88" i="14"/>
  <c r="AO88" i="14"/>
  <c r="AU88" i="14" s="1"/>
  <c r="BA88" i="14" s="1"/>
  <c r="AQ88" i="14"/>
  <c r="AW88" i="14" s="1"/>
  <c r="BC88" i="14" s="1"/>
  <c r="AP88" i="14"/>
  <c r="AV88" i="14" s="1"/>
  <c r="BB88" i="14" s="1"/>
  <c r="AP5" i="14"/>
  <c r="AV5" i="14" s="1"/>
  <c r="BB5" i="14" s="1"/>
  <c r="AQ5" i="14"/>
  <c r="AW5" i="14" s="1"/>
  <c r="BC5" i="14" s="1"/>
  <c r="AL5" i="14"/>
  <c r="AR5" i="14" s="1"/>
  <c r="AX5" i="14" s="1"/>
  <c r="AM5" i="14"/>
  <c r="AS5" i="14" s="1"/>
  <c r="AY5" i="14" s="1"/>
  <c r="AN5" i="14"/>
  <c r="AO5" i="14"/>
  <c r="AU5" i="14" s="1"/>
  <c r="BA5" i="14" s="1"/>
  <c r="AP274" i="14"/>
  <c r="AV274" i="14" s="1"/>
  <c r="BB274" i="14" s="1"/>
  <c r="AO274" i="14"/>
  <c r="AU274" i="14" s="1"/>
  <c r="BA274" i="14" s="1"/>
  <c r="AL274" i="14"/>
  <c r="AR274" i="14" s="1"/>
  <c r="AX274" i="14" s="1"/>
  <c r="AM274" i="14"/>
  <c r="AS274" i="14" s="1"/>
  <c r="AY274" i="14" s="1"/>
  <c r="AN274" i="14"/>
  <c r="AT274" i="14" s="1"/>
  <c r="AZ274" i="14" s="1"/>
  <c r="AQ274" i="14"/>
  <c r="AW274" i="14" s="1"/>
  <c r="BC274" i="14" s="1"/>
  <c r="AB360" i="14"/>
  <c r="AL360" i="14" s="1"/>
  <c r="AR360" i="14" s="1"/>
  <c r="AX360" i="14" s="1"/>
  <c r="AC153" i="14"/>
  <c r="AB96" i="14"/>
  <c r="AQ163" i="14"/>
  <c r="AW163" i="14" s="1"/>
  <c r="BC163" i="14" s="1"/>
  <c r="AP163" i="14"/>
  <c r="AV163" i="14" s="1"/>
  <c r="BB163" i="14" s="1"/>
  <c r="AN163" i="14"/>
  <c r="AT163" i="14" s="1"/>
  <c r="AZ163" i="14" s="1"/>
  <c r="AO163" i="14"/>
  <c r="AU163" i="14" s="1"/>
  <c r="BA163" i="14" s="1"/>
  <c r="AP177" i="14"/>
  <c r="AV177" i="14" s="1"/>
  <c r="BB177" i="14" s="1"/>
  <c r="AQ177" i="14"/>
  <c r="AW177" i="14" s="1"/>
  <c r="BC177" i="14" s="1"/>
  <c r="AN177" i="14"/>
  <c r="AT177" i="14" s="1"/>
  <c r="AZ177" i="14" s="1"/>
  <c r="AO177" i="14"/>
  <c r="AU177" i="14" s="1"/>
  <c r="BA177" i="14" s="1"/>
  <c r="AP165" i="14"/>
  <c r="AV165" i="14" s="1"/>
  <c r="BB165" i="14" s="1"/>
  <c r="AQ165" i="14"/>
  <c r="AW165" i="14" s="1"/>
  <c r="BC165" i="14" s="1"/>
  <c r="AN165" i="14"/>
  <c r="AT165" i="14" s="1"/>
  <c r="AZ165" i="14" s="1"/>
  <c r="AO165" i="14"/>
  <c r="AU165" i="14" s="1"/>
  <c r="BA165" i="14" s="1"/>
  <c r="AN70" i="14"/>
  <c r="AT70" i="14" s="1"/>
  <c r="AZ70" i="14" s="1"/>
  <c r="AP70" i="14"/>
  <c r="AV70" i="14" s="1"/>
  <c r="BB70" i="14" s="1"/>
  <c r="AQ70" i="14"/>
  <c r="AW70" i="14" s="1"/>
  <c r="BC70" i="14" s="1"/>
  <c r="AP74" i="14"/>
  <c r="AV74" i="14" s="1"/>
  <c r="BB74" i="14" s="1"/>
  <c r="AQ74" i="14"/>
  <c r="AW74" i="14" s="1"/>
  <c r="BC74" i="14" s="1"/>
  <c r="AL74" i="14"/>
  <c r="AR74" i="14" s="1"/>
  <c r="AX74" i="14" s="1"/>
  <c r="AM74" i="14"/>
  <c r="AS74" i="14" s="1"/>
  <c r="AY74" i="14" s="1"/>
  <c r="AN74" i="14"/>
  <c r="AT74" i="14" s="1"/>
  <c r="AZ74" i="14" s="1"/>
  <c r="AO74" i="14"/>
  <c r="AU74" i="14" s="1"/>
  <c r="BA74" i="14" s="1"/>
  <c r="AP125" i="14"/>
  <c r="AV125" i="14" s="1"/>
  <c r="BB125" i="14" s="1"/>
  <c r="AQ125" i="14"/>
  <c r="AW125" i="14" s="1"/>
  <c r="BC125" i="14" s="1"/>
  <c r="AN125" i="14"/>
  <c r="AT125" i="14" s="1"/>
  <c r="AZ125" i="14" s="1"/>
  <c r="AP126" i="14"/>
  <c r="AV126" i="14" s="1"/>
  <c r="BB126" i="14" s="1"/>
  <c r="AN126" i="14"/>
  <c r="AT126" i="14" s="1"/>
  <c r="AZ126" i="14" s="1"/>
  <c r="AO126" i="14"/>
  <c r="AU126" i="14" s="1"/>
  <c r="BA126" i="14" s="1"/>
  <c r="AQ126" i="14"/>
  <c r="AW126" i="14" s="1"/>
  <c r="BC126" i="14" s="1"/>
  <c r="AP306" i="14"/>
  <c r="AV306" i="14" s="1"/>
  <c r="BB306" i="14" s="1"/>
  <c r="AQ306" i="14"/>
  <c r="AW306" i="14" s="1"/>
  <c r="BC306" i="14" s="1"/>
  <c r="AM306" i="14"/>
  <c r="AS306" i="14" s="1"/>
  <c r="AY306" i="14" s="1"/>
  <c r="AN306" i="14"/>
  <c r="AT306" i="14" s="1"/>
  <c r="AZ306" i="14" s="1"/>
  <c r="AO306" i="14"/>
  <c r="AU306" i="14" s="1"/>
  <c r="BA306" i="14" s="1"/>
  <c r="AP379" i="14"/>
  <c r="AV379" i="14" s="1"/>
  <c r="BB379" i="14" s="1"/>
  <c r="AQ379" i="14"/>
  <c r="AW379" i="14" s="1"/>
  <c r="BC379" i="14" s="1"/>
  <c r="AN379" i="14"/>
  <c r="AT379" i="14" s="1"/>
  <c r="AZ379" i="14" s="1"/>
  <c r="AO379" i="14"/>
  <c r="AU379" i="14" s="1"/>
  <c r="BA379" i="14" s="1"/>
  <c r="AP324" i="14"/>
  <c r="AV324" i="14" s="1"/>
  <c r="BB324" i="14" s="1"/>
  <c r="AQ324" i="14"/>
  <c r="AW324" i="14" s="1"/>
  <c r="BC324" i="14" s="1"/>
  <c r="AO324" i="14"/>
  <c r="AU324" i="14" s="1"/>
  <c r="BA324" i="14" s="1"/>
  <c r="AM324" i="14"/>
  <c r="AS324" i="14" s="1"/>
  <c r="AY324" i="14" s="1"/>
  <c r="AN324" i="14"/>
  <c r="AT324" i="14" s="1"/>
  <c r="AZ324" i="14" s="1"/>
  <c r="AP376" i="14"/>
  <c r="AV376" i="14" s="1"/>
  <c r="BB376" i="14" s="1"/>
  <c r="AQ376" i="14"/>
  <c r="AW376" i="14" s="1"/>
  <c r="BC376" i="14" s="1"/>
  <c r="AN376" i="14"/>
  <c r="AT376" i="14" s="1"/>
  <c r="AZ376" i="14" s="1"/>
  <c r="AO376" i="14"/>
  <c r="AU376" i="14" s="1"/>
  <c r="BA376" i="14" s="1"/>
  <c r="AQ323" i="14"/>
  <c r="AW323" i="14" s="1"/>
  <c r="BC323" i="14" s="1"/>
  <c r="AL323" i="14"/>
  <c r="AR323" i="14" s="1"/>
  <c r="AX323" i="14" s="1"/>
  <c r="AM323" i="14"/>
  <c r="AS323" i="14" s="1"/>
  <c r="AY323" i="14" s="1"/>
  <c r="AN323" i="14"/>
  <c r="AO323" i="14"/>
  <c r="AU323" i="14" s="1"/>
  <c r="BA323" i="14" s="1"/>
  <c r="AP323" i="14"/>
  <c r="AV323" i="14" s="1"/>
  <c r="BB323" i="14" s="1"/>
  <c r="AP265" i="14"/>
  <c r="AV265" i="14" s="1"/>
  <c r="BB265" i="14" s="1"/>
  <c r="AQ265" i="14"/>
  <c r="AW265" i="14" s="1"/>
  <c r="BC265" i="14" s="1"/>
  <c r="AM265" i="14"/>
  <c r="AS265" i="14" s="1"/>
  <c r="AY265" i="14" s="1"/>
  <c r="AN265" i="14"/>
  <c r="AT265" i="14" s="1"/>
  <c r="AZ265" i="14" s="1"/>
  <c r="AP205" i="14"/>
  <c r="AV205" i="14" s="1"/>
  <c r="BB205" i="14" s="1"/>
  <c r="AQ205" i="14"/>
  <c r="AW205" i="14" s="1"/>
  <c r="BC205" i="14" s="1"/>
  <c r="AN205" i="14"/>
  <c r="AT205" i="14" s="1"/>
  <c r="AZ205" i="14" s="1"/>
  <c r="AO205" i="14"/>
  <c r="AU205" i="14" s="1"/>
  <c r="BA205" i="14" s="1"/>
  <c r="AP256" i="14"/>
  <c r="AV256" i="14" s="1"/>
  <c r="BB256" i="14" s="1"/>
  <c r="AQ256" i="14"/>
  <c r="AW256" i="14" s="1"/>
  <c r="BC256" i="14" s="1"/>
  <c r="AM256" i="14"/>
  <c r="AS256" i="14" s="1"/>
  <c r="AY256" i="14" s="1"/>
  <c r="AN256" i="14"/>
  <c r="AT256" i="14" s="1"/>
  <c r="AZ256" i="14" s="1"/>
  <c r="AO256" i="14"/>
  <c r="AU256" i="14" s="1"/>
  <c r="BA256" i="14" s="1"/>
  <c r="AP39" i="14"/>
  <c r="AV39" i="14" s="1"/>
  <c r="BB39" i="14" s="1"/>
  <c r="AQ39" i="14"/>
  <c r="AW39" i="14" s="1"/>
  <c r="BC39" i="14" s="1"/>
  <c r="AN39" i="14"/>
  <c r="AT39" i="14" s="1"/>
  <c r="AZ39" i="14" s="1"/>
  <c r="AO39" i="14"/>
  <c r="AU39" i="14" s="1"/>
  <c r="BA39" i="14" s="1"/>
  <c r="AL39" i="14"/>
  <c r="AR39" i="14" s="1"/>
  <c r="AX39" i="14" s="1"/>
  <c r="AM39" i="14"/>
  <c r="AS39" i="14" s="1"/>
  <c r="AY39" i="14" s="1"/>
  <c r="AP105" i="14"/>
  <c r="AV105" i="14" s="1"/>
  <c r="BB105" i="14" s="1"/>
  <c r="AQ105" i="14"/>
  <c r="AW105" i="14" s="1"/>
  <c r="BC105" i="14" s="1"/>
  <c r="AN105" i="14"/>
  <c r="AT105" i="14" s="1"/>
  <c r="AZ105" i="14" s="1"/>
  <c r="AO105" i="14"/>
  <c r="AU105" i="14" s="1"/>
  <c r="BA105" i="14" s="1"/>
  <c r="AP238" i="14"/>
  <c r="AV238" i="14" s="1"/>
  <c r="BB238" i="14" s="1"/>
  <c r="AQ238" i="14"/>
  <c r="AW238" i="14" s="1"/>
  <c r="BC238" i="14" s="1"/>
  <c r="AN238" i="14"/>
  <c r="AT238" i="14" s="1"/>
  <c r="AZ238" i="14" s="1"/>
  <c r="AO238" i="14"/>
  <c r="AU238" i="14" s="1"/>
  <c r="BA238" i="14" s="1"/>
  <c r="AB76" i="14"/>
  <c r="AQ200" i="14"/>
  <c r="AW200" i="14" s="1"/>
  <c r="BC200" i="14" s="1"/>
  <c r="AP200" i="14"/>
  <c r="AV200" i="14" s="1"/>
  <c r="BB200" i="14" s="1"/>
  <c r="AN200" i="14"/>
  <c r="AT200" i="14" s="1"/>
  <c r="AZ200" i="14" s="1"/>
  <c r="AP109" i="14"/>
  <c r="AV109" i="14" s="1"/>
  <c r="BB109" i="14" s="1"/>
  <c r="AN109" i="14"/>
  <c r="AQ109" i="14"/>
  <c r="AW109" i="14" s="1"/>
  <c r="BC109" i="14" s="1"/>
  <c r="AO109" i="14"/>
  <c r="AU109" i="14" s="1"/>
  <c r="BA109" i="14" s="1"/>
  <c r="AQ311" i="14"/>
  <c r="AW311" i="14" s="1"/>
  <c r="BC311" i="14" s="1"/>
  <c r="AL311" i="14"/>
  <c r="AR311" i="14" s="1"/>
  <c r="AX311" i="14" s="1"/>
  <c r="AM311" i="14"/>
  <c r="AS311" i="14" s="1"/>
  <c r="AY311" i="14" s="1"/>
  <c r="AN311" i="14"/>
  <c r="AT311" i="14" s="1"/>
  <c r="AZ311" i="14" s="1"/>
  <c r="AP311" i="14"/>
  <c r="AV311" i="14" s="1"/>
  <c r="BB311" i="14" s="1"/>
  <c r="AO311" i="14"/>
  <c r="AU311" i="14" s="1"/>
  <c r="BA311" i="14" s="1"/>
  <c r="AP144" i="14"/>
  <c r="AV144" i="14" s="1"/>
  <c r="BB144" i="14" s="1"/>
  <c r="AQ144" i="14"/>
  <c r="AW144" i="14" s="1"/>
  <c r="BC144" i="14" s="1"/>
  <c r="AN144" i="14"/>
  <c r="AT144" i="14" s="1"/>
  <c r="AZ144" i="14" s="1"/>
  <c r="AP161" i="14"/>
  <c r="AV161" i="14" s="1"/>
  <c r="BB161" i="14" s="1"/>
  <c r="AQ161" i="14"/>
  <c r="AW161" i="14" s="1"/>
  <c r="BC161" i="14" s="1"/>
  <c r="AN161" i="14"/>
  <c r="AT161" i="14" s="1"/>
  <c r="AZ161" i="14" s="1"/>
  <c r="AP150" i="14"/>
  <c r="AV150" i="14" s="1"/>
  <c r="BB150" i="14" s="1"/>
  <c r="AQ150" i="14"/>
  <c r="AW150" i="14" s="1"/>
  <c r="BC150" i="14" s="1"/>
  <c r="AN150" i="14"/>
  <c r="AT150" i="14" s="1"/>
  <c r="AZ150" i="14" s="1"/>
  <c r="AP259" i="14"/>
  <c r="AV259" i="14" s="1"/>
  <c r="BB259" i="14" s="1"/>
  <c r="AQ259" i="14"/>
  <c r="AW259" i="14" s="1"/>
  <c r="BC259" i="14" s="1"/>
  <c r="AN259" i="14"/>
  <c r="AT259" i="14" s="1"/>
  <c r="AZ259" i="14" s="1"/>
  <c r="AO259" i="14"/>
  <c r="AU259" i="14" s="1"/>
  <c r="BA259" i="14" s="1"/>
  <c r="AQ224" i="14"/>
  <c r="AW224" i="14" s="1"/>
  <c r="BC224" i="14" s="1"/>
  <c r="AP224" i="14"/>
  <c r="AV224" i="14" s="1"/>
  <c r="BB224" i="14" s="1"/>
  <c r="AN224" i="14"/>
  <c r="AT224" i="14" s="1"/>
  <c r="AZ224" i="14" s="1"/>
  <c r="AO224" i="14"/>
  <c r="AU224" i="14" s="1"/>
  <c r="BA224" i="14" s="1"/>
  <c r="AQ419" i="14"/>
  <c r="AW419" i="14" s="1"/>
  <c r="BC419" i="14" s="1"/>
  <c r="AN419" i="14"/>
  <c r="AT419" i="14" s="1"/>
  <c r="AZ419" i="14" s="1"/>
  <c r="AP419" i="14"/>
  <c r="AV419" i="14" s="1"/>
  <c r="BB419" i="14" s="1"/>
  <c r="AO419" i="14"/>
  <c r="AU419" i="14" s="1"/>
  <c r="BA419" i="14" s="1"/>
  <c r="AN193" i="14"/>
  <c r="AT193" i="14" s="1"/>
  <c r="AZ193" i="14" s="1"/>
  <c r="AO193" i="14"/>
  <c r="AU193" i="14" s="1"/>
  <c r="BA193" i="14" s="1"/>
  <c r="AP193" i="14"/>
  <c r="AV193" i="14" s="1"/>
  <c r="BB193" i="14" s="1"/>
  <c r="AQ193" i="14"/>
  <c r="AW193" i="14" s="1"/>
  <c r="BC193" i="14" s="1"/>
  <c r="AP409" i="14"/>
  <c r="AV409" i="14" s="1"/>
  <c r="BB409" i="14" s="1"/>
  <c r="AQ409" i="14"/>
  <c r="AW409" i="14" s="1"/>
  <c r="BC409" i="14" s="1"/>
  <c r="AO409" i="14"/>
  <c r="AU409" i="14" s="1"/>
  <c r="BA409" i="14" s="1"/>
  <c r="AN409" i="14"/>
  <c r="AT409" i="14" s="1"/>
  <c r="AZ409" i="14" s="1"/>
  <c r="AQ362" i="14"/>
  <c r="AW362" i="14" s="1"/>
  <c r="BC362" i="14" s="1"/>
  <c r="AL362" i="14"/>
  <c r="AR362" i="14" s="1"/>
  <c r="AX362" i="14" s="1"/>
  <c r="AM362" i="14"/>
  <c r="AS362" i="14" s="1"/>
  <c r="AY362" i="14" s="1"/>
  <c r="AN362" i="14"/>
  <c r="AT362" i="14" s="1"/>
  <c r="AZ362" i="14" s="1"/>
  <c r="AP362" i="14"/>
  <c r="AV362" i="14" s="1"/>
  <c r="BB362" i="14" s="1"/>
  <c r="AP303" i="14"/>
  <c r="AV303" i="14" s="1"/>
  <c r="BB303" i="14" s="1"/>
  <c r="AQ303" i="14"/>
  <c r="AW303" i="14" s="1"/>
  <c r="BC303" i="14" s="1"/>
  <c r="AM303" i="14"/>
  <c r="AS303" i="14" s="1"/>
  <c r="AY303" i="14" s="1"/>
  <c r="AL303" i="14"/>
  <c r="AR303" i="14" s="1"/>
  <c r="AX303" i="14" s="1"/>
  <c r="AN303" i="14"/>
  <c r="AT303" i="14" s="1"/>
  <c r="AZ303" i="14" s="1"/>
  <c r="AO303" i="14"/>
  <c r="AU303" i="14" s="1"/>
  <c r="BA303" i="14" s="1"/>
  <c r="AP280" i="14"/>
  <c r="AV280" i="14" s="1"/>
  <c r="BB280" i="14" s="1"/>
  <c r="AQ280" i="14"/>
  <c r="AW280" i="14" s="1"/>
  <c r="BC280" i="14" s="1"/>
  <c r="AN280" i="14"/>
  <c r="AO280" i="14"/>
  <c r="AU280" i="14" s="1"/>
  <c r="BA280" i="14" s="1"/>
  <c r="AM280" i="14"/>
  <c r="AS280" i="14" s="1"/>
  <c r="AY280" i="14" s="1"/>
  <c r="AP252" i="14"/>
  <c r="AV252" i="14" s="1"/>
  <c r="BB252" i="14" s="1"/>
  <c r="AQ252" i="14"/>
  <c r="AW252" i="14" s="1"/>
  <c r="BC252" i="14" s="1"/>
  <c r="AM252" i="14"/>
  <c r="AS252" i="14" s="1"/>
  <c r="AY252" i="14" s="1"/>
  <c r="AN252" i="14"/>
  <c r="AT252" i="14" s="1"/>
  <c r="AZ252" i="14" s="1"/>
  <c r="AO252" i="14"/>
  <c r="AU252" i="14" s="1"/>
  <c r="BA252" i="14" s="1"/>
  <c r="AQ335" i="14"/>
  <c r="AW335" i="14" s="1"/>
  <c r="BC335" i="14" s="1"/>
  <c r="AL335" i="14"/>
  <c r="AR335" i="14" s="1"/>
  <c r="AX335" i="14" s="1"/>
  <c r="AM335" i="14"/>
  <c r="AS335" i="14" s="1"/>
  <c r="AY335" i="14" s="1"/>
  <c r="AP335" i="14"/>
  <c r="AV335" i="14" s="1"/>
  <c r="BB335" i="14" s="1"/>
  <c r="AN335" i="14"/>
  <c r="AT335" i="14" s="1"/>
  <c r="AZ335" i="14" s="1"/>
  <c r="AO335" i="14"/>
  <c r="AU335" i="14" s="1"/>
  <c r="BA335" i="14" s="1"/>
  <c r="AP48" i="14"/>
  <c r="AV48" i="14" s="1"/>
  <c r="BB48" i="14" s="1"/>
  <c r="AN48" i="14"/>
  <c r="AT48" i="14" s="1"/>
  <c r="AZ48" i="14" s="1"/>
  <c r="AO48" i="14"/>
  <c r="AU48" i="14" s="1"/>
  <c r="BA48" i="14" s="1"/>
  <c r="AQ48" i="14"/>
  <c r="AW48" i="14" s="1"/>
  <c r="BC48" i="14" s="1"/>
  <c r="AP29" i="14"/>
  <c r="AV29" i="14" s="1"/>
  <c r="BB29" i="14" s="1"/>
  <c r="AQ29" i="14"/>
  <c r="AW29" i="14" s="1"/>
  <c r="BC29" i="14" s="1"/>
  <c r="AO29" i="14"/>
  <c r="AU29" i="14" s="1"/>
  <c r="BA29" i="14" s="1"/>
  <c r="AN29" i="14"/>
  <c r="AT29" i="14" s="1"/>
  <c r="AZ29" i="14" s="1"/>
  <c r="AB57" i="14"/>
  <c r="AL57" i="14" s="1"/>
  <c r="AC57" i="14"/>
  <c r="AM57" i="14" s="1"/>
  <c r="AE62" i="14"/>
  <c r="AO62" i="14" s="1"/>
  <c r="AU62" i="14" s="1"/>
  <c r="BA62" i="14" s="1"/>
  <c r="AB153" i="14"/>
  <c r="AN130" i="14"/>
  <c r="AT130" i="14" s="1"/>
  <c r="AZ130" i="14" s="1"/>
  <c r="AO130" i="14"/>
  <c r="AU130" i="14" s="1"/>
  <c r="BA130" i="14" s="1"/>
  <c r="AP130" i="14"/>
  <c r="AV130" i="14" s="1"/>
  <c r="BB130" i="14" s="1"/>
  <c r="AQ130" i="14"/>
  <c r="AW130" i="14" s="1"/>
  <c r="BC130" i="14" s="1"/>
  <c r="AP185" i="14"/>
  <c r="AV185" i="14" s="1"/>
  <c r="BB185" i="14" s="1"/>
  <c r="AQ185" i="14"/>
  <c r="AW185" i="14" s="1"/>
  <c r="BC185" i="14" s="1"/>
  <c r="AM185" i="14"/>
  <c r="AS185" i="14" s="1"/>
  <c r="AY185" i="14" s="1"/>
  <c r="AN185" i="14"/>
  <c r="AT185" i="14" s="1"/>
  <c r="AZ185" i="14" s="1"/>
  <c r="AP389" i="14"/>
  <c r="AV389" i="14" s="1"/>
  <c r="BB389" i="14" s="1"/>
  <c r="AN389" i="14"/>
  <c r="AT389" i="14" s="1"/>
  <c r="AZ389" i="14" s="1"/>
  <c r="AQ389" i="14"/>
  <c r="AW389" i="14" s="1"/>
  <c r="BC389" i="14" s="1"/>
  <c r="AO389" i="14"/>
  <c r="AU389" i="14" s="1"/>
  <c r="BA389" i="14" s="1"/>
  <c r="AP162" i="14"/>
  <c r="AV162" i="14" s="1"/>
  <c r="BB162" i="14" s="1"/>
  <c r="AQ162" i="14"/>
  <c r="AW162" i="14" s="1"/>
  <c r="BC162" i="14" s="1"/>
  <c r="AN162" i="14"/>
  <c r="AO162" i="14"/>
  <c r="AU162" i="14" s="1"/>
  <c r="BA162" i="14" s="1"/>
  <c r="AP342" i="14"/>
  <c r="AV342" i="14" s="1"/>
  <c r="BB342" i="14" s="1"/>
  <c r="AN342" i="14"/>
  <c r="AT342" i="14" s="1"/>
  <c r="AZ342" i="14" s="1"/>
  <c r="AQ342" i="14"/>
  <c r="AW342" i="14" s="1"/>
  <c r="BC342" i="14" s="1"/>
  <c r="AO342" i="14"/>
  <c r="AU342" i="14" s="1"/>
  <c r="BA342" i="14" s="1"/>
  <c r="AP271" i="14"/>
  <c r="AV271" i="14" s="1"/>
  <c r="BB271" i="14" s="1"/>
  <c r="AQ271" i="14"/>
  <c r="AW271" i="14" s="1"/>
  <c r="BC271" i="14" s="1"/>
  <c r="AN271" i="14"/>
  <c r="AT271" i="14" s="1"/>
  <c r="AZ271" i="14" s="1"/>
  <c r="AP415" i="14"/>
  <c r="AV415" i="14" s="1"/>
  <c r="BB415" i="14" s="1"/>
  <c r="AQ415" i="14"/>
  <c r="AW415" i="14" s="1"/>
  <c r="BC415" i="14" s="1"/>
  <c r="AO415" i="14"/>
  <c r="AU415" i="14" s="1"/>
  <c r="BA415" i="14" s="1"/>
  <c r="AN415" i="14"/>
  <c r="AT415" i="14" s="1"/>
  <c r="AZ415" i="14" s="1"/>
  <c r="AQ236" i="14"/>
  <c r="AW236" i="14" s="1"/>
  <c r="BC236" i="14" s="1"/>
  <c r="AN236" i="14"/>
  <c r="AT236" i="14" s="1"/>
  <c r="AZ236" i="14" s="1"/>
  <c r="AO236" i="14"/>
  <c r="AU236" i="14" s="1"/>
  <c r="BA236" i="14" s="1"/>
  <c r="AP236" i="14"/>
  <c r="AV236" i="14" s="1"/>
  <c r="BB236" i="14" s="1"/>
  <c r="AQ392" i="14"/>
  <c r="AW392" i="14" s="1"/>
  <c r="BC392" i="14" s="1"/>
  <c r="AP392" i="14"/>
  <c r="AV392" i="14" s="1"/>
  <c r="BB392" i="14" s="1"/>
  <c r="AL392" i="14"/>
  <c r="AR392" i="14" s="1"/>
  <c r="AX392" i="14" s="1"/>
  <c r="AM392" i="14"/>
  <c r="AS392" i="14" s="1"/>
  <c r="AY392" i="14" s="1"/>
  <c r="AN392" i="14"/>
  <c r="AO392" i="14"/>
  <c r="AU392" i="14" s="1"/>
  <c r="BA392" i="14" s="1"/>
  <c r="AP360" i="14"/>
  <c r="AV360" i="14" s="1"/>
  <c r="BB360" i="14" s="1"/>
  <c r="AQ360" i="14"/>
  <c r="AW360" i="14" s="1"/>
  <c r="BC360" i="14" s="1"/>
  <c r="AN360" i="14"/>
  <c r="AT360" i="14" s="1"/>
  <c r="AZ360" i="14" s="1"/>
  <c r="AM360" i="14"/>
  <c r="AS360" i="14" s="1"/>
  <c r="AY360" i="14" s="1"/>
  <c r="AP253" i="14"/>
  <c r="AV253" i="14" s="1"/>
  <c r="BB253" i="14" s="1"/>
  <c r="AQ253" i="14"/>
  <c r="AW253" i="14" s="1"/>
  <c r="BC253" i="14" s="1"/>
  <c r="AL253" i="14"/>
  <c r="AR253" i="14" s="1"/>
  <c r="AX253" i="14" s="1"/>
  <c r="AM253" i="14"/>
  <c r="AS253" i="14" s="1"/>
  <c r="AY253" i="14" s="1"/>
  <c r="AN253" i="14"/>
  <c r="AO253" i="14"/>
  <c r="AU253" i="14" s="1"/>
  <c r="BA253" i="14" s="1"/>
  <c r="AP421" i="14"/>
  <c r="AV421" i="14" s="1"/>
  <c r="BB421" i="14" s="1"/>
  <c r="AQ421" i="14"/>
  <c r="AW421" i="14" s="1"/>
  <c r="BC421" i="14" s="1"/>
  <c r="AO421" i="14"/>
  <c r="AU421" i="14" s="1"/>
  <c r="BA421" i="14" s="1"/>
  <c r="AN421" i="14"/>
  <c r="AT421" i="14" s="1"/>
  <c r="AZ421" i="14" s="1"/>
  <c r="AP182" i="14"/>
  <c r="AV182" i="14" s="1"/>
  <c r="BB182" i="14" s="1"/>
  <c r="AQ182" i="14"/>
  <c r="AW182" i="14" s="1"/>
  <c r="BC182" i="14" s="1"/>
  <c r="AN182" i="14"/>
  <c r="AO182" i="14"/>
  <c r="AU182" i="14" s="1"/>
  <c r="BA182" i="14" s="1"/>
  <c r="AQ374" i="14"/>
  <c r="AW374" i="14" s="1"/>
  <c r="BC374" i="14" s="1"/>
  <c r="AN374" i="14"/>
  <c r="AT374" i="14" s="1"/>
  <c r="AZ374" i="14" s="1"/>
  <c r="AO374" i="14"/>
  <c r="AU374" i="14" s="1"/>
  <c r="BA374" i="14" s="1"/>
  <c r="AP374" i="14"/>
  <c r="AV374" i="14" s="1"/>
  <c r="BB374" i="14" s="1"/>
  <c r="AP87" i="14"/>
  <c r="AV87" i="14" s="1"/>
  <c r="BB87" i="14" s="1"/>
  <c r="AQ87" i="14"/>
  <c r="AW87" i="14" s="1"/>
  <c r="BC87" i="14" s="1"/>
  <c r="AM87" i="14"/>
  <c r="AS87" i="14" s="1"/>
  <c r="AY87" i="14" s="1"/>
  <c r="AN87" i="14"/>
  <c r="AT87" i="14" s="1"/>
  <c r="AZ87" i="14" s="1"/>
  <c r="AO87" i="14"/>
  <c r="AU87" i="14" s="1"/>
  <c r="BA87" i="14" s="1"/>
  <c r="AL87" i="14"/>
  <c r="AR87" i="14" s="1"/>
  <c r="AX87" i="14" s="1"/>
  <c r="AP315" i="14"/>
  <c r="AV315" i="14" s="1"/>
  <c r="BB315" i="14" s="1"/>
  <c r="AQ315" i="14"/>
  <c r="AW315" i="14" s="1"/>
  <c r="BC315" i="14" s="1"/>
  <c r="AM315" i="14"/>
  <c r="AS315" i="14" s="1"/>
  <c r="AY315" i="14" s="1"/>
  <c r="AL315" i="14"/>
  <c r="AR315" i="14" s="1"/>
  <c r="AX315" i="14" s="1"/>
  <c r="AN315" i="14"/>
  <c r="AT315" i="14" s="1"/>
  <c r="AZ315" i="14" s="1"/>
  <c r="AP316" i="14"/>
  <c r="AV316" i="14" s="1"/>
  <c r="BB316" i="14" s="1"/>
  <c r="AQ316" i="14"/>
  <c r="AW316" i="14" s="1"/>
  <c r="BC316" i="14" s="1"/>
  <c r="AN316" i="14"/>
  <c r="AT316" i="14" s="1"/>
  <c r="AZ316" i="14" s="1"/>
  <c r="AO316" i="14"/>
  <c r="AU316" i="14" s="1"/>
  <c r="BA316" i="14" s="1"/>
  <c r="AL316" i="14"/>
  <c r="AR316" i="14" s="1"/>
  <c r="AX316" i="14" s="1"/>
  <c r="AM316" i="14"/>
  <c r="AS316" i="14" s="1"/>
  <c r="AY316" i="14" s="1"/>
  <c r="AN34" i="14"/>
  <c r="AT34" i="14" s="1"/>
  <c r="AZ34" i="14" s="1"/>
  <c r="AO34" i="14"/>
  <c r="AP34" i="14"/>
  <c r="AV34" i="14" s="1"/>
  <c r="BB34" i="14" s="1"/>
  <c r="AQ34" i="14"/>
  <c r="AW34" i="14" s="1"/>
  <c r="BC34" i="14" s="1"/>
  <c r="AP288" i="14"/>
  <c r="AV288" i="14" s="1"/>
  <c r="BB288" i="14" s="1"/>
  <c r="AQ288" i="14"/>
  <c r="AW288" i="14" s="1"/>
  <c r="BC288" i="14" s="1"/>
  <c r="AN288" i="14"/>
  <c r="AT288" i="14" s="1"/>
  <c r="AZ288" i="14" s="1"/>
  <c r="AP382" i="14"/>
  <c r="AV382" i="14" s="1"/>
  <c r="BB382" i="14" s="1"/>
  <c r="AQ382" i="14"/>
  <c r="AW382" i="14" s="1"/>
  <c r="BC382" i="14" s="1"/>
  <c r="AO382" i="14"/>
  <c r="AU382" i="14" s="1"/>
  <c r="BA382" i="14" s="1"/>
  <c r="AN382" i="14"/>
  <c r="AT382" i="14" s="1"/>
  <c r="AZ382" i="14" s="1"/>
  <c r="AQ383" i="14"/>
  <c r="AW383" i="14" s="1"/>
  <c r="BC383" i="14" s="1"/>
  <c r="AN383" i="14"/>
  <c r="AT383" i="14" s="1"/>
  <c r="AZ383" i="14" s="1"/>
  <c r="AO383" i="14"/>
  <c r="AU383" i="14" s="1"/>
  <c r="BA383" i="14" s="1"/>
  <c r="AP383" i="14"/>
  <c r="AV383" i="14" s="1"/>
  <c r="BB383" i="14" s="1"/>
  <c r="AQ326" i="14"/>
  <c r="AW326" i="14" s="1"/>
  <c r="BC326" i="14" s="1"/>
  <c r="AL326" i="14"/>
  <c r="AR326" i="14" s="1"/>
  <c r="AX326" i="14" s="1"/>
  <c r="AM326" i="14"/>
  <c r="AS326" i="14" s="1"/>
  <c r="AY326" i="14" s="1"/>
  <c r="AN326" i="14"/>
  <c r="AT326" i="14" s="1"/>
  <c r="AZ326" i="14" s="1"/>
  <c r="AP326" i="14"/>
  <c r="AV326" i="14" s="1"/>
  <c r="BB326" i="14" s="1"/>
  <c r="AO326" i="14"/>
  <c r="AU326" i="14" s="1"/>
  <c r="BA326" i="14" s="1"/>
  <c r="AL251" i="14"/>
  <c r="AR251" i="14" s="1"/>
  <c r="AX251" i="14" s="1"/>
  <c r="AM251" i="14"/>
  <c r="AS251" i="14" s="1"/>
  <c r="AY251" i="14" s="1"/>
  <c r="AP251" i="14"/>
  <c r="AV251" i="14" s="1"/>
  <c r="BB251" i="14" s="1"/>
  <c r="AN251" i="14"/>
  <c r="AT251" i="14" s="1"/>
  <c r="AZ251" i="14" s="1"/>
  <c r="AQ251" i="14"/>
  <c r="AW251" i="14" s="1"/>
  <c r="BC251" i="14" s="1"/>
  <c r="AO251" i="14"/>
  <c r="AU251" i="14" s="1"/>
  <c r="BA251" i="14" s="1"/>
  <c r="AP394" i="14"/>
  <c r="AV394" i="14" s="1"/>
  <c r="BB394" i="14" s="1"/>
  <c r="AQ394" i="14"/>
  <c r="AW394" i="14" s="1"/>
  <c r="BC394" i="14" s="1"/>
  <c r="AO394" i="14"/>
  <c r="AU394" i="14" s="1"/>
  <c r="BA394" i="14" s="1"/>
  <c r="AN394" i="14"/>
  <c r="AT394" i="14" s="1"/>
  <c r="AZ394" i="14" s="1"/>
  <c r="AP95" i="14"/>
  <c r="AV95" i="14" s="1"/>
  <c r="BB95" i="14" s="1"/>
  <c r="AQ95" i="14"/>
  <c r="AW95" i="14" s="1"/>
  <c r="BC95" i="14" s="1"/>
  <c r="AN95" i="14"/>
  <c r="AO95" i="14"/>
  <c r="AU95" i="14" s="1"/>
  <c r="BA95" i="14" s="1"/>
  <c r="AP99" i="14"/>
  <c r="AV99" i="14" s="1"/>
  <c r="BB99" i="14" s="1"/>
  <c r="AQ99" i="14"/>
  <c r="AW99" i="14" s="1"/>
  <c r="BC99" i="14" s="1"/>
  <c r="AM99" i="14"/>
  <c r="AS99" i="14" s="1"/>
  <c r="AY99" i="14" s="1"/>
  <c r="AN99" i="14"/>
  <c r="AT99" i="14" s="1"/>
  <c r="AZ99" i="14" s="1"/>
  <c r="AO99" i="14"/>
  <c r="AU99" i="14" s="1"/>
  <c r="BA99" i="14" s="1"/>
  <c r="AP262" i="14"/>
  <c r="AV262" i="14" s="1"/>
  <c r="BB262" i="14" s="1"/>
  <c r="AQ262" i="14"/>
  <c r="AW262" i="14" s="1"/>
  <c r="BC262" i="14" s="1"/>
  <c r="AO262" i="14"/>
  <c r="AU262" i="14" s="1"/>
  <c r="BA262" i="14" s="1"/>
  <c r="AL262" i="14"/>
  <c r="AR262" i="14" s="1"/>
  <c r="AX262" i="14" s="1"/>
  <c r="AM262" i="14"/>
  <c r="AN262" i="14"/>
  <c r="AT262" i="14" s="1"/>
  <c r="AZ262" i="14" s="1"/>
  <c r="AQ121" i="14"/>
  <c r="AW121" i="14" s="1"/>
  <c r="BC121" i="14" s="1"/>
  <c r="AN121" i="14"/>
  <c r="AO121" i="14"/>
  <c r="AU121" i="14" s="1"/>
  <c r="BA121" i="14" s="1"/>
  <c r="AP121" i="14"/>
  <c r="AV121" i="14" s="1"/>
  <c r="BB121" i="14" s="1"/>
  <c r="AP19" i="14"/>
  <c r="AV19" i="14" s="1"/>
  <c r="BB19" i="14" s="1"/>
  <c r="AN19" i="14"/>
  <c r="AT19" i="14" s="1"/>
  <c r="AZ19" i="14" s="1"/>
  <c r="AO19" i="14"/>
  <c r="AU19" i="14" s="1"/>
  <c r="BA19" i="14" s="1"/>
  <c r="AQ19" i="14"/>
  <c r="AW19" i="14" s="1"/>
  <c r="BC19" i="14" s="1"/>
  <c r="AP370" i="14"/>
  <c r="AV370" i="14" s="1"/>
  <c r="BB370" i="14" s="1"/>
  <c r="AQ370" i="14"/>
  <c r="AW370" i="14" s="1"/>
  <c r="BC370" i="14" s="1"/>
  <c r="AL370" i="14"/>
  <c r="AR370" i="14" s="1"/>
  <c r="AX370" i="14" s="1"/>
  <c r="AM370" i="14"/>
  <c r="AS370" i="14" s="1"/>
  <c r="AY370" i="14" s="1"/>
  <c r="AN370" i="14"/>
  <c r="AT370" i="14" s="1"/>
  <c r="AZ370" i="14" s="1"/>
  <c r="AO370" i="14"/>
  <c r="AU370" i="14" s="1"/>
  <c r="BA370" i="14" s="1"/>
  <c r="AE97" i="14"/>
  <c r="AO97" i="14" s="1"/>
  <c r="AU97" i="14" s="1"/>
  <c r="BA97" i="14" s="1"/>
  <c r="AB439" i="14"/>
  <c r="AB290" i="14"/>
  <c r="AL290" i="14" s="1"/>
  <c r="AE13" i="14"/>
  <c r="AO13" i="14" s="1"/>
  <c r="AU13" i="14" s="1"/>
  <c r="BA13" i="14" s="1"/>
  <c r="AC344" i="14"/>
  <c r="AC81" i="14"/>
  <c r="AM81" i="14" s="1"/>
  <c r="AC50" i="14"/>
  <c r="AP188" i="14"/>
  <c r="AV188" i="14" s="1"/>
  <c r="BB188" i="14" s="1"/>
  <c r="AQ188" i="14"/>
  <c r="AW188" i="14" s="1"/>
  <c r="BC188" i="14" s="1"/>
  <c r="AN188" i="14"/>
  <c r="AT188" i="14" s="1"/>
  <c r="AZ188" i="14" s="1"/>
  <c r="AE373" i="14"/>
  <c r="AO373" i="14" s="1"/>
  <c r="AU373" i="14" s="1"/>
  <c r="BA373" i="14" s="1"/>
  <c r="AC428" i="14"/>
  <c r="AB403" i="14"/>
  <c r="AP59" i="14"/>
  <c r="AV59" i="14" s="1"/>
  <c r="BB59" i="14" s="1"/>
  <c r="AQ59" i="14"/>
  <c r="AW59" i="14" s="1"/>
  <c r="BC59" i="14" s="1"/>
  <c r="AL59" i="14"/>
  <c r="AR59" i="14" s="1"/>
  <c r="AX59" i="14" s="1"/>
  <c r="AM59" i="14"/>
  <c r="AS59" i="14" s="1"/>
  <c r="AY59" i="14" s="1"/>
  <c r="AN59" i="14"/>
  <c r="AT59" i="14" s="1"/>
  <c r="AZ59" i="14" s="1"/>
  <c r="AO59" i="14"/>
  <c r="AU59" i="14" s="1"/>
  <c r="BA59" i="14" s="1"/>
  <c r="AP321" i="14"/>
  <c r="AV321" i="14" s="1"/>
  <c r="BB321" i="14" s="1"/>
  <c r="AQ321" i="14"/>
  <c r="AW321" i="14" s="1"/>
  <c r="BC321" i="14" s="1"/>
  <c r="AN321" i="14"/>
  <c r="AT321" i="14" s="1"/>
  <c r="AZ321" i="14" s="1"/>
  <c r="AE35" i="14"/>
  <c r="AO35" i="14" s="1"/>
  <c r="AU35" i="14" s="1"/>
  <c r="BA35" i="14" s="1"/>
  <c r="AB132" i="14"/>
  <c r="AC271" i="14"/>
  <c r="AM271" i="14" s="1"/>
  <c r="AE90" i="14"/>
  <c r="AO90" i="14" s="1"/>
  <c r="AU90" i="14" s="1"/>
  <c r="BA90" i="14" s="1"/>
  <c r="AB385" i="14"/>
  <c r="AC62" i="14"/>
  <c r="AE427" i="14"/>
  <c r="AO427" i="14" s="1"/>
  <c r="AU427" i="14" s="1"/>
  <c r="BA427" i="14" s="1"/>
  <c r="AQ359" i="14"/>
  <c r="AW359" i="14" s="1"/>
  <c r="BC359" i="14" s="1"/>
  <c r="AN359" i="14"/>
  <c r="AT359" i="14" s="1"/>
  <c r="AZ359" i="14" s="1"/>
  <c r="AO359" i="14"/>
  <c r="AU359" i="14" s="1"/>
  <c r="BA359" i="14" s="1"/>
  <c r="AP359" i="14"/>
  <c r="AV359" i="14" s="1"/>
  <c r="BB359" i="14" s="1"/>
  <c r="AP141" i="14"/>
  <c r="AV141" i="14" s="1"/>
  <c r="BB141" i="14" s="1"/>
  <c r="AQ141" i="14"/>
  <c r="AW141" i="14" s="1"/>
  <c r="BC141" i="14" s="1"/>
  <c r="AN141" i="14"/>
  <c r="AT141" i="14" s="1"/>
  <c r="AZ141" i="14" s="1"/>
  <c r="AO141" i="14"/>
  <c r="AU141" i="14" s="1"/>
  <c r="BA141" i="14" s="1"/>
  <c r="AB440" i="14"/>
  <c r="AE83" i="14"/>
  <c r="AO83" i="14" s="1"/>
  <c r="AU83" i="14" s="1"/>
  <c r="BA83" i="14" s="1"/>
  <c r="AB265" i="14"/>
  <c r="AL265" i="14" s="1"/>
  <c r="AB301" i="14"/>
  <c r="AL301" i="14" s="1"/>
  <c r="AR301" i="14" s="1"/>
  <c r="AX301" i="14" s="1"/>
  <c r="AC319" i="14"/>
  <c r="AM319" i="14" s="1"/>
  <c r="AS319" i="14" s="1"/>
  <c r="AY319" i="14" s="1"/>
  <c r="AN46" i="14"/>
  <c r="AT46" i="14" s="1"/>
  <c r="AZ46" i="14" s="1"/>
  <c r="AO46" i="14"/>
  <c r="AU46" i="14" s="1"/>
  <c r="BA46" i="14" s="1"/>
  <c r="AP46" i="14"/>
  <c r="AV46" i="14" s="1"/>
  <c r="BB46" i="14" s="1"/>
  <c r="AQ46" i="14"/>
  <c r="AW46" i="14" s="1"/>
  <c r="BC46" i="14" s="1"/>
  <c r="AN211" i="14"/>
  <c r="AT211" i="14" s="1"/>
  <c r="AZ211" i="14" s="1"/>
  <c r="AP9" i="14"/>
  <c r="AV9" i="14" s="1"/>
  <c r="BB9" i="14" s="1"/>
  <c r="AQ9" i="14"/>
  <c r="AW9" i="14" s="1"/>
  <c r="BC9" i="14" s="1"/>
  <c r="AN9" i="14"/>
  <c r="AT9" i="14" s="1"/>
  <c r="AZ9" i="14" s="1"/>
  <c r="AL9" i="14"/>
  <c r="AR9" i="14" s="1"/>
  <c r="AX9" i="14" s="1"/>
  <c r="AN345" i="14"/>
  <c r="AT345" i="14" s="1"/>
  <c r="AZ345" i="14" s="1"/>
  <c r="AP60" i="14"/>
  <c r="AV60" i="14" s="1"/>
  <c r="BB60" i="14" s="1"/>
  <c r="AQ60" i="14"/>
  <c r="AW60" i="14" s="1"/>
  <c r="BC60" i="14" s="1"/>
  <c r="AN60" i="14"/>
  <c r="AT60" i="14" s="1"/>
  <c r="AZ60" i="14" s="1"/>
  <c r="AO60" i="14"/>
  <c r="AU60" i="14" s="1"/>
  <c r="BA60" i="14" s="1"/>
  <c r="AM226" i="14"/>
  <c r="AS226" i="14" s="1"/>
  <c r="AY226" i="14" s="1"/>
  <c r="AN226" i="14"/>
  <c r="AT226" i="14" s="1"/>
  <c r="AZ226" i="14" s="1"/>
  <c r="AO226" i="14"/>
  <c r="AU226" i="14" s="1"/>
  <c r="BA226" i="14" s="1"/>
  <c r="AP226" i="14"/>
  <c r="AV226" i="14" s="1"/>
  <c r="BB226" i="14" s="1"/>
  <c r="AQ226" i="14"/>
  <c r="AW226" i="14" s="1"/>
  <c r="BC226" i="14" s="1"/>
  <c r="AE381" i="14"/>
  <c r="AO381" i="14" s="1"/>
  <c r="AU381" i="14" s="1"/>
  <c r="BA381" i="14" s="1"/>
  <c r="AP197" i="14"/>
  <c r="AV197" i="14" s="1"/>
  <c r="BB197" i="14" s="1"/>
  <c r="AN197" i="14"/>
  <c r="AT197" i="14" s="1"/>
  <c r="AZ197" i="14" s="1"/>
  <c r="AQ197" i="14"/>
  <c r="AW197" i="14" s="1"/>
  <c r="BC197" i="14" s="1"/>
  <c r="AO197" i="14"/>
  <c r="AU197" i="14" s="1"/>
  <c r="BA197" i="14" s="1"/>
  <c r="AP401" i="14"/>
  <c r="AV401" i="14" s="1"/>
  <c r="BB401" i="14" s="1"/>
  <c r="AN401" i="14"/>
  <c r="AQ401" i="14"/>
  <c r="AW401" i="14" s="1"/>
  <c r="BC401" i="14" s="1"/>
  <c r="AO401" i="14"/>
  <c r="AU401" i="14" s="1"/>
  <c r="BA401" i="14" s="1"/>
  <c r="AP174" i="14"/>
  <c r="AV174" i="14" s="1"/>
  <c r="BB174" i="14" s="1"/>
  <c r="AQ174" i="14"/>
  <c r="AW174" i="14" s="1"/>
  <c r="BC174" i="14" s="1"/>
  <c r="AN174" i="14"/>
  <c r="AT174" i="14" s="1"/>
  <c r="AZ174" i="14" s="1"/>
  <c r="AO174" i="14"/>
  <c r="AU174" i="14" s="1"/>
  <c r="BA174" i="14" s="1"/>
  <c r="AN354" i="14"/>
  <c r="AT354" i="14" s="1"/>
  <c r="AZ354" i="14" s="1"/>
  <c r="AO354" i="14"/>
  <c r="AU354" i="14" s="1"/>
  <c r="BA354" i="14" s="1"/>
  <c r="AQ354" i="14"/>
  <c r="AW354" i="14" s="1"/>
  <c r="BC354" i="14" s="1"/>
  <c r="AP354" i="14"/>
  <c r="AV354" i="14" s="1"/>
  <c r="BB354" i="14" s="1"/>
  <c r="AP283" i="14"/>
  <c r="AV283" i="14" s="1"/>
  <c r="BB283" i="14" s="1"/>
  <c r="AL283" i="14"/>
  <c r="AR283" i="14" s="1"/>
  <c r="AX283" i="14" s="1"/>
  <c r="AQ283" i="14"/>
  <c r="AW283" i="14" s="1"/>
  <c r="BC283" i="14" s="1"/>
  <c r="AN283" i="14"/>
  <c r="AT283" i="14" s="1"/>
  <c r="AZ283" i="14" s="1"/>
  <c r="AP427" i="14"/>
  <c r="AV427" i="14" s="1"/>
  <c r="BB427" i="14" s="1"/>
  <c r="AQ427" i="14"/>
  <c r="AW427" i="14" s="1"/>
  <c r="BC427" i="14" s="1"/>
  <c r="AN427" i="14"/>
  <c r="AT427" i="14" s="1"/>
  <c r="AZ427" i="14" s="1"/>
  <c r="AQ248" i="14"/>
  <c r="AW248" i="14" s="1"/>
  <c r="BC248" i="14" s="1"/>
  <c r="AP248" i="14"/>
  <c r="AV248" i="14" s="1"/>
  <c r="BB248" i="14" s="1"/>
  <c r="AN248" i="14"/>
  <c r="AT248" i="14" s="1"/>
  <c r="AZ248" i="14" s="1"/>
  <c r="AO248" i="14"/>
  <c r="AU248" i="14" s="1"/>
  <c r="BA248" i="14" s="1"/>
  <c r="AQ404" i="14"/>
  <c r="AW404" i="14" s="1"/>
  <c r="BC404" i="14" s="1"/>
  <c r="AN404" i="14"/>
  <c r="AP404" i="14"/>
  <c r="AV404" i="14" s="1"/>
  <c r="BB404" i="14" s="1"/>
  <c r="AP24" i="14"/>
  <c r="AV24" i="14" s="1"/>
  <c r="BB24" i="14" s="1"/>
  <c r="AQ24" i="14"/>
  <c r="AW24" i="14" s="1"/>
  <c r="BC24" i="14" s="1"/>
  <c r="AL24" i="14"/>
  <c r="AR24" i="14" s="1"/>
  <c r="AX24" i="14" s="1"/>
  <c r="AM24" i="14"/>
  <c r="AS24" i="14" s="1"/>
  <c r="AY24" i="14" s="1"/>
  <c r="AN24" i="14"/>
  <c r="AT24" i="14" s="1"/>
  <c r="AZ24" i="14" s="1"/>
  <c r="AO24" i="14"/>
  <c r="AU24" i="14" s="1"/>
  <c r="BA24" i="14" s="1"/>
  <c r="AQ372" i="14"/>
  <c r="AW372" i="14" s="1"/>
  <c r="BC372" i="14" s="1"/>
  <c r="AN372" i="14"/>
  <c r="AP372" i="14"/>
  <c r="AV372" i="14" s="1"/>
  <c r="BB372" i="14" s="1"/>
  <c r="AL289" i="14"/>
  <c r="AR289" i="14" s="1"/>
  <c r="AX289" i="14" s="1"/>
  <c r="AM289" i="14"/>
  <c r="AS289" i="14" s="1"/>
  <c r="AY289" i="14" s="1"/>
  <c r="AN289" i="14"/>
  <c r="AT289" i="14" s="1"/>
  <c r="AZ289" i="14" s="1"/>
  <c r="AP289" i="14"/>
  <c r="AV289" i="14" s="1"/>
  <c r="BB289" i="14" s="1"/>
  <c r="AO289" i="14"/>
  <c r="AU289" i="14" s="1"/>
  <c r="BA289" i="14" s="1"/>
  <c r="AQ289" i="14"/>
  <c r="AW289" i="14" s="1"/>
  <c r="BC289" i="14" s="1"/>
  <c r="AP433" i="14"/>
  <c r="AV433" i="14" s="1"/>
  <c r="BB433" i="14" s="1"/>
  <c r="AN433" i="14"/>
  <c r="AQ433" i="14"/>
  <c r="AW433" i="14" s="1"/>
  <c r="BC433" i="14" s="1"/>
  <c r="AQ206" i="14"/>
  <c r="AW206" i="14" s="1"/>
  <c r="BC206" i="14" s="1"/>
  <c r="AP206" i="14"/>
  <c r="AV206" i="14" s="1"/>
  <c r="BB206" i="14" s="1"/>
  <c r="AN206" i="14"/>
  <c r="AT206" i="14" s="1"/>
  <c r="AZ206" i="14" s="1"/>
  <c r="AO206" i="14"/>
  <c r="AU206" i="14" s="1"/>
  <c r="BA206" i="14" s="1"/>
  <c r="AQ386" i="14"/>
  <c r="AW386" i="14" s="1"/>
  <c r="BC386" i="14" s="1"/>
  <c r="AN386" i="14"/>
  <c r="AP386" i="14"/>
  <c r="AV386" i="14" s="1"/>
  <c r="BB386" i="14" s="1"/>
  <c r="AP135" i="14"/>
  <c r="AV135" i="14" s="1"/>
  <c r="BB135" i="14" s="1"/>
  <c r="AQ135" i="14"/>
  <c r="AW135" i="14" s="1"/>
  <c r="BC135" i="14" s="1"/>
  <c r="AN135" i="14"/>
  <c r="AT135" i="14" s="1"/>
  <c r="AZ135" i="14" s="1"/>
  <c r="AO135" i="14"/>
  <c r="AU135" i="14" s="1"/>
  <c r="BA135" i="14" s="1"/>
  <c r="AP327" i="14"/>
  <c r="AV327" i="14" s="1"/>
  <c r="BB327" i="14" s="1"/>
  <c r="AQ327" i="14"/>
  <c r="AW327" i="14" s="1"/>
  <c r="BC327" i="14" s="1"/>
  <c r="AN327" i="14"/>
  <c r="AT327" i="14" s="1"/>
  <c r="AZ327" i="14" s="1"/>
  <c r="AO327" i="14"/>
  <c r="AU327" i="14" s="1"/>
  <c r="BA327" i="14" s="1"/>
  <c r="AP352" i="14"/>
  <c r="AV352" i="14" s="1"/>
  <c r="BB352" i="14" s="1"/>
  <c r="AQ352" i="14"/>
  <c r="AW352" i="14" s="1"/>
  <c r="BC352" i="14" s="1"/>
  <c r="AN352" i="14"/>
  <c r="AT352" i="14" s="1"/>
  <c r="AZ352" i="14" s="1"/>
  <c r="AO352" i="14"/>
  <c r="AU352" i="14" s="1"/>
  <c r="BA352" i="14" s="1"/>
  <c r="AP81" i="14"/>
  <c r="AV81" i="14" s="1"/>
  <c r="BB81" i="14" s="1"/>
  <c r="AQ81" i="14"/>
  <c r="AW81" i="14" s="1"/>
  <c r="BC81" i="14" s="1"/>
  <c r="AN81" i="14"/>
  <c r="AT81" i="14" s="1"/>
  <c r="AZ81" i="14" s="1"/>
  <c r="AL81" i="14"/>
  <c r="AR81" i="14" s="1"/>
  <c r="AX81" i="14" s="1"/>
  <c r="AP312" i="14"/>
  <c r="AV312" i="14" s="1"/>
  <c r="BB312" i="14" s="1"/>
  <c r="AQ312" i="14"/>
  <c r="AW312" i="14" s="1"/>
  <c r="BC312" i="14" s="1"/>
  <c r="AO312" i="14"/>
  <c r="AU312" i="14" s="1"/>
  <c r="BA312" i="14" s="1"/>
  <c r="AL312" i="14"/>
  <c r="AR312" i="14" s="1"/>
  <c r="AX312" i="14" s="1"/>
  <c r="AM312" i="14"/>
  <c r="AS312" i="14" s="1"/>
  <c r="AY312" i="14" s="1"/>
  <c r="AN312" i="14"/>
  <c r="AT312" i="14" s="1"/>
  <c r="AZ312" i="14" s="1"/>
  <c r="AP37" i="14"/>
  <c r="AV37" i="14" s="1"/>
  <c r="BB37" i="14" s="1"/>
  <c r="AN37" i="14"/>
  <c r="AO37" i="14"/>
  <c r="AU37" i="14" s="1"/>
  <c r="BA37" i="14" s="1"/>
  <c r="AQ37" i="14"/>
  <c r="AW37" i="14" s="1"/>
  <c r="BC37" i="14" s="1"/>
  <c r="AQ440" i="14"/>
  <c r="AW440" i="14" s="1"/>
  <c r="BC440" i="14" s="1"/>
  <c r="AP440" i="14"/>
  <c r="AV440" i="14" s="1"/>
  <c r="BB440" i="14" s="1"/>
  <c r="AN440" i="14"/>
  <c r="AT440" i="14" s="1"/>
  <c r="AZ440" i="14" s="1"/>
  <c r="AP93" i="14"/>
  <c r="AV93" i="14" s="1"/>
  <c r="BB93" i="14" s="1"/>
  <c r="AQ93" i="14"/>
  <c r="AW93" i="14" s="1"/>
  <c r="BC93" i="14" s="1"/>
  <c r="AN93" i="14"/>
  <c r="AT93" i="14" s="1"/>
  <c r="AZ93" i="14" s="1"/>
  <c r="AO93" i="14"/>
  <c r="AU93" i="14" s="1"/>
  <c r="BA93" i="14" s="1"/>
  <c r="AL93" i="14"/>
  <c r="AR93" i="14" s="1"/>
  <c r="AX93" i="14" s="1"/>
  <c r="AM93" i="14"/>
  <c r="AS93" i="14" s="1"/>
  <c r="AY93" i="14" s="1"/>
  <c r="AP85" i="14"/>
  <c r="AV85" i="14" s="1"/>
  <c r="BB85" i="14" s="1"/>
  <c r="AM85" i="14"/>
  <c r="AS85" i="14" s="1"/>
  <c r="AY85" i="14" s="1"/>
  <c r="AN85" i="14"/>
  <c r="AT85" i="14" s="1"/>
  <c r="AZ85" i="14" s="1"/>
  <c r="AO85" i="14"/>
  <c r="AU85" i="14" s="1"/>
  <c r="BA85" i="14" s="1"/>
  <c r="AL85" i="14"/>
  <c r="AR85" i="14" s="1"/>
  <c r="AX85" i="14" s="1"/>
  <c r="AQ85" i="14"/>
  <c r="AW85" i="14" s="1"/>
  <c r="BC85" i="14" s="1"/>
  <c r="AP38" i="14"/>
  <c r="AV38" i="14" s="1"/>
  <c r="BB38" i="14" s="1"/>
  <c r="AQ38" i="14"/>
  <c r="AW38" i="14" s="1"/>
  <c r="BC38" i="14" s="1"/>
  <c r="AL38" i="14"/>
  <c r="AR38" i="14" s="1"/>
  <c r="AX38" i="14" s="1"/>
  <c r="AN38" i="14"/>
  <c r="AO38" i="14"/>
  <c r="AU38" i="14" s="1"/>
  <c r="BA38" i="14" s="1"/>
  <c r="AM38" i="14"/>
  <c r="AS38" i="14" s="1"/>
  <c r="AY38" i="14" s="1"/>
  <c r="AP153" i="14"/>
  <c r="AV153" i="14" s="1"/>
  <c r="BB153" i="14" s="1"/>
  <c r="AQ153" i="14"/>
  <c r="AW153" i="14" s="1"/>
  <c r="BC153" i="14" s="1"/>
  <c r="AN153" i="14"/>
  <c r="AT153" i="14" s="1"/>
  <c r="AZ153" i="14" s="1"/>
  <c r="AO153" i="14"/>
  <c r="AU153" i="14" s="1"/>
  <c r="BA153" i="14" s="1"/>
  <c r="AP111" i="14"/>
  <c r="AV111" i="14" s="1"/>
  <c r="BB111" i="14" s="1"/>
  <c r="AQ111" i="14"/>
  <c r="AW111" i="14" s="1"/>
  <c r="BC111" i="14" s="1"/>
  <c r="AN111" i="14"/>
  <c r="AO111" i="14"/>
  <c r="AU111" i="14" s="1"/>
  <c r="BA111" i="14" s="1"/>
  <c r="AQ173" i="14"/>
  <c r="AW173" i="14" s="1"/>
  <c r="BC173" i="14" s="1"/>
  <c r="AP173" i="14"/>
  <c r="AV173" i="14" s="1"/>
  <c r="BB173" i="14" s="1"/>
  <c r="AN173" i="14"/>
  <c r="AT173" i="14" s="1"/>
  <c r="AZ173" i="14" s="1"/>
  <c r="AP309" i="14"/>
  <c r="AV309" i="14" s="1"/>
  <c r="BB309" i="14" s="1"/>
  <c r="AQ309" i="14"/>
  <c r="AW309" i="14" s="1"/>
  <c r="BC309" i="14" s="1"/>
  <c r="AN309" i="14"/>
  <c r="AT309" i="14" s="1"/>
  <c r="AZ309" i="14" s="1"/>
  <c r="AO309" i="14"/>
  <c r="AU309" i="14" s="1"/>
  <c r="BA309" i="14" s="1"/>
  <c r="AP172" i="14"/>
  <c r="AV172" i="14" s="1"/>
  <c r="BB172" i="14" s="1"/>
  <c r="AQ172" i="14"/>
  <c r="AW172" i="14" s="1"/>
  <c r="BC172" i="14" s="1"/>
  <c r="AN172" i="14"/>
  <c r="AT172" i="14" s="1"/>
  <c r="AZ172" i="14" s="1"/>
  <c r="AO172" i="14"/>
  <c r="AU172" i="14" s="1"/>
  <c r="BA172" i="14" s="1"/>
  <c r="AP55" i="14"/>
  <c r="AV55" i="14" s="1"/>
  <c r="BB55" i="14" s="1"/>
  <c r="AM55" i="14"/>
  <c r="AN55" i="14"/>
  <c r="AT55" i="14" s="1"/>
  <c r="AZ55" i="14" s="1"/>
  <c r="AO55" i="14"/>
  <c r="AU55" i="14" s="1"/>
  <c r="BA55" i="14" s="1"/>
  <c r="AQ55" i="14"/>
  <c r="AW55" i="14" s="1"/>
  <c r="BC55" i="14" s="1"/>
  <c r="AP414" i="14"/>
  <c r="AV414" i="14" s="1"/>
  <c r="BB414" i="14" s="1"/>
  <c r="AQ414" i="14"/>
  <c r="AW414" i="14" s="1"/>
  <c r="BC414" i="14" s="1"/>
  <c r="AO414" i="14"/>
  <c r="AU414" i="14" s="1"/>
  <c r="BA414" i="14" s="1"/>
  <c r="AN414" i="14"/>
  <c r="AT414" i="14" s="1"/>
  <c r="AZ414" i="14" s="1"/>
  <c r="AC19" i="14"/>
  <c r="AM19" i="14" s="1"/>
  <c r="AC97" i="14"/>
  <c r="AM97" i="14" s="1"/>
  <c r="AS97" i="14" s="1"/>
  <c r="AY97" i="14" s="1"/>
  <c r="AC15" i="14"/>
  <c r="AE137" i="14"/>
  <c r="AO137" i="14" s="1"/>
  <c r="AU137" i="14" s="1"/>
  <c r="BA137" i="14" s="1"/>
  <c r="AC104" i="14"/>
  <c r="AM104" i="14" s="1"/>
  <c r="AS104" i="14" s="1"/>
  <c r="AY104" i="14" s="1"/>
  <c r="AC13" i="14"/>
  <c r="AE344" i="14"/>
  <c r="AO344" i="14" s="1"/>
  <c r="AU344" i="14" s="1"/>
  <c r="BA344" i="14" s="1"/>
  <c r="AC398" i="14"/>
  <c r="AC302" i="14"/>
  <c r="AM302" i="14" s="1"/>
  <c r="AS302" i="14" s="1"/>
  <c r="AY302" i="14" s="1"/>
  <c r="AC250" i="14"/>
  <c r="AC207" i="14"/>
  <c r="AC296" i="14"/>
  <c r="AM296" i="14" s="1"/>
  <c r="AS296" i="14" s="1"/>
  <c r="AY296" i="14" s="1"/>
  <c r="AC86" i="14"/>
  <c r="AN106" i="14"/>
  <c r="AT106" i="14" s="1"/>
  <c r="AZ106" i="14" s="1"/>
  <c r="AO106" i="14"/>
  <c r="AU106" i="14" s="1"/>
  <c r="BA106" i="14" s="1"/>
  <c r="AP106" i="14"/>
  <c r="AV106" i="14" s="1"/>
  <c r="BB106" i="14" s="1"/>
  <c r="AQ106" i="14"/>
  <c r="AW106" i="14" s="1"/>
  <c r="BC106" i="14" s="1"/>
  <c r="AC337" i="14"/>
  <c r="AM337" i="14" s="1"/>
  <c r="AS337" i="14" s="1"/>
  <c r="AY337" i="14" s="1"/>
  <c r="AP249" i="14"/>
  <c r="AV249" i="14" s="1"/>
  <c r="BB249" i="14" s="1"/>
  <c r="AQ249" i="14"/>
  <c r="AW249" i="14" s="1"/>
  <c r="BC249" i="14" s="1"/>
  <c r="AL249" i="14"/>
  <c r="AR249" i="14" s="1"/>
  <c r="AX249" i="14" s="1"/>
  <c r="AM249" i="14"/>
  <c r="AS249" i="14" s="1"/>
  <c r="AY249" i="14" s="1"/>
  <c r="AN249" i="14"/>
  <c r="AT249" i="14" s="1"/>
  <c r="AZ249" i="14" s="1"/>
  <c r="AO249" i="14"/>
  <c r="AU249" i="14" s="1"/>
  <c r="BA249" i="14" s="1"/>
  <c r="AC349" i="14"/>
  <c r="AB35" i="14"/>
  <c r="AP243" i="14"/>
  <c r="AV243" i="14" s="1"/>
  <c r="BB243" i="14" s="1"/>
  <c r="AQ243" i="14"/>
  <c r="AW243" i="14" s="1"/>
  <c r="BC243" i="14" s="1"/>
  <c r="AN243" i="14"/>
  <c r="AO243" i="14"/>
  <c r="AU243" i="14" s="1"/>
  <c r="BA243" i="14" s="1"/>
  <c r="AE132" i="14"/>
  <c r="AO132" i="14" s="1"/>
  <c r="AC12" i="14"/>
  <c r="AC367" i="14"/>
  <c r="AE125" i="14"/>
  <c r="AO125" i="14" s="1"/>
  <c r="AU125" i="14" s="1"/>
  <c r="BA125" i="14" s="1"/>
  <c r="AE440" i="14"/>
  <c r="AO440" i="14" s="1"/>
  <c r="AU440" i="14" s="1"/>
  <c r="BA440" i="14" s="1"/>
  <c r="AE265" i="14"/>
  <c r="AO265" i="14" s="1"/>
  <c r="AU265" i="14" s="1"/>
  <c r="BA265" i="14" s="1"/>
  <c r="AE301" i="14"/>
  <c r="AO301" i="14" s="1"/>
  <c r="AU301" i="14" s="1"/>
  <c r="BA301" i="14" s="1"/>
  <c r="AC120" i="14"/>
  <c r="AP201" i="14"/>
  <c r="AV201" i="14" s="1"/>
  <c r="BB201" i="14" s="1"/>
  <c r="AQ201" i="14"/>
  <c r="AW201" i="14" s="1"/>
  <c r="BC201" i="14" s="1"/>
  <c r="AN201" i="14"/>
  <c r="AT201" i="14" s="1"/>
  <c r="AZ201" i="14" s="1"/>
  <c r="AO201" i="14"/>
  <c r="AU201" i="14" s="1"/>
  <c r="BA201" i="14" s="1"/>
  <c r="AP41" i="14"/>
  <c r="AV41" i="14" s="1"/>
  <c r="BB41" i="14" s="1"/>
  <c r="AQ41" i="14"/>
  <c r="AW41" i="14" s="1"/>
  <c r="BC41" i="14" s="1"/>
  <c r="AO41" i="14"/>
  <c r="AU41" i="14" s="1"/>
  <c r="BA41" i="14" s="1"/>
  <c r="AL41" i="14"/>
  <c r="AM41" i="14"/>
  <c r="AS41" i="14" s="1"/>
  <c r="AY41" i="14" s="1"/>
  <c r="AN41" i="14"/>
  <c r="AT41" i="14" s="1"/>
  <c r="AZ41" i="14" s="1"/>
  <c r="AP209" i="14"/>
  <c r="AV209" i="14" s="1"/>
  <c r="BB209" i="14" s="1"/>
  <c r="AM209" i="14"/>
  <c r="AS209" i="14" s="1"/>
  <c r="AY209" i="14" s="1"/>
  <c r="AN209" i="14"/>
  <c r="AT209" i="14" s="1"/>
  <c r="AZ209" i="14" s="1"/>
  <c r="AQ209" i="14"/>
  <c r="AW209" i="14" s="1"/>
  <c r="BC209" i="14" s="1"/>
  <c r="AO209" i="14"/>
  <c r="AU209" i="14" s="1"/>
  <c r="BA209" i="14" s="1"/>
  <c r="AP425" i="14"/>
  <c r="AV425" i="14" s="1"/>
  <c r="BB425" i="14" s="1"/>
  <c r="AL425" i="14"/>
  <c r="AR425" i="14" s="1"/>
  <c r="AX425" i="14" s="1"/>
  <c r="AM425" i="14"/>
  <c r="AS425" i="14" s="1"/>
  <c r="AY425" i="14" s="1"/>
  <c r="AN425" i="14"/>
  <c r="AO425" i="14"/>
  <c r="AU425" i="14" s="1"/>
  <c r="BA425" i="14" s="1"/>
  <c r="AQ425" i="14"/>
  <c r="AW425" i="14" s="1"/>
  <c r="BC425" i="14" s="1"/>
  <c r="AP186" i="14"/>
  <c r="AV186" i="14" s="1"/>
  <c r="BB186" i="14" s="1"/>
  <c r="AQ186" i="14"/>
  <c r="AW186" i="14" s="1"/>
  <c r="BC186" i="14" s="1"/>
  <c r="AN186" i="14"/>
  <c r="AT186" i="14" s="1"/>
  <c r="AZ186" i="14" s="1"/>
  <c r="AO186" i="14"/>
  <c r="AU186" i="14" s="1"/>
  <c r="BA186" i="14" s="1"/>
  <c r="AP366" i="14"/>
  <c r="AV366" i="14" s="1"/>
  <c r="BB366" i="14" s="1"/>
  <c r="AQ366" i="14"/>
  <c r="AW366" i="14" s="1"/>
  <c r="BC366" i="14" s="1"/>
  <c r="AL366" i="14"/>
  <c r="AR366" i="14" s="1"/>
  <c r="AX366" i="14" s="1"/>
  <c r="AM366" i="14"/>
  <c r="AS366" i="14" s="1"/>
  <c r="AY366" i="14" s="1"/>
  <c r="AN366" i="14"/>
  <c r="AT366" i="14" s="1"/>
  <c r="AZ366" i="14" s="1"/>
  <c r="AO366" i="14"/>
  <c r="AU366" i="14" s="1"/>
  <c r="BA366" i="14" s="1"/>
  <c r="AP295" i="14"/>
  <c r="AV295" i="14" s="1"/>
  <c r="BB295" i="14" s="1"/>
  <c r="AQ295" i="14"/>
  <c r="AW295" i="14" s="1"/>
  <c r="BC295" i="14" s="1"/>
  <c r="AN295" i="14"/>
  <c r="AT295" i="14" s="1"/>
  <c r="AZ295" i="14" s="1"/>
  <c r="AO295" i="14"/>
  <c r="AU295" i="14" s="1"/>
  <c r="BA295" i="14" s="1"/>
  <c r="AP439" i="14"/>
  <c r="AV439" i="14" s="1"/>
  <c r="BB439" i="14" s="1"/>
  <c r="AQ439" i="14"/>
  <c r="AW439" i="14" s="1"/>
  <c r="BC439" i="14" s="1"/>
  <c r="AN439" i="14"/>
  <c r="AT439" i="14" s="1"/>
  <c r="AZ439" i="14" s="1"/>
  <c r="AO439" i="14"/>
  <c r="AU439" i="14" s="1"/>
  <c r="BA439" i="14" s="1"/>
  <c r="AQ260" i="14"/>
  <c r="AW260" i="14" s="1"/>
  <c r="BC260" i="14" s="1"/>
  <c r="AP260" i="14"/>
  <c r="AV260" i="14" s="1"/>
  <c r="BB260" i="14" s="1"/>
  <c r="AN260" i="14"/>
  <c r="AT260" i="14" s="1"/>
  <c r="AZ260" i="14" s="1"/>
  <c r="AO260" i="14"/>
  <c r="AU260" i="14" s="1"/>
  <c r="BA260" i="14" s="1"/>
  <c r="AQ416" i="14"/>
  <c r="AW416" i="14" s="1"/>
  <c r="BC416" i="14" s="1"/>
  <c r="AP416" i="14"/>
  <c r="AV416" i="14" s="1"/>
  <c r="BB416" i="14" s="1"/>
  <c r="AN416" i="14"/>
  <c r="AT416" i="14" s="1"/>
  <c r="AZ416" i="14" s="1"/>
  <c r="AO416" i="14"/>
  <c r="AU416" i="14" s="1"/>
  <c r="BA416" i="14" s="1"/>
  <c r="AP84" i="14"/>
  <c r="AV84" i="14" s="1"/>
  <c r="BB84" i="14" s="1"/>
  <c r="AN84" i="14"/>
  <c r="AT84" i="14" s="1"/>
  <c r="AZ84" i="14" s="1"/>
  <c r="AQ84" i="14"/>
  <c r="AW84" i="14" s="1"/>
  <c r="BC84" i="14" s="1"/>
  <c r="AP384" i="14"/>
  <c r="AV384" i="14" s="1"/>
  <c r="BB384" i="14" s="1"/>
  <c r="AQ384" i="14"/>
  <c r="AW384" i="14" s="1"/>
  <c r="BC384" i="14" s="1"/>
  <c r="AO384" i="14"/>
  <c r="AU384" i="14" s="1"/>
  <c r="BA384" i="14" s="1"/>
  <c r="AN384" i="14"/>
  <c r="AT384" i="14" s="1"/>
  <c r="AZ384" i="14" s="1"/>
  <c r="AP301" i="14"/>
  <c r="AV301" i="14" s="1"/>
  <c r="BB301" i="14" s="1"/>
  <c r="AQ301" i="14"/>
  <c r="AW301" i="14" s="1"/>
  <c r="BC301" i="14" s="1"/>
  <c r="AM301" i="14"/>
  <c r="AS301" i="14" s="1"/>
  <c r="AY301" i="14" s="1"/>
  <c r="AN301" i="14"/>
  <c r="AT301" i="14" s="1"/>
  <c r="AZ301" i="14" s="1"/>
  <c r="AQ218" i="14"/>
  <c r="AW218" i="14" s="1"/>
  <c r="BC218" i="14" s="1"/>
  <c r="AP218" i="14"/>
  <c r="AV218" i="14" s="1"/>
  <c r="BB218" i="14" s="1"/>
  <c r="AN218" i="14"/>
  <c r="AT218" i="14" s="1"/>
  <c r="AZ218" i="14" s="1"/>
  <c r="AO218" i="14"/>
  <c r="AU218" i="14" s="1"/>
  <c r="BA218" i="14" s="1"/>
  <c r="AQ398" i="14"/>
  <c r="AW398" i="14" s="1"/>
  <c r="BC398" i="14" s="1"/>
  <c r="AP398" i="14"/>
  <c r="AV398" i="14" s="1"/>
  <c r="BB398" i="14" s="1"/>
  <c r="AN398" i="14"/>
  <c r="AT398" i="14" s="1"/>
  <c r="AZ398" i="14" s="1"/>
  <c r="AP147" i="14"/>
  <c r="AV147" i="14" s="1"/>
  <c r="BB147" i="14" s="1"/>
  <c r="AQ147" i="14"/>
  <c r="AW147" i="14" s="1"/>
  <c r="BC147" i="14" s="1"/>
  <c r="AN147" i="14"/>
  <c r="AT147" i="14" s="1"/>
  <c r="AZ147" i="14" s="1"/>
  <c r="AO147" i="14"/>
  <c r="AU147" i="14" s="1"/>
  <c r="BA147" i="14" s="1"/>
  <c r="AP339" i="14"/>
  <c r="AV339" i="14" s="1"/>
  <c r="BB339" i="14" s="1"/>
  <c r="AQ339" i="14"/>
  <c r="AW339" i="14" s="1"/>
  <c r="BC339" i="14" s="1"/>
  <c r="AL339" i="14"/>
  <c r="AR339" i="14" s="1"/>
  <c r="AX339" i="14" s="1"/>
  <c r="AM339" i="14"/>
  <c r="AS339" i="14" s="1"/>
  <c r="AY339" i="14" s="1"/>
  <c r="AN339" i="14"/>
  <c r="AT339" i="14" s="1"/>
  <c r="AZ339" i="14" s="1"/>
  <c r="AO339" i="14"/>
  <c r="AU339" i="14" s="1"/>
  <c r="BA339" i="14" s="1"/>
  <c r="AP364" i="14"/>
  <c r="AV364" i="14" s="1"/>
  <c r="BB364" i="14" s="1"/>
  <c r="AN364" i="14"/>
  <c r="AT364" i="14" s="1"/>
  <c r="AZ364" i="14" s="1"/>
  <c r="AQ364" i="14"/>
  <c r="AW364" i="14" s="1"/>
  <c r="BC364" i="14" s="1"/>
  <c r="AO364" i="14"/>
  <c r="AU364" i="14" s="1"/>
  <c r="BA364" i="14" s="1"/>
  <c r="AL364" i="14"/>
  <c r="AR364" i="14" s="1"/>
  <c r="AX364" i="14" s="1"/>
  <c r="AM364" i="14"/>
  <c r="AS364" i="14" s="1"/>
  <c r="AY364" i="14" s="1"/>
  <c r="AP129" i="14"/>
  <c r="AV129" i="14" s="1"/>
  <c r="BB129" i="14" s="1"/>
  <c r="AQ129" i="14"/>
  <c r="AW129" i="14" s="1"/>
  <c r="BC129" i="14" s="1"/>
  <c r="AN129" i="14"/>
  <c r="AT129" i="14" s="1"/>
  <c r="AZ129" i="14" s="1"/>
  <c r="AO129" i="14"/>
  <c r="AU129" i="14" s="1"/>
  <c r="BA129" i="14" s="1"/>
  <c r="AP35" i="14"/>
  <c r="AV35" i="14" s="1"/>
  <c r="BB35" i="14" s="1"/>
  <c r="AQ35" i="14"/>
  <c r="AW35" i="14" s="1"/>
  <c r="BC35" i="14" s="1"/>
  <c r="AN35" i="14"/>
  <c r="AT35" i="14" s="1"/>
  <c r="AZ35" i="14" s="1"/>
  <c r="AP217" i="14"/>
  <c r="AV217" i="14" s="1"/>
  <c r="BB217" i="14" s="1"/>
  <c r="AQ217" i="14"/>
  <c r="AW217" i="14" s="1"/>
  <c r="BC217" i="14" s="1"/>
  <c r="AN217" i="14"/>
  <c r="AO217" i="14"/>
  <c r="AU217" i="14" s="1"/>
  <c r="BA217" i="14" s="1"/>
  <c r="AP36" i="14"/>
  <c r="AV36" i="14" s="1"/>
  <c r="BB36" i="14" s="1"/>
  <c r="AQ36" i="14"/>
  <c r="AW36" i="14" s="1"/>
  <c r="BC36" i="14" s="1"/>
  <c r="AN36" i="14"/>
  <c r="AT36" i="14" s="1"/>
  <c r="AZ36" i="14" s="1"/>
  <c r="AO36" i="14"/>
  <c r="AQ215" i="14"/>
  <c r="AW215" i="14" s="1"/>
  <c r="BC215" i="14" s="1"/>
  <c r="AN215" i="14"/>
  <c r="AT215" i="14" s="1"/>
  <c r="AZ215" i="14" s="1"/>
  <c r="AO215" i="14"/>
  <c r="AU215" i="14" s="1"/>
  <c r="BA215" i="14" s="1"/>
  <c r="AP215" i="14"/>
  <c r="AV215" i="14" s="1"/>
  <c r="BB215" i="14" s="1"/>
  <c r="AN133" i="14"/>
  <c r="AT133" i="14" s="1"/>
  <c r="AZ133" i="14" s="1"/>
  <c r="AO133" i="14"/>
  <c r="AU133" i="14" s="1"/>
  <c r="BA133" i="14" s="1"/>
  <c r="AP133" i="14"/>
  <c r="AV133" i="14" s="1"/>
  <c r="BB133" i="14" s="1"/>
  <c r="AQ133" i="14"/>
  <c r="AW133" i="14" s="1"/>
  <c r="BC133" i="14" s="1"/>
  <c r="AP51" i="14"/>
  <c r="AV51" i="14" s="1"/>
  <c r="BB51" i="14" s="1"/>
  <c r="AQ51" i="14"/>
  <c r="AW51" i="14" s="1"/>
  <c r="BC51" i="14" s="1"/>
  <c r="AN51" i="14"/>
  <c r="AT51" i="14" s="1"/>
  <c r="AZ51" i="14" s="1"/>
  <c r="AO51" i="14"/>
  <c r="AU51" i="14" s="1"/>
  <c r="BA51" i="14" s="1"/>
  <c r="AP225" i="14"/>
  <c r="AV225" i="14" s="1"/>
  <c r="BB225" i="14" s="1"/>
  <c r="AQ225" i="14"/>
  <c r="AW225" i="14" s="1"/>
  <c r="BC225" i="14" s="1"/>
  <c r="AN225" i="14"/>
  <c r="AO225" i="14"/>
  <c r="AU225" i="14" s="1"/>
  <c r="BA225" i="14" s="1"/>
  <c r="AP120" i="14"/>
  <c r="AV120" i="14" s="1"/>
  <c r="BB120" i="14" s="1"/>
  <c r="AQ120" i="14"/>
  <c r="AW120" i="14" s="1"/>
  <c r="BC120" i="14" s="1"/>
  <c r="AN120" i="14"/>
  <c r="AT120" i="14" s="1"/>
  <c r="AZ120" i="14" s="1"/>
  <c r="AP198" i="14"/>
  <c r="AV198" i="14" s="1"/>
  <c r="BB198" i="14" s="1"/>
  <c r="AQ198" i="14"/>
  <c r="AW198" i="14" s="1"/>
  <c r="BC198" i="14" s="1"/>
  <c r="AN198" i="14"/>
  <c r="AO198" i="14"/>
  <c r="AU198" i="14" s="1"/>
  <c r="BA198" i="14" s="1"/>
  <c r="AP357" i="14"/>
  <c r="AV357" i="14" s="1"/>
  <c r="BB357" i="14" s="1"/>
  <c r="AQ357" i="14"/>
  <c r="AW357" i="14" s="1"/>
  <c r="BC357" i="14" s="1"/>
  <c r="AN357" i="14"/>
  <c r="AT357" i="14" s="1"/>
  <c r="AZ357" i="14" s="1"/>
  <c r="AO357" i="14"/>
  <c r="AU357" i="14" s="1"/>
  <c r="BA357" i="14" s="1"/>
  <c r="AP222" i="14"/>
  <c r="AV222" i="14" s="1"/>
  <c r="BB222" i="14" s="1"/>
  <c r="AN222" i="14"/>
  <c r="AO222" i="14"/>
  <c r="AU222" i="14" s="1"/>
  <c r="BA222" i="14" s="1"/>
  <c r="AQ222" i="14"/>
  <c r="AW222" i="14" s="1"/>
  <c r="BC222" i="14" s="1"/>
  <c r="AP21" i="14"/>
  <c r="AV21" i="14" s="1"/>
  <c r="BB21" i="14" s="1"/>
  <c r="AQ21" i="14"/>
  <c r="AW21" i="14" s="1"/>
  <c r="BC21" i="14" s="1"/>
  <c r="AL21" i="14"/>
  <c r="AR21" i="14" s="1"/>
  <c r="AX21" i="14" s="1"/>
  <c r="AM21" i="14"/>
  <c r="AS21" i="14" s="1"/>
  <c r="AY21" i="14" s="1"/>
  <c r="AN21" i="14"/>
  <c r="AT21" i="14" s="1"/>
  <c r="AZ21" i="14" s="1"/>
  <c r="AO21" i="14"/>
  <c r="AU21" i="14" s="1"/>
  <c r="BA21" i="14" s="1"/>
  <c r="AP79" i="14"/>
  <c r="AV79" i="14" s="1"/>
  <c r="BB79" i="14" s="1"/>
  <c r="AN79" i="14"/>
  <c r="AT79" i="14" s="1"/>
  <c r="AZ79" i="14" s="1"/>
  <c r="AQ79" i="14"/>
  <c r="AW79" i="14" s="1"/>
  <c r="BC79" i="14" s="1"/>
  <c r="AO79" i="14"/>
  <c r="AU79" i="14" s="1"/>
  <c r="BA79" i="14" s="1"/>
  <c r="AL79" i="14"/>
  <c r="AR79" i="14" s="1"/>
  <c r="AX79" i="14" s="1"/>
  <c r="AP44" i="14"/>
  <c r="AV44" i="14" s="1"/>
  <c r="BB44" i="14" s="1"/>
  <c r="AQ44" i="14"/>
  <c r="AW44" i="14" s="1"/>
  <c r="BC44" i="14" s="1"/>
  <c r="AM44" i="14"/>
  <c r="AS44" i="14" s="1"/>
  <c r="AY44" i="14" s="1"/>
  <c r="AN44" i="14"/>
  <c r="AT44" i="14" s="1"/>
  <c r="AZ44" i="14" s="1"/>
  <c r="AB19" i="14"/>
  <c r="AL19" i="14" s="1"/>
  <c r="AC10" i="14"/>
  <c r="AM10" i="14" s="1"/>
  <c r="AS10" i="14" s="1"/>
  <c r="AY10" i="14" s="1"/>
  <c r="AB15" i="14"/>
  <c r="AC137" i="14"/>
  <c r="AE161" i="14"/>
  <c r="AO161" i="14" s="1"/>
  <c r="AC27" i="14"/>
  <c r="AE104" i="14"/>
  <c r="AE152" i="14"/>
  <c r="AO152" i="14" s="1"/>
  <c r="AB86" i="14"/>
  <c r="AB250" i="14"/>
  <c r="AE360" i="14"/>
  <c r="AO360" i="14" s="1"/>
  <c r="AU360" i="14" s="1"/>
  <c r="BA360" i="14" s="1"/>
  <c r="AC111" i="14"/>
  <c r="AM111" i="14" s="1"/>
  <c r="AE296" i="14"/>
  <c r="AO296" i="14" s="1"/>
  <c r="AU296" i="14" s="1"/>
  <c r="BA296" i="14" s="1"/>
  <c r="AE337" i="14"/>
  <c r="AO337" i="14" s="1"/>
  <c r="AU337" i="14" s="1"/>
  <c r="BA337" i="14" s="1"/>
  <c r="AE203" i="14"/>
  <c r="AO203" i="14" s="1"/>
  <c r="AU203" i="14" s="1"/>
  <c r="BA203" i="14" s="1"/>
  <c r="AE396" i="14"/>
  <c r="AO396" i="14" s="1"/>
  <c r="AU396" i="14" s="1"/>
  <c r="BA396" i="14" s="1"/>
  <c r="AB168" i="14"/>
  <c r="AC379" i="14"/>
  <c r="AB12" i="14"/>
  <c r="AC125" i="14"/>
  <c r="AE227" i="14"/>
  <c r="AO227" i="14" s="1"/>
  <c r="AU227" i="14" s="1"/>
  <c r="BA227" i="14" s="1"/>
  <c r="AC277" i="14"/>
  <c r="AM277" i="14" s="1"/>
  <c r="AE120" i="14"/>
  <c r="AO120" i="14" s="1"/>
  <c r="AN52" i="14"/>
  <c r="AT52" i="14" s="1"/>
  <c r="AZ52" i="14" s="1"/>
  <c r="AP149" i="14"/>
  <c r="AV149" i="14" s="1"/>
  <c r="BB149" i="14" s="1"/>
  <c r="AQ149" i="14"/>
  <c r="AW149" i="14" s="1"/>
  <c r="BC149" i="14" s="1"/>
  <c r="AN149" i="14"/>
  <c r="AT149" i="14" s="1"/>
  <c r="AZ149" i="14" s="1"/>
  <c r="AO149" i="14"/>
  <c r="AU149" i="14" s="1"/>
  <c r="BA149" i="14" s="1"/>
  <c r="AP228" i="14"/>
  <c r="AV228" i="14" s="1"/>
  <c r="BB228" i="14" s="1"/>
  <c r="AQ228" i="14"/>
  <c r="AW228" i="14" s="1"/>
  <c r="BC228" i="14" s="1"/>
  <c r="AN228" i="14"/>
  <c r="AT228" i="14" s="1"/>
  <c r="AZ228" i="14" s="1"/>
  <c r="AN82" i="14"/>
  <c r="AT82" i="14" s="1"/>
  <c r="AZ82" i="14" s="1"/>
  <c r="AO82" i="14"/>
  <c r="AU82" i="14" s="1"/>
  <c r="BA82" i="14" s="1"/>
  <c r="AP82" i="14"/>
  <c r="AV82" i="14" s="1"/>
  <c r="BB82" i="14" s="1"/>
  <c r="AQ82" i="14"/>
  <c r="AW82" i="14" s="1"/>
  <c r="BC82" i="14" s="1"/>
  <c r="AP53" i="14"/>
  <c r="AV53" i="14" s="1"/>
  <c r="BB53" i="14" s="1"/>
  <c r="AQ53" i="14"/>
  <c r="AW53" i="14" s="1"/>
  <c r="BC53" i="14" s="1"/>
  <c r="AM53" i="14"/>
  <c r="AS53" i="14" s="1"/>
  <c r="AY53" i="14" s="1"/>
  <c r="AN53" i="14"/>
  <c r="AT53" i="14" s="1"/>
  <c r="AZ53" i="14" s="1"/>
  <c r="AN221" i="14"/>
  <c r="AP221" i="14"/>
  <c r="AV221" i="14" s="1"/>
  <c r="BB221" i="14" s="1"/>
  <c r="AQ221" i="14"/>
  <c r="AW221" i="14" s="1"/>
  <c r="BC221" i="14" s="1"/>
  <c r="AP210" i="14"/>
  <c r="AV210" i="14" s="1"/>
  <c r="BB210" i="14" s="1"/>
  <c r="AQ210" i="14"/>
  <c r="AW210" i="14" s="1"/>
  <c r="BC210" i="14" s="1"/>
  <c r="AN210" i="14"/>
  <c r="AT210" i="14" s="1"/>
  <c r="AZ210" i="14" s="1"/>
  <c r="AO210" i="14"/>
  <c r="AU210" i="14" s="1"/>
  <c r="BA210" i="14" s="1"/>
  <c r="AP378" i="14"/>
  <c r="AV378" i="14" s="1"/>
  <c r="BB378" i="14" s="1"/>
  <c r="AQ378" i="14"/>
  <c r="AW378" i="14" s="1"/>
  <c r="BC378" i="14" s="1"/>
  <c r="AM378" i="14"/>
  <c r="AS378" i="14" s="1"/>
  <c r="AY378" i="14" s="1"/>
  <c r="AN378" i="14"/>
  <c r="AL378" i="14"/>
  <c r="AR378" i="14" s="1"/>
  <c r="AX378" i="14" s="1"/>
  <c r="AO378" i="14"/>
  <c r="AU378" i="14" s="1"/>
  <c r="BA378" i="14" s="1"/>
  <c r="AM307" i="14"/>
  <c r="AS307" i="14" s="1"/>
  <c r="AY307" i="14" s="1"/>
  <c r="AN307" i="14"/>
  <c r="AT307" i="14" s="1"/>
  <c r="AZ307" i="14" s="1"/>
  <c r="AP307" i="14"/>
  <c r="AV307" i="14" s="1"/>
  <c r="BB307" i="14" s="1"/>
  <c r="AQ307" i="14"/>
  <c r="AW307" i="14" s="1"/>
  <c r="BC307" i="14" s="1"/>
  <c r="AQ272" i="14"/>
  <c r="AW272" i="14" s="1"/>
  <c r="BC272" i="14" s="1"/>
  <c r="AP272" i="14"/>
  <c r="AV272" i="14" s="1"/>
  <c r="BB272" i="14" s="1"/>
  <c r="AN272" i="14"/>
  <c r="AO272" i="14"/>
  <c r="AU272" i="14" s="1"/>
  <c r="BA272" i="14" s="1"/>
  <c r="AQ428" i="14"/>
  <c r="AW428" i="14" s="1"/>
  <c r="BC428" i="14" s="1"/>
  <c r="AN428" i="14"/>
  <c r="AT428" i="14" s="1"/>
  <c r="AZ428" i="14" s="1"/>
  <c r="AP428" i="14"/>
  <c r="AV428" i="14" s="1"/>
  <c r="BB428" i="14" s="1"/>
  <c r="AO428" i="14"/>
  <c r="AU428" i="14" s="1"/>
  <c r="BA428" i="14" s="1"/>
  <c r="AP156" i="14"/>
  <c r="AV156" i="14" s="1"/>
  <c r="BB156" i="14" s="1"/>
  <c r="AQ156" i="14"/>
  <c r="AW156" i="14" s="1"/>
  <c r="BC156" i="14" s="1"/>
  <c r="AM156" i="14"/>
  <c r="AS156" i="14" s="1"/>
  <c r="AY156" i="14" s="1"/>
  <c r="AN156" i="14"/>
  <c r="AT156" i="14" s="1"/>
  <c r="AZ156" i="14" s="1"/>
  <c r="AO156" i="14"/>
  <c r="AU156" i="14" s="1"/>
  <c r="BA156" i="14" s="1"/>
  <c r="AP396" i="14"/>
  <c r="AV396" i="14" s="1"/>
  <c r="BB396" i="14" s="1"/>
  <c r="AQ396" i="14"/>
  <c r="AW396" i="14" s="1"/>
  <c r="BC396" i="14" s="1"/>
  <c r="AN396" i="14"/>
  <c r="AT396" i="14" s="1"/>
  <c r="AZ396" i="14" s="1"/>
  <c r="AP313" i="14"/>
  <c r="AV313" i="14" s="1"/>
  <c r="BB313" i="14" s="1"/>
  <c r="AQ313" i="14"/>
  <c r="AW313" i="14" s="1"/>
  <c r="BC313" i="14" s="1"/>
  <c r="AL313" i="14"/>
  <c r="AR313" i="14" s="1"/>
  <c r="AX313" i="14" s="1"/>
  <c r="AM313" i="14"/>
  <c r="AS313" i="14" s="1"/>
  <c r="AY313" i="14" s="1"/>
  <c r="AN313" i="14"/>
  <c r="AT313" i="14" s="1"/>
  <c r="AZ313" i="14" s="1"/>
  <c r="AO313" i="14"/>
  <c r="AU313" i="14" s="1"/>
  <c r="BA313" i="14" s="1"/>
  <c r="AQ160" i="14"/>
  <c r="AW160" i="14" s="1"/>
  <c r="BC160" i="14" s="1"/>
  <c r="AN160" i="14"/>
  <c r="AT160" i="14" s="1"/>
  <c r="AZ160" i="14" s="1"/>
  <c r="AO160" i="14"/>
  <c r="AU160" i="14" s="1"/>
  <c r="BA160" i="14" s="1"/>
  <c r="AP160" i="14"/>
  <c r="AV160" i="14" s="1"/>
  <c r="BB160" i="14" s="1"/>
  <c r="AQ242" i="14"/>
  <c r="AW242" i="14" s="1"/>
  <c r="BC242" i="14" s="1"/>
  <c r="AL242" i="14"/>
  <c r="AR242" i="14" s="1"/>
  <c r="AX242" i="14" s="1"/>
  <c r="AM242" i="14"/>
  <c r="AS242" i="14" s="1"/>
  <c r="AY242" i="14" s="1"/>
  <c r="AN242" i="14"/>
  <c r="AP242" i="14"/>
  <c r="AV242" i="14" s="1"/>
  <c r="BB242" i="14" s="1"/>
  <c r="AQ410" i="14"/>
  <c r="AW410" i="14" s="1"/>
  <c r="BC410" i="14" s="1"/>
  <c r="AP410" i="14"/>
  <c r="AV410" i="14" s="1"/>
  <c r="BB410" i="14" s="1"/>
  <c r="AN410" i="14"/>
  <c r="AT410" i="14" s="1"/>
  <c r="AZ410" i="14" s="1"/>
  <c r="AP159" i="14"/>
  <c r="AV159" i="14" s="1"/>
  <c r="BB159" i="14" s="1"/>
  <c r="AQ159" i="14"/>
  <c r="AW159" i="14" s="1"/>
  <c r="BC159" i="14" s="1"/>
  <c r="AN159" i="14"/>
  <c r="AT159" i="14" s="1"/>
  <c r="AZ159" i="14" s="1"/>
  <c r="AO159" i="14"/>
  <c r="AU159" i="14" s="1"/>
  <c r="BA159" i="14" s="1"/>
  <c r="AP351" i="14"/>
  <c r="AV351" i="14" s="1"/>
  <c r="BB351" i="14" s="1"/>
  <c r="AQ351" i="14"/>
  <c r="AW351" i="14" s="1"/>
  <c r="BC351" i="14" s="1"/>
  <c r="AN351" i="14"/>
  <c r="AT351" i="14" s="1"/>
  <c r="AZ351" i="14" s="1"/>
  <c r="AO351" i="14"/>
  <c r="AU351" i="14" s="1"/>
  <c r="BA351" i="14" s="1"/>
  <c r="AN28" i="14"/>
  <c r="AT28" i="14" s="1"/>
  <c r="AZ28" i="14" s="1"/>
  <c r="AO28" i="14"/>
  <c r="AU28" i="14" s="1"/>
  <c r="BA28" i="14" s="1"/>
  <c r="AP28" i="14"/>
  <c r="AV28" i="14" s="1"/>
  <c r="BB28" i="14" s="1"/>
  <c r="AQ28" i="14"/>
  <c r="AW28" i="14" s="1"/>
  <c r="BC28" i="14" s="1"/>
  <c r="AP244" i="14"/>
  <c r="AV244" i="14" s="1"/>
  <c r="BB244" i="14" s="1"/>
  <c r="AQ244" i="14"/>
  <c r="AW244" i="14" s="1"/>
  <c r="BC244" i="14" s="1"/>
  <c r="AN244" i="14"/>
  <c r="AT244" i="14" s="1"/>
  <c r="AZ244" i="14" s="1"/>
  <c r="AO244" i="14"/>
  <c r="AU244" i="14" s="1"/>
  <c r="BA244" i="14" s="1"/>
  <c r="AN178" i="14"/>
  <c r="AO178" i="14"/>
  <c r="AU178" i="14" s="1"/>
  <c r="BA178" i="14" s="1"/>
  <c r="AP178" i="14"/>
  <c r="AV178" i="14" s="1"/>
  <c r="BB178" i="14" s="1"/>
  <c r="AQ178" i="14"/>
  <c r="AW178" i="14" s="1"/>
  <c r="BC178" i="14" s="1"/>
  <c r="AP18" i="14"/>
  <c r="AV18" i="14" s="1"/>
  <c r="BB18" i="14" s="1"/>
  <c r="AQ18" i="14"/>
  <c r="AW18" i="14" s="1"/>
  <c r="BC18" i="14" s="1"/>
  <c r="AM18" i="14"/>
  <c r="AS18" i="14" s="1"/>
  <c r="AY18" i="14" s="1"/>
  <c r="AL18" i="14"/>
  <c r="AR18" i="14" s="1"/>
  <c r="AX18" i="14" s="1"/>
  <c r="AN18" i="14"/>
  <c r="AT18" i="14" s="1"/>
  <c r="AZ18" i="14" s="1"/>
  <c r="AO18" i="14"/>
  <c r="AU18" i="14" s="1"/>
  <c r="BA18" i="14" s="1"/>
  <c r="AP50" i="14"/>
  <c r="AV50" i="14" s="1"/>
  <c r="BB50" i="14" s="1"/>
  <c r="AQ50" i="14"/>
  <c r="AW50" i="14" s="1"/>
  <c r="BC50" i="14" s="1"/>
  <c r="AM50" i="14"/>
  <c r="AN50" i="14"/>
  <c r="AT50" i="14" s="1"/>
  <c r="AZ50" i="14" s="1"/>
  <c r="AO50" i="14"/>
  <c r="AU50" i="14" s="1"/>
  <c r="BA50" i="14" s="1"/>
  <c r="AP393" i="14"/>
  <c r="AV393" i="14" s="1"/>
  <c r="BB393" i="14" s="1"/>
  <c r="AQ393" i="14"/>
  <c r="AW393" i="14" s="1"/>
  <c r="BC393" i="14" s="1"/>
  <c r="AN393" i="14"/>
  <c r="AT393" i="14" s="1"/>
  <c r="AZ393" i="14" s="1"/>
  <c r="AO393" i="14"/>
  <c r="AU393" i="14" s="1"/>
  <c r="BA393" i="14" s="1"/>
  <c r="AQ194" i="14"/>
  <c r="AW194" i="14" s="1"/>
  <c r="BC194" i="14" s="1"/>
  <c r="AM194" i="14"/>
  <c r="AS194" i="14" s="1"/>
  <c r="AY194" i="14" s="1"/>
  <c r="AN194" i="14"/>
  <c r="AO194" i="14"/>
  <c r="AP194" i="14"/>
  <c r="AV194" i="14" s="1"/>
  <c r="BB194" i="14" s="1"/>
  <c r="AP62" i="14"/>
  <c r="AV62" i="14" s="1"/>
  <c r="BB62" i="14" s="1"/>
  <c r="AQ62" i="14"/>
  <c r="AW62" i="14" s="1"/>
  <c r="BC62" i="14" s="1"/>
  <c r="AN62" i="14"/>
  <c r="AT62" i="14" s="1"/>
  <c r="AZ62" i="14" s="1"/>
  <c r="AP261" i="14"/>
  <c r="AV261" i="14" s="1"/>
  <c r="BB261" i="14" s="1"/>
  <c r="AQ261" i="14"/>
  <c r="AW261" i="14" s="1"/>
  <c r="BC261" i="14" s="1"/>
  <c r="AL261" i="14"/>
  <c r="AM261" i="14"/>
  <c r="AN261" i="14"/>
  <c r="AT261" i="14" s="1"/>
  <c r="AZ261" i="14" s="1"/>
  <c r="AO261" i="14"/>
  <c r="AU261" i="14" s="1"/>
  <c r="BA261" i="14" s="1"/>
  <c r="AP196" i="14"/>
  <c r="AV196" i="14" s="1"/>
  <c r="BB196" i="14" s="1"/>
  <c r="AQ196" i="14"/>
  <c r="AW196" i="14" s="1"/>
  <c r="BC196" i="14" s="1"/>
  <c r="AN196" i="14"/>
  <c r="AT196" i="14" s="1"/>
  <c r="AZ196" i="14" s="1"/>
  <c r="AO196" i="14"/>
  <c r="AU196" i="14" s="1"/>
  <c r="BA196" i="14" s="1"/>
  <c r="AP223" i="14"/>
  <c r="AV223" i="14" s="1"/>
  <c r="BB223" i="14" s="1"/>
  <c r="AQ223" i="14"/>
  <c r="AW223" i="14" s="1"/>
  <c r="BC223" i="14" s="1"/>
  <c r="AM223" i="14"/>
  <c r="AS223" i="14" s="1"/>
  <c r="AY223" i="14" s="1"/>
  <c r="AN223" i="14"/>
  <c r="AT223" i="14" s="1"/>
  <c r="AZ223" i="14" s="1"/>
  <c r="AO223" i="14"/>
  <c r="AU223" i="14" s="1"/>
  <c r="BA223" i="14" s="1"/>
  <c r="AP400" i="14"/>
  <c r="AV400" i="14" s="1"/>
  <c r="BB400" i="14" s="1"/>
  <c r="AQ400" i="14"/>
  <c r="AW400" i="14" s="1"/>
  <c r="BC400" i="14" s="1"/>
  <c r="AN400" i="14"/>
  <c r="AT400" i="14" s="1"/>
  <c r="AZ400" i="14" s="1"/>
  <c r="AO400" i="14"/>
  <c r="AU400" i="14" s="1"/>
  <c r="BA400" i="14" s="1"/>
  <c r="AP270" i="14"/>
  <c r="AV270" i="14" s="1"/>
  <c r="BB270" i="14" s="1"/>
  <c r="AQ270" i="14"/>
  <c r="AW270" i="14" s="1"/>
  <c r="BC270" i="14" s="1"/>
  <c r="AL270" i="14"/>
  <c r="AR270" i="14" s="1"/>
  <c r="AX270" i="14" s="1"/>
  <c r="AM270" i="14"/>
  <c r="AS270" i="14" s="1"/>
  <c r="AY270" i="14" s="1"/>
  <c r="AN270" i="14"/>
  <c r="AT270" i="14" s="1"/>
  <c r="AZ270" i="14" s="1"/>
  <c r="AO270" i="14"/>
  <c r="AU270" i="14" s="1"/>
  <c r="BA270" i="14" s="1"/>
  <c r="AP69" i="14"/>
  <c r="AV69" i="14" s="1"/>
  <c r="BB69" i="14" s="1"/>
  <c r="AQ69" i="14"/>
  <c r="AW69" i="14" s="1"/>
  <c r="BC69" i="14" s="1"/>
  <c r="AN69" i="14"/>
  <c r="AT69" i="14" s="1"/>
  <c r="AZ69" i="14" s="1"/>
  <c r="AO69" i="14"/>
  <c r="AU69" i="14" s="1"/>
  <c r="BA69" i="14" s="1"/>
  <c r="AM103" i="14"/>
  <c r="AS103" i="14" s="1"/>
  <c r="AY103" i="14" s="1"/>
  <c r="AN103" i="14"/>
  <c r="AT103" i="14" s="1"/>
  <c r="AZ103" i="14" s="1"/>
  <c r="AO103" i="14"/>
  <c r="AU103" i="14" s="1"/>
  <c r="BA103" i="14" s="1"/>
  <c r="AP103" i="14"/>
  <c r="AV103" i="14" s="1"/>
  <c r="BB103" i="14" s="1"/>
  <c r="AQ103" i="14"/>
  <c r="AW103" i="14" s="1"/>
  <c r="BC103" i="14" s="1"/>
  <c r="AP68" i="14"/>
  <c r="AV68" i="14" s="1"/>
  <c r="BB68" i="14" s="1"/>
  <c r="AQ68" i="14"/>
  <c r="AW68" i="14" s="1"/>
  <c r="BC68" i="14" s="1"/>
  <c r="AO68" i="14"/>
  <c r="AU68" i="14" s="1"/>
  <c r="BA68" i="14" s="1"/>
  <c r="AL68" i="14"/>
  <c r="AR68" i="14" s="1"/>
  <c r="AX68" i="14" s="1"/>
  <c r="AM68" i="14"/>
  <c r="AS68" i="14" s="1"/>
  <c r="AY68" i="14" s="1"/>
  <c r="AN68" i="14"/>
  <c r="AT68" i="14" s="1"/>
  <c r="AZ68" i="14" s="1"/>
  <c r="AB10" i="14"/>
  <c r="AL10" i="14" s="1"/>
  <c r="AC102" i="14"/>
  <c r="AM102" i="14" s="1"/>
  <c r="AC161" i="14"/>
  <c r="AC290" i="14"/>
  <c r="AM290" i="14" s="1"/>
  <c r="AB27" i="14"/>
  <c r="AC205" i="14"/>
  <c r="AB421" i="14"/>
  <c r="AL421" i="14" s="1"/>
  <c r="AC106" i="14"/>
  <c r="AC341" i="14"/>
  <c r="AB203" i="14"/>
  <c r="AC48" i="14"/>
  <c r="AM48" i="14" s="1"/>
  <c r="AB379" i="14"/>
  <c r="AB227" i="14"/>
  <c r="AB277" i="14"/>
  <c r="AL277" i="14" s="1"/>
  <c r="AB95" i="14"/>
  <c r="AL95" i="14" s="1"/>
  <c r="AE413" i="14"/>
  <c r="AO413" i="14" s="1"/>
  <c r="AU413" i="14" s="1"/>
  <c r="BA413" i="14" s="1"/>
  <c r="AE398" i="14"/>
  <c r="AO398" i="14" s="1"/>
  <c r="AU398" i="14" s="1"/>
  <c r="BA398" i="14" s="1"/>
  <c r="AN100" i="14"/>
  <c r="AT100" i="14" s="1"/>
  <c r="AZ100" i="14" s="1"/>
  <c r="AN429" i="14"/>
  <c r="AP122" i="14"/>
  <c r="AV122" i="14" s="1"/>
  <c r="BB122" i="14" s="1"/>
  <c r="AQ122" i="14"/>
  <c r="AW122" i="14" s="1"/>
  <c r="BC122" i="14" s="1"/>
  <c r="AN122" i="14"/>
  <c r="AT122" i="14" s="1"/>
  <c r="AZ122" i="14" s="1"/>
  <c r="AL317" i="14"/>
  <c r="AR317" i="14" s="1"/>
  <c r="AX317" i="14" s="1"/>
  <c r="AN317" i="14"/>
  <c r="AP317" i="14"/>
  <c r="AV317" i="14" s="1"/>
  <c r="BB317" i="14" s="1"/>
  <c r="AQ317" i="14"/>
  <c r="AW317" i="14" s="1"/>
  <c r="BC317" i="14" s="1"/>
  <c r="AP367" i="14"/>
  <c r="AV367" i="14" s="1"/>
  <c r="BB367" i="14" s="1"/>
  <c r="AQ367" i="14"/>
  <c r="AW367" i="14" s="1"/>
  <c r="BC367" i="14" s="1"/>
  <c r="AO367" i="14"/>
  <c r="AU367" i="14" s="1"/>
  <c r="BA367" i="14" s="1"/>
  <c r="AN367" i="14"/>
  <c r="AT367" i="14" s="1"/>
  <c r="AZ367" i="14" s="1"/>
  <c r="AN143" i="14"/>
  <c r="AO143" i="14"/>
  <c r="AU143" i="14" s="1"/>
  <c r="BA143" i="14" s="1"/>
  <c r="AQ143" i="14"/>
  <c r="AW143" i="14" s="1"/>
  <c r="BC143" i="14" s="1"/>
  <c r="AP143" i="14"/>
  <c r="AV143" i="14" s="1"/>
  <c r="BB143" i="14" s="1"/>
  <c r="AP328" i="14"/>
  <c r="AV328" i="14" s="1"/>
  <c r="BB328" i="14" s="1"/>
  <c r="AQ328" i="14"/>
  <c r="AW328" i="14" s="1"/>
  <c r="BC328" i="14" s="1"/>
  <c r="AN328" i="14"/>
  <c r="AT328" i="14" s="1"/>
  <c r="AZ328" i="14" s="1"/>
  <c r="AO328" i="14"/>
  <c r="AU328" i="14" s="1"/>
  <c r="BA328" i="14" s="1"/>
  <c r="AL328" i="14"/>
  <c r="AR328" i="14" s="1"/>
  <c r="AX328" i="14" s="1"/>
  <c r="AM328" i="14"/>
  <c r="AS328" i="14" s="1"/>
  <c r="AY328" i="14" s="1"/>
  <c r="AP411" i="14"/>
  <c r="AV411" i="14" s="1"/>
  <c r="BB411" i="14" s="1"/>
  <c r="AQ411" i="14"/>
  <c r="AW411" i="14" s="1"/>
  <c r="BC411" i="14" s="1"/>
  <c r="AM411" i="14"/>
  <c r="AS411" i="14" s="1"/>
  <c r="AY411" i="14" s="1"/>
  <c r="AN411" i="14"/>
  <c r="AT411" i="14" s="1"/>
  <c r="AZ411" i="14" s="1"/>
  <c r="AO411" i="14"/>
  <c r="AU411" i="14" s="1"/>
  <c r="BA411" i="14" s="1"/>
  <c r="AL411" i="14"/>
  <c r="AR411" i="14" s="1"/>
  <c r="AX411" i="14" s="1"/>
  <c r="AP192" i="14"/>
  <c r="AV192" i="14" s="1"/>
  <c r="BB192" i="14" s="1"/>
  <c r="AQ192" i="14"/>
  <c r="AW192" i="14" s="1"/>
  <c r="BC192" i="14" s="1"/>
  <c r="AN192" i="14"/>
  <c r="AT192" i="14" s="1"/>
  <c r="AZ192" i="14" s="1"/>
  <c r="AQ181" i="14"/>
  <c r="AW181" i="14" s="1"/>
  <c r="BC181" i="14" s="1"/>
  <c r="AP181" i="14"/>
  <c r="AV181" i="14" s="1"/>
  <c r="BB181" i="14" s="1"/>
  <c r="AN181" i="14"/>
  <c r="AT181" i="14" s="1"/>
  <c r="AZ181" i="14" s="1"/>
  <c r="AO181" i="14"/>
  <c r="AU181" i="14" s="1"/>
  <c r="BA181" i="14" s="1"/>
  <c r="AP169" i="14"/>
  <c r="AV169" i="14" s="1"/>
  <c r="BB169" i="14" s="1"/>
  <c r="AQ169" i="14"/>
  <c r="AW169" i="14" s="1"/>
  <c r="BC169" i="14" s="1"/>
  <c r="AN169" i="14"/>
  <c r="AT169" i="14" s="1"/>
  <c r="AZ169" i="14" s="1"/>
  <c r="AO169" i="14"/>
  <c r="AU169" i="14" s="1"/>
  <c r="BA169" i="14" s="1"/>
  <c r="AP220" i="14"/>
  <c r="AV220" i="14" s="1"/>
  <c r="BB220" i="14" s="1"/>
  <c r="AQ220" i="14"/>
  <c r="AW220" i="14" s="1"/>
  <c r="BC220" i="14" s="1"/>
  <c r="AN220" i="14"/>
  <c r="AT220" i="14" s="1"/>
  <c r="AZ220" i="14" s="1"/>
  <c r="AO220" i="14"/>
  <c r="AU220" i="14" s="1"/>
  <c r="BA220" i="14" s="1"/>
  <c r="AP33" i="14"/>
  <c r="AV33" i="14" s="1"/>
  <c r="BB33" i="14" s="1"/>
  <c r="AQ33" i="14"/>
  <c r="AW33" i="14" s="1"/>
  <c r="BC33" i="14" s="1"/>
  <c r="AN33" i="14"/>
  <c r="AP57" i="14"/>
  <c r="AV57" i="14" s="1"/>
  <c r="BB57" i="14" s="1"/>
  <c r="AQ57" i="14"/>
  <c r="AW57" i="14" s="1"/>
  <c r="BC57" i="14" s="1"/>
  <c r="AN57" i="14"/>
  <c r="AO57" i="14"/>
  <c r="AU57" i="14" s="1"/>
  <c r="BA57" i="14" s="1"/>
  <c r="AP7" i="14"/>
  <c r="AV7" i="14" s="1"/>
  <c r="BB7" i="14" s="1"/>
  <c r="AQ7" i="14"/>
  <c r="AW7" i="14" s="1"/>
  <c r="BC7" i="14" s="1"/>
  <c r="AM7" i="14"/>
  <c r="AS7" i="14" s="1"/>
  <c r="AY7" i="14" s="1"/>
  <c r="AN7" i="14"/>
  <c r="AT7" i="14" s="1"/>
  <c r="AZ7" i="14" s="1"/>
  <c r="AO7" i="14"/>
  <c r="AU7" i="14" s="1"/>
  <c r="BA7" i="14" s="1"/>
  <c r="AL7" i="14"/>
  <c r="AR7" i="14" s="1"/>
  <c r="AX7" i="14" s="1"/>
  <c r="AP204" i="14"/>
  <c r="AV204" i="14" s="1"/>
  <c r="BB204" i="14" s="1"/>
  <c r="AQ204" i="14"/>
  <c r="AW204" i="14" s="1"/>
  <c r="BC204" i="14" s="1"/>
  <c r="AN204" i="14"/>
  <c r="AT204" i="14" s="1"/>
  <c r="AZ204" i="14" s="1"/>
  <c r="AO204" i="14"/>
  <c r="AU204" i="14" s="1"/>
  <c r="BA204" i="14" s="1"/>
  <c r="AN341" i="14"/>
  <c r="AT341" i="14" s="1"/>
  <c r="AZ341" i="14" s="1"/>
  <c r="AP341" i="14"/>
  <c r="AV341" i="14" s="1"/>
  <c r="BB341" i="14" s="1"/>
  <c r="AQ341" i="14"/>
  <c r="AW341" i="14" s="1"/>
  <c r="BC341" i="14" s="1"/>
  <c r="AP199" i="14"/>
  <c r="AV199" i="14" s="1"/>
  <c r="BB199" i="14" s="1"/>
  <c r="AQ199" i="14"/>
  <c r="AW199" i="14" s="1"/>
  <c r="BC199" i="14" s="1"/>
  <c r="AN199" i="14"/>
  <c r="AT199" i="14" s="1"/>
  <c r="AZ199" i="14" s="1"/>
  <c r="AO199" i="14"/>
  <c r="AU199" i="14" s="1"/>
  <c r="BA199" i="14" s="1"/>
  <c r="AP128" i="14"/>
  <c r="AV128" i="14" s="1"/>
  <c r="BB128" i="14" s="1"/>
  <c r="AQ128" i="14"/>
  <c r="AW128" i="14" s="1"/>
  <c r="BC128" i="14" s="1"/>
  <c r="AO128" i="14"/>
  <c r="AU128" i="14" s="1"/>
  <c r="BA128" i="14" s="1"/>
  <c r="AN128" i="14"/>
  <c r="AT128" i="14" s="1"/>
  <c r="AZ128" i="14" s="1"/>
  <c r="AN97" i="14"/>
  <c r="AT97" i="14" s="1"/>
  <c r="AZ97" i="14" s="1"/>
  <c r="AP97" i="14"/>
  <c r="AV97" i="14" s="1"/>
  <c r="BB97" i="14" s="1"/>
  <c r="AQ97" i="14"/>
  <c r="AW97" i="14" s="1"/>
  <c r="BC97" i="14" s="1"/>
  <c r="AL97" i="14"/>
  <c r="AR97" i="14" s="1"/>
  <c r="AX97" i="14" s="1"/>
  <c r="AQ338" i="14"/>
  <c r="AW338" i="14" s="1"/>
  <c r="BC338" i="14" s="1"/>
  <c r="AL338" i="14"/>
  <c r="AR338" i="14" s="1"/>
  <c r="AX338" i="14" s="1"/>
  <c r="AM338" i="14"/>
  <c r="AS338" i="14" s="1"/>
  <c r="AY338" i="14" s="1"/>
  <c r="AN338" i="14"/>
  <c r="AT338" i="14" s="1"/>
  <c r="AZ338" i="14" s="1"/>
  <c r="AP338" i="14"/>
  <c r="AV338" i="14" s="1"/>
  <c r="BB338" i="14" s="1"/>
  <c r="AO338" i="14"/>
  <c r="AU338" i="14" s="1"/>
  <c r="BA338" i="14" s="1"/>
  <c r="AP435" i="14"/>
  <c r="AV435" i="14" s="1"/>
  <c r="BB435" i="14" s="1"/>
  <c r="AQ435" i="14"/>
  <c r="AW435" i="14" s="1"/>
  <c r="BC435" i="14" s="1"/>
  <c r="AN435" i="14"/>
  <c r="AT435" i="14" s="1"/>
  <c r="AZ435" i="14" s="1"/>
  <c r="AN203" i="14"/>
  <c r="AT203" i="14" s="1"/>
  <c r="AZ203" i="14" s="1"/>
  <c r="AP203" i="14"/>
  <c r="AV203" i="14" s="1"/>
  <c r="BB203" i="14" s="1"/>
  <c r="AQ203" i="14"/>
  <c r="AW203" i="14" s="1"/>
  <c r="BC203" i="14" s="1"/>
  <c r="AP250" i="14"/>
  <c r="AV250" i="14" s="1"/>
  <c r="BB250" i="14" s="1"/>
  <c r="AQ250" i="14"/>
  <c r="AW250" i="14" s="1"/>
  <c r="BC250" i="14" s="1"/>
  <c r="AN250" i="14"/>
  <c r="AT250" i="14" s="1"/>
  <c r="AZ250" i="14" s="1"/>
  <c r="AO250" i="14"/>
  <c r="AU250" i="14" s="1"/>
  <c r="BA250" i="14" s="1"/>
  <c r="AP219" i="14"/>
  <c r="AV219" i="14" s="1"/>
  <c r="BB219" i="14" s="1"/>
  <c r="AQ219" i="14"/>
  <c r="AW219" i="14" s="1"/>
  <c r="BC219" i="14" s="1"/>
  <c r="AN219" i="14"/>
  <c r="AT219" i="14" s="1"/>
  <c r="AZ219" i="14" s="1"/>
  <c r="AO219" i="14"/>
  <c r="AU219" i="14" s="1"/>
  <c r="BA219" i="14" s="1"/>
  <c r="AP6" i="14"/>
  <c r="AV6" i="14" s="1"/>
  <c r="BB6" i="14" s="1"/>
  <c r="AQ6" i="14"/>
  <c r="AW6" i="14" s="1"/>
  <c r="BC6" i="14" s="1"/>
  <c r="AN6" i="14"/>
  <c r="AT6" i="14" s="1"/>
  <c r="AZ6" i="14" s="1"/>
  <c r="AO6" i="14"/>
  <c r="AU6" i="14" s="1"/>
  <c r="BA6" i="14" s="1"/>
  <c r="AQ227" i="14"/>
  <c r="AW227" i="14" s="1"/>
  <c r="BC227" i="14" s="1"/>
  <c r="AN227" i="14"/>
  <c r="AT227" i="14" s="1"/>
  <c r="AZ227" i="14" s="1"/>
  <c r="AP227" i="14"/>
  <c r="AV227" i="14" s="1"/>
  <c r="BB227" i="14" s="1"/>
  <c r="AQ76" i="14"/>
  <c r="AW76" i="14" s="1"/>
  <c r="BC76" i="14" s="1"/>
  <c r="AM76" i="14"/>
  <c r="AS76" i="14" s="1"/>
  <c r="AY76" i="14" s="1"/>
  <c r="AN76" i="14"/>
  <c r="AO76" i="14"/>
  <c r="AU76" i="14" s="1"/>
  <c r="BA76" i="14" s="1"/>
  <c r="AP76" i="14"/>
  <c r="AV76" i="14" s="1"/>
  <c r="BB76" i="14" s="1"/>
  <c r="AP412" i="14"/>
  <c r="AV412" i="14" s="1"/>
  <c r="BB412" i="14" s="1"/>
  <c r="AN412" i="14"/>
  <c r="AT412" i="14" s="1"/>
  <c r="AZ412" i="14" s="1"/>
  <c r="AO412" i="14"/>
  <c r="AU412" i="14" s="1"/>
  <c r="BA412" i="14" s="1"/>
  <c r="AQ412" i="14"/>
  <c r="AW412" i="14" s="1"/>
  <c r="BC412" i="14" s="1"/>
  <c r="AP54" i="14"/>
  <c r="AV54" i="14" s="1"/>
  <c r="BB54" i="14" s="1"/>
  <c r="AL54" i="14"/>
  <c r="AR54" i="14" s="1"/>
  <c r="AX54" i="14" s="1"/>
  <c r="AQ54" i="14"/>
  <c r="AW54" i="14" s="1"/>
  <c r="BC54" i="14" s="1"/>
  <c r="AN54" i="14"/>
  <c r="AT54" i="14" s="1"/>
  <c r="AZ54" i="14" s="1"/>
  <c r="AB70" i="14"/>
  <c r="AE264" i="14"/>
  <c r="AO264" i="14" s="1"/>
  <c r="AP56" i="14"/>
  <c r="AV56" i="14" s="1"/>
  <c r="BB56" i="14" s="1"/>
  <c r="AQ56" i="14"/>
  <c r="AW56" i="14" s="1"/>
  <c r="BC56" i="14" s="1"/>
  <c r="AN56" i="14"/>
  <c r="AT56" i="14" s="1"/>
  <c r="AZ56" i="14" s="1"/>
  <c r="AN16" i="14"/>
  <c r="AO16" i="14"/>
  <c r="AU16" i="14" s="1"/>
  <c r="BA16" i="14" s="1"/>
  <c r="AQ16" i="14"/>
  <c r="AW16" i="14" s="1"/>
  <c r="BC16" i="14" s="1"/>
  <c r="AP16" i="14"/>
  <c r="AV16" i="14" s="1"/>
  <c r="BB16" i="14" s="1"/>
  <c r="AQ365" i="14"/>
  <c r="AW365" i="14" s="1"/>
  <c r="BC365" i="14" s="1"/>
  <c r="AN365" i="14"/>
  <c r="AT365" i="14" s="1"/>
  <c r="AZ365" i="14" s="1"/>
  <c r="AP365" i="14"/>
  <c r="AV365" i="14" s="1"/>
  <c r="BB365" i="14" s="1"/>
  <c r="AQ330" i="14"/>
  <c r="AW330" i="14" s="1"/>
  <c r="BC330" i="14" s="1"/>
  <c r="AP330" i="14"/>
  <c r="AV330" i="14" s="1"/>
  <c r="BB330" i="14" s="1"/>
  <c r="AN330" i="14"/>
  <c r="AT330" i="14" s="1"/>
  <c r="AZ330" i="14" s="1"/>
  <c r="AO330" i="14"/>
  <c r="AU330" i="14" s="1"/>
  <c r="BA330" i="14" s="1"/>
  <c r="AO403" i="14"/>
  <c r="AU403" i="14" s="1"/>
  <c r="BA403" i="14" s="1"/>
  <c r="AP403" i="14"/>
  <c r="AV403" i="14" s="1"/>
  <c r="BB403" i="14" s="1"/>
  <c r="AQ403" i="14"/>
  <c r="AW403" i="14" s="1"/>
  <c r="BC403" i="14" s="1"/>
  <c r="AN403" i="14"/>
  <c r="AT403" i="14" s="1"/>
  <c r="AZ403" i="14" s="1"/>
  <c r="AQ380" i="14"/>
  <c r="AW380" i="14" s="1"/>
  <c r="BC380" i="14" s="1"/>
  <c r="AN380" i="14"/>
  <c r="AT380" i="14" s="1"/>
  <c r="AZ380" i="14" s="1"/>
  <c r="AP380" i="14"/>
  <c r="AV380" i="14" s="1"/>
  <c r="BB380" i="14" s="1"/>
  <c r="AO380" i="14"/>
  <c r="AU380" i="14" s="1"/>
  <c r="BA380" i="14" s="1"/>
  <c r="AP348" i="14"/>
  <c r="AV348" i="14" s="1"/>
  <c r="BB348" i="14" s="1"/>
  <c r="AQ348" i="14"/>
  <c r="AW348" i="14" s="1"/>
  <c r="BC348" i="14" s="1"/>
  <c r="AO348" i="14"/>
  <c r="AU348" i="14" s="1"/>
  <c r="BA348" i="14" s="1"/>
  <c r="AM348" i="14"/>
  <c r="AS348" i="14" s="1"/>
  <c r="AY348" i="14" s="1"/>
  <c r="AN348" i="14"/>
  <c r="AT348" i="14" s="1"/>
  <c r="AZ348" i="14" s="1"/>
  <c r="AP146" i="14"/>
  <c r="AV146" i="14" s="1"/>
  <c r="BB146" i="14" s="1"/>
  <c r="AQ146" i="14"/>
  <c r="AW146" i="14" s="1"/>
  <c r="BC146" i="14" s="1"/>
  <c r="AN146" i="14"/>
  <c r="AT146" i="14" s="1"/>
  <c r="AZ146" i="14" s="1"/>
  <c r="AP75" i="14"/>
  <c r="AV75" i="14" s="1"/>
  <c r="BB75" i="14" s="1"/>
  <c r="AQ75" i="14"/>
  <c r="AW75" i="14" s="1"/>
  <c r="BC75" i="14" s="1"/>
  <c r="AM75" i="14"/>
  <c r="AS75" i="14" s="1"/>
  <c r="AY75" i="14" s="1"/>
  <c r="AN75" i="14"/>
  <c r="AT75" i="14" s="1"/>
  <c r="AZ75" i="14" s="1"/>
  <c r="AO75" i="14"/>
  <c r="AU75" i="14" s="1"/>
  <c r="BA75" i="14" s="1"/>
  <c r="AL75" i="14"/>
  <c r="AP67" i="14"/>
  <c r="AV67" i="14" s="1"/>
  <c r="BB67" i="14" s="1"/>
  <c r="AN67" i="14"/>
  <c r="AT67" i="14" s="1"/>
  <c r="AZ67" i="14" s="1"/>
  <c r="AO67" i="14"/>
  <c r="AU67" i="14" s="1"/>
  <c r="BA67" i="14" s="1"/>
  <c r="AQ67" i="14"/>
  <c r="AW67" i="14" s="1"/>
  <c r="BC67" i="14" s="1"/>
  <c r="AQ302" i="14"/>
  <c r="AW302" i="14" s="1"/>
  <c r="BC302" i="14" s="1"/>
  <c r="AP302" i="14"/>
  <c r="AV302" i="14" s="1"/>
  <c r="BB302" i="14" s="1"/>
  <c r="AN302" i="14"/>
  <c r="AT302" i="14" s="1"/>
  <c r="AZ302" i="14" s="1"/>
  <c r="AO302" i="14"/>
  <c r="AU302" i="14" s="1"/>
  <c r="BA302" i="14" s="1"/>
  <c r="AP346" i="14"/>
  <c r="AV346" i="14" s="1"/>
  <c r="BB346" i="14" s="1"/>
  <c r="AQ346" i="14"/>
  <c r="AW346" i="14" s="1"/>
  <c r="BC346" i="14" s="1"/>
  <c r="AO346" i="14"/>
  <c r="AU346" i="14" s="1"/>
  <c r="BA346" i="14" s="1"/>
  <c r="AN346" i="14"/>
  <c r="AT346" i="14" s="1"/>
  <c r="AZ346" i="14" s="1"/>
  <c r="AP63" i="14"/>
  <c r="AV63" i="14" s="1"/>
  <c r="BB63" i="14" s="1"/>
  <c r="AQ63" i="14"/>
  <c r="AW63" i="14" s="1"/>
  <c r="BC63" i="14" s="1"/>
  <c r="AM63" i="14"/>
  <c r="AS63" i="14" s="1"/>
  <c r="AY63" i="14" s="1"/>
  <c r="AN63" i="14"/>
  <c r="AT63" i="14" s="1"/>
  <c r="AZ63" i="14" s="1"/>
  <c r="AL63" i="14"/>
  <c r="AR63" i="14" s="1"/>
  <c r="AX63" i="14" s="1"/>
  <c r="AN112" i="14"/>
  <c r="AO112" i="14"/>
  <c r="AU112" i="14" s="1"/>
  <c r="BA112" i="14" s="1"/>
  <c r="AP112" i="14"/>
  <c r="AV112" i="14" s="1"/>
  <c r="BB112" i="14" s="1"/>
  <c r="AQ112" i="14"/>
  <c r="AW112" i="14" s="1"/>
  <c r="BC112" i="14" s="1"/>
  <c r="AL322" i="14"/>
  <c r="AR322" i="14" s="1"/>
  <c r="AX322" i="14" s="1"/>
  <c r="AM322" i="14"/>
  <c r="AS322" i="14" s="1"/>
  <c r="AY322" i="14" s="1"/>
  <c r="AN322" i="14"/>
  <c r="AT322" i="14" s="1"/>
  <c r="AZ322" i="14" s="1"/>
  <c r="AO322" i="14"/>
  <c r="AU322" i="14" s="1"/>
  <c r="BA322" i="14" s="1"/>
  <c r="AP322" i="14"/>
  <c r="AV322" i="14" s="1"/>
  <c r="BB322" i="14" s="1"/>
  <c r="AQ322" i="14"/>
  <c r="AW322" i="14" s="1"/>
  <c r="BC322" i="14" s="1"/>
  <c r="AE96" i="14"/>
  <c r="AO96" i="14" s="1"/>
  <c r="AU96" i="14" s="1"/>
  <c r="BA96" i="14" s="1"/>
  <c r="AP15" i="14"/>
  <c r="AV15" i="14" s="1"/>
  <c r="BB15" i="14" s="1"/>
  <c r="AQ15" i="14"/>
  <c r="AW15" i="14" s="1"/>
  <c r="BC15" i="14" s="1"/>
  <c r="AN15" i="14"/>
  <c r="AT15" i="14" s="1"/>
  <c r="AZ15" i="14" s="1"/>
  <c r="AO15" i="14"/>
  <c r="AU15" i="14" s="1"/>
  <c r="BA15" i="14" s="1"/>
  <c r="AB90" i="14"/>
  <c r="AL90" i="14" s="1"/>
  <c r="AP405" i="14"/>
  <c r="AV405" i="14" s="1"/>
  <c r="BB405" i="14" s="1"/>
  <c r="AQ405" i="14"/>
  <c r="AW405" i="14" s="1"/>
  <c r="BC405" i="14" s="1"/>
  <c r="AN405" i="14"/>
  <c r="AO405" i="14"/>
  <c r="AU405" i="14" s="1"/>
  <c r="BA405" i="14" s="1"/>
  <c r="AN22" i="14"/>
  <c r="AT22" i="14" s="1"/>
  <c r="AZ22" i="14" s="1"/>
  <c r="AO22" i="14"/>
  <c r="AP22" i="14"/>
  <c r="AV22" i="14" s="1"/>
  <c r="BB22" i="14" s="1"/>
  <c r="AQ22" i="14"/>
  <c r="AW22" i="14" s="1"/>
  <c r="BC22" i="14" s="1"/>
  <c r="AP65" i="14"/>
  <c r="AV65" i="14" s="1"/>
  <c r="BB65" i="14" s="1"/>
  <c r="AQ65" i="14"/>
  <c r="AW65" i="14" s="1"/>
  <c r="BC65" i="14" s="1"/>
  <c r="AL65" i="14"/>
  <c r="AR65" i="14" s="1"/>
  <c r="AX65" i="14" s="1"/>
  <c r="AM65" i="14"/>
  <c r="AN65" i="14"/>
  <c r="AT65" i="14" s="1"/>
  <c r="AZ65" i="14" s="1"/>
  <c r="AP257" i="14"/>
  <c r="AV257" i="14" s="1"/>
  <c r="BB257" i="14" s="1"/>
  <c r="AL257" i="14"/>
  <c r="AR257" i="14" s="1"/>
  <c r="AX257" i="14" s="1"/>
  <c r="AN257" i="14"/>
  <c r="AT257" i="14" s="1"/>
  <c r="AZ257" i="14" s="1"/>
  <c r="AQ257" i="14"/>
  <c r="AW257" i="14" s="1"/>
  <c r="BC257" i="14" s="1"/>
  <c r="AP30" i="14"/>
  <c r="AV30" i="14" s="1"/>
  <c r="BB30" i="14" s="1"/>
  <c r="AQ30" i="14"/>
  <c r="AW30" i="14" s="1"/>
  <c r="BC30" i="14" s="1"/>
  <c r="AN30" i="14"/>
  <c r="AT30" i="14" s="1"/>
  <c r="AZ30" i="14" s="1"/>
  <c r="AO30" i="14"/>
  <c r="AU30" i="14" s="1"/>
  <c r="BA30" i="14" s="1"/>
  <c r="AP234" i="14"/>
  <c r="AV234" i="14" s="1"/>
  <c r="BB234" i="14" s="1"/>
  <c r="AQ234" i="14"/>
  <c r="AW234" i="14" s="1"/>
  <c r="BC234" i="14" s="1"/>
  <c r="AN234" i="14"/>
  <c r="AT234" i="14" s="1"/>
  <c r="AZ234" i="14" s="1"/>
  <c r="AO234" i="14"/>
  <c r="AU234" i="14" s="1"/>
  <c r="BA234" i="14" s="1"/>
  <c r="AP390" i="14"/>
  <c r="AV390" i="14" s="1"/>
  <c r="BB390" i="14" s="1"/>
  <c r="AQ390" i="14"/>
  <c r="AW390" i="14" s="1"/>
  <c r="BC390" i="14" s="1"/>
  <c r="AN390" i="14"/>
  <c r="AO390" i="14"/>
  <c r="AU390" i="14" s="1"/>
  <c r="BA390" i="14" s="1"/>
  <c r="AP319" i="14"/>
  <c r="AV319" i="14" s="1"/>
  <c r="BB319" i="14" s="1"/>
  <c r="AQ319" i="14"/>
  <c r="AW319" i="14" s="1"/>
  <c r="BC319" i="14" s="1"/>
  <c r="AL319" i="14"/>
  <c r="AN319" i="14"/>
  <c r="AT319" i="14" s="1"/>
  <c r="AZ319" i="14" s="1"/>
  <c r="AO319" i="14"/>
  <c r="AU319" i="14" s="1"/>
  <c r="BA319" i="14" s="1"/>
  <c r="AP8" i="14"/>
  <c r="AV8" i="14" s="1"/>
  <c r="BB8" i="14" s="1"/>
  <c r="AQ8" i="14"/>
  <c r="AW8" i="14" s="1"/>
  <c r="BC8" i="14" s="1"/>
  <c r="AL8" i="14"/>
  <c r="AR8" i="14" s="1"/>
  <c r="AX8" i="14" s="1"/>
  <c r="AN8" i="14"/>
  <c r="AO8" i="14"/>
  <c r="AU8" i="14" s="1"/>
  <c r="BA8" i="14" s="1"/>
  <c r="AQ296" i="14"/>
  <c r="AW296" i="14" s="1"/>
  <c r="BC296" i="14" s="1"/>
  <c r="AP296" i="14"/>
  <c r="AV296" i="14" s="1"/>
  <c r="BB296" i="14" s="1"/>
  <c r="AN296" i="14"/>
  <c r="AT296" i="14" s="1"/>
  <c r="AZ296" i="14" s="1"/>
  <c r="AP168" i="14"/>
  <c r="AV168" i="14" s="1"/>
  <c r="BB168" i="14" s="1"/>
  <c r="AQ168" i="14"/>
  <c r="AW168" i="14" s="1"/>
  <c r="BC168" i="14" s="1"/>
  <c r="AN168" i="14"/>
  <c r="AO168" i="14"/>
  <c r="AU168" i="14" s="1"/>
  <c r="BA168" i="14" s="1"/>
  <c r="AP408" i="14"/>
  <c r="AV408" i="14" s="1"/>
  <c r="BB408" i="14" s="1"/>
  <c r="AQ408" i="14"/>
  <c r="AW408" i="14" s="1"/>
  <c r="BC408" i="14" s="1"/>
  <c r="AO408" i="14"/>
  <c r="AU408" i="14" s="1"/>
  <c r="BA408" i="14" s="1"/>
  <c r="AN408" i="14"/>
  <c r="AT408" i="14" s="1"/>
  <c r="AZ408" i="14" s="1"/>
  <c r="AP325" i="14"/>
  <c r="AV325" i="14" s="1"/>
  <c r="BB325" i="14" s="1"/>
  <c r="AQ325" i="14"/>
  <c r="AW325" i="14" s="1"/>
  <c r="BC325" i="14" s="1"/>
  <c r="AN325" i="14"/>
  <c r="AO325" i="14"/>
  <c r="AU325" i="14" s="1"/>
  <c r="BA325" i="14" s="1"/>
  <c r="AP304" i="14"/>
  <c r="AV304" i="14" s="1"/>
  <c r="BB304" i="14" s="1"/>
  <c r="AQ304" i="14"/>
  <c r="AW304" i="14" s="1"/>
  <c r="BC304" i="14" s="1"/>
  <c r="AN304" i="14"/>
  <c r="AT304" i="14" s="1"/>
  <c r="AZ304" i="14" s="1"/>
  <c r="AO304" i="14"/>
  <c r="AU304" i="14" s="1"/>
  <c r="BA304" i="14" s="1"/>
  <c r="AL304" i="14"/>
  <c r="AR304" i="14" s="1"/>
  <c r="AX304" i="14" s="1"/>
  <c r="AM304" i="14"/>
  <c r="AS304" i="14" s="1"/>
  <c r="AY304" i="14" s="1"/>
  <c r="AQ254" i="14"/>
  <c r="AW254" i="14" s="1"/>
  <c r="BC254" i="14" s="1"/>
  <c r="AN254" i="14"/>
  <c r="AT254" i="14" s="1"/>
  <c r="AZ254" i="14" s="1"/>
  <c r="AP254" i="14"/>
  <c r="AV254" i="14" s="1"/>
  <c r="BB254" i="14" s="1"/>
  <c r="AQ434" i="14"/>
  <c r="AW434" i="14" s="1"/>
  <c r="BC434" i="14" s="1"/>
  <c r="AN434" i="14"/>
  <c r="AT434" i="14" s="1"/>
  <c r="AZ434" i="14" s="1"/>
  <c r="AO434" i="14"/>
  <c r="AU434" i="14" s="1"/>
  <c r="BA434" i="14" s="1"/>
  <c r="AP434" i="14"/>
  <c r="AV434" i="14" s="1"/>
  <c r="BB434" i="14" s="1"/>
  <c r="AP171" i="14"/>
  <c r="AV171" i="14" s="1"/>
  <c r="BB171" i="14" s="1"/>
  <c r="AQ171" i="14"/>
  <c r="AW171" i="14" s="1"/>
  <c r="BC171" i="14" s="1"/>
  <c r="AN171" i="14"/>
  <c r="AT171" i="14" s="1"/>
  <c r="AZ171" i="14" s="1"/>
  <c r="AO171" i="14"/>
  <c r="AP363" i="14"/>
  <c r="AV363" i="14" s="1"/>
  <c r="BB363" i="14" s="1"/>
  <c r="AQ363" i="14"/>
  <c r="AW363" i="14" s="1"/>
  <c r="BC363" i="14" s="1"/>
  <c r="AN363" i="14"/>
  <c r="AT363" i="14" s="1"/>
  <c r="AZ363" i="14" s="1"/>
  <c r="AO363" i="14"/>
  <c r="AU363" i="14" s="1"/>
  <c r="BA363" i="14" s="1"/>
  <c r="AP71" i="14"/>
  <c r="AV71" i="14" s="1"/>
  <c r="BB71" i="14" s="1"/>
  <c r="AQ71" i="14"/>
  <c r="AW71" i="14" s="1"/>
  <c r="BC71" i="14" s="1"/>
  <c r="AL71" i="14"/>
  <c r="AR71" i="14" s="1"/>
  <c r="AX71" i="14" s="1"/>
  <c r="AM71" i="14"/>
  <c r="AN71" i="14"/>
  <c r="AT71" i="14" s="1"/>
  <c r="AZ71" i="14" s="1"/>
  <c r="AO71" i="14"/>
  <c r="AU71" i="14" s="1"/>
  <c r="BA71" i="14" s="1"/>
  <c r="AP285" i="14"/>
  <c r="AV285" i="14" s="1"/>
  <c r="BB285" i="14" s="1"/>
  <c r="AQ285" i="14"/>
  <c r="AW285" i="14" s="1"/>
  <c r="BC285" i="14" s="1"/>
  <c r="AL285" i="14"/>
  <c r="AR285" i="14" s="1"/>
  <c r="AX285" i="14" s="1"/>
  <c r="AM285" i="14"/>
  <c r="AS285" i="14" s="1"/>
  <c r="AY285" i="14" s="1"/>
  <c r="AN285" i="14"/>
  <c r="AT285" i="14" s="1"/>
  <c r="AZ285" i="14" s="1"/>
  <c r="AO285" i="14"/>
  <c r="AU285" i="14" s="1"/>
  <c r="BA285" i="14" s="1"/>
  <c r="AO286" i="14"/>
  <c r="AU286" i="14" s="1"/>
  <c r="BA286" i="14" s="1"/>
  <c r="AP286" i="14"/>
  <c r="AV286" i="14" s="1"/>
  <c r="BB286" i="14" s="1"/>
  <c r="AQ286" i="14"/>
  <c r="AW286" i="14" s="1"/>
  <c r="BC286" i="14" s="1"/>
  <c r="AL286" i="14"/>
  <c r="AR286" i="14" s="1"/>
  <c r="AX286" i="14" s="1"/>
  <c r="AM286" i="14"/>
  <c r="AN286" i="14"/>
  <c r="AT286" i="14" s="1"/>
  <c r="AZ286" i="14" s="1"/>
  <c r="AQ284" i="14"/>
  <c r="AW284" i="14" s="1"/>
  <c r="BC284" i="14" s="1"/>
  <c r="AN284" i="14"/>
  <c r="AT284" i="14" s="1"/>
  <c r="AZ284" i="14" s="1"/>
  <c r="AP284" i="14"/>
  <c r="AV284" i="14" s="1"/>
  <c r="BB284" i="14" s="1"/>
  <c r="AO284" i="14"/>
  <c r="AU284" i="14" s="1"/>
  <c r="BA284" i="14" s="1"/>
  <c r="AP72" i="14"/>
  <c r="AV72" i="14" s="1"/>
  <c r="BB72" i="14" s="1"/>
  <c r="AQ72" i="14"/>
  <c r="AW72" i="14" s="1"/>
  <c r="BC72" i="14" s="1"/>
  <c r="AN72" i="14"/>
  <c r="AO72" i="14"/>
  <c r="AU72" i="14" s="1"/>
  <c r="BA72" i="14" s="1"/>
  <c r="AP27" i="14"/>
  <c r="AV27" i="14" s="1"/>
  <c r="BB27" i="14" s="1"/>
  <c r="AQ27" i="14"/>
  <c r="AW27" i="14" s="1"/>
  <c r="BC27" i="14" s="1"/>
  <c r="AN27" i="14"/>
  <c r="AO27" i="14"/>
  <c r="AU27" i="14" s="1"/>
  <c r="BA27" i="14" s="1"/>
  <c r="AP231" i="14"/>
  <c r="AV231" i="14" s="1"/>
  <c r="BB231" i="14" s="1"/>
  <c r="AQ231" i="14"/>
  <c r="AW231" i="14" s="1"/>
  <c r="BC231" i="14" s="1"/>
  <c r="AN231" i="14"/>
  <c r="AO231" i="14"/>
  <c r="AU231" i="14" s="1"/>
  <c r="BA231" i="14" s="1"/>
  <c r="AP86" i="14"/>
  <c r="AV86" i="14" s="1"/>
  <c r="BB86" i="14" s="1"/>
  <c r="AQ86" i="14"/>
  <c r="AW86" i="14" s="1"/>
  <c r="BC86" i="14" s="1"/>
  <c r="AN86" i="14"/>
  <c r="AT86" i="14" s="1"/>
  <c r="AZ86" i="14" s="1"/>
  <c r="AO86" i="14"/>
  <c r="AU86" i="14" s="1"/>
  <c r="BA86" i="14" s="1"/>
  <c r="AL299" i="14"/>
  <c r="AR299" i="14" s="1"/>
  <c r="AX299" i="14" s="1"/>
  <c r="AM299" i="14"/>
  <c r="AS299" i="14" s="1"/>
  <c r="AY299" i="14" s="1"/>
  <c r="AN299" i="14"/>
  <c r="AT299" i="14" s="1"/>
  <c r="AZ299" i="14" s="1"/>
  <c r="AP299" i="14"/>
  <c r="AV299" i="14" s="1"/>
  <c r="BB299" i="14" s="1"/>
  <c r="AQ299" i="14"/>
  <c r="AW299" i="14" s="1"/>
  <c r="BC299" i="14" s="1"/>
  <c r="AO299" i="14"/>
  <c r="AU299" i="14" s="1"/>
  <c r="BA299" i="14" s="1"/>
  <c r="AP233" i="14"/>
  <c r="AV233" i="14" s="1"/>
  <c r="BB233" i="14" s="1"/>
  <c r="AN233" i="14"/>
  <c r="AT233" i="14" s="1"/>
  <c r="AZ233" i="14" s="1"/>
  <c r="AO233" i="14"/>
  <c r="AU233" i="14" s="1"/>
  <c r="BA233" i="14" s="1"/>
  <c r="AQ233" i="14"/>
  <c r="AW233" i="14" s="1"/>
  <c r="BC233" i="14" s="1"/>
  <c r="AP247" i="14"/>
  <c r="AV247" i="14" s="1"/>
  <c r="BB247" i="14" s="1"/>
  <c r="AQ247" i="14"/>
  <c r="AW247" i="14" s="1"/>
  <c r="BC247" i="14" s="1"/>
  <c r="AM247" i="14"/>
  <c r="AS247" i="14" s="1"/>
  <c r="AY247" i="14" s="1"/>
  <c r="AN247" i="14"/>
  <c r="AT247" i="14" s="1"/>
  <c r="AZ247" i="14" s="1"/>
  <c r="AO247" i="14"/>
  <c r="AU247" i="14" s="1"/>
  <c r="BA247" i="14" s="1"/>
  <c r="AP12" i="14"/>
  <c r="AV12" i="14" s="1"/>
  <c r="BB12" i="14" s="1"/>
  <c r="AQ12" i="14"/>
  <c r="AW12" i="14" s="1"/>
  <c r="BC12" i="14" s="1"/>
  <c r="AN12" i="14"/>
  <c r="AT12" i="14" s="1"/>
  <c r="AZ12" i="14" s="1"/>
  <c r="AO12" i="14"/>
  <c r="AU12" i="14" s="1"/>
  <c r="BA12" i="14" s="1"/>
  <c r="AQ155" i="14"/>
  <c r="AW155" i="14" s="1"/>
  <c r="BC155" i="14" s="1"/>
  <c r="AN155" i="14"/>
  <c r="AT155" i="14" s="1"/>
  <c r="AZ155" i="14" s="1"/>
  <c r="AO155" i="14"/>
  <c r="AU155" i="14" s="1"/>
  <c r="BA155" i="14" s="1"/>
  <c r="AP155" i="14"/>
  <c r="AV155" i="14" s="1"/>
  <c r="BB155" i="14" s="1"/>
  <c r="AP117" i="14"/>
  <c r="AV117" i="14" s="1"/>
  <c r="BB117" i="14" s="1"/>
  <c r="AQ117" i="14"/>
  <c r="AW117" i="14" s="1"/>
  <c r="BC117" i="14" s="1"/>
  <c r="AN117" i="14"/>
  <c r="AO117" i="14"/>
  <c r="AU117" i="14" s="1"/>
  <c r="BA117" i="14" s="1"/>
  <c r="AN115" i="14"/>
  <c r="AT115" i="14" s="1"/>
  <c r="AZ115" i="14" s="1"/>
  <c r="AO115" i="14"/>
  <c r="AU115" i="14" s="1"/>
  <c r="BA115" i="14" s="1"/>
  <c r="AP115" i="14"/>
  <c r="AV115" i="14" s="1"/>
  <c r="BB115" i="14" s="1"/>
  <c r="AQ115" i="14"/>
  <c r="AW115" i="14" s="1"/>
  <c r="BC115" i="14" s="1"/>
  <c r="AP104" i="14"/>
  <c r="AV104" i="14" s="1"/>
  <c r="BB104" i="14" s="1"/>
  <c r="AQ104" i="14"/>
  <c r="AW104" i="14" s="1"/>
  <c r="BC104" i="14" s="1"/>
  <c r="AO104" i="14"/>
  <c r="AU104" i="14" s="1"/>
  <c r="BA104" i="14" s="1"/>
  <c r="AN104" i="14"/>
  <c r="AT104" i="14" s="1"/>
  <c r="AZ104" i="14" s="1"/>
  <c r="AC20" i="14"/>
  <c r="AB205" i="14"/>
  <c r="AC177" i="14"/>
  <c r="AM177" i="14" s="1"/>
  <c r="AS177" i="14" s="1"/>
  <c r="AY177" i="14" s="1"/>
  <c r="AC424" i="14"/>
  <c r="AB106" i="14"/>
  <c r="AE372" i="14"/>
  <c r="AO372" i="14" s="1"/>
  <c r="AU372" i="14" s="1"/>
  <c r="BA372" i="14" s="1"/>
  <c r="AE341" i="14"/>
  <c r="AO341" i="14" s="1"/>
  <c r="AU341" i="14" s="1"/>
  <c r="BA341" i="14" s="1"/>
  <c r="AC60" i="14"/>
  <c r="AM60" i="14" s="1"/>
  <c r="AE254" i="14"/>
  <c r="AO254" i="14" s="1"/>
  <c r="AU254" i="14" s="1"/>
  <c r="BA254" i="14" s="1"/>
  <c r="AB102" i="14"/>
  <c r="AL102" i="14" s="1"/>
  <c r="AB48" i="14"/>
  <c r="AL48" i="14" s="1"/>
  <c r="AB143" i="14"/>
  <c r="AP187" i="14"/>
  <c r="AV187" i="14" s="1"/>
  <c r="BB187" i="14" s="1"/>
  <c r="AQ187" i="14"/>
  <c r="AW187" i="14" s="1"/>
  <c r="BC187" i="14" s="1"/>
  <c r="AN187" i="14"/>
  <c r="AO187" i="14"/>
  <c r="AU187" i="14" s="1"/>
  <c r="BA187" i="14" s="1"/>
  <c r="AC331" i="14"/>
  <c r="AP232" i="14"/>
  <c r="AV232" i="14" s="1"/>
  <c r="BB232" i="14" s="1"/>
  <c r="AQ232" i="14"/>
  <c r="AW232" i="14" s="1"/>
  <c r="BC232" i="14" s="1"/>
  <c r="AN232" i="14"/>
  <c r="AT232" i="14" s="1"/>
  <c r="AZ232" i="14" s="1"/>
  <c r="AO232" i="14"/>
  <c r="AU232" i="14" s="1"/>
  <c r="BA232" i="14" s="1"/>
  <c r="AN385" i="14"/>
  <c r="AT385" i="14" s="1"/>
  <c r="AZ385" i="14" s="1"/>
  <c r="AO385" i="14"/>
  <c r="AU385" i="14" s="1"/>
  <c r="BA385" i="14" s="1"/>
  <c r="AP385" i="14"/>
  <c r="AV385" i="14" s="1"/>
  <c r="BB385" i="14" s="1"/>
  <c r="AQ385" i="14"/>
  <c r="AW385" i="14" s="1"/>
  <c r="BC385" i="14" s="1"/>
  <c r="AP77" i="14"/>
  <c r="AV77" i="14" s="1"/>
  <c r="BB77" i="14" s="1"/>
  <c r="AQ77" i="14"/>
  <c r="AW77" i="14" s="1"/>
  <c r="BC77" i="14" s="1"/>
  <c r="AO77" i="14"/>
  <c r="AU77" i="14" s="1"/>
  <c r="BA77" i="14" s="1"/>
  <c r="AL77" i="14"/>
  <c r="AR77" i="14" s="1"/>
  <c r="AX77" i="14" s="1"/>
  <c r="AM77" i="14"/>
  <c r="AS77" i="14" s="1"/>
  <c r="AY77" i="14" s="1"/>
  <c r="AN77" i="14"/>
  <c r="AT77" i="14" s="1"/>
  <c r="AZ77" i="14" s="1"/>
  <c r="AQ269" i="14"/>
  <c r="AW269" i="14" s="1"/>
  <c r="BC269" i="14" s="1"/>
  <c r="AL269" i="14"/>
  <c r="AR269" i="14" s="1"/>
  <c r="AX269" i="14" s="1"/>
  <c r="AM269" i="14"/>
  <c r="AS269" i="14" s="1"/>
  <c r="AY269" i="14" s="1"/>
  <c r="AN269" i="14"/>
  <c r="AT269" i="14" s="1"/>
  <c r="AZ269" i="14" s="1"/>
  <c r="AP269" i="14"/>
  <c r="AV269" i="14" s="1"/>
  <c r="BB269" i="14" s="1"/>
  <c r="AO269" i="14"/>
  <c r="AU269" i="14" s="1"/>
  <c r="BA269" i="14" s="1"/>
  <c r="AP42" i="14"/>
  <c r="AV42" i="14" s="1"/>
  <c r="BB42" i="14" s="1"/>
  <c r="AQ42" i="14"/>
  <c r="AW42" i="14" s="1"/>
  <c r="BC42" i="14" s="1"/>
  <c r="AL42" i="14"/>
  <c r="AR42" i="14" s="1"/>
  <c r="AX42" i="14" s="1"/>
  <c r="AN42" i="14"/>
  <c r="AT42" i="14" s="1"/>
  <c r="AZ42" i="14" s="1"/>
  <c r="AO42" i="14"/>
  <c r="AU42" i="14" s="1"/>
  <c r="BA42" i="14" s="1"/>
  <c r="AP246" i="14"/>
  <c r="AV246" i="14" s="1"/>
  <c r="BB246" i="14" s="1"/>
  <c r="AQ246" i="14"/>
  <c r="AW246" i="14" s="1"/>
  <c r="BC246" i="14" s="1"/>
  <c r="AN246" i="14"/>
  <c r="AT246" i="14" s="1"/>
  <c r="AZ246" i="14" s="1"/>
  <c r="AO246" i="14"/>
  <c r="AU246" i="14" s="1"/>
  <c r="BA246" i="14" s="1"/>
  <c r="AN426" i="14"/>
  <c r="AP426" i="14"/>
  <c r="AV426" i="14" s="1"/>
  <c r="BB426" i="14" s="1"/>
  <c r="AQ426" i="14"/>
  <c r="AW426" i="14" s="1"/>
  <c r="BC426" i="14" s="1"/>
  <c r="AO426" i="14"/>
  <c r="AU426" i="14" s="1"/>
  <c r="BA426" i="14" s="1"/>
  <c r="AP331" i="14"/>
  <c r="AV331" i="14" s="1"/>
  <c r="BB331" i="14" s="1"/>
  <c r="AQ331" i="14"/>
  <c r="AW331" i="14" s="1"/>
  <c r="BC331" i="14" s="1"/>
  <c r="AL331" i="14"/>
  <c r="AR331" i="14" s="1"/>
  <c r="AX331" i="14" s="1"/>
  <c r="AM331" i="14"/>
  <c r="AS331" i="14" s="1"/>
  <c r="AY331" i="14" s="1"/>
  <c r="AN331" i="14"/>
  <c r="AT331" i="14" s="1"/>
  <c r="AZ331" i="14" s="1"/>
  <c r="AP20" i="14"/>
  <c r="AV20" i="14" s="1"/>
  <c r="BB20" i="14" s="1"/>
  <c r="AQ20" i="14"/>
  <c r="AW20" i="14" s="1"/>
  <c r="BC20" i="14" s="1"/>
  <c r="AN20" i="14"/>
  <c r="AO20" i="14"/>
  <c r="AU20" i="14" s="1"/>
  <c r="BA20" i="14" s="1"/>
  <c r="AQ308" i="14"/>
  <c r="AW308" i="14" s="1"/>
  <c r="BC308" i="14" s="1"/>
  <c r="AL308" i="14"/>
  <c r="AR308" i="14" s="1"/>
  <c r="AX308" i="14" s="1"/>
  <c r="AM308" i="14"/>
  <c r="AS308" i="14" s="1"/>
  <c r="AY308" i="14" s="1"/>
  <c r="AN308" i="14"/>
  <c r="AP308" i="14"/>
  <c r="AV308" i="14" s="1"/>
  <c r="BB308" i="14" s="1"/>
  <c r="AO308" i="14"/>
  <c r="AU308" i="14" s="1"/>
  <c r="BA308" i="14" s="1"/>
  <c r="AP417" i="14"/>
  <c r="AV417" i="14" s="1"/>
  <c r="BB417" i="14" s="1"/>
  <c r="AQ417" i="14"/>
  <c r="AW417" i="14" s="1"/>
  <c r="BC417" i="14" s="1"/>
  <c r="AN417" i="14"/>
  <c r="AT417" i="14" s="1"/>
  <c r="AZ417" i="14" s="1"/>
  <c r="AO417" i="14"/>
  <c r="AU417" i="14" s="1"/>
  <c r="BA417" i="14" s="1"/>
  <c r="AP216" i="14"/>
  <c r="AV216" i="14" s="1"/>
  <c r="BB216" i="14" s="1"/>
  <c r="AQ216" i="14"/>
  <c r="AW216" i="14" s="1"/>
  <c r="BC216" i="14" s="1"/>
  <c r="AN216" i="14"/>
  <c r="AO216" i="14"/>
  <c r="AU216" i="14" s="1"/>
  <c r="BA216" i="14" s="1"/>
  <c r="AP420" i="14"/>
  <c r="AV420" i="14" s="1"/>
  <c r="BB420" i="14" s="1"/>
  <c r="AQ420" i="14"/>
  <c r="AW420" i="14" s="1"/>
  <c r="BC420" i="14" s="1"/>
  <c r="AO420" i="14"/>
  <c r="AU420" i="14" s="1"/>
  <c r="BA420" i="14" s="1"/>
  <c r="AN420" i="14"/>
  <c r="AT420" i="14" s="1"/>
  <c r="AZ420" i="14" s="1"/>
  <c r="AP337" i="14"/>
  <c r="AV337" i="14" s="1"/>
  <c r="BB337" i="14" s="1"/>
  <c r="AL337" i="14"/>
  <c r="AR337" i="14" s="1"/>
  <c r="AX337" i="14" s="1"/>
  <c r="AQ337" i="14"/>
  <c r="AW337" i="14" s="1"/>
  <c r="BC337" i="14" s="1"/>
  <c r="AN337" i="14"/>
  <c r="AT337" i="14" s="1"/>
  <c r="AZ337" i="14" s="1"/>
  <c r="AN340" i="14"/>
  <c r="AO340" i="14"/>
  <c r="AU340" i="14" s="1"/>
  <c r="BA340" i="14" s="1"/>
  <c r="AP340" i="14"/>
  <c r="AV340" i="14" s="1"/>
  <c r="BB340" i="14" s="1"/>
  <c r="AQ340" i="14"/>
  <c r="AW340" i="14" s="1"/>
  <c r="BC340" i="14" s="1"/>
  <c r="AQ266" i="14"/>
  <c r="AW266" i="14" s="1"/>
  <c r="BC266" i="14" s="1"/>
  <c r="AL266" i="14"/>
  <c r="AR266" i="14" s="1"/>
  <c r="AX266" i="14" s="1"/>
  <c r="AM266" i="14"/>
  <c r="AS266" i="14" s="1"/>
  <c r="AY266" i="14" s="1"/>
  <c r="AN266" i="14"/>
  <c r="AP266" i="14"/>
  <c r="AV266" i="14" s="1"/>
  <c r="BB266" i="14" s="1"/>
  <c r="AO266" i="14"/>
  <c r="AU266" i="14" s="1"/>
  <c r="BA266" i="14" s="1"/>
  <c r="AP148" i="14"/>
  <c r="AV148" i="14" s="1"/>
  <c r="BB148" i="14" s="1"/>
  <c r="AQ148" i="14"/>
  <c r="AW148" i="14" s="1"/>
  <c r="BC148" i="14" s="1"/>
  <c r="AN148" i="14"/>
  <c r="AT148" i="14" s="1"/>
  <c r="AZ148" i="14" s="1"/>
  <c r="AO148" i="14"/>
  <c r="AU148" i="14" s="1"/>
  <c r="BA148" i="14" s="1"/>
  <c r="AP183" i="14"/>
  <c r="AV183" i="14" s="1"/>
  <c r="BB183" i="14" s="1"/>
  <c r="AQ183" i="14"/>
  <c r="AW183" i="14" s="1"/>
  <c r="BC183" i="14" s="1"/>
  <c r="AN183" i="14"/>
  <c r="AO183" i="14"/>
  <c r="AU183" i="14" s="1"/>
  <c r="BA183" i="14" s="1"/>
  <c r="AP375" i="14"/>
  <c r="AV375" i="14" s="1"/>
  <c r="BB375" i="14" s="1"/>
  <c r="AQ375" i="14"/>
  <c r="AW375" i="14" s="1"/>
  <c r="BC375" i="14" s="1"/>
  <c r="AN375" i="14"/>
  <c r="AT375" i="14" s="1"/>
  <c r="AZ375" i="14" s="1"/>
  <c r="AO375" i="14"/>
  <c r="AU375" i="14" s="1"/>
  <c r="BA375" i="14" s="1"/>
  <c r="AP124" i="14"/>
  <c r="AV124" i="14" s="1"/>
  <c r="BB124" i="14" s="1"/>
  <c r="AN124" i="14"/>
  <c r="AQ124" i="14"/>
  <c r="AW124" i="14" s="1"/>
  <c r="BC124" i="14" s="1"/>
  <c r="AO124" i="14"/>
  <c r="AU124" i="14" s="1"/>
  <c r="BA124" i="14" s="1"/>
  <c r="AP430" i="14"/>
  <c r="AV430" i="14" s="1"/>
  <c r="BB430" i="14" s="1"/>
  <c r="AQ430" i="14"/>
  <c r="AW430" i="14" s="1"/>
  <c r="BC430" i="14" s="1"/>
  <c r="AO430" i="14"/>
  <c r="AU430" i="14" s="1"/>
  <c r="BA430" i="14" s="1"/>
  <c r="AN430" i="14"/>
  <c r="AT430" i="14" s="1"/>
  <c r="AZ430" i="14" s="1"/>
  <c r="AN436" i="14"/>
  <c r="AT436" i="14" s="1"/>
  <c r="AZ436" i="14" s="1"/>
  <c r="AO436" i="14"/>
  <c r="AU436" i="14" s="1"/>
  <c r="BA436" i="14" s="1"/>
  <c r="AP436" i="14"/>
  <c r="AV436" i="14" s="1"/>
  <c r="BB436" i="14" s="1"/>
  <c r="AQ436" i="14"/>
  <c r="AW436" i="14" s="1"/>
  <c r="BC436" i="14" s="1"/>
  <c r="AP45" i="14"/>
  <c r="AV45" i="14" s="1"/>
  <c r="BB45" i="14" s="1"/>
  <c r="AQ45" i="14"/>
  <c r="AW45" i="14" s="1"/>
  <c r="BC45" i="14" s="1"/>
  <c r="AN45" i="14"/>
  <c r="AT45" i="14" s="1"/>
  <c r="AZ45" i="14" s="1"/>
  <c r="AL45" i="14"/>
  <c r="AR45" i="14" s="1"/>
  <c r="AX45" i="14" s="1"/>
  <c r="AM45" i="14"/>
  <c r="AS45" i="14" s="1"/>
  <c r="AY45" i="14" s="1"/>
  <c r="AP96" i="14"/>
  <c r="AV96" i="14" s="1"/>
  <c r="BB96" i="14" s="1"/>
  <c r="AQ96" i="14"/>
  <c r="AW96" i="14" s="1"/>
  <c r="BC96" i="14" s="1"/>
  <c r="AM96" i="14"/>
  <c r="AS96" i="14" s="1"/>
  <c r="AY96" i="14" s="1"/>
  <c r="AN96" i="14"/>
  <c r="AT96" i="14" s="1"/>
  <c r="AZ96" i="14" s="1"/>
  <c r="AP25" i="14"/>
  <c r="AV25" i="14" s="1"/>
  <c r="BB25" i="14" s="1"/>
  <c r="AM25" i="14"/>
  <c r="AN25" i="14"/>
  <c r="AT25" i="14" s="1"/>
  <c r="AZ25" i="14" s="1"/>
  <c r="AO25" i="14"/>
  <c r="AU25" i="14" s="1"/>
  <c r="BA25" i="14" s="1"/>
  <c r="AQ25" i="14"/>
  <c r="AW25" i="14" s="1"/>
  <c r="BC25" i="14" s="1"/>
  <c r="AL25" i="14"/>
  <c r="AR25" i="14" s="1"/>
  <c r="AX25" i="14" s="1"/>
  <c r="AP114" i="14"/>
  <c r="AV114" i="14" s="1"/>
  <c r="BB114" i="14" s="1"/>
  <c r="AM114" i="14"/>
  <c r="AS114" i="14" s="1"/>
  <c r="AY114" i="14" s="1"/>
  <c r="AN114" i="14"/>
  <c r="AO114" i="14"/>
  <c r="AU114" i="14" s="1"/>
  <c r="BA114" i="14" s="1"/>
  <c r="AQ114" i="14"/>
  <c r="AW114" i="14" s="1"/>
  <c r="BC114" i="14" s="1"/>
  <c r="AP110" i="14"/>
  <c r="AV110" i="14" s="1"/>
  <c r="BB110" i="14" s="1"/>
  <c r="AQ110" i="14"/>
  <c r="AW110" i="14" s="1"/>
  <c r="BC110" i="14" s="1"/>
  <c r="AN110" i="14"/>
  <c r="AT110" i="14" s="1"/>
  <c r="AZ110" i="14" s="1"/>
  <c r="AO110" i="14"/>
  <c r="AU110" i="14" s="1"/>
  <c r="BA110" i="14" s="1"/>
  <c r="AP347" i="14"/>
  <c r="AV347" i="14" s="1"/>
  <c r="BB347" i="14" s="1"/>
  <c r="AN347" i="14"/>
  <c r="AQ347" i="14"/>
  <c r="AW347" i="14" s="1"/>
  <c r="BC347" i="14" s="1"/>
  <c r="AN245" i="14"/>
  <c r="AT245" i="14" s="1"/>
  <c r="AZ245" i="14" s="1"/>
  <c r="AO245" i="14"/>
  <c r="AU245" i="14" s="1"/>
  <c r="BA245" i="14" s="1"/>
  <c r="AP245" i="14"/>
  <c r="AV245" i="14" s="1"/>
  <c r="BB245" i="14" s="1"/>
  <c r="AQ245" i="14"/>
  <c r="AW245" i="14" s="1"/>
  <c r="BC245" i="14" s="1"/>
  <c r="AQ263" i="14"/>
  <c r="AW263" i="14" s="1"/>
  <c r="BC263" i="14" s="1"/>
  <c r="AM263" i="14"/>
  <c r="AS263" i="14" s="1"/>
  <c r="AY263" i="14" s="1"/>
  <c r="AN263" i="14"/>
  <c r="AP263" i="14"/>
  <c r="AV263" i="14" s="1"/>
  <c r="BB263" i="14" s="1"/>
  <c r="AO263" i="14"/>
  <c r="AU263" i="14" s="1"/>
  <c r="BA263" i="14" s="1"/>
  <c r="AP166" i="14"/>
  <c r="AV166" i="14" s="1"/>
  <c r="BB166" i="14" s="1"/>
  <c r="AQ166" i="14"/>
  <c r="AW166" i="14" s="1"/>
  <c r="BC166" i="14" s="1"/>
  <c r="AN166" i="14"/>
  <c r="AT166" i="14" s="1"/>
  <c r="AZ166" i="14" s="1"/>
  <c r="AO166" i="14"/>
  <c r="AU166" i="14" s="1"/>
  <c r="BA166" i="14" s="1"/>
  <c r="AP151" i="14"/>
  <c r="AV151" i="14" s="1"/>
  <c r="BB151" i="14" s="1"/>
  <c r="AQ151" i="14"/>
  <c r="AW151" i="14" s="1"/>
  <c r="BC151" i="14" s="1"/>
  <c r="AN151" i="14"/>
  <c r="AT151" i="14" s="1"/>
  <c r="AZ151" i="14" s="1"/>
  <c r="AO151" i="14"/>
  <c r="AU151" i="14" s="1"/>
  <c r="BA151" i="14" s="1"/>
  <c r="AP116" i="14"/>
  <c r="AV116" i="14" s="1"/>
  <c r="BB116" i="14" s="1"/>
  <c r="AQ116" i="14"/>
  <c r="AW116" i="14" s="1"/>
  <c r="BC116" i="14" s="1"/>
  <c r="AN116" i="14"/>
  <c r="AT116" i="14" s="1"/>
  <c r="AZ116" i="14" s="1"/>
  <c r="AC413" i="14"/>
  <c r="AB179" i="14"/>
  <c r="AB60" i="14"/>
  <c r="AL60" i="14" s="1"/>
  <c r="AE230" i="14"/>
  <c r="AO230" i="14" s="1"/>
  <c r="AP43" i="14"/>
  <c r="AV43" i="14" s="1"/>
  <c r="BB43" i="14" s="1"/>
  <c r="AN43" i="14"/>
  <c r="AQ43" i="14"/>
  <c r="AW43" i="14" s="1"/>
  <c r="BC43" i="14" s="1"/>
  <c r="AO43" i="14"/>
  <c r="AU43" i="14" s="1"/>
  <c r="BA43" i="14" s="1"/>
  <c r="AN127" i="14"/>
  <c r="AT127" i="14" s="1"/>
  <c r="AZ127" i="14" s="1"/>
  <c r="AN381" i="14"/>
  <c r="AT381" i="14" s="1"/>
  <c r="AZ381" i="14" s="1"/>
  <c r="AQ58" i="14"/>
  <c r="AW58" i="14" s="1"/>
  <c r="BC58" i="14" s="1"/>
  <c r="AN58" i="14"/>
  <c r="AT58" i="14" s="1"/>
  <c r="AZ58" i="14" s="1"/>
  <c r="AO58" i="14"/>
  <c r="AU58" i="14" s="1"/>
  <c r="BA58" i="14" s="1"/>
  <c r="AP58" i="14"/>
  <c r="AV58" i="14" s="1"/>
  <c r="BB58" i="14" s="1"/>
  <c r="AP154" i="14"/>
  <c r="AV154" i="14" s="1"/>
  <c r="BB154" i="14" s="1"/>
  <c r="AQ154" i="14"/>
  <c r="AW154" i="14" s="1"/>
  <c r="BC154" i="14" s="1"/>
  <c r="AN154" i="14"/>
  <c r="AT154" i="14" s="1"/>
  <c r="AZ154" i="14" s="1"/>
  <c r="AO154" i="14"/>
  <c r="AU154" i="14" s="1"/>
  <c r="BA154" i="14" s="1"/>
  <c r="AC147" i="14"/>
  <c r="AC357" i="14"/>
  <c r="AE173" i="14"/>
  <c r="AO173" i="14" s="1"/>
  <c r="AB139" i="14"/>
  <c r="AC243" i="14"/>
  <c r="AM243" i="14" s="1"/>
  <c r="AC268" i="14"/>
  <c r="AM268" i="14" s="1"/>
  <c r="AS268" i="14" s="1"/>
  <c r="AY268" i="14" s="1"/>
  <c r="AC230" i="14"/>
  <c r="AC56" i="14"/>
  <c r="AM56" i="14" s="1"/>
  <c r="AC166" i="14"/>
  <c r="AB243" i="14"/>
  <c r="AL243" i="14" s="1"/>
  <c r="AR243" i="14" s="1"/>
  <c r="AX243" i="14" s="1"/>
  <c r="AC294" i="14"/>
  <c r="AE56" i="14"/>
  <c r="AO56" i="14" s="1"/>
  <c r="AU56" i="14" s="1"/>
  <c r="BA56" i="14" s="1"/>
  <c r="AB268" i="14"/>
  <c r="AC259" i="14"/>
  <c r="AM259" i="14" s="1"/>
  <c r="AB187" i="14"/>
  <c r="AB259" i="14"/>
  <c r="AL259" i="14" s="1"/>
  <c r="AR259" i="14" s="1"/>
  <c r="AX259" i="14" s="1"/>
  <c r="AE435" i="14"/>
  <c r="AO435" i="14" s="1"/>
  <c r="AU435" i="14" s="1"/>
  <c r="BA435" i="14" s="1"/>
  <c r="AB16" i="14"/>
  <c r="AC435" i="14"/>
  <c r="AN4" i="14"/>
  <c r="AT4" i="14" s="1"/>
  <c r="AZ4" i="14" s="1"/>
  <c r="AC91" i="14"/>
  <c r="AM91" i="14" s="1"/>
  <c r="AS91" i="14" s="1"/>
  <c r="AY91" i="14" s="1"/>
  <c r="AC406" i="14"/>
  <c r="AB22" i="14"/>
  <c r="AL22" i="14" s="1"/>
  <c r="AB186" i="14"/>
  <c r="AE281" i="14"/>
  <c r="AO281" i="14" s="1"/>
  <c r="AU281" i="14" s="1"/>
  <c r="BA281" i="14" s="1"/>
  <c r="AC84" i="14"/>
  <c r="AM84" i="14" s="1"/>
  <c r="AS84" i="14" s="1"/>
  <c r="AY84" i="14" s="1"/>
  <c r="AE283" i="14"/>
  <c r="AC66" i="14"/>
  <c r="AM66" i="14" s="1"/>
  <c r="AS66" i="14" s="1"/>
  <c r="AY66" i="14" s="1"/>
  <c r="AC4" i="14"/>
  <c r="AB91" i="14"/>
  <c r="AL91" i="14" s="1"/>
  <c r="AE288" i="14"/>
  <c r="AO288" i="14" s="1"/>
  <c r="AU288" i="14" s="1"/>
  <c r="BA288" i="14" s="1"/>
  <c r="AC329" i="14"/>
  <c r="AM329" i="14" s="1"/>
  <c r="AS329" i="14" s="1"/>
  <c r="AY329" i="14" s="1"/>
  <c r="AE84" i="14"/>
  <c r="AO84" i="14" s="1"/>
  <c r="AU84" i="14" s="1"/>
  <c r="BA84" i="14" s="1"/>
  <c r="AC283" i="14"/>
  <c r="AM283" i="14" s="1"/>
  <c r="AS283" i="14" s="1"/>
  <c r="AY283" i="14" s="1"/>
  <c r="AC427" i="14"/>
  <c r="AB52" i="14"/>
  <c r="AC58" i="14"/>
  <c r="AE257" i="14"/>
  <c r="AO257" i="14" s="1"/>
  <c r="AU257" i="14" s="1"/>
  <c r="BA257" i="14" s="1"/>
  <c r="AC288" i="14"/>
  <c r="AM288" i="14" s="1"/>
  <c r="AS288" i="14" s="1"/>
  <c r="AY288" i="14" s="1"/>
  <c r="AC317" i="14"/>
  <c r="AM317" i="14" s="1"/>
  <c r="AS317" i="14" s="1"/>
  <c r="AY317" i="14" s="1"/>
  <c r="AE377" i="14"/>
  <c r="AO377" i="14" s="1"/>
  <c r="AC64" i="14"/>
  <c r="AM64" i="14" s="1"/>
  <c r="AS64" i="14" s="1"/>
  <c r="AY64" i="14" s="1"/>
  <c r="AB58" i="14"/>
  <c r="AE317" i="14"/>
  <c r="AO317" i="14" s="1"/>
  <c r="AU317" i="14" s="1"/>
  <c r="BA317" i="14" s="1"/>
  <c r="AC186" i="14"/>
  <c r="AC345" i="14"/>
  <c r="AM345" i="14" s="1"/>
  <c r="AS345" i="14" s="1"/>
  <c r="AY345" i="14" s="1"/>
  <c r="AB345" i="14"/>
  <c r="AL345" i="14" s="1"/>
  <c r="AR345" i="14" s="1"/>
  <c r="AX345" i="14" s="1"/>
  <c r="AC22" i="14"/>
  <c r="AM22" i="14" s="1"/>
  <c r="AS22" i="14" s="1"/>
  <c r="AY22" i="14" s="1"/>
  <c r="AE365" i="14"/>
  <c r="AO365" i="14" s="1"/>
  <c r="AU365" i="14" s="1"/>
  <c r="BA365" i="14" s="1"/>
  <c r="AB82" i="14"/>
  <c r="AL82" i="14" s="1"/>
  <c r="AE188" i="14"/>
  <c r="AO188" i="14" s="1"/>
  <c r="AU188" i="14" s="1"/>
  <c r="BA188" i="14" s="1"/>
  <c r="AE4" i="14"/>
  <c r="AO4" i="14" s="1"/>
  <c r="AU4" i="14" s="1"/>
  <c r="BA4" i="14" s="1"/>
  <c r="AC52" i="14"/>
  <c r="AM52" i="14" s="1"/>
  <c r="AS52" i="14" s="1"/>
  <c r="AY52" i="14" s="1"/>
  <c r="AC73" i="14"/>
  <c r="AM73" i="14" s="1"/>
  <c r="AE122" i="14"/>
  <c r="AO122" i="14" s="1"/>
  <c r="AC33" i="14"/>
  <c r="AC309" i="14"/>
  <c r="AM309" i="14" s="1"/>
  <c r="AS309" i="14" s="1"/>
  <c r="AY309" i="14" s="1"/>
  <c r="AE54" i="14"/>
  <c r="AO54" i="14" s="1"/>
  <c r="AU54" i="14" s="1"/>
  <c r="BA54" i="14" s="1"/>
  <c r="AE33" i="14"/>
  <c r="AO33" i="14" s="1"/>
  <c r="AU33" i="14" s="1"/>
  <c r="BA33" i="14" s="1"/>
  <c r="AC291" i="14"/>
  <c r="AM291" i="14" s="1"/>
  <c r="AC113" i="14"/>
  <c r="AC257" i="14"/>
  <c r="AM257" i="14" s="1"/>
  <c r="AE146" i="14"/>
  <c r="AO146" i="14" s="1"/>
  <c r="AU146" i="14" s="1"/>
  <c r="BA146" i="14" s="1"/>
  <c r="AC54" i="14"/>
  <c r="AM54" i="14" s="1"/>
  <c r="AC122" i="14"/>
  <c r="AC9" i="14"/>
  <c r="AM9" i="14" s="1"/>
  <c r="AE9" i="14"/>
  <c r="AO9" i="14" s="1"/>
  <c r="AU9" i="14" s="1"/>
  <c r="BA9" i="14" s="1"/>
  <c r="AC146" i="14"/>
  <c r="AE113" i="14"/>
  <c r="AO113" i="14" s="1"/>
  <c r="AU113" i="14" s="1"/>
  <c r="BA113" i="14" s="1"/>
  <c r="AC365" i="14"/>
  <c r="AC82" i="14"/>
  <c r="AM82" i="14" s="1"/>
  <c r="AC16" i="14"/>
  <c r="AE73" i="14"/>
  <c r="AO73" i="14" s="1"/>
  <c r="AU73" i="14" s="1"/>
  <c r="BA73" i="14" s="1"/>
  <c r="AE185" i="14"/>
  <c r="AO185" i="14" s="1"/>
  <c r="AU185" i="14" s="1"/>
  <c r="BA185" i="14" s="1"/>
  <c r="AB306" i="14"/>
  <c r="AL306" i="14" s="1"/>
  <c r="AB431" i="14"/>
  <c r="AE66" i="14"/>
  <c r="AO66" i="14" s="1"/>
  <c r="AU66" i="14" s="1"/>
  <c r="BA66" i="14" s="1"/>
  <c r="AB89" i="14"/>
  <c r="AL89" i="14" s="1"/>
  <c r="AC89" i="14"/>
  <c r="AM89" i="14" s="1"/>
  <c r="AE192" i="14"/>
  <c r="AO192" i="14" s="1"/>
  <c r="AU192" i="14" s="1"/>
  <c r="BA192" i="14" s="1"/>
  <c r="AB192" i="14"/>
  <c r="AC192" i="14"/>
  <c r="AC100" i="14"/>
  <c r="AM100" i="14" s="1"/>
  <c r="AC126" i="14"/>
  <c r="AB166" i="14"/>
  <c r="AC162" i="14"/>
  <c r="AE329" i="14"/>
  <c r="AO329" i="14" s="1"/>
  <c r="AU329" i="14" s="1"/>
  <c r="BA329" i="14" s="1"/>
  <c r="AC423" i="14"/>
  <c r="AB264" i="14"/>
  <c r="AC101" i="14"/>
  <c r="AM101" i="14" s="1"/>
  <c r="AB294" i="14"/>
  <c r="AE89" i="14"/>
  <c r="AO89" i="14" s="1"/>
  <c r="AU89" i="14" s="1"/>
  <c r="BA89" i="14" s="1"/>
  <c r="AE53" i="14"/>
  <c r="AO53" i="14" s="1"/>
  <c r="AU53" i="14" s="1"/>
  <c r="BA53" i="14" s="1"/>
  <c r="AC405" i="14"/>
  <c r="AC43" i="14"/>
  <c r="AM43" i="14" s="1"/>
  <c r="AB127" i="14"/>
  <c r="AB100" i="14"/>
  <c r="AL100" i="14" s="1"/>
  <c r="AR100" i="14" s="1"/>
  <c r="AX100" i="14" s="1"/>
  <c r="AC94" i="14"/>
  <c r="AM94" i="14" s="1"/>
  <c r="AS94" i="14" s="1"/>
  <c r="AY94" i="14" s="1"/>
  <c r="AC32" i="14"/>
  <c r="AC109" i="14"/>
  <c r="AM109" i="14" s="1"/>
  <c r="AC384" i="14"/>
  <c r="AC212" i="14"/>
  <c r="AM212" i="14" s="1"/>
  <c r="AS212" i="14" s="1"/>
  <c r="AY212" i="14" s="1"/>
  <c r="AB406" i="14"/>
  <c r="AB126" i="14"/>
  <c r="AE101" i="14"/>
  <c r="AO101" i="14" s="1"/>
  <c r="AU101" i="14" s="1"/>
  <c r="BA101" i="14" s="1"/>
  <c r="AB53" i="14"/>
  <c r="AL53" i="14" s="1"/>
  <c r="AB405" i="14"/>
  <c r="AB291" i="14"/>
  <c r="AL291" i="14" s="1"/>
  <c r="AR291" i="14" s="1"/>
  <c r="AX291" i="14" s="1"/>
  <c r="AB43" i="14"/>
  <c r="AL43" i="14" s="1"/>
  <c r="AC139" i="14"/>
  <c r="AB94" i="14"/>
  <c r="AL94" i="14" s="1"/>
  <c r="AE32" i="14"/>
  <c r="AO32" i="14" s="1"/>
  <c r="AU32" i="14" s="1"/>
  <c r="BA32" i="14" s="1"/>
  <c r="AB109" i="14"/>
  <c r="AB258" i="14"/>
  <c r="AB201" i="14"/>
  <c r="AE431" i="14"/>
  <c r="AO431" i="14" s="1"/>
  <c r="AU431" i="14" s="1"/>
  <c r="BA431" i="14" s="1"/>
  <c r="AE282" i="14"/>
  <c r="AO282" i="14" s="1"/>
  <c r="AU282" i="14" s="1"/>
  <c r="BA282" i="14" s="1"/>
  <c r="AC438" i="14"/>
  <c r="AB438" i="14"/>
  <c r="AC246" i="14"/>
  <c r="AM246" i="14" s="1"/>
  <c r="AS246" i="14" s="1"/>
  <c r="AY246" i="14" s="1"/>
  <c r="AC154" i="14"/>
  <c r="AC353" i="14"/>
  <c r="AC201" i="14"/>
  <c r="AB154" i="14"/>
  <c r="AE353" i="14"/>
  <c r="AO353" i="14" s="1"/>
  <c r="AU353" i="14" s="1"/>
  <c r="BA353" i="14" s="1"/>
  <c r="AB295" i="14"/>
  <c r="AB357" i="14"/>
  <c r="AB246" i="14"/>
  <c r="AL246" i="14" s="1"/>
  <c r="AC295" i="14"/>
  <c r="AM295" i="14" s="1"/>
  <c r="AS295" i="14" s="1"/>
  <c r="AY295" i="14" s="1"/>
  <c r="AB408" i="14"/>
  <c r="AC200" i="14"/>
  <c r="AB309" i="14"/>
  <c r="AL309" i="14" s="1"/>
  <c r="AR309" i="14" s="1"/>
  <c r="AX309" i="14" s="1"/>
  <c r="AC187" i="14"/>
  <c r="AE200" i="14"/>
  <c r="AO200" i="14" s="1"/>
  <c r="AU200" i="14" s="1"/>
  <c r="BA200" i="14" s="1"/>
  <c r="AB245" i="14"/>
  <c r="AL245" i="14" s="1"/>
  <c r="AC245" i="14"/>
  <c r="AM245" i="14" s="1"/>
  <c r="AB318" i="14"/>
  <c r="AL318" i="14" s="1"/>
  <c r="AE318" i="14"/>
  <c r="AO318" i="14" s="1"/>
  <c r="AU318" i="14" s="1"/>
  <c r="BA318" i="14" s="1"/>
  <c r="AC127" i="14"/>
  <c r="AC188" i="14"/>
  <c r="AE228" i="14"/>
  <c r="AO228" i="14" s="1"/>
  <c r="AU228" i="14" s="1"/>
  <c r="BA228" i="14" s="1"/>
  <c r="AC228" i="14"/>
  <c r="AB228" i="14"/>
  <c r="AC321" i="14"/>
  <c r="AM321" i="14" s="1"/>
  <c r="AS321" i="14" s="1"/>
  <c r="AY321" i="14" s="1"/>
  <c r="AB321" i="14"/>
  <c r="AL321" i="14" s="1"/>
  <c r="AR321" i="14" s="1"/>
  <c r="AX321" i="14" s="1"/>
  <c r="AE321" i="14"/>
  <c r="AO321" i="14" s="1"/>
  <c r="AU321" i="14" s="1"/>
  <c r="BA321" i="14" s="1"/>
  <c r="AC67" i="14"/>
  <c r="AM67" i="14" s="1"/>
  <c r="AS67" i="14" s="1"/>
  <c r="AY67" i="14" s="1"/>
  <c r="AE334" i="14"/>
  <c r="AO334" i="14" s="1"/>
  <c r="AU334" i="14" s="1"/>
  <c r="BA334" i="14" s="1"/>
  <c r="AB334" i="14"/>
  <c r="AL334" i="14" s="1"/>
  <c r="AR334" i="14" s="1"/>
  <c r="AX334" i="14" s="1"/>
  <c r="AC334" i="14"/>
  <c r="AM334" i="14" s="1"/>
  <c r="AS334" i="14" s="1"/>
  <c r="AY334" i="14" s="1"/>
  <c r="AB297" i="14"/>
  <c r="AL297" i="14" s="1"/>
  <c r="AR297" i="14" s="1"/>
  <c r="AX297" i="14" s="1"/>
  <c r="AE297" i="14"/>
  <c r="AO297" i="14" s="1"/>
  <c r="AU297" i="14" s="1"/>
  <c r="BA297" i="14" s="1"/>
  <c r="AB67" i="14"/>
  <c r="AL67" i="14" s="1"/>
  <c r="AC47" i="14"/>
  <c r="AM47" i="14" s="1"/>
  <c r="AE47" i="14"/>
  <c r="AO47" i="14" s="1"/>
  <c r="AU47" i="14" s="1"/>
  <c r="BA47" i="14" s="1"/>
  <c r="AB47" i="14"/>
  <c r="AL47" i="14" s="1"/>
  <c r="AC402" i="14"/>
  <c r="AB402" i="14"/>
  <c r="AE402" i="14"/>
  <c r="AO402" i="14" s="1"/>
  <c r="AU402" i="14" s="1"/>
  <c r="BA402" i="14" s="1"/>
  <c r="AC437" i="14"/>
  <c r="AM437" i="14" s="1"/>
  <c r="AS437" i="14" s="1"/>
  <c r="AY437" i="14" s="1"/>
  <c r="AE437" i="14"/>
  <c r="AO437" i="14" s="1"/>
  <c r="AU437" i="14" s="1"/>
  <c r="BA437" i="14" s="1"/>
  <c r="AB437" i="14"/>
  <c r="AL437" i="14" s="1"/>
  <c r="AR437" i="14" s="1"/>
  <c r="AX437" i="14" s="1"/>
  <c r="AB177" i="14"/>
  <c r="AE144" i="14"/>
  <c r="AO144" i="14" s="1"/>
  <c r="AB144" i="14"/>
  <c r="AC144" i="14"/>
  <c r="AC131" i="14"/>
  <c r="AB131" i="14"/>
  <c r="AE131" i="14"/>
  <c r="AO131" i="14" s="1"/>
  <c r="AU131" i="14" s="1"/>
  <c r="BA131" i="14" s="1"/>
  <c r="AC163" i="14"/>
  <c r="AC429" i="14"/>
  <c r="AE429" i="14"/>
  <c r="AO429" i="14" s="1"/>
  <c r="AU429" i="14" s="1"/>
  <c r="BA429" i="14" s="1"/>
  <c r="AB163" i="14"/>
  <c r="AE273" i="14"/>
  <c r="AO273" i="14" s="1"/>
  <c r="AU273" i="14" s="1"/>
  <c r="BA273" i="14" s="1"/>
  <c r="AB273" i="14"/>
  <c r="AL273" i="14" s="1"/>
  <c r="AR273" i="14" s="1"/>
  <c r="AX273" i="14" s="1"/>
  <c r="AC273" i="14"/>
  <c r="AM273" i="14" s="1"/>
  <c r="AS273" i="14" s="1"/>
  <c r="AY273" i="14" s="1"/>
  <c r="AG140" i="14"/>
  <c r="AF140" i="14" s="1"/>
  <c r="AL140" i="14" s="1"/>
  <c r="AR140" i="14" s="1"/>
  <c r="AX140" i="14" s="1"/>
  <c r="AG207" i="14"/>
  <c r="AF207" i="14" s="1"/>
  <c r="AG123" i="14"/>
  <c r="AM123" i="14" s="1"/>
  <c r="AS123" i="14" s="1"/>
  <c r="AY123" i="14" s="1"/>
  <c r="AG184" i="14"/>
  <c r="AM184" i="14" s="1"/>
  <c r="AS184" i="14" s="1"/>
  <c r="AY184" i="14" s="1"/>
  <c r="AG151" i="14"/>
  <c r="AF151" i="14" s="1"/>
  <c r="AL151" i="14" s="1"/>
  <c r="AR151" i="14" s="1"/>
  <c r="AX151" i="14" s="1"/>
  <c r="AG180" i="14"/>
  <c r="AM180" i="14" s="1"/>
  <c r="AS180" i="14" s="1"/>
  <c r="AY180" i="14" s="1"/>
  <c r="AG147" i="14"/>
  <c r="AF147" i="14" s="1"/>
  <c r="AG46" i="14"/>
  <c r="AF46" i="14" s="1"/>
  <c r="AL46" i="14" s="1"/>
  <c r="AG429" i="14"/>
  <c r="AF429" i="14" s="1"/>
  <c r="AL429" i="14" s="1"/>
  <c r="AR429" i="14" s="1"/>
  <c r="AX429" i="14" s="1"/>
  <c r="AG428" i="14"/>
  <c r="AF428" i="14" s="1"/>
  <c r="AG205" i="14"/>
  <c r="AG17" i="14"/>
  <c r="AF17" i="14" s="1"/>
  <c r="AL17" i="14" s="1"/>
  <c r="AR17" i="14" s="1"/>
  <c r="AX17" i="14" s="1"/>
  <c r="AG15" i="14"/>
  <c r="AF15" i="14" s="1"/>
  <c r="AG13" i="14"/>
  <c r="AF13" i="14" s="1"/>
  <c r="AL13" i="14" s="1"/>
  <c r="AR13" i="14" s="1"/>
  <c r="AX13" i="14" s="1"/>
  <c r="AG16" i="14"/>
  <c r="AF16" i="14" s="1"/>
  <c r="AG12" i="14"/>
  <c r="AF12" i="14" s="1"/>
  <c r="AG11" i="14"/>
  <c r="AF11" i="14" s="1"/>
  <c r="AL11" i="14" s="1"/>
  <c r="AR11" i="14" s="1"/>
  <c r="AX11" i="14" s="1"/>
  <c r="AG14" i="14"/>
  <c r="AF14" i="14" s="1"/>
  <c r="AL14" i="14" s="1"/>
  <c r="AR14" i="14" s="1"/>
  <c r="AX14" i="14" s="1"/>
  <c r="AG6" i="14"/>
  <c r="AF6" i="14" s="1"/>
  <c r="AL6" i="14" s="1"/>
  <c r="AR6" i="14" s="1"/>
  <c r="AX6" i="14" s="1"/>
  <c r="AG4" i="14"/>
  <c r="AF4" i="14" s="1"/>
  <c r="AL4" i="14" s="1"/>
  <c r="AR4" i="14" s="1"/>
  <c r="AX4" i="14" s="1"/>
  <c r="AG414" i="14"/>
  <c r="AF414" i="14" s="1"/>
  <c r="AL414" i="14" s="1"/>
  <c r="AR414" i="14" s="1"/>
  <c r="AX414" i="14" s="1"/>
  <c r="AG413" i="14"/>
  <c r="AF413" i="14" s="1"/>
  <c r="AL413" i="14" s="1"/>
  <c r="AR413" i="14" s="1"/>
  <c r="AX413" i="14" s="1"/>
  <c r="AG197" i="14"/>
  <c r="AF197" i="14" s="1"/>
  <c r="AG32" i="14"/>
  <c r="AF32" i="14" s="1"/>
  <c r="AL32" i="14" s="1"/>
  <c r="AR32" i="14" s="1"/>
  <c r="AX32" i="14" s="1"/>
  <c r="AG36" i="14"/>
  <c r="AF36" i="14" s="1"/>
  <c r="AL36" i="14" s="1"/>
  <c r="AR36" i="14" s="1"/>
  <c r="AX36" i="14" s="1"/>
  <c r="AG34" i="14"/>
  <c r="AF34" i="14" s="1"/>
  <c r="AL34" i="14" s="1"/>
  <c r="AR34" i="14" s="1"/>
  <c r="AX34" i="14" s="1"/>
  <c r="AG37" i="14"/>
  <c r="AF37" i="14" s="1"/>
  <c r="AL37" i="14" s="1"/>
  <c r="AR37" i="14" s="1"/>
  <c r="AX37" i="14" s="1"/>
  <c r="AG35" i="14"/>
  <c r="AF35" i="14" s="1"/>
  <c r="AG33" i="14"/>
  <c r="AF33" i="14" s="1"/>
  <c r="AL33" i="14" s="1"/>
  <c r="AR33" i="14" s="1"/>
  <c r="AX33" i="14" s="1"/>
  <c r="AG31" i="14"/>
  <c r="AF31" i="14" s="1"/>
  <c r="AL31" i="14" s="1"/>
  <c r="AR31" i="14" s="1"/>
  <c r="AX31" i="14" s="1"/>
  <c r="AG29" i="14"/>
  <c r="AF29" i="14" s="1"/>
  <c r="AG30" i="14"/>
  <c r="AF30" i="14" s="1"/>
  <c r="AL30" i="14" s="1"/>
  <c r="AR30" i="14" s="1"/>
  <c r="AX30" i="14" s="1"/>
  <c r="AG438" i="14"/>
  <c r="AF438" i="14" s="1"/>
  <c r="AG439" i="14"/>
  <c r="AF439" i="14" s="1"/>
  <c r="AG440" i="14"/>
  <c r="AF440" i="14" s="1"/>
  <c r="AG178" i="14"/>
  <c r="AF178" i="14" s="1"/>
  <c r="AL178" i="14" s="1"/>
  <c r="AR178" i="14" s="1"/>
  <c r="AX178" i="14" s="1"/>
  <c r="AG26" i="14"/>
  <c r="AF26" i="14" s="1"/>
  <c r="AL26" i="14" s="1"/>
  <c r="AR26" i="14" s="1"/>
  <c r="AX26" i="14" s="1"/>
  <c r="AG27" i="14"/>
  <c r="AG28" i="14"/>
  <c r="AF28" i="14" s="1"/>
  <c r="AL28" i="14" s="1"/>
  <c r="AR28" i="14" s="1"/>
  <c r="AX28" i="14" s="1"/>
  <c r="AG160" i="14"/>
  <c r="AF160" i="14" s="1"/>
  <c r="AG112" i="14"/>
  <c r="AF112" i="14" s="1"/>
  <c r="AL112" i="14" s="1"/>
  <c r="AR112" i="14" s="1"/>
  <c r="AX112" i="14" s="1"/>
  <c r="AG224" i="14"/>
  <c r="AF224" i="14" s="1"/>
  <c r="AL224" i="14" s="1"/>
  <c r="AR224" i="14" s="1"/>
  <c r="AX224" i="14" s="1"/>
  <c r="AG115" i="14"/>
  <c r="AF115" i="14" s="1"/>
  <c r="AG186" i="14"/>
  <c r="AF186" i="14" s="1"/>
  <c r="AG175" i="14"/>
  <c r="AF175" i="14" s="1"/>
  <c r="AL175" i="14" s="1"/>
  <c r="AR175" i="14" s="1"/>
  <c r="AX175" i="14" s="1"/>
  <c r="AG208" i="14"/>
  <c r="AG148" i="14"/>
  <c r="AF148" i="14" s="1"/>
  <c r="AL148" i="14" s="1"/>
  <c r="AR148" i="14" s="1"/>
  <c r="AX148" i="14" s="1"/>
  <c r="AG128" i="14"/>
  <c r="AF128" i="14" s="1"/>
  <c r="AL128" i="14" s="1"/>
  <c r="AR128" i="14" s="1"/>
  <c r="AX128" i="14" s="1"/>
  <c r="AG163" i="14"/>
  <c r="AF163" i="14" s="1"/>
  <c r="AG127" i="14"/>
  <c r="AF127" i="14" s="1"/>
  <c r="AG121" i="14"/>
  <c r="AF121" i="14" s="1"/>
  <c r="AL121" i="14" s="1"/>
  <c r="AR121" i="14" s="1"/>
  <c r="AX121" i="14" s="1"/>
  <c r="AG167" i="14"/>
  <c r="AF167" i="14" s="1"/>
  <c r="AL167" i="14" s="1"/>
  <c r="AR167" i="14" s="1"/>
  <c r="AX167" i="14" s="1"/>
  <c r="AG221" i="14"/>
  <c r="AM221" i="14" s="1"/>
  <c r="AS221" i="14" s="1"/>
  <c r="AY221" i="14" s="1"/>
  <c r="AG200" i="14"/>
  <c r="AF200" i="14" s="1"/>
  <c r="AL200" i="14" s="1"/>
  <c r="AR200" i="14" s="1"/>
  <c r="AX200" i="14" s="1"/>
  <c r="AG142" i="14"/>
  <c r="AF142" i="14" s="1"/>
  <c r="AL142" i="14" s="1"/>
  <c r="AR142" i="14" s="1"/>
  <c r="AX142" i="14" s="1"/>
  <c r="AG196" i="14"/>
  <c r="AF196" i="14" s="1"/>
  <c r="AL196" i="14" s="1"/>
  <c r="AR196" i="14" s="1"/>
  <c r="AX196" i="14" s="1"/>
  <c r="AG116" i="14"/>
  <c r="AF116" i="14" s="1"/>
  <c r="AL116" i="14" s="1"/>
  <c r="AR116" i="14" s="1"/>
  <c r="AX116" i="14" s="1"/>
  <c r="AG165" i="14"/>
  <c r="AF165" i="14" s="1"/>
  <c r="AL165" i="14" s="1"/>
  <c r="AR165" i="14" s="1"/>
  <c r="AX165" i="14" s="1"/>
  <c r="AG172" i="14"/>
  <c r="AF172" i="14" s="1"/>
  <c r="AL172" i="14" s="1"/>
  <c r="AR172" i="14" s="1"/>
  <c r="AX172" i="14" s="1"/>
  <c r="AG152" i="14"/>
  <c r="AF152" i="14" s="1"/>
  <c r="AL152" i="14" s="1"/>
  <c r="AR152" i="14" s="1"/>
  <c r="AX152" i="14" s="1"/>
  <c r="AG237" i="14"/>
  <c r="AF237" i="14" s="1"/>
  <c r="AL237" i="14" s="1"/>
  <c r="AR237" i="14" s="1"/>
  <c r="AX237" i="14" s="1"/>
  <c r="AG136" i="14"/>
  <c r="AF136" i="14" s="1"/>
  <c r="AL136" i="14" s="1"/>
  <c r="AR136" i="14" s="1"/>
  <c r="AX136" i="14" s="1"/>
  <c r="AG284" i="14"/>
  <c r="AF284" i="14" s="1"/>
  <c r="AL284" i="14" s="1"/>
  <c r="AR284" i="14" s="1"/>
  <c r="AX284" i="14" s="1"/>
  <c r="AG201" i="14"/>
  <c r="AF201" i="14" s="1"/>
  <c r="AG131" i="14"/>
  <c r="AF131" i="14" s="1"/>
  <c r="AG164" i="14"/>
  <c r="AF164" i="14" s="1"/>
  <c r="AL164" i="14" s="1"/>
  <c r="AR164" i="14" s="1"/>
  <c r="AX164" i="14" s="1"/>
  <c r="AG173" i="14"/>
  <c r="AF173" i="14" s="1"/>
  <c r="AL173" i="14" s="1"/>
  <c r="AR173" i="14" s="1"/>
  <c r="AX173" i="14" s="1"/>
  <c r="AG124" i="14"/>
  <c r="AG260" i="14"/>
  <c r="AF260" i="14" s="1"/>
  <c r="AL260" i="14" s="1"/>
  <c r="AR260" i="14" s="1"/>
  <c r="AX260" i="14" s="1"/>
  <c r="AG233" i="14"/>
  <c r="AF233" i="14" s="1"/>
  <c r="AL233" i="14" s="1"/>
  <c r="AR233" i="14" s="1"/>
  <c r="AX233" i="14" s="1"/>
  <c r="AG189" i="14"/>
  <c r="AF189" i="14" s="1"/>
  <c r="AG248" i="14"/>
  <c r="AF248" i="14" s="1"/>
  <c r="AL248" i="14" s="1"/>
  <c r="AR248" i="14" s="1"/>
  <c r="AX248" i="14" s="1"/>
  <c r="AG225" i="14"/>
  <c r="AF225" i="14" s="1"/>
  <c r="AL225" i="14" s="1"/>
  <c r="AR225" i="14" s="1"/>
  <c r="AX225" i="14" s="1"/>
  <c r="AG272" i="14"/>
  <c r="AM272" i="14" s="1"/>
  <c r="AS272" i="14" s="1"/>
  <c r="AY272" i="14" s="1"/>
  <c r="AG213" i="14"/>
  <c r="AF213" i="14" s="1"/>
  <c r="AL213" i="14" s="1"/>
  <c r="AR213" i="14" s="1"/>
  <c r="AX213" i="14" s="1"/>
  <c r="AG176" i="14"/>
  <c r="AF176" i="14" s="1"/>
  <c r="AL176" i="14" s="1"/>
  <c r="AR176" i="14" s="1"/>
  <c r="AX176" i="14" s="1"/>
  <c r="AG145" i="14"/>
  <c r="AF145" i="14" s="1"/>
  <c r="AL145" i="14" s="1"/>
  <c r="AR145" i="14" s="1"/>
  <c r="AX145" i="14" s="1"/>
  <c r="AG229" i="14"/>
  <c r="AG193" i="14"/>
  <c r="AF193" i="14" s="1"/>
  <c r="AL193" i="14" s="1"/>
  <c r="AR193" i="14" s="1"/>
  <c r="AX193" i="14" s="1"/>
  <c r="AG137" i="14"/>
  <c r="AF137" i="14" s="1"/>
  <c r="AL137" i="14" s="1"/>
  <c r="AR137" i="14" s="1"/>
  <c r="AX137" i="14" s="1"/>
  <c r="AG135" i="14"/>
  <c r="AF135" i="14" s="1"/>
  <c r="AL135" i="14" s="1"/>
  <c r="AR135" i="14" s="1"/>
  <c r="AX135" i="14" s="1"/>
  <c r="AG216" i="14"/>
  <c r="AF216" i="14" s="1"/>
  <c r="AL216" i="14" s="1"/>
  <c r="AR216" i="14" s="1"/>
  <c r="AX216" i="14" s="1"/>
  <c r="AG72" i="14"/>
  <c r="AM72" i="14" s="1"/>
  <c r="AS72" i="14" s="1"/>
  <c r="AY72" i="14" s="1"/>
  <c r="AG228" i="14"/>
  <c r="AF228" i="14" s="1"/>
  <c r="AG122" i="14"/>
  <c r="AF122" i="14" s="1"/>
  <c r="AL122" i="14" s="1"/>
  <c r="AR122" i="14" s="1"/>
  <c r="AX122" i="14" s="1"/>
  <c r="AG204" i="14"/>
  <c r="AF204" i="14" s="1"/>
  <c r="AL204" i="14" s="1"/>
  <c r="AR204" i="14" s="1"/>
  <c r="AX204" i="14" s="1"/>
  <c r="AG218" i="14"/>
  <c r="AF218" i="14" s="1"/>
  <c r="AL218" i="14" s="1"/>
  <c r="AR218" i="14" s="1"/>
  <c r="AX218" i="14" s="1"/>
  <c r="AG217" i="14"/>
  <c r="AF217" i="14" s="1"/>
  <c r="AL217" i="14" s="1"/>
  <c r="AR217" i="14" s="1"/>
  <c r="AX217" i="14" s="1"/>
  <c r="AG435" i="14"/>
  <c r="AF435" i="14" s="1"/>
  <c r="AL435" i="14" s="1"/>
  <c r="AR435" i="14" s="1"/>
  <c r="AX435" i="14" s="1"/>
  <c r="AG264" i="14"/>
  <c r="AF264" i="14" s="1"/>
  <c r="AG161" i="14"/>
  <c r="AF161" i="14" s="1"/>
  <c r="AL161" i="14" s="1"/>
  <c r="AR161" i="14" s="1"/>
  <c r="AX161" i="14" s="1"/>
  <c r="AG190" i="14"/>
  <c r="AG132" i="14"/>
  <c r="AF132" i="14" s="1"/>
  <c r="AG202" i="14"/>
  <c r="AF202" i="14" s="1"/>
  <c r="AL202" i="14" s="1"/>
  <c r="AR202" i="14" s="1"/>
  <c r="AX202" i="14" s="1"/>
  <c r="AG144" i="14"/>
  <c r="AF144" i="14" s="1"/>
  <c r="AG133" i="14"/>
  <c r="AF133" i="14" s="1"/>
  <c r="AL133" i="14" s="1"/>
  <c r="AR133" i="14" s="1"/>
  <c r="AX133" i="14" s="1"/>
  <c r="AG222" i="14"/>
  <c r="AF222" i="14" s="1"/>
  <c r="AL222" i="14" s="1"/>
  <c r="AR222" i="14" s="1"/>
  <c r="AX222" i="14" s="1"/>
  <c r="AG234" i="14"/>
  <c r="AF234" i="14" s="1"/>
  <c r="AL234" i="14" s="1"/>
  <c r="AR234" i="14" s="1"/>
  <c r="AX234" i="14" s="1"/>
  <c r="AG20" i="14"/>
  <c r="AF20" i="14" s="1"/>
  <c r="AG230" i="14"/>
  <c r="AF230" i="14" s="1"/>
  <c r="AL230" i="14" s="1"/>
  <c r="AR230" i="14" s="1"/>
  <c r="AX230" i="14" s="1"/>
  <c r="AG159" i="14"/>
  <c r="AF159" i="14" s="1"/>
  <c r="AL159" i="14" s="1"/>
  <c r="AR159" i="14" s="1"/>
  <c r="AX159" i="14" s="1"/>
  <c r="AG240" i="14"/>
  <c r="AF240" i="14" s="1"/>
  <c r="AG168" i="14"/>
  <c r="AF168" i="14" s="1"/>
  <c r="AG181" i="14"/>
  <c r="AF181" i="14" s="1"/>
  <c r="AL181" i="14" s="1"/>
  <c r="AR181" i="14" s="1"/>
  <c r="AX181" i="14" s="1"/>
  <c r="AG232" i="14"/>
  <c r="AF232" i="14" s="1"/>
  <c r="AL232" i="14" s="1"/>
  <c r="AR232" i="14" s="1"/>
  <c r="AX232" i="14" s="1"/>
  <c r="AG113" i="14"/>
  <c r="AF113" i="14" s="1"/>
  <c r="AL113" i="14" s="1"/>
  <c r="AR113" i="14" s="1"/>
  <c r="AX113" i="14" s="1"/>
  <c r="AG153" i="14"/>
  <c r="AF153" i="14" s="1"/>
  <c r="AG171" i="14"/>
  <c r="AF171" i="14" s="1"/>
  <c r="AL171" i="14" s="1"/>
  <c r="AR171" i="14" s="1"/>
  <c r="AX171" i="14" s="1"/>
  <c r="AG206" i="14"/>
  <c r="AF206" i="14" s="1"/>
  <c r="AL206" i="14" s="1"/>
  <c r="AR206" i="14" s="1"/>
  <c r="AX206" i="14" s="1"/>
  <c r="AG214" i="14"/>
  <c r="AF214" i="14" s="1"/>
  <c r="AG169" i="14"/>
  <c r="AF169" i="14" s="1"/>
  <c r="AL169" i="14" s="1"/>
  <c r="AR169" i="14" s="1"/>
  <c r="AX169" i="14" s="1"/>
  <c r="AG238" i="14"/>
  <c r="AF238" i="14" s="1"/>
  <c r="AL238" i="14" s="1"/>
  <c r="AR238" i="14" s="1"/>
  <c r="AX238" i="14" s="1"/>
  <c r="AG349" i="14"/>
  <c r="AF349" i="14" s="1"/>
  <c r="AG198" i="14"/>
  <c r="AF198" i="14" s="1"/>
  <c r="AL198" i="14" s="1"/>
  <c r="AR198" i="14" s="1"/>
  <c r="AX198" i="14" s="1"/>
  <c r="AG434" i="14"/>
  <c r="AF434" i="14" s="1"/>
  <c r="AL434" i="14" s="1"/>
  <c r="AR434" i="14" s="1"/>
  <c r="AX434" i="14" s="1"/>
  <c r="AG361" i="14"/>
  <c r="AF361" i="14" s="1"/>
  <c r="AL361" i="14" s="1"/>
  <c r="AR361" i="14" s="1"/>
  <c r="AX361" i="14" s="1"/>
  <c r="AG227" i="14"/>
  <c r="AF227" i="14" s="1"/>
  <c r="AG129" i="14"/>
  <c r="AF129" i="14" s="1"/>
  <c r="AL129" i="14" s="1"/>
  <c r="AR129" i="14" s="1"/>
  <c r="AX129" i="14" s="1"/>
  <c r="AG125" i="14"/>
  <c r="AF125" i="14" s="1"/>
  <c r="AL125" i="14" s="1"/>
  <c r="AR125" i="14" s="1"/>
  <c r="AX125" i="14" s="1"/>
  <c r="AG191" i="14"/>
  <c r="AF191" i="14" s="1"/>
  <c r="AL191" i="14" s="1"/>
  <c r="AR191" i="14" s="1"/>
  <c r="AX191" i="14" s="1"/>
  <c r="AG154" i="14"/>
  <c r="AF154" i="14" s="1"/>
  <c r="AG192" i="14"/>
  <c r="AF192" i="14" s="1"/>
  <c r="AG149" i="14"/>
  <c r="AM149" i="14" s="1"/>
  <c r="AS149" i="14" s="1"/>
  <c r="AY149" i="14" s="1"/>
  <c r="AG117" i="14"/>
  <c r="AF117" i="14" s="1"/>
  <c r="AL117" i="14" s="1"/>
  <c r="AR117" i="14" s="1"/>
  <c r="AX117" i="14" s="1"/>
  <c r="AG254" i="14"/>
  <c r="AF254" i="14" s="1"/>
  <c r="AL254" i="14" s="1"/>
  <c r="AR254" i="14" s="1"/>
  <c r="AX254" i="14" s="1"/>
  <c r="AG126" i="14"/>
  <c r="AF126" i="14" s="1"/>
  <c r="AG78" i="14"/>
  <c r="AF78" i="14" s="1"/>
  <c r="AL78" i="14" s="1"/>
  <c r="AR78" i="14" s="1"/>
  <c r="AX78" i="14" s="1"/>
  <c r="AG138" i="14"/>
  <c r="AF138" i="14" s="1"/>
  <c r="AL138" i="14" s="1"/>
  <c r="AR138" i="14" s="1"/>
  <c r="AX138" i="14" s="1"/>
  <c r="AG182" i="14"/>
  <c r="AM182" i="14" s="1"/>
  <c r="AS182" i="14" s="1"/>
  <c r="AY182" i="14" s="1"/>
  <c r="AG105" i="14"/>
  <c r="AF105" i="14" s="1"/>
  <c r="AL105" i="14" s="1"/>
  <c r="AR105" i="14" s="1"/>
  <c r="AX105" i="14" s="1"/>
  <c r="AG188" i="14"/>
  <c r="AF188" i="14" s="1"/>
  <c r="AL188" i="14" s="1"/>
  <c r="AR188" i="14" s="1"/>
  <c r="AX188" i="14" s="1"/>
  <c r="AG157" i="14"/>
  <c r="AF157" i="14" s="1"/>
  <c r="AL157" i="14" s="1"/>
  <c r="AR157" i="14" s="1"/>
  <c r="AX157" i="14" s="1"/>
  <c r="AG356" i="14"/>
  <c r="AF356" i="14" s="1"/>
  <c r="AL356" i="14" s="1"/>
  <c r="AR356" i="14" s="1"/>
  <c r="AX356" i="14" s="1"/>
  <c r="AG353" i="14"/>
  <c r="AF353" i="14" s="1"/>
  <c r="AL353" i="14" s="1"/>
  <c r="AR353" i="14" s="1"/>
  <c r="AX353" i="14" s="1"/>
  <c r="AG363" i="14"/>
  <c r="AF363" i="14" s="1"/>
  <c r="AL363" i="14" s="1"/>
  <c r="AR363" i="14" s="1"/>
  <c r="AX363" i="14" s="1"/>
  <c r="AG390" i="14"/>
  <c r="AF390" i="14" s="1"/>
  <c r="AL390" i="14" s="1"/>
  <c r="AR390" i="14" s="1"/>
  <c r="AX390" i="14" s="1"/>
  <c r="AG382" i="14"/>
  <c r="AF382" i="14" s="1"/>
  <c r="AL382" i="14" s="1"/>
  <c r="AR382" i="14" s="1"/>
  <c r="AX382" i="14" s="1"/>
  <c r="AG86" i="14"/>
  <c r="AF86" i="14" s="1"/>
  <c r="AG430" i="14"/>
  <c r="AF430" i="14" s="1"/>
  <c r="AL430" i="14" s="1"/>
  <c r="AR430" i="14" s="1"/>
  <c r="AX430" i="14" s="1"/>
  <c r="AG399" i="14"/>
  <c r="AF399" i="14" s="1"/>
  <c r="AL399" i="14" s="1"/>
  <c r="AR399" i="14" s="1"/>
  <c r="AX399" i="14" s="1"/>
  <c r="AG107" i="14"/>
  <c r="AF107" i="14" s="1"/>
  <c r="AG120" i="14"/>
  <c r="AF120" i="14" s="1"/>
  <c r="AL120" i="14" s="1"/>
  <c r="AR120" i="14" s="1"/>
  <c r="AX120" i="14" s="1"/>
  <c r="AG235" i="14"/>
  <c r="AF235" i="14" s="1"/>
  <c r="AL235" i="14" s="1"/>
  <c r="AR235" i="14" s="1"/>
  <c r="AX235" i="14" s="1"/>
  <c r="AG183" i="14"/>
  <c r="AF183" i="14" s="1"/>
  <c r="AL183" i="14" s="1"/>
  <c r="AR183" i="14" s="1"/>
  <c r="AX183" i="14" s="1"/>
  <c r="AG58" i="14"/>
  <c r="AF58" i="14" s="1"/>
  <c r="AG346" i="14"/>
  <c r="AF346" i="14" s="1"/>
  <c r="AL346" i="14" s="1"/>
  <c r="AR346" i="14" s="1"/>
  <c r="AX346" i="14" s="1"/>
  <c r="AG381" i="14"/>
  <c r="AF381" i="14" s="1"/>
  <c r="AL381" i="14" s="1"/>
  <c r="AR381" i="14" s="1"/>
  <c r="AX381" i="14" s="1"/>
  <c r="AG170" i="14"/>
  <c r="AF170" i="14" s="1"/>
  <c r="AL170" i="14" s="1"/>
  <c r="AR170" i="14" s="1"/>
  <c r="AX170" i="14" s="1"/>
  <c r="AG236" i="14"/>
  <c r="AG179" i="14"/>
  <c r="AF179" i="14" s="1"/>
  <c r="AG110" i="14"/>
  <c r="AF110" i="14" s="1"/>
  <c r="AG195" i="14"/>
  <c r="AF195" i="14" s="1"/>
  <c r="AL195" i="14" s="1"/>
  <c r="AR195" i="14" s="1"/>
  <c r="AX195" i="14" s="1"/>
  <c r="AG258" i="14"/>
  <c r="AF258" i="14" s="1"/>
  <c r="AG355" i="14"/>
  <c r="AF355" i="14" s="1"/>
  <c r="AL355" i="14" s="1"/>
  <c r="AR355" i="14" s="1"/>
  <c r="AX355" i="14" s="1"/>
  <c r="AG220" i="14"/>
  <c r="AF220" i="14" s="1"/>
  <c r="AL220" i="14" s="1"/>
  <c r="AR220" i="14" s="1"/>
  <c r="AX220" i="14" s="1"/>
  <c r="AG130" i="14"/>
  <c r="AF130" i="14" s="1"/>
  <c r="AL130" i="14" s="1"/>
  <c r="AR130" i="14" s="1"/>
  <c r="AX130" i="14" s="1"/>
  <c r="AG384" i="14"/>
  <c r="AF384" i="14" s="1"/>
  <c r="AL384" i="14" s="1"/>
  <c r="AR384" i="14" s="1"/>
  <c r="AX384" i="14" s="1"/>
  <c r="AG162" i="14"/>
  <c r="AF162" i="14" s="1"/>
  <c r="AG155" i="14"/>
  <c r="AF155" i="14" s="1"/>
  <c r="AL155" i="14" s="1"/>
  <c r="AR155" i="14" s="1"/>
  <c r="AX155" i="14" s="1"/>
  <c r="AG143" i="14"/>
  <c r="AF143" i="14" s="1"/>
  <c r="AG431" i="14"/>
  <c r="AG146" i="14"/>
  <c r="AF146" i="14" s="1"/>
  <c r="AL146" i="14" s="1"/>
  <c r="AR146" i="14" s="1"/>
  <c r="AX146" i="14" s="1"/>
  <c r="AG203" i="14"/>
  <c r="AF203" i="14" s="1"/>
  <c r="AG150" i="14"/>
  <c r="AF150" i="14" s="1"/>
  <c r="AG215" i="14"/>
  <c r="AF215" i="14" s="1"/>
  <c r="AL215" i="14" s="1"/>
  <c r="AR215" i="14" s="1"/>
  <c r="AX215" i="14" s="1"/>
  <c r="AG351" i="14"/>
  <c r="AF351" i="14" s="1"/>
  <c r="AL351" i="14" s="1"/>
  <c r="AR351" i="14" s="1"/>
  <c r="AX351" i="14" s="1"/>
  <c r="AG354" i="14"/>
  <c r="AF354" i="14" s="1"/>
  <c r="AL354" i="14" s="1"/>
  <c r="AR354" i="14" s="1"/>
  <c r="AX354" i="14" s="1"/>
  <c r="AG376" i="14"/>
  <c r="AF376" i="14" s="1"/>
  <c r="AL376" i="14" s="1"/>
  <c r="AR376" i="14" s="1"/>
  <c r="AX376" i="14" s="1"/>
  <c r="AG374" i="14"/>
  <c r="AF374" i="14" s="1"/>
  <c r="AL374" i="14" s="1"/>
  <c r="AR374" i="14" s="1"/>
  <c r="AX374" i="14" s="1"/>
  <c r="AG423" i="14"/>
  <c r="AF423" i="14" s="1"/>
  <c r="AG141" i="14"/>
  <c r="AF141" i="14" s="1"/>
  <c r="AL141" i="14" s="1"/>
  <c r="AR141" i="14" s="1"/>
  <c r="AX141" i="14" s="1"/>
  <c r="AG373" i="14"/>
  <c r="AF373" i="14" s="1"/>
  <c r="AL373" i="14" s="1"/>
  <c r="AR373" i="14" s="1"/>
  <c r="AX373" i="14" s="1"/>
  <c r="AG365" i="14"/>
  <c r="AF365" i="14" s="1"/>
  <c r="AL365" i="14" s="1"/>
  <c r="AR365" i="14" s="1"/>
  <c r="AX365" i="14" s="1"/>
  <c r="AG166" i="14"/>
  <c r="AF166" i="14" s="1"/>
  <c r="AG357" i="14"/>
  <c r="AF357" i="14" s="1"/>
  <c r="AG409" i="14"/>
  <c r="AF409" i="14" s="1"/>
  <c r="AL409" i="14" s="1"/>
  <c r="AR409" i="14" s="1"/>
  <c r="AX409" i="14" s="1"/>
  <c r="AG344" i="14"/>
  <c r="AF344" i="14" s="1"/>
  <c r="AL344" i="14" s="1"/>
  <c r="AR344" i="14" s="1"/>
  <c r="AX344" i="14" s="1"/>
  <c r="AG134" i="14"/>
  <c r="AF134" i="14" s="1"/>
  <c r="AL134" i="14" s="1"/>
  <c r="AR134" i="14" s="1"/>
  <c r="AX134" i="14" s="1"/>
  <c r="AG278" i="14"/>
  <c r="AF278" i="14" s="1"/>
  <c r="AL278" i="14" s="1"/>
  <c r="AR278" i="14" s="1"/>
  <c r="AX278" i="14" s="1"/>
  <c r="AG436" i="14"/>
  <c r="AF436" i="14" s="1"/>
  <c r="AL436" i="14" s="1"/>
  <c r="AR436" i="14" s="1"/>
  <c r="AX436" i="14" s="1"/>
  <c r="AG300" i="14"/>
  <c r="AF300" i="14" s="1"/>
  <c r="AL300" i="14" s="1"/>
  <c r="AR300" i="14" s="1"/>
  <c r="AX300" i="14" s="1"/>
  <c r="AG336" i="14"/>
  <c r="AF336" i="14" s="1"/>
  <c r="AL336" i="14" s="1"/>
  <c r="AR336" i="14" s="1"/>
  <c r="AX336" i="14" s="1"/>
  <c r="AG403" i="14"/>
  <c r="AF403" i="14" s="1"/>
  <c r="AG250" i="14"/>
  <c r="AF250" i="14" s="1"/>
  <c r="AG119" i="14"/>
  <c r="AF119" i="14" s="1"/>
  <c r="AL119" i="14" s="1"/>
  <c r="AR119" i="14" s="1"/>
  <c r="AX119" i="14" s="1"/>
  <c r="AG294" i="14"/>
  <c r="AF294" i="14" s="1"/>
  <c r="AG219" i="14"/>
  <c r="AF219" i="14" s="1"/>
  <c r="AL219" i="14" s="1"/>
  <c r="AR219" i="14" s="1"/>
  <c r="AX219" i="14" s="1"/>
  <c r="AG231" i="14"/>
  <c r="AF231" i="14" s="1"/>
  <c r="AL231" i="14" s="1"/>
  <c r="AR231" i="14" s="1"/>
  <c r="AX231" i="14" s="1"/>
  <c r="AG407" i="14"/>
  <c r="AM407" i="14" s="1"/>
  <c r="AS407" i="14" s="1"/>
  <c r="AY407" i="14" s="1"/>
  <c r="AG397" i="14"/>
  <c r="AF397" i="14" s="1"/>
  <c r="AL397" i="14" s="1"/>
  <c r="AR397" i="14" s="1"/>
  <c r="AX397" i="14" s="1"/>
  <c r="AG298" i="14"/>
  <c r="AF298" i="14" s="1"/>
  <c r="AL298" i="14" s="1"/>
  <c r="AR298" i="14" s="1"/>
  <c r="AX298" i="14" s="1"/>
  <c r="AG330" i="14"/>
  <c r="AF330" i="14" s="1"/>
  <c r="AL330" i="14" s="1"/>
  <c r="AR330" i="14" s="1"/>
  <c r="AX330" i="14" s="1"/>
  <c r="AG358" i="14"/>
  <c r="AF358" i="14" s="1"/>
  <c r="AL358" i="14" s="1"/>
  <c r="AR358" i="14" s="1"/>
  <c r="AX358" i="14" s="1"/>
  <c r="AG388" i="14"/>
  <c r="AG405" i="14"/>
  <c r="AF405" i="14" s="1"/>
  <c r="AG327" i="14"/>
  <c r="AF327" i="14" s="1"/>
  <c r="AL327" i="14" s="1"/>
  <c r="AR327" i="14" s="1"/>
  <c r="AX327" i="14" s="1"/>
  <c r="AG347" i="14"/>
  <c r="AF347" i="14" s="1"/>
  <c r="AL347" i="14" s="1"/>
  <c r="AR347" i="14" s="1"/>
  <c r="AX347" i="14" s="1"/>
  <c r="AG367" i="14"/>
  <c r="AF367" i="14" s="1"/>
  <c r="AL367" i="14" s="1"/>
  <c r="AR367" i="14" s="1"/>
  <c r="AX367" i="14" s="1"/>
  <c r="AG375" i="14"/>
  <c r="AF375" i="14" s="1"/>
  <c r="AL375" i="14" s="1"/>
  <c r="AR375" i="14" s="1"/>
  <c r="AX375" i="14" s="1"/>
  <c r="AG402" i="14"/>
  <c r="AF402" i="14" s="1"/>
  <c r="AG51" i="14"/>
  <c r="AF51" i="14" s="1"/>
  <c r="AL51" i="14" s="1"/>
  <c r="AR51" i="14" s="1"/>
  <c r="AX51" i="14" s="1"/>
  <c r="AG187" i="14"/>
  <c r="AF187" i="14" s="1"/>
  <c r="AG199" i="14"/>
  <c r="AF199" i="14" s="1"/>
  <c r="AL199" i="14" s="1"/>
  <c r="AR199" i="14" s="1"/>
  <c r="AX199" i="14" s="1"/>
  <c r="AG70" i="14"/>
  <c r="AF70" i="14" s="1"/>
  <c r="AG139" i="14"/>
  <c r="AF139" i="14" s="1"/>
  <c r="AG174" i="14"/>
  <c r="AF174" i="14" s="1"/>
  <c r="AL174" i="14" s="1"/>
  <c r="AR174" i="14" s="1"/>
  <c r="AX174" i="14" s="1"/>
  <c r="AG210" i="14"/>
  <c r="AF210" i="14" s="1"/>
  <c r="AL210" i="14" s="1"/>
  <c r="AR210" i="14" s="1"/>
  <c r="AX210" i="14" s="1"/>
  <c r="AG386" i="14"/>
  <c r="AF386" i="14" s="1"/>
  <c r="AL386" i="14" s="1"/>
  <c r="AR386" i="14" s="1"/>
  <c r="AX386" i="14" s="1"/>
  <c r="AG419" i="14"/>
  <c r="AM419" i="14" s="1"/>
  <c r="AS419" i="14" s="1"/>
  <c r="AY419" i="14" s="1"/>
  <c r="AG371" i="14"/>
  <c r="AF371" i="14" s="1"/>
  <c r="AL371" i="14" s="1"/>
  <c r="AR371" i="14" s="1"/>
  <c r="AX371" i="14" s="1"/>
  <c r="AG391" i="14"/>
  <c r="AM391" i="14" s="1"/>
  <c r="AS391" i="14" s="1"/>
  <c r="AY391" i="14" s="1"/>
  <c r="AG341" i="14"/>
  <c r="AG412" i="14"/>
  <c r="AM412" i="14" s="1"/>
  <c r="AS412" i="14" s="1"/>
  <c r="AY412" i="14" s="1"/>
  <c r="AG424" i="14"/>
  <c r="AG359" i="14"/>
  <c r="AM359" i="14" s="1"/>
  <c r="AS359" i="14" s="1"/>
  <c r="AY359" i="14" s="1"/>
  <c r="AG372" i="14"/>
  <c r="AM372" i="14" s="1"/>
  <c r="AS372" i="14" s="1"/>
  <c r="AY372" i="14" s="1"/>
  <c r="AG352" i="14"/>
  <c r="AM352" i="14" s="1"/>
  <c r="AS352" i="14" s="1"/>
  <c r="AY352" i="14" s="1"/>
  <c r="AG368" i="14"/>
  <c r="AF368" i="14" s="1"/>
  <c r="AL368" i="14" s="1"/>
  <c r="AR368" i="14" s="1"/>
  <c r="AX368" i="14" s="1"/>
  <c r="AG377" i="14"/>
  <c r="AM377" i="14" s="1"/>
  <c r="AS377" i="14" s="1"/>
  <c r="AY377" i="14" s="1"/>
  <c r="AG385" i="14"/>
  <c r="AM385" i="14" s="1"/>
  <c r="AS385" i="14" s="1"/>
  <c r="AY385" i="14" s="1"/>
  <c r="AG387" i="14"/>
  <c r="AM387" i="14" s="1"/>
  <c r="AS387" i="14" s="1"/>
  <c r="AY387" i="14" s="1"/>
  <c r="AG426" i="14"/>
  <c r="AM426" i="14" s="1"/>
  <c r="AS426" i="14" s="1"/>
  <c r="AY426" i="14" s="1"/>
  <c r="AG342" i="14"/>
  <c r="AF342" i="14" s="1"/>
  <c r="AL342" i="14" s="1"/>
  <c r="AR342" i="14" s="1"/>
  <c r="AX342" i="14" s="1"/>
  <c r="AG389" i="14"/>
  <c r="AF389" i="14" s="1"/>
  <c r="AL389" i="14" s="1"/>
  <c r="AR389" i="14" s="1"/>
  <c r="AX389" i="14" s="1"/>
  <c r="AG383" i="14"/>
  <c r="AF383" i="14" s="1"/>
  <c r="AL383" i="14" s="1"/>
  <c r="AR383" i="14" s="1"/>
  <c r="AX383" i="14" s="1"/>
  <c r="AG406" i="14"/>
  <c r="AF406" i="14" s="1"/>
  <c r="AG394" i="14"/>
  <c r="AF394" i="14" s="1"/>
  <c r="AL394" i="14" s="1"/>
  <c r="AR394" i="14" s="1"/>
  <c r="AX394" i="14" s="1"/>
  <c r="AG400" i="14"/>
  <c r="AM400" i="14" s="1"/>
  <c r="AS400" i="14" s="1"/>
  <c r="AY400" i="14" s="1"/>
  <c r="AG433" i="14"/>
  <c r="AF433" i="14" s="1"/>
  <c r="AG369" i="14"/>
  <c r="AF369" i="14" s="1"/>
  <c r="AL369" i="14" s="1"/>
  <c r="AR369" i="14" s="1"/>
  <c r="AX369" i="14" s="1"/>
  <c r="AG380" i="14"/>
  <c r="AM380" i="14" s="1"/>
  <c r="AS380" i="14" s="1"/>
  <c r="AY380" i="14" s="1"/>
  <c r="AG396" i="14"/>
  <c r="AM396" i="14" s="1"/>
  <c r="AS396" i="14" s="1"/>
  <c r="AY396" i="14" s="1"/>
  <c r="AG420" i="14"/>
  <c r="AM420" i="14" s="1"/>
  <c r="AS420" i="14" s="1"/>
  <c r="AY420" i="14" s="1"/>
  <c r="AG404" i="14"/>
  <c r="AG415" i="14"/>
  <c r="AF415" i="14" s="1"/>
  <c r="AL415" i="14" s="1"/>
  <c r="AR415" i="14" s="1"/>
  <c r="AX415" i="14" s="1"/>
  <c r="AG343" i="14"/>
  <c r="AF343" i="14" s="1"/>
  <c r="AL343" i="14" s="1"/>
  <c r="AR343" i="14" s="1"/>
  <c r="AX343" i="14" s="1"/>
  <c r="AG398" i="14"/>
  <c r="AF398" i="14" s="1"/>
  <c r="AL398" i="14" s="1"/>
  <c r="AR398" i="14" s="1"/>
  <c r="AX398" i="14" s="1"/>
  <c r="AG410" i="14"/>
  <c r="AF410" i="14" s="1"/>
  <c r="AL410" i="14" s="1"/>
  <c r="AR410" i="14" s="1"/>
  <c r="AX410" i="14" s="1"/>
  <c r="AG416" i="14"/>
  <c r="AF416" i="14" s="1"/>
  <c r="AL416" i="14" s="1"/>
  <c r="AR416" i="14" s="1"/>
  <c r="AX416" i="14" s="1"/>
  <c r="AG418" i="14"/>
  <c r="AF418" i="14" s="1"/>
  <c r="AL418" i="14" s="1"/>
  <c r="AR418" i="14" s="1"/>
  <c r="AX418" i="14" s="1"/>
  <c r="AG401" i="14"/>
  <c r="AF401" i="14" s="1"/>
  <c r="AL401" i="14" s="1"/>
  <c r="AR401" i="14" s="1"/>
  <c r="AX401" i="14" s="1"/>
  <c r="AG340" i="14"/>
  <c r="AM340" i="14" s="1"/>
  <c r="AS340" i="14" s="1"/>
  <c r="AY340" i="14" s="1"/>
  <c r="AG408" i="14"/>
  <c r="AM408" i="14" s="1"/>
  <c r="AS408" i="14" s="1"/>
  <c r="AY408" i="14" s="1"/>
  <c r="AG417" i="14"/>
  <c r="AF417" i="14" s="1"/>
  <c r="AL417" i="14" s="1"/>
  <c r="AR417" i="14" s="1"/>
  <c r="AX417" i="14" s="1"/>
  <c r="AG379" i="14"/>
  <c r="AF379" i="14" s="1"/>
  <c r="AG427" i="14"/>
  <c r="AG393" i="14"/>
  <c r="AF393" i="14" s="1"/>
  <c r="AL393" i="14" s="1"/>
  <c r="AR393" i="14" s="1"/>
  <c r="AX393" i="14" s="1"/>
  <c r="AG422" i="14"/>
  <c r="AF422" i="14" s="1"/>
  <c r="AL422" i="14" s="1"/>
  <c r="AR422" i="14" s="1"/>
  <c r="AX422" i="14" s="1"/>
  <c r="AF180" i="14"/>
  <c r="AL180" i="14" s="1"/>
  <c r="AR180" i="14" s="1"/>
  <c r="AX180" i="14" s="1"/>
  <c r="AF109" i="14"/>
  <c r="AF156" i="14"/>
  <c r="AL156" i="14" s="1"/>
  <c r="AR156" i="14" s="1"/>
  <c r="AX156" i="14" s="1"/>
  <c r="AF185" i="14"/>
  <c r="AL185" i="14" s="1"/>
  <c r="AR185" i="14" s="1"/>
  <c r="AX185" i="14" s="1"/>
  <c r="AF194" i="14"/>
  <c r="AF123" i="14"/>
  <c r="AL123" i="14" s="1"/>
  <c r="AR123" i="14" s="1"/>
  <c r="AX123" i="14" s="1"/>
  <c r="AF111" i="14"/>
  <c r="AF252" i="14"/>
  <c r="AL252" i="14" s="1"/>
  <c r="AR252" i="14" s="1"/>
  <c r="AX252" i="14" s="1"/>
  <c r="AF276" i="14"/>
  <c r="AL276" i="14" s="1"/>
  <c r="AR276" i="14" s="1"/>
  <c r="AX276" i="14" s="1"/>
  <c r="AF255" i="14"/>
  <c r="AL255" i="14" s="1"/>
  <c r="AR255" i="14" s="1"/>
  <c r="AX255" i="14" s="1"/>
  <c r="AF287" i="14"/>
  <c r="AL287" i="14" s="1"/>
  <c r="AR287" i="14" s="1"/>
  <c r="AX287" i="14" s="1"/>
  <c r="AF279" i="14"/>
  <c r="AL279" i="14" s="1"/>
  <c r="AR279" i="14" s="1"/>
  <c r="AX279" i="14" s="1"/>
  <c r="AF177" i="14"/>
  <c r="AL177" i="14" s="1"/>
  <c r="AR177" i="14" s="1"/>
  <c r="AX177" i="14" s="1"/>
  <c r="AF209" i="14"/>
  <c r="AL209" i="14" s="1"/>
  <c r="AR209" i="14" s="1"/>
  <c r="AX209" i="14" s="1"/>
  <c r="AF226" i="14"/>
  <c r="AL226" i="14" s="1"/>
  <c r="AR226" i="14" s="1"/>
  <c r="AX226" i="14" s="1"/>
  <c r="AF263" i="14"/>
  <c r="AF76" i="14"/>
  <c r="AF84" i="14"/>
  <c r="AL84" i="14" s="1"/>
  <c r="AR84" i="14" s="1"/>
  <c r="AX84" i="14" s="1"/>
  <c r="AF256" i="14"/>
  <c r="AL256" i="14" s="1"/>
  <c r="AR256" i="14" s="1"/>
  <c r="AX256" i="14" s="1"/>
  <c r="AF244" i="14"/>
  <c r="AL244" i="14" s="1"/>
  <c r="AR244" i="14" s="1"/>
  <c r="AX244" i="14" s="1"/>
  <c r="AF268" i="14"/>
  <c r="AF288" i="14"/>
  <c r="AL288" i="14" s="1"/>
  <c r="AR288" i="14" s="1"/>
  <c r="AX288" i="14" s="1"/>
  <c r="AF52" i="14"/>
  <c r="AF280" i="14"/>
  <c r="AL280" i="14" s="1"/>
  <c r="AR280" i="14" s="1"/>
  <c r="AX280" i="14" s="1"/>
  <c r="AF239" i="14"/>
  <c r="AF271" i="14"/>
  <c r="AF247" i="14"/>
  <c r="AF295" i="14"/>
  <c r="AG106" i="14"/>
  <c r="AF106" i="14" s="1"/>
  <c r="AG62" i="14"/>
  <c r="AF62" i="14" s="1"/>
  <c r="AL62" i="14" s="1"/>
  <c r="AR62" i="14" s="1"/>
  <c r="AX62" i="14" s="1"/>
  <c r="AF296" i="14"/>
  <c r="AL296" i="14" s="1"/>
  <c r="AR296" i="14" s="1"/>
  <c r="AX296" i="14" s="1"/>
  <c r="AF292" i="14"/>
  <c r="AL292" i="14" s="1"/>
  <c r="AR292" i="14" s="1"/>
  <c r="AX292" i="14" s="1"/>
  <c r="AF56" i="14"/>
  <c r="AL56" i="14" s="1"/>
  <c r="AR56" i="14" s="1"/>
  <c r="AX56" i="14" s="1"/>
  <c r="AF212" i="14"/>
  <c r="AL212" i="14" s="1"/>
  <c r="AR212" i="14" s="1"/>
  <c r="AX212" i="14" s="1"/>
  <c r="AF80" i="14"/>
  <c r="AL80" i="14" s="1"/>
  <c r="AR80" i="14" s="1"/>
  <c r="AX80" i="14" s="1"/>
  <c r="AF99" i="14"/>
  <c r="AL99" i="14" s="1"/>
  <c r="AR99" i="14" s="1"/>
  <c r="AX99" i="14" s="1"/>
  <c r="AF88" i="14"/>
  <c r="AL88" i="14" s="1"/>
  <c r="AR88" i="14" s="1"/>
  <c r="AX88" i="14" s="1"/>
  <c r="AF104" i="14"/>
  <c r="AL104" i="14" s="1"/>
  <c r="AR104" i="14" s="1"/>
  <c r="AX104" i="14" s="1"/>
  <c r="AF66" i="14"/>
  <c r="AL66" i="14" s="1"/>
  <c r="AR66" i="14" s="1"/>
  <c r="AX66" i="14" s="1"/>
  <c r="AF96" i="14"/>
  <c r="AL96" i="14" s="1"/>
  <c r="AR96" i="14" s="1"/>
  <c r="AX96" i="14" s="1"/>
  <c r="AF103" i="14"/>
  <c r="AF50" i="14"/>
  <c r="AL50" i="14" s="1"/>
  <c r="AR50" i="14" s="1"/>
  <c r="AX50" i="14" s="1"/>
  <c r="AF40" i="14"/>
  <c r="AL40" i="14" s="1"/>
  <c r="AR40" i="14" s="1"/>
  <c r="AX40" i="14" s="1"/>
  <c r="AF101" i="14"/>
  <c r="AL86" i="14" l="1"/>
  <c r="AR86" i="14" s="1"/>
  <c r="AX86" i="14" s="1"/>
  <c r="AR61" i="14"/>
  <c r="AX61" i="14" s="1"/>
  <c r="AS95" i="14"/>
  <c r="AY95" i="14" s="1"/>
  <c r="AS281" i="14"/>
  <c r="AY281" i="14" s="1"/>
  <c r="AR44" i="14"/>
  <c r="AX44" i="14" s="1"/>
  <c r="AL203" i="14"/>
  <c r="AR203" i="14" s="1"/>
  <c r="AX203" i="14" s="1"/>
  <c r="AL189" i="14"/>
  <c r="AR189" i="14" s="1"/>
  <c r="AX189" i="14" s="1"/>
  <c r="AL12" i="14"/>
  <c r="AR12" i="14" s="1"/>
  <c r="AX12" i="14" s="1"/>
  <c r="AL440" i="14"/>
  <c r="AR440" i="14" s="1"/>
  <c r="AX440" i="14" s="1"/>
  <c r="AT431" i="14"/>
  <c r="AZ431" i="14" s="1"/>
  <c r="AT20" i="14"/>
  <c r="AZ20" i="14" s="1"/>
  <c r="AL29" i="14"/>
  <c r="AR29" i="14" s="1"/>
  <c r="AX29" i="14" s="1"/>
  <c r="AM436" i="14"/>
  <c r="AS436" i="14" s="1"/>
  <c r="AY436" i="14" s="1"/>
  <c r="AU36" i="14"/>
  <c r="BA36" i="14" s="1"/>
  <c r="AM27" i="14"/>
  <c r="AS27" i="14" s="1"/>
  <c r="AY27" i="14" s="1"/>
  <c r="AM147" i="14"/>
  <c r="AS147" i="14" s="1"/>
  <c r="AY147" i="14" s="1"/>
  <c r="AL15" i="14"/>
  <c r="AR15" i="14" s="1"/>
  <c r="AX15" i="14" s="1"/>
  <c r="AL197" i="14"/>
  <c r="AR197" i="14" s="1"/>
  <c r="AX197" i="14" s="1"/>
  <c r="AL263" i="14"/>
  <c r="AR263" i="14" s="1"/>
  <c r="AX263" i="14" s="1"/>
  <c r="AL207" i="14"/>
  <c r="AR207" i="14" s="1"/>
  <c r="AX207" i="14" s="1"/>
  <c r="AL162" i="14"/>
  <c r="AR162" i="14" s="1"/>
  <c r="AX162" i="14" s="1"/>
  <c r="AL144" i="14"/>
  <c r="AR144" i="14" s="1"/>
  <c r="AX144" i="14" s="1"/>
  <c r="AL192" i="14"/>
  <c r="AR192" i="14" s="1"/>
  <c r="AX192" i="14" s="1"/>
  <c r="AM435" i="14"/>
  <c r="AS435" i="14" s="1"/>
  <c r="AY435" i="14" s="1"/>
  <c r="AL150" i="14"/>
  <c r="AR150" i="14" s="1"/>
  <c r="AX150" i="14" s="1"/>
  <c r="AL115" i="14"/>
  <c r="AR115" i="14" s="1"/>
  <c r="AX115" i="14" s="1"/>
  <c r="AM188" i="14"/>
  <c r="AS188" i="14" s="1"/>
  <c r="AY188" i="14" s="1"/>
  <c r="AL126" i="14"/>
  <c r="AR126" i="14" s="1"/>
  <c r="AX126" i="14" s="1"/>
  <c r="AL16" i="14"/>
  <c r="AR16" i="14" s="1"/>
  <c r="AX16" i="14" s="1"/>
  <c r="AR281" i="14"/>
  <c r="AX281" i="14" s="1"/>
  <c r="AR83" i="14"/>
  <c r="AX83" i="14" s="1"/>
  <c r="AR265" i="14"/>
  <c r="AX265" i="14" s="1"/>
  <c r="AS57" i="14"/>
  <c r="AY57" i="14" s="1"/>
  <c r="AR267" i="14"/>
  <c r="AX267" i="14" s="1"/>
  <c r="AS271" i="14"/>
  <c r="AY271" i="14" s="1"/>
  <c r="AR223" i="14"/>
  <c r="AX223" i="14" s="1"/>
  <c r="AS42" i="14"/>
  <c r="AY42" i="14" s="1"/>
  <c r="AM404" i="14"/>
  <c r="AS404" i="14" s="1"/>
  <c r="AY404" i="14" s="1"/>
  <c r="AL227" i="14"/>
  <c r="AR227" i="14" s="1"/>
  <c r="AX227" i="14" s="1"/>
  <c r="AM216" i="14"/>
  <c r="AS216" i="14" s="1"/>
  <c r="AY216" i="14" s="1"/>
  <c r="AM6" i="14"/>
  <c r="AS6" i="14" s="1"/>
  <c r="AY6" i="14" s="1"/>
  <c r="AM207" i="14"/>
  <c r="AS207" i="14" s="1"/>
  <c r="AY207" i="14" s="1"/>
  <c r="AT142" i="14"/>
  <c r="AZ142" i="14" s="1"/>
  <c r="AM137" i="14"/>
  <c r="AS137" i="14" s="1"/>
  <c r="AY137" i="14" s="1"/>
  <c r="AL240" i="14"/>
  <c r="AR240" i="14" s="1"/>
  <c r="AX240" i="14" s="1"/>
  <c r="AL163" i="14"/>
  <c r="AR163" i="14" s="1"/>
  <c r="AX163" i="14" s="1"/>
  <c r="AL109" i="14"/>
  <c r="AR109" i="14" s="1"/>
  <c r="AX109" i="14" s="1"/>
  <c r="AM384" i="14"/>
  <c r="AS384" i="14" s="1"/>
  <c r="AY384" i="14" s="1"/>
  <c r="AL179" i="14"/>
  <c r="AR179" i="14" s="1"/>
  <c r="AX179" i="14" s="1"/>
  <c r="AT66" i="14"/>
  <c r="AZ66" i="14" s="1"/>
  <c r="AM106" i="14"/>
  <c r="AS106" i="14" s="1"/>
  <c r="AY106" i="14" s="1"/>
  <c r="AM429" i="14"/>
  <c r="AS429" i="14" s="1"/>
  <c r="AY429" i="14" s="1"/>
  <c r="AL187" i="14"/>
  <c r="AR187" i="14" s="1"/>
  <c r="AX187" i="14" s="1"/>
  <c r="AL250" i="14"/>
  <c r="AR250" i="14" s="1"/>
  <c r="AX250" i="14" s="1"/>
  <c r="AM36" i="14"/>
  <c r="AS36" i="14" s="1"/>
  <c r="AY36" i="14" s="1"/>
  <c r="AT253" i="14"/>
  <c r="AZ253" i="14" s="1"/>
  <c r="AM163" i="14"/>
  <c r="AS163" i="14" s="1"/>
  <c r="AY163" i="14" s="1"/>
  <c r="AM353" i="14"/>
  <c r="AS353" i="14" s="1"/>
  <c r="AY353" i="14" s="1"/>
  <c r="AM139" i="14"/>
  <c r="AS139" i="14" s="1"/>
  <c r="AY139" i="14" s="1"/>
  <c r="AM427" i="14"/>
  <c r="AS427" i="14" s="1"/>
  <c r="AY427" i="14" s="1"/>
  <c r="AL186" i="14"/>
  <c r="AR186" i="14" s="1"/>
  <c r="AX186" i="14" s="1"/>
  <c r="AM116" i="14"/>
  <c r="AS116" i="14" s="1"/>
  <c r="AY116" i="14" s="1"/>
  <c r="AM205" i="14"/>
  <c r="AS205" i="14" s="1"/>
  <c r="AY205" i="14" s="1"/>
  <c r="AT258" i="14"/>
  <c r="AZ258" i="14" s="1"/>
  <c r="AM113" i="14"/>
  <c r="AS113" i="14" s="1"/>
  <c r="AY113" i="14" s="1"/>
  <c r="AM284" i="14"/>
  <c r="AS284" i="14" s="1"/>
  <c r="AY284" i="14" s="1"/>
  <c r="AL147" i="14"/>
  <c r="AR147" i="14" s="1"/>
  <c r="AX147" i="14" s="1"/>
  <c r="AL433" i="14"/>
  <c r="AR433" i="14" s="1"/>
  <c r="AX433" i="14" s="1"/>
  <c r="AL439" i="14"/>
  <c r="AR439" i="14" s="1"/>
  <c r="AX439" i="14" s="1"/>
  <c r="AM126" i="14"/>
  <c r="AS126" i="14" s="1"/>
  <c r="AY126" i="14" s="1"/>
  <c r="AM16" i="14"/>
  <c r="AS16" i="14" s="1"/>
  <c r="AY16" i="14" s="1"/>
  <c r="AS54" i="14"/>
  <c r="AY54" i="14" s="1"/>
  <c r="AS60" i="14"/>
  <c r="AY60" i="14" s="1"/>
  <c r="AR421" i="14"/>
  <c r="AX421" i="14" s="1"/>
  <c r="AR82" i="14"/>
  <c r="AX82" i="14" s="1"/>
  <c r="AR290" i="14"/>
  <c r="AX290" i="14" s="1"/>
  <c r="AR10" i="14"/>
  <c r="AX10" i="14" s="1"/>
  <c r="AS257" i="14"/>
  <c r="AY257" i="14" s="1"/>
  <c r="AR246" i="14"/>
  <c r="AX246" i="14" s="1"/>
  <c r="AS79" i="14"/>
  <c r="AY79" i="14" s="1"/>
  <c r="AR19" i="14"/>
  <c r="AX19" i="14" s="1"/>
  <c r="AS9" i="14"/>
  <c r="AY9" i="14" s="1"/>
  <c r="AS111" i="14"/>
  <c r="AY111" i="14" s="1"/>
  <c r="AU78" i="14"/>
  <c r="BA78" i="14" s="1"/>
  <c r="AL264" i="14"/>
  <c r="AR264" i="14" s="1"/>
  <c r="AX264" i="14" s="1"/>
  <c r="AM131" i="14"/>
  <c r="AS131" i="14" s="1"/>
  <c r="AY131" i="14" s="1"/>
  <c r="AL228" i="14"/>
  <c r="AR228" i="14" s="1"/>
  <c r="AX228" i="14" s="1"/>
  <c r="AM200" i="14"/>
  <c r="AS200" i="14" s="1"/>
  <c r="AY200" i="14" s="1"/>
  <c r="AL438" i="14"/>
  <c r="AR438" i="14" s="1"/>
  <c r="AX438" i="14" s="1"/>
  <c r="AL405" i="14"/>
  <c r="AR405" i="14" s="1"/>
  <c r="AX405" i="14" s="1"/>
  <c r="AS43" i="14"/>
  <c r="AY43" i="14" s="1"/>
  <c r="AS100" i="14"/>
  <c r="AY100" i="14" s="1"/>
  <c r="AS82" i="14"/>
  <c r="AY82" i="14" s="1"/>
  <c r="AS56" i="14"/>
  <c r="AY56" i="14" s="1"/>
  <c r="AS25" i="14"/>
  <c r="AY25" i="14" s="1"/>
  <c r="AL106" i="14"/>
  <c r="AR106" i="14" s="1"/>
  <c r="AX106" i="14" s="1"/>
  <c r="AT325" i="14"/>
  <c r="AZ325" i="14" s="1"/>
  <c r="AM234" i="14"/>
  <c r="AS234" i="14" s="1"/>
  <c r="AY234" i="14" s="1"/>
  <c r="AT405" i="14"/>
  <c r="AZ405" i="14" s="1"/>
  <c r="AT16" i="14"/>
  <c r="AZ16" i="14" s="1"/>
  <c r="AT57" i="14"/>
  <c r="AZ57" i="14" s="1"/>
  <c r="AS48" i="14"/>
  <c r="AY48" i="14" s="1"/>
  <c r="AM159" i="14"/>
  <c r="AS159" i="14" s="1"/>
  <c r="AY159" i="14" s="1"/>
  <c r="AT221" i="14"/>
  <c r="AZ221" i="14" s="1"/>
  <c r="AM218" i="14"/>
  <c r="AS218" i="14" s="1"/>
  <c r="AY218" i="14" s="1"/>
  <c r="AT37" i="14"/>
  <c r="AZ37" i="14" s="1"/>
  <c r="AS81" i="14"/>
  <c r="AY81" i="14" s="1"/>
  <c r="AT136" i="14"/>
  <c r="AZ136" i="14" s="1"/>
  <c r="AT13" i="14"/>
  <c r="AZ13" i="14" s="1"/>
  <c r="AS55" i="14"/>
  <c r="AY55" i="14" s="1"/>
  <c r="AT88" i="14"/>
  <c r="AZ88" i="14" s="1"/>
  <c r="AR91" i="14"/>
  <c r="AX91" i="14" s="1"/>
  <c r="AR261" i="14"/>
  <c r="AX261" i="14" s="1"/>
  <c r="AT143" i="14"/>
  <c r="AZ143" i="14" s="1"/>
  <c r="AF388" i="14"/>
  <c r="AL388" i="14" s="1"/>
  <c r="AR388" i="14" s="1"/>
  <c r="AX388" i="14" s="1"/>
  <c r="AM388" i="14"/>
  <c r="AS388" i="14" s="1"/>
  <c r="AY388" i="14" s="1"/>
  <c r="AF184" i="14"/>
  <c r="AL184" i="14" s="1"/>
  <c r="AR184" i="14" s="1"/>
  <c r="AX184" i="14" s="1"/>
  <c r="AS47" i="14"/>
  <c r="AY47" i="14" s="1"/>
  <c r="AM228" i="14"/>
  <c r="AS228" i="14" s="1"/>
  <c r="AY228" i="14" s="1"/>
  <c r="AM438" i="14"/>
  <c r="AS438" i="14" s="1"/>
  <c r="AY438" i="14" s="1"/>
  <c r="AR53" i="14"/>
  <c r="AX53" i="14" s="1"/>
  <c r="AM192" i="14"/>
  <c r="AS192" i="14" s="1"/>
  <c r="AY192" i="14" s="1"/>
  <c r="AM365" i="14"/>
  <c r="AS365" i="14" s="1"/>
  <c r="AY365" i="14" s="1"/>
  <c r="AM230" i="14"/>
  <c r="AS230" i="14" s="1"/>
  <c r="AY230" i="14" s="1"/>
  <c r="AU230" i="14"/>
  <c r="BA230" i="14" s="1"/>
  <c r="AM151" i="14"/>
  <c r="AS151" i="14" s="1"/>
  <c r="AY151" i="14" s="1"/>
  <c r="AT124" i="14"/>
  <c r="AZ124" i="14" s="1"/>
  <c r="AT216" i="14"/>
  <c r="AZ216" i="14" s="1"/>
  <c r="AM424" i="14"/>
  <c r="AS424" i="14" s="1"/>
  <c r="AY424" i="14" s="1"/>
  <c r="AT231" i="14"/>
  <c r="AZ231" i="14" s="1"/>
  <c r="AR75" i="14"/>
  <c r="AX75" i="14" s="1"/>
  <c r="AM204" i="14"/>
  <c r="AS204" i="14" s="1"/>
  <c r="AY204" i="14" s="1"/>
  <c r="AT272" i="14"/>
  <c r="AZ272" i="14" s="1"/>
  <c r="AT378" i="14"/>
  <c r="AZ378" i="14" s="1"/>
  <c r="AL168" i="14"/>
  <c r="AR168" i="14" s="1"/>
  <c r="AX168" i="14" s="1"/>
  <c r="AU161" i="14"/>
  <c r="BA161" i="14" s="1"/>
  <c r="AT109" i="14"/>
  <c r="AZ109" i="14" s="1"/>
  <c r="AS243" i="14"/>
  <c r="AY243" i="14" s="1"/>
  <c r="AT340" i="14"/>
  <c r="AZ340" i="14" s="1"/>
  <c r="AT168" i="14"/>
  <c r="AZ168" i="14" s="1"/>
  <c r="AT222" i="14"/>
  <c r="AZ222" i="14" s="1"/>
  <c r="AF229" i="14"/>
  <c r="AL229" i="14" s="1"/>
  <c r="AR229" i="14" s="1"/>
  <c r="AX229" i="14" s="1"/>
  <c r="AM229" i="14"/>
  <c r="AS229" i="14" s="1"/>
  <c r="AY229" i="14" s="1"/>
  <c r="AT117" i="14"/>
  <c r="AZ117" i="14" s="1"/>
  <c r="AT386" i="14"/>
  <c r="AZ386" i="14" s="1"/>
  <c r="AT392" i="14"/>
  <c r="AZ392" i="14" s="1"/>
  <c r="AT310" i="14"/>
  <c r="AZ310" i="14" s="1"/>
  <c r="AT33" i="14"/>
  <c r="AZ33" i="14" s="1"/>
  <c r="AM341" i="14"/>
  <c r="AS341" i="14" s="1"/>
  <c r="AY341" i="14" s="1"/>
  <c r="AM127" i="14"/>
  <c r="AS127" i="14" s="1"/>
  <c r="AY127" i="14" s="1"/>
  <c r="AL357" i="14"/>
  <c r="AR357" i="14" s="1"/>
  <c r="AX357" i="14" s="1"/>
  <c r="AL201" i="14"/>
  <c r="AR201" i="14" s="1"/>
  <c r="AX201" i="14" s="1"/>
  <c r="AL294" i="14"/>
  <c r="AR294" i="14" s="1"/>
  <c r="AX294" i="14" s="1"/>
  <c r="AU122" i="14"/>
  <c r="BA122" i="14" s="1"/>
  <c r="AR22" i="14"/>
  <c r="AX22" i="14" s="1"/>
  <c r="AS259" i="14"/>
  <c r="AY259" i="14" s="1"/>
  <c r="AL139" i="14"/>
  <c r="AR139" i="14" s="1"/>
  <c r="AX139" i="14" s="1"/>
  <c r="AM413" i="14"/>
  <c r="AS413" i="14" s="1"/>
  <c r="AY413" i="14" s="1"/>
  <c r="AT114" i="14"/>
  <c r="AZ114" i="14" s="1"/>
  <c r="AT426" i="14"/>
  <c r="AZ426" i="14" s="1"/>
  <c r="AU171" i="14"/>
  <c r="BA171" i="14" s="1"/>
  <c r="AT429" i="14"/>
  <c r="AZ429" i="14" s="1"/>
  <c r="AT225" i="14"/>
  <c r="AZ225" i="14" s="1"/>
  <c r="AM15" i="14"/>
  <c r="AS15" i="14" s="1"/>
  <c r="AY15" i="14" s="1"/>
  <c r="AL349" i="14"/>
  <c r="AR349" i="14" s="1"/>
  <c r="AX349" i="14" s="1"/>
  <c r="AR432" i="14"/>
  <c r="AX432" i="14" s="1"/>
  <c r="AR48" i="14"/>
  <c r="AX48" i="14" s="1"/>
  <c r="AT38" i="14"/>
  <c r="AZ38" i="14" s="1"/>
  <c r="AR67" i="14"/>
  <c r="AX67" i="14" s="1"/>
  <c r="AT323" i="14"/>
  <c r="AZ323" i="14" s="1"/>
  <c r="AT158" i="14"/>
  <c r="AZ158" i="14" s="1"/>
  <c r="AF236" i="14"/>
  <c r="AL236" i="14" s="1"/>
  <c r="AR236" i="14" s="1"/>
  <c r="AX236" i="14" s="1"/>
  <c r="AM236" i="14"/>
  <c r="AS236" i="14" s="1"/>
  <c r="AY236" i="14" s="1"/>
  <c r="AR46" i="14"/>
  <c r="AX46" i="14" s="1"/>
  <c r="AL295" i="14"/>
  <c r="AR295" i="14" s="1"/>
  <c r="AX295" i="14" s="1"/>
  <c r="AL258" i="14"/>
  <c r="AR258" i="14" s="1"/>
  <c r="AX258" i="14" s="1"/>
  <c r="AS101" i="14"/>
  <c r="AY101" i="14" s="1"/>
  <c r="AR89" i="14"/>
  <c r="AX89" i="14" s="1"/>
  <c r="AS73" i="14"/>
  <c r="AY73" i="14" s="1"/>
  <c r="AM406" i="14"/>
  <c r="AS406" i="14" s="1"/>
  <c r="AY406" i="14" s="1"/>
  <c r="AL143" i="14"/>
  <c r="AR143" i="14" s="1"/>
  <c r="AX143" i="14" s="1"/>
  <c r="AL70" i="14"/>
  <c r="AR70" i="14" s="1"/>
  <c r="AX70" i="14" s="1"/>
  <c r="AL35" i="14"/>
  <c r="AR35" i="14" s="1"/>
  <c r="AX35" i="14" s="1"/>
  <c r="AT111" i="14"/>
  <c r="AZ111" i="14" s="1"/>
  <c r="AL132" i="14"/>
  <c r="AR132" i="14" s="1"/>
  <c r="AX132" i="14" s="1"/>
  <c r="AL403" i="14"/>
  <c r="AR403" i="14" s="1"/>
  <c r="AX403" i="14" s="1"/>
  <c r="AL153" i="14"/>
  <c r="AR153" i="14" s="1"/>
  <c r="AX153" i="14" s="1"/>
  <c r="AT26" i="14"/>
  <c r="AZ26" i="14" s="1"/>
  <c r="AT31" i="14"/>
  <c r="AZ31" i="14" s="1"/>
  <c r="AT217" i="14"/>
  <c r="AZ217" i="14" s="1"/>
  <c r="AR318" i="14"/>
  <c r="AX318" i="14" s="1"/>
  <c r="AM122" i="14"/>
  <c r="AS122" i="14" s="1"/>
  <c r="AY122" i="14" s="1"/>
  <c r="AU173" i="14"/>
  <c r="BA173" i="14" s="1"/>
  <c r="AT266" i="14"/>
  <c r="AZ266" i="14" s="1"/>
  <c r="AT112" i="14"/>
  <c r="AZ112" i="14" s="1"/>
  <c r="AT76" i="14"/>
  <c r="AZ76" i="14" s="1"/>
  <c r="AM35" i="14"/>
  <c r="AS35" i="14" s="1"/>
  <c r="AY35" i="14" s="1"/>
  <c r="AM416" i="14"/>
  <c r="AS416" i="14" s="1"/>
  <c r="AY416" i="14" s="1"/>
  <c r="AM349" i="14"/>
  <c r="AS349" i="14" s="1"/>
  <c r="AY349" i="14" s="1"/>
  <c r="AS19" i="14"/>
  <c r="AY19" i="14" s="1"/>
  <c r="AT404" i="14"/>
  <c r="AZ404" i="14" s="1"/>
  <c r="AT401" i="14"/>
  <c r="AZ401" i="14" s="1"/>
  <c r="AT280" i="14"/>
  <c r="AZ280" i="14" s="1"/>
  <c r="AU191" i="14"/>
  <c r="BA191" i="14" s="1"/>
  <c r="AT23" i="14"/>
  <c r="AZ23" i="14" s="1"/>
  <c r="AT279" i="14"/>
  <c r="AZ279" i="14" s="1"/>
  <c r="AR60" i="14"/>
  <c r="AX60" i="14" s="1"/>
  <c r="AT187" i="14"/>
  <c r="AZ187" i="14" s="1"/>
  <c r="AT243" i="14"/>
  <c r="AZ243" i="14" s="1"/>
  <c r="AS245" i="14"/>
  <c r="AY245" i="14" s="1"/>
  <c r="AL154" i="14"/>
  <c r="AR154" i="14" s="1"/>
  <c r="AX154" i="14" s="1"/>
  <c r="AS109" i="14"/>
  <c r="AY109" i="14" s="1"/>
  <c r="AM423" i="14"/>
  <c r="AS423" i="14" s="1"/>
  <c r="AY423" i="14" s="1"/>
  <c r="AU377" i="14"/>
  <c r="BA377" i="14" s="1"/>
  <c r="AM357" i="14"/>
  <c r="AS357" i="14" s="1"/>
  <c r="AY357" i="14" s="1"/>
  <c r="AR102" i="14"/>
  <c r="AX102" i="14" s="1"/>
  <c r="AS286" i="14"/>
  <c r="AY286" i="14" s="1"/>
  <c r="AT390" i="14"/>
  <c r="AZ390" i="14" s="1"/>
  <c r="AS290" i="14"/>
  <c r="AY290" i="14" s="1"/>
  <c r="AT178" i="14"/>
  <c r="AZ178" i="14" s="1"/>
  <c r="AU120" i="14"/>
  <c r="BA120" i="14" s="1"/>
  <c r="AT121" i="14"/>
  <c r="AZ121" i="14" s="1"/>
  <c r="AU34" i="14"/>
  <c r="BA34" i="14" s="1"/>
  <c r="AT5" i="14"/>
  <c r="AZ5" i="14" s="1"/>
  <c r="AM157" i="14"/>
  <c r="AS157" i="14" s="1"/>
  <c r="AY157" i="14" s="1"/>
  <c r="AM14" i="14"/>
  <c r="AS14" i="14" s="1"/>
  <c r="AY14" i="14" s="1"/>
  <c r="AS50" i="14"/>
  <c r="AY50" i="14" s="1"/>
  <c r="AS65" i="14"/>
  <c r="AY65" i="14" s="1"/>
  <c r="AU144" i="14"/>
  <c r="BA144" i="14" s="1"/>
  <c r="AR90" i="14"/>
  <c r="AX90" i="14" s="1"/>
  <c r="AR245" i="14"/>
  <c r="AX245" i="14" s="1"/>
  <c r="AM201" i="14"/>
  <c r="AS201" i="14" s="1"/>
  <c r="AY201" i="14" s="1"/>
  <c r="AR94" i="14"/>
  <c r="AX94" i="14" s="1"/>
  <c r="AM32" i="14"/>
  <c r="AS32" i="14" s="1"/>
  <c r="AY32" i="14" s="1"/>
  <c r="AR306" i="14"/>
  <c r="AX306" i="14" s="1"/>
  <c r="AT347" i="14"/>
  <c r="AZ347" i="14" s="1"/>
  <c r="AT183" i="14"/>
  <c r="AZ183" i="14" s="1"/>
  <c r="AS71" i="14"/>
  <c r="AY71" i="14" s="1"/>
  <c r="AT8" i="14"/>
  <c r="AZ8" i="14" s="1"/>
  <c r="AM220" i="14"/>
  <c r="AS220" i="14" s="1"/>
  <c r="AY220" i="14" s="1"/>
  <c r="AR95" i="14"/>
  <c r="AX95" i="14" s="1"/>
  <c r="AM161" i="14"/>
  <c r="AS161" i="14" s="1"/>
  <c r="AY161" i="14" s="1"/>
  <c r="AS277" i="14"/>
  <c r="AY277" i="14" s="1"/>
  <c r="AT372" i="14"/>
  <c r="AZ372" i="14" s="1"/>
  <c r="AT182" i="14"/>
  <c r="AZ182" i="14" s="1"/>
  <c r="AR57" i="14"/>
  <c r="AX57" i="14" s="1"/>
  <c r="AT308" i="14"/>
  <c r="AZ308" i="14" s="1"/>
  <c r="AR92" i="14"/>
  <c r="AX92" i="14" s="1"/>
  <c r="AT72" i="14"/>
  <c r="AZ72" i="14" s="1"/>
  <c r="AU152" i="14"/>
  <c r="BA152" i="14" s="1"/>
  <c r="AR319" i="14"/>
  <c r="AX319" i="14" s="1"/>
  <c r="AM186" i="14"/>
  <c r="AS186" i="14" s="1"/>
  <c r="AY186" i="14" s="1"/>
  <c r="AM294" i="14"/>
  <c r="AS294" i="14" s="1"/>
  <c r="AY294" i="14" s="1"/>
  <c r="AU22" i="14"/>
  <c r="BA22" i="14" s="1"/>
  <c r="AR277" i="14"/>
  <c r="AX277" i="14" s="1"/>
  <c r="AS102" i="14"/>
  <c r="AY102" i="14" s="1"/>
  <c r="AT198" i="14"/>
  <c r="AZ198" i="14" s="1"/>
  <c r="AR41" i="14"/>
  <c r="AX41" i="14" s="1"/>
  <c r="AT95" i="14"/>
  <c r="AZ95" i="14" s="1"/>
  <c r="AM189" i="14"/>
  <c r="AS189" i="14" s="1"/>
  <c r="AY189" i="14" s="1"/>
  <c r="AU132" i="14"/>
  <c r="BA132" i="14" s="1"/>
  <c r="AR43" i="14"/>
  <c r="AX43" i="14" s="1"/>
  <c r="AT162" i="14"/>
  <c r="AZ162" i="14" s="1"/>
  <c r="AM154" i="14"/>
  <c r="AS154" i="14" s="1"/>
  <c r="AY154" i="14" s="1"/>
  <c r="AL166" i="14"/>
  <c r="AR166" i="14" s="1"/>
  <c r="AX166" i="14" s="1"/>
  <c r="AT317" i="14"/>
  <c r="AZ317" i="14" s="1"/>
  <c r="AT194" i="14"/>
  <c r="AZ194" i="14" s="1"/>
  <c r="AT242" i="14"/>
  <c r="AZ242" i="14" s="1"/>
  <c r="AM125" i="14"/>
  <c r="AS125" i="14" s="1"/>
  <c r="AY125" i="14" s="1"/>
  <c r="AT425" i="14"/>
  <c r="AZ425" i="14" s="1"/>
  <c r="AM46" i="14"/>
  <c r="AS262" i="14"/>
  <c r="AY262" i="14" s="1"/>
  <c r="AM153" i="14"/>
  <c r="AS153" i="14" s="1"/>
  <c r="AY153" i="14" s="1"/>
  <c r="AR73" i="14"/>
  <c r="AX73" i="14" s="1"/>
  <c r="AU264" i="14"/>
  <c r="BA264" i="14" s="1"/>
  <c r="AS89" i="14"/>
  <c r="AY89" i="14" s="1"/>
  <c r="AU194" i="14"/>
  <c r="BA194" i="14" s="1"/>
  <c r="AL58" i="14"/>
  <c r="AR58" i="14" s="1"/>
  <c r="AX58" i="14" s="1"/>
  <c r="AL131" i="14"/>
  <c r="AR131" i="14" s="1"/>
  <c r="AX131" i="14" s="1"/>
  <c r="AR47" i="14"/>
  <c r="AX47" i="14" s="1"/>
  <c r="AL127" i="14"/>
  <c r="AR127" i="14" s="1"/>
  <c r="AX127" i="14" s="1"/>
  <c r="AS291" i="14"/>
  <c r="AY291" i="14" s="1"/>
  <c r="AM58" i="14"/>
  <c r="AS58" i="14" s="1"/>
  <c r="AY58" i="14" s="1"/>
  <c r="AT43" i="14"/>
  <c r="AZ43" i="14" s="1"/>
  <c r="AT263" i="14"/>
  <c r="AZ263" i="14" s="1"/>
  <c r="AM233" i="14"/>
  <c r="AS233" i="14" s="1"/>
  <c r="AY233" i="14" s="1"/>
  <c r="AM434" i="14"/>
  <c r="AS434" i="14" s="1"/>
  <c r="AY434" i="14" s="1"/>
  <c r="AM168" i="14"/>
  <c r="AS168" i="14" s="1"/>
  <c r="AY168" i="14" s="1"/>
  <c r="AL379" i="14"/>
  <c r="AR379" i="14" s="1"/>
  <c r="AX379" i="14" s="1"/>
  <c r="AU221" i="14"/>
  <c r="BA221" i="14" s="1"/>
  <c r="AM398" i="14"/>
  <c r="AS398" i="14" s="1"/>
  <c r="AY398" i="14" s="1"/>
  <c r="AT433" i="14"/>
  <c r="AZ433" i="14" s="1"/>
  <c r="AM355" i="14"/>
  <c r="AS355" i="14" s="1"/>
  <c r="AY355" i="14" s="1"/>
  <c r="AT89" i="14"/>
  <c r="AZ89" i="14" s="1"/>
  <c r="AS261" i="14"/>
  <c r="AY261" i="14" s="1"/>
  <c r="AT27" i="14"/>
  <c r="AZ27" i="14" s="1"/>
  <c r="AS69" i="14"/>
  <c r="AY69" i="14" s="1"/>
  <c r="AT164" i="14"/>
  <c r="AZ164" i="14" s="1"/>
  <c r="AR302" i="14"/>
  <c r="AX302" i="14" s="1"/>
  <c r="AM344" i="14"/>
  <c r="AS344" i="14" s="1"/>
  <c r="AY344" i="14" s="1"/>
  <c r="AL239" i="14"/>
  <c r="AR239" i="14" s="1"/>
  <c r="AX239" i="14" s="1"/>
  <c r="AM135" i="14"/>
  <c r="AS135" i="14" s="1"/>
  <c r="AY135" i="14" s="1"/>
  <c r="AR55" i="14"/>
  <c r="AX55" i="14" s="1"/>
  <c r="AT237" i="14"/>
  <c r="AZ237" i="14" s="1"/>
  <c r="AT282" i="14"/>
  <c r="AZ282" i="14" s="1"/>
  <c r="AR108" i="14"/>
  <c r="AX108" i="14" s="1"/>
  <c r="AM187" i="14"/>
  <c r="AS187" i="14" s="1"/>
  <c r="AY187" i="14" s="1"/>
  <c r="AM231" i="14"/>
  <c r="AS231" i="14" s="1"/>
  <c r="AY231" i="14" s="1"/>
  <c r="AM405" i="14"/>
  <c r="AS405" i="14" s="1"/>
  <c r="AY405" i="14" s="1"/>
  <c r="AM143" i="14"/>
  <c r="AS143" i="14" s="1"/>
  <c r="AY143" i="14" s="1"/>
  <c r="AM222" i="14"/>
  <c r="AM198" i="14"/>
  <c r="AM225" i="14"/>
  <c r="AS225" i="14" s="1"/>
  <c r="AY225" i="14" s="1"/>
  <c r="AM386" i="14"/>
  <c r="AS386" i="14" s="1"/>
  <c r="AY386" i="14" s="1"/>
  <c r="AM433" i="14"/>
  <c r="AS433" i="14" s="1"/>
  <c r="AY433" i="14" s="1"/>
  <c r="AM401" i="14"/>
  <c r="AS401" i="14" s="1"/>
  <c r="AY401" i="14" s="1"/>
  <c r="AM415" i="14"/>
  <c r="AS415" i="14" s="1"/>
  <c r="AY415" i="14" s="1"/>
  <c r="AM238" i="14"/>
  <c r="AM164" i="14"/>
  <c r="AM237" i="14"/>
  <c r="AS237" i="14" s="1"/>
  <c r="AY237" i="14" s="1"/>
  <c r="AM145" i="14"/>
  <c r="AS145" i="14" s="1"/>
  <c r="AY145" i="14" s="1"/>
  <c r="AM144" i="14"/>
  <c r="AS144" i="14" s="1"/>
  <c r="AY144" i="14" s="1"/>
  <c r="AF431" i="14"/>
  <c r="AL431" i="14" s="1"/>
  <c r="AM431" i="14"/>
  <c r="AS431" i="14" s="1"/>
  <c r="AY431" i="14" s="1"/>
  <c r="AF208" i="14"/>
  <c r="AL208" i="14" s="1"/>
  <c r="AR208" i="14" s="1"/>
  <c r="AX208" i="14" s="1"/>
  <c r="AM208" i="14"/>
  <c r="AS208" i="14" s="1"/>
  <c r="AY208" i="14" s="1"/>
  <c r="AL52" i="14"/>
  <c r="AR52" i="14" s="1"/>
  <c r="AX52" i="14" s="1"/>
  <c r="AM347" i="14"/>
  <c r="AS347" i="14" s="1"/>
  <c r="AY347" i="14" s="1"/>
  <c r="AM155" i="14"/>
  <c r="AS155" i="14" s="1"/>
  <c r="AY155" i="14" s="1"/>
  <c r="AM171" i="14"/>
  <c r="AS171" i="14" s="1"/>
  <c r="AY171" i="14" s="1"/>
  <c r="AM254" i="14"/>
  <c r="AS254" i="14" s="1"/>
  <c r="AY254" i="14" s="1"/>
  <c r="AM390" i="14"/>
  <c r="AS390" i="14" s="1"/>
  <c r="AY390" i="14" s="1"/>
  <c r="AM403" i="14"/>
  <c r="AL194" i="14"/>
  <c r="AM178" i="14"/>
  <c r="AM37" i="14"/>
  <c r="AS37" i="14" s="1"/>
  <c r="AY37" i="14" s="1"/>
  <c r="AM354" i="14"/>
  <c r="AS354" i="14" s="1"/>
  <c r="AY354" i="14" s="1"/>
  <c r="AM383" i="14"/>
  <c r="AS383" i="14" s="1"/>
  <c r="AY383" i="14" s="1"/>
  <c r="AM342" i="14"/>
  <c r="AS342" i="14" s="1"/>
  <c r="AY342" i="14" s="1"/>
  <c r="AM193" i="14"/>
  <c r="AS193" i="14" s="1"/>
  <c r="AY193" i="14" s="1"/>
  <c r="AM298" i="14"/>
  <c r="AS298" i="14" s="1"/>
  <c r="AY298" i="14" s="1"/>
  <c r="AM336" i="14"/>
  <c r="AS336" i="14" s="1"/>
  <c r="AY336" i="14" s="1"/>
  <c r="AM300" i="14"/>
  <c r="AS300" i="14" s="1"/>
  <c r="AY300" i="14" s="1"/>
  <c r="AM399" i="14"/>
  <c r="AS399" i="14" s="1"/>
  <c r="AY399" i="14" s="1"/>
  <c r="AM134" i="14"/>
  <c r="AS134" i="14" s="1"/>
  <c r="AY134" i="14" s="1"/>
  <c r="AM418" i="14"/>
  <c r="AS418" i="14" s="1"/>
  <c r="AY418" i="14" s="1"/>
  <c r="AM78" i="14"/>
  <c r="AS78" i="14" s="1"/>
  <c r="AY78" i="14" s="1"/>
  <c r="AM112" i="14"/>
  <c r="AS112" i="14" s="1"/>
  <c r="AY112" i="14" s="1"/>
  <c r="AM124" i="14"/>
  <c r="AM28" i="14"/>
  <c r="AS28" i="14" s="1"/>
  <c r="AY28" i="14" s="1"/>
  <c r="AM133" i="14"/>
  <c r="AS133" i="14" s="1"/>
  <c r="AY133" i="14" s="1"/>
  <c r="AM389" i="14"/>
  <c r="AS389" i="14" s="1"/>
  <c r="AY389" i="14" s="1"/>
  <c r="AM70" i="14"/>
  <c r="AS70" i="14" s="1"/>
  <c r="AY70" i="14" s="1"/>
  <c r="AM358" i="14"/>
  <c r="AS358" i="14" s="1"/>
  <c r="AY358" i="14" s="1"/>
  <c r="AM397" i="14"/>
  <c r="AM368" i="14"/>
  <c r="AS368" i="14" s="1"/>
  <c r="AY368" i="14" s="1"/>
  <c r="AM369" i="14"/>
  <c r="AM214" i="14"/>
  <c r="AS214" i="14" s="1"/>
  <c r="AY214" i="14" s="1"/>
  <c r="AM356" i="14"/>
  <c r="AM327" i="14"/>
  <c r="AS327" i="14" s="1"/>
  <c r="AY327" i="14" s="1"/>
  <c r="AM115" i="14"/>
  <c r="AS115" i="14" s="1"/>
  <c r="AY115" i="14" s="1"/>
  <c r="AM128" i="14"/>
  <c r="AS128" i="14" s="1"/>
  <c r="AY128" i="14" s="1"/>
  <c r="AM129" i="14"/>
  <c r="AS129" i="14" s="1"/>
  <c r="AY129" i="14" s="1"/>
  <c r="AO283" i="14"/>
  <c r="AU283" i="14" s="1"/>
  <c r="BA283" i="14" s="1"/>
  <c r="AM130" i="14"/>
  <c r="AS130" i="14" s="1"/>
  <c r="AY130" i="14" s="1"/>
  <c r="AM105" i="14"/>
  <c r="AS105" i="14" s="1"/>
  <c r="AY105" i="14" s="1"/>
  <c r="AL406" i="14"/>
  <c r="AM430" i="14"/>
  <c r="AS430" i="14" s="1"/>
  <c r="AY430" i="14" s="1"/>
  <c r="AM117" i="14"/>
  <c r="AM219" i="14"/>
  <c r="AS219" i="14" s="1"/>
  <c r="AY219" i="14" s="1"/>
  <c r="AM33" i="14"/>
  <c r="AS33" i="14" s="1"/>
  <c r="AY33" i="14" s="1"/>
  <c r="AM169" i="14"/>
  <c r="AS169" i="14" s="1"/>
  <c r="AY169" i="14" s="1"/>
  <c r="AM367" i="14"/>
  <c r="AS367" i="14" s="1"/>
  <c r="AY367" i="14" s="1"/>
  <c r="AM414" i="14"/>
  <c r="AM409" i="14"/>
  <c r="AM376" i="14"/>
  <c r="AS376" i="14" s="1"/>
  <c r="AY376" i="14" s="1"/>
  <c r="AM371" i="14"/>
  <c r="AM179" i="14"/>
  <c r="AM373" i="14"/>
  <c r="AS373" i="14" s="1"/>
  <c r="AY373" i="14" s="1"/>
  <c r="AM439" i="14"/>
  <c r="AS439" i="14" s="1"/>
  <c r="AY439" i="14" s="1"/>
  <c r="AM110" i="14"/>
  <c r="AS110" i="14" s="1"/>
  <c r="AY110" i="14" s="1"/>
  <c r="AM375" i="14"/>
  <c r="AM417" i="14"/>
  <c r="AS417" i="14" s="1"/>
  <c r="AY417" i="14" s="1"/>
  <c r="AM20" i="14"/>
  <c r="AM232" i="14"/>
  <c r="AS232" i="14" s="1"/>
  <c r="AY232" i="14" s="1"/>
  <c r="AM227" i="14"/>
  <c r="AS227" i="14" s="1"/>
  <c r="AY227" i="14" s="1"/>
  <c r="AM196" i="14"/>
  <c r="AS196" i="14" s="1"/>
  <c r="AY196" i="14" s="1"/>
  <c r="AM62" i="14"/>
  <c r="AS62" i="14" s="1"/>
  <c r="AY62" i="14" s="1"/>
  <c r="AM393" i="14"/>
  <c r="AM210" i="14"/>
  <c r="AS210" i="14" s="1"/>
  <c r="AY210" i="14" s="1"/>
  <c r="AM217" i="14"/>
  <c r="AS217" i="14" s="1"/>
  <c r="AY217" i="14" s="1"/>
  <c r="AM172" i="14"/>
  <c r="AS172" i="14" s="1"/>
  <c r="AY172" i="14" s="1"/>
  <c r="AM440" i="14"/>
  <c r="AM248" i="14"/>
  <c r="AM174" i="14"/>
  <c r="AS174" i="14" s="1"/>
  <c r="AY174" i="14" s="1"/>
  <c r="AM382" i="14"/>
  <c r="AM379" i="14"/>
  <c r="AS379" i="14" s="1"/>
  <c r="AY379" i="14" s="1"/>
  <c r="AM165" i="14"/>
  <c r="AS165" i="14" s="1"/>
  <c r="AY165" i="14" s="1"/>
  <c r="AL214" i="14"/>
  <c r="AR214" i="14" s="1"/>
  <c r="AX214" i="14" s="1"/>
  <c r="AM11" i="14"/>
  <c r="AM119" i="14"/>
  <c r="AM166" i="14"/>
  <c r="AS166" i="14" s="1"/>
  <c r="AY166" i="14" s="1"/>
  <c r="AL110" i="14"/>
  <c r="AM148" i="14"/>
  <c r="AS148" i="14" s="1"/>
  <c r="AY148" i="14" s="1"/>
  <c r="AL20" i="14"/>
  <c r="AR20" i="14" s="1"/>
  <c r="AX20" i="14" s="1"/>
  <c r="AM12" i="14"/>
  <c r="AS12" i="14" s="1"/>
  <c r="AY12" i="14" s="1"/>
  <c r="AM86" i="14"/>
  <c r="AS86" i="14" s="1"/>
  <c r="AY86" i="14" s="1"/>
  <c r="AM203" i="14"/>
  <c r="AS203" i="14" s="1"/>
  <c r="AY203" i="14" s="1"/>
  <c r="AM351" i="14"/>
  <c r="AM410" i="14"/>
  <c r="AM160" i="14"/>
  <c r="AS160" i="14" s="1"/>
  <c r="AY160" i="14" s="1"/>
  <c r="AM428" i="14"/>
  <c r="AM120" i="14"/>
  <c r="AS120" i="14" s="1"/>
  <c r="AY120" i="14" s="1"/>
  <c r="AM51" i="14"/>
  <c r="AS51" i="14" s="1"/>
  <c r="AY51" i="14" s="1"/>
  <c r="AM215" i="14"/>
  <c r="AM260" i="14"/>
  <c r="AS260" i="14" s="1"/>
  <c r="AY260" i="14" s="1"/>
  <c r="AM173" i="14"/>
  <c r="AS173" i="14" s="1"/>
  <c r="AY173" i="14" s="1"/>
  <c r="AM206" i="14"/>
  <c r="AS206" i="14" s="1"/>
  <c r="AY206" i="14" s="1"/>
  <c r="AL101" i="14"/>
  <c r="AR101" i="14" s="1"/>
  <c r="AX101" i="14" s="1"/>
  <c r="AM142" i="14"/>
  <c r="AM264" i="14"/>
  <c r="AM363" i="14"/>
  <c r="AL160" i="14"/>
  <c r="AL428" i="14"/>
  <c r="AM197" i="14"/>
  <c r="AM141" i="14"/>
  <c r="AS141" i="14" s="1"/>
  <c r="AY141" i="14" s="1"/>
  <c r="AM394" i="14"/>
  <c r="AS394" i="14" s="1"/>
  <c r="AY394" i="14" s="1"/>
  <c r="AM374" i="14"/>
  <c r="AS374" i="14" s="1"/>
  <c r="AY374" i="14" s="1"/>
  <c r="AL271" i="14"/>
  <c r="AR271" i="14" s="1"/>
  <c r="AX271" i="14" s="1"/>
  <c r="AM162" i="14"/>
  <c r="AM152" i="14"/>
  <c r="AM17" i="14"/>
  <c r="AM176" i="14"/>
  <c r="AS176" i="14" s="1"/>
  <c r="AY176" i="14" s="1"/>
  <c r="AM343" i="14"/>
  <c r="AS343" i="14" s="1"/>
  <c r="AY343" i="14" s="1"/>
  <c r="AM258" i="14"/>
  <c r="AM346" i="14"/>
  <c r="AS346" i="14" s="1"/>
  <c r="AY346" i="14" s="1"/>
  <c r="AM146" i="14"/>
  <c r="AL76" i="14"/>
  <c r="AR76" i="14" s="1"/>
  <c r="AX76" i="14" s="1"/>
  <c r="AM121" i="14"/>
  <c r="AS121" i="14" s="1"/>
  <c r="AY121" i="14" s="1"/>
  <c r="AM170" i="14"/>
  <c r="AS170" i="14" s="1"/>
  <c r="AY170" i="14" s="1"/>
  <c r="AM240" i="14"/>
  <c r="AS240" i="14" s="1"/>
  <c r="AY240" i="14" s="1"/>
  <c r="AM136" i="14"/>
  <c r="AM140" i="14"/>
  <c r="AS140" i="14" s="1"/>
  <c r="AY140" i="14" s="1"/>
  <c r="AM235" i="14"/>
  <c r="AS235" i="14" s="1"/>
  <c r="AY235" i="14" s="1"/>
  <c r="AM138" i="14"/>
  <c r="AS138" i="14" s="1"/>
  <c r="AY138" i="14" s="1"/>
  <c r="AM107" i="14"/>
  <c r="AS107" i="14" s="1"/>
  <c r="AY107" i="14" s="1"/>
  <c r="AM195" i="14"/>
  <c r="AS195" i="14" s="1"/>
  <c r="AY195" i="14" s="1"/>
  <c r="AM26" i="14"/>
  <c r="AS26" i="14" s="1"/>
  <c r="AY26" i="14" s="1"/>
  <c r="AM167" i="14"/>
  <c r="AM13" i="14"/>
  <c r="AS13" i="14" s="1"/>
  <c r="AY13" i="14" s="1"/>
  <c r="AM132" i="14"/>
  <c r="AS132" i="14" s="1"/>
  <c r="AY132" i="14" s="1"/>
  <c r="AM361" i="14"/>
  <c r="AS361" i="14" s="1"/>
  <c r="AY361" i="14" s="1"/>
  <c r="AM31" i="14"/>
  <c r="AS31" i="14" s="1"/>
  <c r="AY31" i="14" s="1"/>
  <c r="AM202" i="14"/>
  <c r="AM278" i="14"/>
  <c r="AS278" i="14" s="1"/>
  <c r="AY278" i="14" s="1"/>
  <c r="AM381" i="14"/>
  <c r="AS381" i="14" s="1"/>
  <c r="AY381" i="14" s="1"/>
  <c r="AL402" i="14"/>
  <c r="AR402" i="14" s="1"/>
  <c r="AX402" i="14" s="1"/>
  <c r="AL268" i="14"/>
  <c r="AR268" i="14" s="1"/>
  <c r="AX268" i="14" s="1"/>
  <c r="AM330" i="14"/>
  <c r="AS330" i="14" s="1"/>
  <c r="AY330" i="14" s="1"/>
  <c r="AL103" i="14"/>
  <c r="AL111" i="14"/>
  <c r="AM34" i="14"/>
  <c r="AM29" i="14"/>
  <c r="AM191" i="14"/>
  <c r="AS191" i="14" s="1"/>
  <c r="AY191" i="14" s="1"/>
  <c r="AL107" i="14"/>
  <c r="AM422" i="14"/>
  <c r="AS422" i="14" s="1"/>
  <c r="AY422" i="14" s="1"/>
  <c r="AL423" i="14"/>
  <c r="AR423" i="14" s="1"/>
  <c r="AX423" i="14" s="1"/>
  <c r="AM213" i="14"/>
  <c r="AS213" i="14" s="1"/>
  <c r="AY213" i="14" s="1"/>
  <c r="AM402" i="14"/>
  <c r="AS402" i="14" s="1"/>
  <c r="AY402" i="14" s="1"/>
  <c r="AM183" i="14"/>
  <c r="AS183" i="14" s="1"/>
  <c r="AY183" i="14" s="1"/>
  <c r="AL247" i="14"/>
  <c r="AM30" i="14"/>
  <c r="AS30" i="14" s="1"/>
  <c r="AY30" i="14" s="1"/>
  <c r="AM250" i="14"/>
  <c r="AS250" i="14" s="1"/>
  <c r="AY250" i="14" s="1"/>
  <c r="AM199" i="14"/>
  <c r="AS199" i="14" s="1"/>
  <c r="AY199" i="14" s="1"/>
  <c r="AM181" i="14"/>
  <c r="AM224" i="14"/>
  <c r="AS224" i="14" s="1"/>
  <c r="AY224" i="14" s="1"/>
  <c r="AM150" i="14"/>
  <c r="AS150" i="14" s="1"/>
  <c r="AY150" i="14" s="1"/>
  <c r="AM175" i="14"/>
  <c r="AS175" i="14" s="1"/>
  <c r="AY175" i="14" s="1"/>
  <c r="AM190" i="14"/>
  <c r="AS190" i="14" s="1"/>
  <c r="AY190" i="14" s="1"/>
  <c r="AM4" i="14"/>
  <c r="AF205" i="14"/>
  <c r="AF27" i="14"/>
  <c r="AF221" i="14"/>
  <c r="AF124" i="14"/>
  <c r="AF190" i="14"/>
  <c r="AF272" i="14"/>
  <c r="AF72" i="14"/>
  <c r="AF182" i="14"/>
  <c r="AF149" i="14"/>
  <c r="AF391" i="14"/>
  <c r="AF419" i="14"/>
  <c r="AF407" i="14"/>
  <c r="AF408" i="14"/>
  <c r="AL408" i="14" s="1"/>
  <c r="AR408" i="14" s="1"/>
  <c r="AX408" i="14" s="1"/>
  <c r="AF380" i="14"/>
  <c r="AF372" i="14"/>
  <c r="AF341" i="14"/>
  <c r="AF427" i="14"/>
  <c r="AF420" i="14"/>
  <c r="AF377" i="14"/>
  <c r="AF412" i="14"/>
  <c r="AF340" i="14"/>
  <c r="AF404" i="14"/>
  <c r="AF385" i="14"/>
  <c r="AF426" i="14"/>
  <c r="AF396" i="14"/>
  <c r="AF400" i="14"/>
  <c r="AF387" i="14"/>
  <c r="AF352" i="14"/>
  <c r="AF359" i="14"/>
  <c r="AF424" i="14"/>
  <c r="AR431" i="14" l="1"/>
  <c r="AX431" i="14" s="1"/>
  <c r="AS4" i="14"/>
  <c r="AY4" i="14" s="1"/>
  <c r="AR103" i="14"/>
  <c r="AX103" i="14" s="1"/>
  <c r="AS142" i="14"/>
  <c r="AY142" i="14" s="1"/>
  <c r="AS124" i="14"/>
  <c r="AY124" i="14" s="1"/>
  <c r="AS356" i="14"/>
  <c r="AY356" i="14" s="1"/>
  <c r="AS119" i="14"/>
  <c r="AY119" i="14" s="1"/>
  <c r="AS393" i="14"/>
  <c r="AY393" i="14" s="1"/>
  <c r="AS167" i="14"/>
  <c r="AY167" i="14" s="1"/>
  <c r="AS146" i="14"/>
  <c r="AY146" i="14" s="1"/>
  <c r="AS197" i="14"/>
  <c r="AY197" i="14" s="1"/>
  <c r="AS11" i="14"/>
  <c r="AY11" i="14" s="1"/>
  <c r="AS117" i="14"/>
  <c r="AY117" i="14" s="1"/>
  <c r="AS369" i="14"/>
  <c r="AY369" i="14" s="1"/>
  <c r="AS178" i="14"/>
  <c r="AY178" i="14" s="1"/>
  <c r="AS198" i="14"/>
  <c r="AY198" i="14" s="1"/>
  <c r="AS181" i="14"/>
  <c r="AY181" i="14" s="1"/>
  <c r="AR428" i="14"/>
  <c r="AX428" i="14" s="1"/>
  <c r="AS215" i="14"/>
  <c r="AY215" i="14" s="1"/>
  <c r="AR110" i="14"/>
  <c r="AX110" i="14" s="1"/>
  <c r="AR194" i="14"/>
  <c r="AX194" i="14" s="1"/>
  <c r="AS222" i="14"/>
  <c r="AY222" i="14" s="1"/>
  <c r="AS258" i="14"/>
  <c r="AY258" i="14" s="1"/>
  <c r="AR160" i="14"/>
  <c r="AX160" i="14" s="1"/>
  <c r="AR406" i="14"/>
  <c r="AX406" i="14" s="1"/>
  <c r="AS397" i="14"/>
  <c r="AY397" i="14" s="1"/>
  <c r="AS403" i="14"/>
  <c r="AY403" i="14" s="1"/>
  <c r="AR107" i="14"/>
  <c r="AX107" i="14" s="1"/>
  <c r="AS363" i="14"/>
  <c r="AY363" i="14" s="1"/>
  <c r="AS179" i="14"/>
  <c r="AY179" i="14" s="1"/>
  <c r="AS46" i="14"/>
  <c r="AY46" i="14" s="1"/>
  <c r="AS428" i="14"/>
  <c r="AY428" i="14" s="1"/>
  <c r="AS382" i="14"/>
  <c r="AY382" i="14" s="1"/>
  <c r="AS20" i="14"/>
  <c r="AY20" i="14" s="1"/>
  <c r="AS371" i="14"/>
  <c r="AY371" i="14" s="1"/>
  <c r="AR247" i="14"/>
  <c r="AX247" i="14" s="1"/>
  <c r="AS29" i="14"/>
  <c r="AY29" i="14" s="1"/>
  <c r="AS17" i="14"/>
  <c r="AY17" i="14" s="1"/>
  <c r="AS164" i="14"/>
  <c r="AY164" i="14" s="1"/>
  <c r="AS34" i="14"/>
  <c r="AY34" i="14" s="1"/>
  <c r="AS152" i="14"/>
  <c r="AY152" i="14" s="1"/>
  <c r="AS410" i="14"/>
  <c r="AY410" i="14" s="1"/>
  <c r="AS248" i="14"/>
  <c r="AY248" i="14" s="1"/>
  <c r="AS409" i="14"/>
  <c r="AY409" i="14" s="1"/>
  <c r="AS238" i="14"/>
  <c r="AY238" i="14" s="1"/>
  <c r="AS375" i="14"/>
  <c r="AY375" i="14" s="1"/>
  <c r="AR111" i="14"/>
  <c r="AX111" i="14" s="1"/>
  <c r="AS202" i="14"/>
  <c r="AY202" i="14" s="1"/>
  <c r="AS136" i="14"/>
  <c r="AY136" i="14" s="1"/>
  <c r="AS162" i="14"/>
  <c r="AY162" i="14" s="1"/>
  <c r="AS264" i="14"/>
  <c r="AY264" i="14" s="1"/>
  <c r="AS351" i="14"/>
  <c r="AY351" i="14" s="1"/>
  <c r="AS440" i="14"/>
  <c r="AY440" i="14" s="1"/>
  <c r="AS414" i="14"/>
  <c r="AY414" i="14" s="1"/>
  <c r="AL412" i="14"/>
  <c r="AL407" i="14"/>
  <c r="AL424" i="14"/>
  <c r="AL205" i="14"/>
  <c r="AR205" i="14" s="1"/>
  <c r="AX205" i="14" s="1"/>
  <c r="AL372" i="14"/>
  <c r="AL341" i="14"/>
  <c r="AL359" i="14"/>
  <c r="AL400" i="14"/>
  <c r="AL377" i="14"/>
  <c r="AR377" i="14" s="1"/>
  <c r="AX377" i="14" s="1"/>
  <c r="AL391" i="14"/>
  <c r="AL149" i="14"/>
  <c r="AR149" i="14" s="1"/>
  <c r="AX149" i="14" s="1"/>
  <c r="AL190" i="14"/>
  <c r="AL426" i="14"/>
  <c r="AL420" i="14"/>
  <c r="AL124" i="14"/>
  <c r="AR124" i="14" s="1"/>
  <c r="AX124" i="14" s="1"/>
  <c r="AL352" i="14"/>
  <c r="AL404" i="14"/>
  <c r="AL380" i="14"/>
  <c r="AL72" i="14"/>
  <c r="AL272" i="14"/>
  <c r="AL387" i="14"/>
  <c r="AR387" i="14" s="1"/>
  <c r="AX387" i="14" s="1"/>
  <c r="AL340" i="14"/>
  <c r="AL419" i="14"/>
  <c r="AL221" i="14"/>
  <c r="AL396" i="14"/>
  <c r="AL427" i="14"/>
  <c r="AL385" i="14"/>
  <c r="AR385" i="14" s="1"/>
  <c r="AX385" i="14" s="1"/>
  <c r="AL182" i="14"/>
  <c r="AL27" i="14"/>
  <c r="AR359" i="14" l="1"/>
  <c r="AX359" i="14" s="1"/>
  <c r="AR341" i="14"/>
  <c r="AX341" i="14" s="1"/>
  <c r="AR221" i="14"/>
  <c r="AX221" i="14" s="1"/>
  <c r="AR372" i="14"/>
  <c r="AX372" i="14" s="1"/>
  <c r="AR426" i="14"/>
  <c r="AX426" i="14" s="1"/>
  <c r="AR396" i="14"/>
  <c r="AX396" i="14" s="1"/>
  <c r="AR419" i="14"/>
  <c r="AX419" i="14" s="1"/>
  <c r="AR340" i="14"/>
  <c r="AX340" i="14" s="1"/>
  <c r="AR190" i="14"/>
  <c r="AX190" i="14" s="1"/>
  <c r="AR424" i="14"/>
  <c r="AX424" i="14" s="1"/>
  <c r="AR427" i="14"/>
  <c r="AX427" i="14" s="1"/>
  <c r="AR420" i="14"/>
  <c r="AX420" i="14" s="1"/>
  <c r="AR412" i="14"/>
  <c r="AX412" i="14" s="1"/>
  <c r="AR27" i="14"/>
  <c r="AX27" i="14" s="1"/>
  <c r="AR72" i="14"/>
  <c r="AX72" i="14" s="1"/>
  <c r="AR407" i="14"/>
  <c r="AX407" i="14" s="1"/>
  <c r="AR391" i="14"/>
  <c r="AX391" i="14" s="1"/>
  <c r="AR182" i="14"/>
  <c r="AX182" i="14" s="1"/>
  <c r="AR380" i="14"/>
  <c r="AX380" i="14" s="1"/>
  <c r="AR272" i="14"/>
  <c r="AX272" i="14" s="1"/>
  <c r="AR404" i="14"/>
  <c r="AX404" i="14" s="1"/>
  <c r="AR352" i="14"/>
  <c r="AX352" i="14" s="1"/>
  <c r="AR400" i="14"/>
  <c r="AX400" i="14" s="1"/>
</calcChain>
</file>

<file path=xl/sharedStrings.xml><?xml version="1.0" encoding="utf-8"?>
<sst xmlns="http://schemas.openxmlformats.org/spreadsheetml/2006/main" count="5334" uniqueCount="827">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</sst>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C440"/>
  <sheetViews>
    <sheetView tabSelected="1" zoomScale="70" zoomScaleNormal="70" workbookViewId="0">
      <pane xSplit="1" ySplit="3" topLeftCell="Z4" activePane="bottomRight" state="frozen"/>
      <selection pane="topRight" activeCell="B1" sqref="B1"/>
      <selection pane="bottomLeft" activeCell="A4" sqref="A4"/>
      <selection pane="bottomRight" activeCell="AE11" sqref="AE11"/>
    </sheetView>
  </sheetViews>
  <sheetFormatPr defaultColWidth="10.796875" defaultRowHeight="13.5" x14ac:dyDescent="0.45"/>
  <cols>
    <col min="1" max="1" width="39.6640625" style="2" customWidth="1"/>
    <col min="2" max="2" width="25.19921875" style="1" customWidth="1"/>
    <col min="3" max="3" width="9.53125" style="1" customWidth="1"/>
    <col min="4" max="4" width="12.19921875" style="1" customWidth="1"/>
    <col min="5" max="5" width="9.19921875" style="1" customWidth="1"/>
    <col min="6" max="6" width="17.46484375" style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19921875" style="1" customWidth="1"/>
    <col min="21" max="26" width="7.86328125" style="1" customWidth="1"/>
    <col min="27" max="27" width="9" style="1" customWidth="1"/>
    <col min="28" max="37" width="11.1328125" style="1" customWidth="1"/>
    <col min="38" max="41" width="7.86328125" style="1" customWidth="1"/>
    <col min="42" max="42" width="7.6640625" style="1" customWidth="1"/>
    <col min="43" max="49" width="7.86328125" style="1" customWidth="1"/>
    <col min="50" max="54" width="8.46484375" style="1" customWidth="1"/>
    <col min="55" max="55" width="9.19921875" style="1" customWidth="1"/>
    <col min="56" max="16384" width="10.796875" style="1"/>
  </cols>
  <sheetData>
    <row r="1" spans="1:55" ht="14.45" customHeight="1" x14ac:dyDescent="0.45">
      <c r="F1" s="47" t="s">
        <v>258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53" t="s">
        <v>646</v>
      </c>
      <c r="V1" s="54"/>
      <c r="W1" s="54"/>
      <c r="X1" s="54"/>
      <c r="Y1" s="54"/>
      <c r="Z1" s="55"/>
      <c r="AA1" s="47"/>
      <c r="AB1" s="60" t="s">
        <v>821</v>
      </c>
      <c r="AC1" s="61"/>
      <c r="AD1" s="61"/>
      <c r="AE1" s="61"/>
      <c r="AF1" s="74" t="s">
        <v>274</v>
      </c>
      <c r="AG1" s="75"/>
      <c r="AH1" s="75"/>
      <c r="AI1" s="75"/>
      <c r="AJ1" s="75"/>
      <c r="AK1" s="76"/>
      <c r="AL1" s="49" t="s">
        <v>647</v>
      </c>
      <c r="AM1" s="50"/>
      <c r="AN1" s="50"/>
      <c r="AO1" s="50"/>
      <c r="AP1" s="50"/>
      <c r="AQ1" s="51"/>
      <c r="AR1" s="58" t="s">
        <v>824</v>
      </c>
      <c r="AS1" s="59"/>
      <c r="AT1" s="59"/>
      <c r="AU1" s="59"/>
      <c r="AV1" s="59"/>
      <c r="AW1" s="59"/>
      <c r="AX1" s="68" t="s">
        <v>825</v>
      </c>
      <c r="AY1" s="69"/>
      <c r="AZ1" s="69"/>
      <c r="BA1" s="69"/>
      <c r="BB1" s="69"/>
      <c r="BC1" s="69"/>
    </row>
    <row r="2" spans="1:55" s="2" customFormat="1" ht="14.45" customHeight="1" x14ac:dyDescent="0.45">
      <c r="A2" s="71" t="s">
        <v>797</v>
      </c>
      <c r="B2" s="71" t="s">
        <v>6</v>
      </c>
      <c r="C2" s="71" t="s">
        <v>1</v>
      </c>
      <c r="D2" s="71" t="s">
        <v>10</v>
      </c>
      <c r="E2" s="71" t="s">
        <v>122</v>
      </c>
      <c r="F2" s="91" t="s">
        <v>66</v>
      </c>
      <c r="G2" s="91" t="s">
        <v>257</v>
      </c>
      <c r="H2" s="91" t="s">
        <v>282</v>
      </c>
      <c r="I2" s="91" t="s">
        <v>7</v>
      </c>
      <c r="J2" s="91" t="s">
        <v>8</v>
      </c>
      <c r="K2" s="93" t="s">
        <v>13</v>
      </c>
      <c r="L2" s="94"/>
      <c r="M2" s="93" t="s">
        <v>14</v>
      </c>
      <c r="N2" s="94"/>
      <c r="O2" s="91" t="s">
        <v>11</v>
      </c>
      <c r="P2" s="91" t="s">
        <v>12</v>
      </c>
      <c r="Q2" s="91" t="s">
        <v>59</v>
      </c>
      <c r="R2" s="91" t="s">
        <v>64</v>
      </c>
      <c r="S2" s="91" t="s">
        <v>69</v>
      </c>
      <c r="T2" s="91" t="s">
        <v>59</v>
      </c>
      <c r="U2" s="52" t="s">
        <v>284</v>
      </c>
      <c r="V2" s="52" t="s">
        <v>285</v>
      </c>
      <c r="W2" s="70" t="s">
        <v>286</v>
      </c>
      <c r="X2" s="52" t="s">
        <v>287</v>
      </c>
      <c r="Y2" s="52" t="s">
        <v>823</v>
      </c>
      <c r="Z2" s="52" t="s">
        <v>804</v>
      </c>
      <c r="AA2" s="91" t="s">
        <v>826</v>
      </c>
      <c r="AB2" s="62" t="s">
        <v>790</v>
      </c>
      <c r="AC2" s="62" t="s">
        <v>789</v>
      </c>
      <c r="AD2" s="63" t="s">
        <v>788</v>
      </c>
      <c r="AE2" s="62" t="s">
        <v>787</v>
      </c>
      <c r="AF2" s="72" t="s">
        <v>790</v>
      </c>
      <c r="AG2" s="72" t="s">
        <v>789</v>
      </c>
      <c r="AH2" s="73" t="s">
        <v>788</v>
      </c>
      <c r="AI2" s="72" t="s">
        <v>787</v>
      </c>
      <c r="AJ2" s="72" t="s">
        <v>786</v>
      </c>
      <c r="AK2" s="72" t="s">
        <v>822</v>
      </c>
      <c r="AL2" s="64" t="s">
        <v>284</v>
      </c>
      <c r="AM2" s="64" t="s">
        <v>285</v>
      </c>
      <c r="AN2" s="65" t="s">
        <v>286</v>
      </c>
      <c r="AO2" s="64" t="s">
        <v>287</v>
      </c>
      <c r="AP2" s="65" t="s">
        <v>823</v>
      </c>
      <c r="AQ2" s="64" t="s">
        <v>804</v>
      </c>
      <c r="AR2" s="56" t="s">
        <v>284</v>
      </c>
      <c r="AS2" s="56" t="s">
        <v>285</v>
      </c>
      <c r="AT2" s="57" t="s">
        <v>286</v>
      </c>
      <c r="AU2" s="56" t="s">
        <v>287</v>
      </c>
      <c r="AV2" s="57" t="s">
        <v>823</v>
      </c>
      <c r="AW2" s="56" t="s">
        <v>804</v>
      </c>
      <c r="AX2" s="66" t="s">
        <v>284</v>
      </c>
      <c r="AY2" s="66" t="s">
        <v>285</v>
      </c>
      <c r="AZ2" s="67" t="s">
        <v>286</v>
      </c>
      <c r="BA2" s="66" t="s">
        <v>287</v>
      </c>
      <c r="BB2" s="67" t="s">
        <v>823</v>
      </c>
      <c r="BC2" s="66" t="s">
        <v>804</v>
      </c>
    </row>
    <row r="3" spans="1:55" s="2" customFormat="1" ht="33" customHeight="1" x14ac:dyDescent="0.45">
      <c r="A3" s="71"/>
      <c r="B3" s="71"/>
      <c r="C3" s="71"/>
      <c r="D3" s="71"/>
      <c r="E3" s="71"/>
      <c r="F3" s="92"/>
      <c r="G3" s="92"/>
      <c r="H3" s="92"/>
      <c r="I3" s="92"/>
      <c r="J3" s="92"/>
      <c r="K3" s="11" t="s">
        <v>16</v>
      </c>
      <c r="L3" s="11" t="s">
        <v>15</v>
      </c>
      <c r="M3" s="11" t="s">
        <v>17</v>
      </c>
      <c r="N3" s="11" t="s">
        <v>18</v>
      </c>
      <c r="O3" s="92"/>
      <c r="P3" s="92"/>
      <c r="Q3" s="92"/>
      <c r="R3" s="92"/>
      <c r="S3" s="92"/>
      <c r="T3" s="92"/>
      <c r="U3" s="52"/>
      <c r="V3" s="52"/>
      <c r="W3" s="70"/>
      <c r="X3" s="52"/>
      <c r="Y3" s="52"/>
      <c r="Z3" s="52"/>
      <c r="AA3" s="92"/>
      <c r="AB3" s="62"/>
      <c r="AC3" s="62"/>
      <c r="AD3" s="63"/>
      <c r="AE3" s="62"/>
      <c r="AF3" s="72"/>
      <c r="AG3" s="72"/>
      <c r="AH3" s="73"/>
      <c r="AI3" s="72"/>
      <c r="AJ3" s="72"/>
      <c r="AK3" s="72"/>
      <c r="AL3" s="64"/>
      <c r="AM3" s="64"/>
      <c r="AN3" s="65"/>
      <c r="AO3" s="64"/>
      <c r="AP3" s="65"/>
      <c r="AQ3" s="64"/>
      <c r="AR3" s="56"/>
      <c r="AS3" s="56"/>
      <c r="AT3" s="57"/>
      <c r="AU3" s="56"/>
      <c r="AV3" s="57"/>
      <c r="AW3" s="56"/>
      <c r="AX3" s="66"/>
      <c r="AY3" s="66"/>
      <c r="AZ3" s="67"/>
      <c r="BA3" s="66"/>
      <c r="BB3" s="67"/>
      <c r="BC3" s="66"/>
    </row>
    <row r="4" spans="1:55" ht="13.35" customHeight="1" x14ac:dyDescent="0.45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757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29">
        <f>S4*50</f>
        <v>100000</v>
      </c>
      <c r="V4" s="29">
        <f>S4*20</f>
        <v>40000</v>
      </c>
      <c r="W4" s="29">
        <f>S4*10</f>
        <v>20000</v>
      </c>
      <c r="X4" s="29">
        <f>S4*5</f>
        <v>10000</v>
      </c>
      <c r="Y4" s="29">
        <f>S4*2</f>
        <v>4000</v>
      </c>
      <c r="Z4" s="29">
        <f>S4</f>
        <v>2000</v>
      </c>
      <c r="AA4" s="7">
        <f>S4*25%</f>
        <v>500</v>
      </c>
      <c r="AB4" s="14">
        <f>$AD4*4</f>
        <v>8000</v>
      </c>
      <c r="AC4" s="14">
        <f>$AD4*2</f>
        <v>4000</v>
      </c>
      <c r="AD4" s="14">
        <f>$S4</f>
        <v>2000</v>
      </c>
      <c r="AE4" s="14">
        <f>$AD4/2</f>
        <v>1000</v>
      </c>
      <c r="AF4" s="14">
        <f>AG4*2</f>
        <v>26400</v>
      </c>
      <c r="AG4" s="14">
        <f>AH4*2</f>
        <v>13200</v>
      </c>
      <c r="AH4" s="14">
        <f t="shared" ref="AH4:AH35" si="0">S4*33%*10</f>
        <v>6600</v>
      </c>
      <c r="AI4" s="14">
        <f>S4*40%*5</f>
        <v>4000</v>
      </c>
      <c r="AJ4" s="14">
        <f t="shared" ref="AJ4:AJ67" si="1">60%*S4*2</f>
        <v>2400</v>
      </c>
      <c r="AK4" s="14">
        <f t="shared" ref="AK4:AK67" si="2">75%*S4</f>
        <v>1500</v>
      </c>
      <c r="AL4" s="29">
        <f>$AA4*50+$AB4+$AF4</f>
        <v>59400</v>
      </c>
      <c r="AM4" s="29">
        <f>$AA4*20+$AC4+$AG4</f>
        <v>27200</v>
      </c>
      <c r="AN4" s="29">
        <f>$AA4*10+$AD4+$AH4</f>
        <v>13600</v>
      </c>
      <c r="AO4" s="29">
        <f>$AA4*5+$AE4+$AI4</f>
        <v>7500</v>
      </c>
      <c r="AP4" s="29">
        <f>$AA4*2+$AJ4</f>
        <v>3400</v>
      </c>
      <c r="AQ4" s="29">
        <f>$AA4+$AK4</f>
        <v>2000</v>
      </c>
      <c r="AR4" s="29">
        <f>U4-AL4</f>
        <v>40600</v>
      </c>
      <c r="AS4" s="29">
        <f>V4-AM4</f>
        <v>12800</v>
      </c>
      <c r="AT4" s="29">
        <f>W4-AN4</f>
        <v>6400</v>
      </c>
      <c r="AU4" s="29">
        <f>X4-AO4</f>
        <v>2500</v>
      </c>
      <c r="AV4" s="29">
        <f>Y4-AP4</f>
        <v>600</v>
      </c>
      <c r="AW4" s="29">
        <f>Z4-AQ4</f>
        <v>0</v>
      </c>
      <c r="AX4" s="48">
        <f>AR4/U4%</f>
        <v>40.6</v>
      </c>
      <c r="AY4" s="48">
        <f>AS4/V4%</f>
        <v>32</v>
      </c>
      <c r="AZ4" s="48">
        <f>AT4/W4%</f>
        <v>32</v>
      </c>
      <c r="BA4" s="48">
        <f>AU4/X4%</f>
        <v>25</v>
      </c>
      <c r="BB4" s="48">
        <f>AV4/Y4%</f>
        <v>15</v>
      </c>
      <c r="BC4" s="48">
        <f>AW4/Z4%</f>
        <v>0</v>
      </c>
    </row>
    <row r="5" spans="1:55" ht="13.35" customHeight="1" x14ac:dyDescent="0.45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3">P5*50%</f>
        <v>2000</v>
      </c>
      <c r="T5" s="7">
        <v>0</v>
      </c>
      <c r="U5" s="29">
        <f>S5*50</f>
        <v>100000</v>
      </c>
      <c r="V5" s="29">
        <f>S5*20</f>
        <v>40000</v>
      </c>
      <c r="W5" s="29">
        <f>S5*10</f>
        <v>20000</v>
      </c>
      <c r="X5" s="29">
        <f>S5*5</f>
        <v>10000</v>
      </c>
      <c r="Y5" s="29">
        <f>S5*2</f>
        <v>4000</v>
      </c>
      <c r="Z5" s="29">
        <f>S5</f>
        <v>2000</v>
      </c>
      <c r="AA5" s="7">
        <f t="shared" ref="AA5:AA68" si="4">S5*25%</f>
        <v>500</v>
      </c>
      <c r="AB5" s="14">
        <f t="shared" ref="AB5:AB68" si="5">$AD5*4</f>
        <v>8000</v>
      </c>
      <c r="AC5" s="14">
        <f t="shared" ref="AC5:AC68" si="6">$AD5*2</f>
        <v>4000</v>
      </c>
      <c r="AD5" s="14">
        <f t="shared" ref="AD5:AD68" si="7">$S5</f>
        <v>2000</v>
      </c>
      <c r="AE5" s="14">
        <f t="shared" ref="AE5:AE68" si="8">$AD5/2</f>
        <v>1000</v>
      </c>
      <c r="AF5" s="14">
        <f t="shared" ref="AF5:AF6" si="9">AG5*2</f>
        <v>26400</v>
      </c>
      <c r="AG5" s="14">
        <f t="shared" ref="AG5:AG6" si="10">AH5*2</f>
        <v>13200</v>
      </c>
      <c r="AH5" s="14">
        <f t="shared" si="0"/>
        <v>6600</v>
      </c>
      <c r="AI5" s="14">
        <f t="shared" ref="AI5:AI68" si="11">S5*40%*5</f>
        <v>4000</v>
      </c>
      <c r="AJ5" s="14">
        <f t="shared" si="1"/>
        <v>2400</v>
      </c>
      <c r="AK5" s="14">
        <f t="shared" si="2"/>
        <v>1500</v>
      </c>
      <c r="AL5" s="29">
        <f t="shared" ref="AL5:AL68" si="12">$AA5*50+$AB5+$AF5</f>
        <v>59400</v>
      </c>
      <c r="AM5" s="29">
        <f t="shared" ref="AM5:AM68" si="13">$AA5*20+$AC5+$AG5</f>
        <v>27200</v>
      </c>
      <c r="AN5" s="29">
        <f t="shared" ref="AN5:AN68" si="14">$AA5*10+$AD5+$AH5</f>
        <v>13600</v>
      </c>
      <c r="AO5" s="29">
        <f t="shared" ref="AO5:AO68" si="15">$AA5*5+$AE5+$AI5</f>
        <v>7500</v>
      </c>
      <c r="AP5" s="29">
        <f t="shared" ref="AP5:AP68" si="16">$AA5*2+$AJ5</f>
        <v>3400</v>
      </c>
      <c r="AQ5" s="29">
        <f t="shared" ref="AQ5:AQ68" si="17">$AA5+$AK5</f>
        <v>2000</v>
      </c>
      <c r="AR5" s="29">
        <f>U5-AL5</f>
        <v>40600</v>
      </c>
      <c r="AS5" s="29">
        <f>V5-AM5</f>
        <v>12800</v>
      </c>
      <c r="AT5" s="29">
        <f>W5-AN5</f>
        <v>6400</v>
      </c>
      <c r="AU5" s="29">
        <f>X5-AO5</f>
        <v>2500</v>
      </c>
      <c r="AV5" s="29">
        <f>Y5-AP5</f>
        <v>600</v>
      </c>
      <c r="AW5" s="29">
        <f>Z5-AQ5</f>
        <v>0</v>
      </c>
      <c r="AX5" s="48">
        <f>AR5/U5%</f>
        <v>40.6</v>
      </c>
      <c r="AY5" s="48">
        <f>AS5/V5%</f>
        <v>32</v>
      </c>
      <c r="AZ5" s="48">
        <f>AT5/W5%</f>
        <v>32</v>
      </c>
      <c r="BA5" s="48">
        <f>AU5/X5%</f>
        <v>25</v>
      </c>
      <c r="BB5" s="48">
        <f>AV5/Y5%</f>
        <v>15</v>
      </c>
      <c r="BC5" s="48">
        <f>AW5/Z5%</f>
        <v>0</v>
      </c>
    </row>
    <row r="6" spans="1:55" ht="13.35" customHeight="1" x14ac:dyDescent="0.45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3"/>
        <v>2000</v>
      </c>
      <c r="T6" s="7">
        <v>0</v>
      </c>
      <c r="U6" s="29">
        <f>S6*50</f>
        <v>100000</v>
      </c>
      <c r="V6" s="29">
        <f>S6*20</f>
        <v>40000</v>
      </c>
      <c r="W6" s="29">
        <f>S6*10</f>
        <v>20000</v>
      </c>
      <c r="X6" s="29">
        <f>S6*5</f>
        <v>10000</v>
      </c>
      <c r="Y6" s="29">
        <f>S6*2</f>
        <v>4000</v>
      </c>
      <c r="Z6" s="29">
        <f>S6</f>
        <v>2000</v>
      </c>
      <c r="AA6" s="7">
        <f t="shared" si="4"/>
        <v>500</v>
      </c>
      <c r="AB6" s="14">
        <f t="shared" si="5"/>
        <v>8000</v>
      </c>
      <c r="AC6" s="14">
        <f t="shared" si="6"/>
        <v>4000</v>
      </c>
      <c r="AD6" s="14">
        <f t="shared" si="7"/>
        <v>2000</v>
      </c>
      <c r="AE6" s="14">
        <f t="shared" si="8"/>
        <v>1000</v>
      </c>
      <c r="AF6" s="14">
        <f t="shared" si="9"/>
        <v>26400</v>
      </c>
      <c r="AG6" s="14">
        <f t="shared" si="10"/>
        <v>13200</v>
      </c>
      <c r="AH6" s="14">
        <f t="shared" si="0"/>
        <v>6600</v>
      </c>
      <c r="AI6" s="14">
        <f t="shared" si="11"/>
        <v>4000</v>
      </c>
      <c r="AJ6" s="14">
        <f t="shared" si="1"/>
        <v>2400</v>
      </c>
      <c r="AK6" s="14">
        <f t="shared" si="2"/>
        <v>1500</v>
      </c>
      <c r="AL6" s="29">
        <f t="shared" si="12"/>
        <v>59400</v>
      </c>
      <c r="AM6" s="29">
        <f t="shared" si="13"/>
        <v>27200</v>
      </c>
      <c r="AN6" s="29">
        <f t="shared" si="14"/>
        <v>13600</v>
      </c>
      <c r="AO6" s="29">
        <f t="shared" si="15"/>
        <v>7500</v>
      </c>
      <c r="AP6" s="29">
        <f t="shared" si="16"/>
        <v>3400</v>
      </c>
      <c r="AQ6" s="29">
        <f t="shared" si="17"/>
        <v>2000</v>
      </c>
      <c r="AR6" s="29">
        <f>U6-AL6</f>
        <v>40600</v>
      </c>
      <c r="AS6" s="29">
        <f>V6-AM6</f>
        <v>12800</v>
      </c>
      <c r="AT6" s="29">
        <f>W6-AN6</f>
        <v>6400</v>
      </c>
      <c r="AU6" s="29">
        <f>X6-AO6</f>
        <v>2500</v>
      </c>
      <c r="AV6" s="29">
        <f>Y6-AP6</f>
        <v>600</v>
      </c>
      <c r="AW6" s="29">
        <f>Z6-AQ6</f>
        <v>0</v>
      </c>
      <c r="AX6" s="48">
        <f>AR6/U6%</f>
        <v>40.6</v>
      </c>
      <c r="AY6" s="48">
        <f>AS6/V6%</f>
        <v>32</v>
      </c>
      <c r="AZ6" s="48">
        <f>AT6/W6%</f>
        <v>32</v>
      </c>
      <c r="BA6" s="48">
        <f>AU6/X6%</f>
        <v>25</v>
      </c>
      <c r="BB6" s="48">
        <f>AV6/Y6%</f>
        <v>15</v>
      </c>
      <c r="BC6" s="48">
        <f>AW6/Z6%</f>
        <v>0</v>
      </c>
    </row>
    <row r="7" spans="1:55" ht="13.35" customHeight="1" x14ac:dyDescent="0.45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29">
        <f>S7*50</f>
        <v>100000</v>
      </c>
      <c r="V7" s="29">
        <f>S7*20</f>
        <v>40000</v>
      </c>
      <c r="W7" s="29">
        <f>S7*10</f>
        <v>20000</v>
      </c>
      <c r="X7" s="29">
        <f>S7*5</f>
        <v>10000</v>
      </c>
      <c r="Y7" s="29">
        <f>S7*2</f>
        <v>4000</v>
      </c>
      <c r="Z7" s="29">
        <f>S7</f>
        <v>2000</v>
      </c>
      <c r="AA7" s="7">
        <f t="shared" si="4"/>
        <v>500</v>
      </c>
      <c r="AB7" s="14">
        <f t="shared" si="5"/>
        <v>8000</v>
      </c>
      <c r="AC7" s="14">
        <f t="shared" si="6"/>
        <v>4000</v>
      </c>
      <c r="AD7" s="14">
        <f t="shared" si="7"/>
        <v>2000</v>
      </c>
      <c r="AE7" s="14">
        <f t="shared" si="8"/>
        <v>1000</v>
      </c>
      <c r="AF7" s="14">
        <f t="shared" ref="AF7:AG7" si="18">AG7*2</f>
        <v>26400</v>
      </c>
      <c r="AG7" s="14">
        <f t="shared" si="18"/>
        <v>13200</v>
      </c>
      <c r="AH7" s="14">
        <f t="shared" si="0"/>
        <v>6600</v>
      </c>
      <c r="AI7" s="14">
        <f t="shared" si="11"/>
        <v>4000</v>
      </c>
      <c r="AJ7" s="14">
        <f t="shared" si="1"/>
        <v>2400</v>
      </c>
      <c r="AK7" s="14">
        <f t="shared" si="2"/>
        <v>1500</v>
      </c>
      <c r="AL7" s="29">
        <f t="shared" si="12"/>
        <v>59400</v>
      </c>
      <c r="AM7" s="29">
        <f t="shared" si="13"/>
        <v>27200</v>
      </c>
      <c r="AN7" s="29">
        <f t="shared" si="14"/>
        <v>13600</v>
      </c>
      <c r="AO7" s="29">
        <f t="shared" si="15"/>
        <v>7500</v>
      </c>
      <c r="AP7" s="29">
        <f t="shared" si="16"/>
        <v>3400</v>
      </c>
      <c r="AQ7" s="29">
        <f t="shared" si="17"/>
        <v>2000</v>
      </c>
      <c r="AR7" s="29">
        <f>U7-AL7</f>
        <v>40600</v>
      </c>
      <c r="AS7" s="29">
        <f>V7-AM7</f>
        <v>12800</v>
      </c>
      <c r="AT7" s="29">
        <f>W7-AN7</f>
        <v>6400</v>
      </c>
      <c r="AU7" s="29">
        <f>X7-AO7</f>
        <v>2500</v>
      </c>
      <c r="AV7" s="29">
        <f>Y7-AP7</f>
        <v>600</v>
      </c>
      <c r="AW7" s="29">
        <f>Z7-AQ7</f>
        <v>0</v>
      </c>
      <c r="AX7" s="48">
        <f>AR7/U7%</f>
        <v>40.6</v>
      </c>
      <c r="AY7" s="48">
        <f>AS7/V7%</f>
        <v>32</v>
      </c>
      <c r="AZ7" s="48">
        <f>AT7/W7%</f>
        <v>32</v>
      </c>
      <c r="BA7" s="48">
        <f>AU7/X7%</f>
        <v>25</v>
      </c>
      <c r="BB7" s="48">
        <f>AV7/Y7%</f>
        <v>15</v>
      </c>
      <c r="BC7" s="48">
        <f>AW7/Z7%</f>
        <v>0</v>
      </c>
    </row>
    <row r="8" spans="1:55" ht="13.35" customHeight="1" x14ac:dyDescent="0.45">
      <c r="A8" s="12" t="s">
        <v>791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757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29">
        <f>S8*50</f>
        <v>100000</v>
      </c>
      <c r="V8" s="29">
        <f>S8*20</f>
        <v>40000</v>
      </c>
      <c r="W8" s="29">
        <f>S8*10</f>
        <v>20000</v>
      </c>
      <c r="X8" s="29">
        <f>S8*5</f>
        <v>10000</v>
      </c>
      <c r="Y8" s="29">
        <f>S8*2</f>
        <v>4000</v>
      </c>
      <c r="Z8" s="29">
        <f>S8</f>
        <v>2000</v>
      </c>
      <c r="AA8" s="7">
        <f t="shared" si="4"/>
        <v>500</v>
      </c>
      <c r="AB8" s="14">
        <f t="shared" si="5"/>
        <v>8000</v>
      </c>
      <c r="AC8" s="14">
        <f t="shared" si="6"/>
        <v>4000</v>
      </c>
      <c r="AD8" s="14">
        <f t="shared" si="7"/>
        <v>2000</v>
      </c>
      <c r="AE8" s="14">
        <f t="shared" si="8"/>
        <v>1000</v>
      </c>
      <c r="AF8" s="14">
        <f>AG8*2</f>
        <v>26400</v>
      </c>
      <c r="AG8" s="14">
        <f>AH8*2</f>
        <v>13200</v>
      </c>
      <c r="AH8" s="14">
        <f t="shared" si="0"/>
        <v>6600</v>
      </c>
      <c r="AI8" s="14">
        <f t="shared" si="11"/>
        <v>4000</v>
      </c>
      <c r="AJ8" s="14">
        <f t="shared" si="1"/>
        <v>2400</v>
      </c>
      <c r="AK8" s="14">
        <f t="shared" si="2"/>
        <v>1500</v>
      </c>
      <c r="AL8" s="29">
        <f t="shared" si="12"/>
        <v>59400</v>
      </c>
      <c r="AM8" s="29">
        <f t="shared" si="13"/>
        <v>27200</v>
      </c>
      <c r="AN8" s="29">
        <f t="shared" si="14"/>
        <v>13600</v>
      </c>
      <c r="AO8" s="29">
        <f t="shared" si="15"/>
        <v>7500</v>
      </c>
      <c r="AP8" s="29">
        <f t="shared" si="16"/>
        <v>3400</v>
      </c>
      <c r="AQ8" s="29">
        <f t="shared" si="17"/>
        <v>2000</v>
      </c>
      <c r="AR8" s="29">
        <f>U8-AL8</f>
        <v>40600</v>
      </c>
      <c r="AS8" s="29">
        <f>V8-AM8</f>
        <v>12800</v>
      </c>
      <c r="AT8" s="29">
        <f>W8-AN8</f>
        <v>6400</v>
      </c>
      <c r="AU8" s="29">
        <f>X8-AO8</f>
        <v>2500</v>
      </c>
      <c r="AV8" s="29">
        <f>Y8-AP8</f>
        <v>600</v>
      </c>
      <c r="AW8" s="29">
        <f>Z8-AQ8</f>
        <v>0</v>
      </c>
      <c r="AX8" s="48">
        <f>AR8/U8%</f>
        <v>40.6</v>
      </c>
      <c r="AY8" s="48">
        <f>AS8/V8%</f>
        <v>32</v>
      </c>
      <c r="AZ8" s="48">
        <f>AT8/W8%</f>
        <v>32</v>
      </c>
      <c r="BA8" s="48">
        <f>AU8/X8%</f>
        <v>25</v>
      </c>
      <c r="BB8" s="48">
        <f>AV8/Y8%</f>
        <v>15</v>
      </c>
      <c r="BC8" s="48">
        <f>AW8/Z8%</f>
        <v>0</v>
      </c>
    </row>
    <row r="9" spans="1:55" ht="13.35" customHeight="1" x14ac:dyDescent="0.45">
      <c r="A9" s="12" t="s">
        <v>792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19">P9*50%</f>
        <v>2000</v>
      </c>
      <c r="T9" s="7">
        <v>0</v>
      </c>
      <c r="U9" s="29">
        <f>S9*50</f>
        <v>100000</v>
      </c>
      <c r="V9" s="29">
        <f>S9*20</f>
        <v>40000</v>
      </c>
      <c r="W9" s="29">
        <f>S9*10</f>
        <v>20000</v>
      </c>
      <c r="X9" s="29">
        <f>S9*5</f>
        <v>10000</v>
      </c>
      <c r="Y9" s="29">
        <f>S9*2</f>
        <v>4000</v>
      </c>
      <c r="Z9" s="29">
        <f>S9</f>
        <v>2000</v>
      </c>
      <c r="AA9" s="7">
        <f t="shared" si="4"/>
        <v>500</v>
      </c>
      <c r="AB9" s="14">
        <f t="shared" si="5"/>
        <v>8000</v>
      </c>
      <c r="AC9" s="14">
        <f t="shared" si="6"/>
        <v>4000</v>
      </c>
      <c r="AD9" s="14">
        <f t="shared" si="7"/>
        <v>2000</v>
      </c>
      <c r="AE9" s="14">
        <f t="shared" si="8"/>
        <v>1000</v>
      </c>
      <c r="AF9" s="14">
        <f t="shared" ref="AF9:AG9" si="20">AG9*2</f>
        <v>26400</v>
      </c>
      <c r="AG9" s="14">
        <f t="shared" si="20"/>
        <v>13200</v>
      </c>
      <c r="AH9" s="14">
        <f t="shared" si="0"/>
        <v>6600</v>
      </c>
      <c r="AI9" s="14">
        <f t="shared" si="11"/>
        <v>4000</v>
      </c>
      <c r="AJ9" s="14">
        <f t="shared" si="1"/>
        <v>2400</v>
      </c>
      <c r="AK9" s="14">
        <f t="shared" si="2"/>
        <v>1500</v>
      </c>
      <c r="AL9" s="29">
        <f t="shared" si="12"/>
        <v>59400</v>
      </c>
      <c r="AM9" s="29">
        <f t="shared" si="13"/>
        <v>27200</v>
      </c>
      <c r="AN9" s="29">
        <f t="shared" si="14"/>
        <v>13600</v>
      </c>
      <c r="AO9" s="29">
        <f t="shared" si="15"/>
        <v>7500</v>
      </c>
      <c r="AP9" s="29">
        <f t="shared" si="16"/>
        <v>3400</v>
      </c>
      <c r="AQ9" s="29">
        <f t="shared" si="17"/>
        <v>2000</v>
      </c>
      <c r="AR9" s="29">
        <f>U9-AL9</f>
        <v>40600</v>
      </c>
      <c r="AS9" s="29">
        <f>V9-AM9</f>
        <v>12800</v>
      </c>
      <c r="AT9" s="29">
        <f>W9-AN9</f>
        <v>6400</v>
      </c>
      <c r="AU9" s="29">
        <f>X9-AO9</f>
        <v>2500</v>
      </c>
      <c r="AV9" s="29">
        <f>Y9-AP9</f>
        <v>600</v>
      </c>
      <c r="AW9" s="29">
        <f>Z9-AQ9</f>
        <v>0</v>
      </c>
      <c r="AX9" s="48">
        <f>AR9/U9%</f>
        <v>40.6</v>
      </c>
      <c r="AY9" s="48">
        <f>AS9/V9%</f>
        <v>32</v>
      </c>
      <c r="AZ9" s="48">
        <f>AT9/W9%</f>
        <v>32</v>
      </c>
      <c r="BA9" s="48">
        <f>AU9/X9%</f>
        <v>25</v>
      </c>
      <c r="BB9" s="48">
        <f>AV9/Y9%</f>
        <v>15</v>
      </c>
      <c r="BC9" s="48">
        <f>AW9/Z9%</f>
        <v>0</v>
      </c>
    </row>
    <row r="10" spans="1:55" ht="13.35" customHeight="1" x14ac:dyDescent="0.45">
      <c r="A10" s="12" t="s">
        <v>793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19"/>
        <v>2000</v>
      </c>
      <c r="T10" s="7">
        <v>0</v>
      </c>
      <c r="U10" s="29">
        <f>S10*50</f>
        <v>100000</v>
      </c>
      <c r="V10" s="29">
        <f>S10*20</f>
        <v>40000</v>
      </c>
      <c r="W10" s="29">
        <f>S10*10</f>
        <v>20000</v>
      </c>
      <c r="X10" s="29">
        <f>S10*5</f>
        <v>10000</v>
      </c>
      <c r="Y10" s="29">
        <f>S10*2</f>
        <v>4000</v>
      </c>
      <c r="Z10" s="29">
        <f>S10</f>
        <v>2000</v>
      </c>
      <c r="AA10" s="7">
        <f t="shared" si="4"/>
        <v>500</v>
      </c>
      <c r="AB10" s="14">
        <f t="shared" si="5"/>
        <v>8000</v>
      </c>
      <c r="AC10" s="14">
        <f t="shared" si="6"/>
        <v>4000</v>
      </c>
      <c r="AD10" s="14">
        <f t="shared" si="7"/>
        <v>2000</v>
      </c>
      <c r="AE10" s="14">
        <f t="shared" si="8"/>
        <v>1000</v>
      </c>
      <c r="AF10" s="14">
        <f t="shared" ref="AF10:AG10" si="21">AG10*2</f>
        <v>26400</v>
      </c>
      <c r="AG10" s="14">
        <f t="shared" si="21"/>
        <v>13200</v>
      </c>
      <c r="AH10" s="14">
        <f t="shared" si="0"/>
        <v>6600</v>
      </c>
      <c r="AI10" s="14">
        <f t="shared" si="11"/>
        <v>4000</v>
      </c>
      <c r="AJ10" s="14">
        <f t="shared" si="1"/>
        <v>2400</v>
      </c>
      <c r="AK10" s="14">
        <f t="shared" si="2"/>
        <v>1500</v>
      </c>
      <c r="AL10" s="29">
        <f t="shared" si="12"/>
        <v>59400</v>
      </c>
      <c r="AM10" s="29">
        <f t="shared" si="13"/>
        <v>27200</v>
      </c>
      <c r="AN10" s="29">
        <f t="shared" si="14"/>
        <v>13600</v>
      </c>
      <c r="AO10" s="29">
        <f t="shared" si="15"/>
        <v>7500</v>
      </c>
      <c r="AP10" s="29">
        <f t="shared" si="16"/>
        <v>3400</v>
      </c>
      <c r="AQ10" s="29">
        <f t="shared" si="17"/>
        <v>2000</v>
      </c>
      <c r="AR10" s="29">
        <f>U10-AL10</f>
        <v>40600</v>
      </c>
      <c r="AS10" s="29">
        <f>V10-AM10</f>
        <v>12800</v>
      </c>
      <c r="AT10" s="29">
        <f>W10-AN10</f>
        <v>6400</v>
      </c>
      <c r="AU10" s="29">
        <f>X10-AO10</f>
        <v>2500</v>
      </c>
      <c r="AV10" s="29">
        <f>Y10-AP10</f>
        <v>600</v>
      </c>
      <c r="AW10" s="29">
        <f>Z10-AQ10</f>
        <v>0</v>
      </c>
      <c r="AX10" s="48">
        <f>AR10/U10%</f>
        <v>40.6</v>
      </c>
      <c r="AY10" s="48">
        <f>AS10/V10%</f>
        <v>32</v>
      </c>
      <c r="AZ10" s="48">
        <f>AT10/W10%</f>
        <v>32</v>
      </c>
      <c r="BA10" s="48">
        <f>AU10/X10%</f>
        <v>25</v>
      </c>
      <c r="BB10" s="48">
        <f>AV10/Y10%</f>
        <v>15</v>
      </c>
      <c r="BC10" s="48">
        <f>AW10/Z10%</f>
        <v>0</v>
      </c>
    </row>
    <row r="11" spans="1:55" ht="13.35" customHeight="1" x14ac:dyDescent="0.45">
      <c r="A11" s="12" t="s">
        <v>782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757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29">
        <f>S11*50</f>
        <v>150000</v>
      </c>
      <c r="V11" s="29">
        <f>S11*20</f>
        <v>60000</v>
      </c>
      <c r="W11" s="29">
        <f>S11*10</f>
        <v>30000</v>
      </c>
      <c r="X11" s="29">
        <f>S11*5</f>
        <v>15000</v>
      </c>
      <c r="Y11" s="29">
        <f>S11*2</f>
        <v>6000</v>
      </c>
      <c r="Z11" s="29">
        <f>S11</f>
        <v>3000</v>
      </c>
      <c r="AA11" s="7">
        <f t="shared" si="4"/>
        <v>750</v>
      </c>
      <c r="AB11" s="14">
        <f t="shared" si="5"/>
        <v>12000</v>
      </c>
      <c r="AC11" s="14">
        <f t="shared" si="6"/>
        <v>6000</v>
      </c>
      <c r="AD11" s="14">
        <f t="shared" si="7"/>
        <v>3000</v>
      </c>
      <c r="AE11" s="14">
        <f t="shared" si="8"/>
        <v>1500</v>
      </c>
      <c r="AF11" s="14">
        <f>AG11*2</f>
        <v>39600</v>
      </c>
      <c r="AG11" s="14">
        <f>AH11*2</f>
        <v>19800</v>
      </c>
      <c r="AH11" s="14">
        <f t="shared" si="0"/>
        <v>9900</v>
      </c>
      <c r="AI11" s="14">
        <f t="shared" si="11"/>
        <v>6000</v>
      </c>
      <c r="AJ11" s="14">
        <f t="shared" si="1"/>
        <v>3600</v>
      </c>
      <c r="AK11" s="14">
        <f t="shared" si="2"/>
        <v>2250</v>
      </c>
      <c r="AL11" s="29">
        <f t="shared" si="12"/>
        <v>89100</v>
      </c>
      <c r="AM11" s="29">
        <f t="shared" si="13"/>
        <v>40800</v>
      </c>
      <c r="AN11" s="29">
        <f t="shared" si="14"/>
        <v>20400</v>
      </c>
      <c r="AO11" s="29">
        <f t="shared" si="15"/>
        <v>11250</v>
      </c>
      <c r="AP11" s="29">
        <f t="shared" si="16"/>
        <v>5100</v>
      </c>
      <c r="AQ11" s="29">
        <f t="shared" si="17"/>
        <v>3000</v>
      </c>
      <c r="AR11" s="29">
        <f>U11-AL11</f>
        <v>60900</v>
      </c>
      <c r="AS11" s="29">
        <f>V11-AM11</f>
        <v>19200</v>
      </c>
      <c r="AT11" s="29">
        <f>W11-AN11</f>
        <v>9600</v>
      </c>
      <c r="AU11" s="29">
        <f>X11-AO11</f>
        <v>3750</v>
      </c>
      <c r="AV11" s="29">
        <f>Y11-AP11</f>
        <v>900</v>
      </c>
      <c r="AW11" s="29">
        <f>Z11-AQ11</f>
        <v>0</v>
      </c>
      <c r="AX11" s="48">
        <f>AR11/U11%</f>
        <v>40.6</v>
      </c>
      <c r="AY11" s="48">
        <f>AS11/V11%</f>
        <v>32</v>
      </c>
      <c r="AZ11" s="48">
        <f>AT11/W11%</f>
        <v>32</v>
      </c>
      <c r="BA11" s="48">
        <f>AU11/X11%</f>
        <v>25</v>
      </c>
      <c r="BB11" s="48">
        <f>AV11/Y11%</f>
        <v>15</v>
      </c>
      <c r="BC11" s="48">
        <f>AW11/Z11%</f>
        <v>0</v>
      </c>
    </row>
    <row r="12" spans="1:55" ht="13.35" customHeight="1" x14ac:dyDescent="0.45">
      <c r="A12" s="12" t="s">
        <v>783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22">P12*50%</f>
        <v>3000</v>
      </c>
      <c r="T12" s="7">
        <v>0</v>
      </c>
      <c r="U12" s="29">
        <f>S12*50</f>
        <v>150000</v>
      </c>
      <c r="V12" s="29">
        <f>S12*20</f>
        <v>60000</v>
      </c>
      <c r="W12" s="29">
        <f>S12*10</f>
        <v>30000</v>
      </c>
      <c r="X12" s="29">
        <f>S12*5</f>
        <v>15000</v>
      </c>
      <c r="Y12" s="29">
        <f>S12*2</f>
        <v>6000</v>
      </c>
      <c r="Z12" s="29">
        <f>S12</f>
        <v>3000</v>
      </c>
      <c r="AA12" s="7">
        <f t="shared" si="4"/>
        <v>750</v>
      </c>
      <c r="AB12" s="14">
        <f t="shared" si="5"/>
        <v>12000</v>
      </c>
      <c r="AC12" s="14">
        <f t="shared" si="6"/>
        <v>6000</v>
      </c>
      <c r="AD12" s="14">
        <f t="shared" si="7"/>
        <v>3000</v>
      </c>
      <c r="AE12" s="14">
        <f t="shared" si="8"/>
        <v>1500</v>
      </c>
      <c r="AF12" s="14">
        <f t="shared" ref="AF12:AF14" si="23">AG12*2</f>
        <v>39600</v>
      </c>
      <c r="AG12" s="14">
        <f t="shared" ref="AG12:AG14" si="24">AH12*2</f>
        <v>19800</v>
      </c>
      <c r="AH12" s="14">
        <f t="shared" si="0"/>
        <v>9900</v>
      </c>
      <c r="AI12" s="14">
        <f t="shared" si="11"/>
        <v>6000</v>
      </c>
      <c r="AJ12" s="14">
        <f t="shared" si="1"/>
        <v>3600</v>
      </c>
      <c r="AK12" s="14">
        <f t="shared" si="2"/>
        <v>2250</v>
      </c>
      <c r="AL12" s="29">
        <f t="shared" si="12"/>
        <v>89100</v>
      </c>
      <c r="AM12" s="29">
        <f t="shared" si="13"/>
        <v>40800</v>
      </c>
      <c r="AN12" s="29">
        <f t="shared" si="14"/>
        <v>20400</v>
      </c>
      <c r="AO12" s="29">
        <f t="shared" si="15"/>
        <v>11250</v>
      </c>
      <c r="AP12" s="29">
        <f t="shared" si="16"/>
        <v>5100</v>
      </c>
      <c r="AQ12" s="29">
        <f t="shared" si="17"/>
        <v>3000</v>
      </c>
      <c r="AR12" s="29">
        <f>U12-AL12</f>
        <v>60900</v>
      </c>
      <c r="AS12" s="29">
        <f>V12-AM12</f>
        <v>19200</v>
      </c>
      <c r="AT12" s="29">
        <f>W12-AN12</f>
        <v>9600</v>
      </c>
      <c r="AU12" s="29">
        <f>X12-AO12</f>
        <v>3750</v>
      </c>
      <c r="AV12" s="29">
        <f>Y12-AP12</f>
        <v>900</v>
      </c>
      <c r="AW12" s="29">
        <f>Z12-AQ12</f>
        <v>0</v>
      </c>
      <c r="AX12" s="48">
        <f>AR12/U12%</f>
        <v>40.6</v>
      </c>
      <c r="AY12" s="48">
        <f>AS12/V12%</f>
        <v>32</v>
      </c>
      <c r="AZ12" s="48">
        <f>AT12/W12%</f>
        <v>32</v>
      </c>
      <c r="BA12" s="48">
        <f>AU12/X12%</f>
        <v>25</v>
      </c>
      <c r="BB12" s="48">
        <f>AV12/Y12%</f>
        <v>15</v>
      </c>
      <c r="BC12" s="48">
        <f>AW12/Z12%</f>
        <v>0</v>
      </c>
    </row>
    <row r="13" spans="1:55" ht="13.35" customHeight="1" x14ac:dyDescent="0.45">
      <c r="A13" s="12" t="s">
        <v>784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22"/>
        <v>3000</v>
      </c>
      <c r="T13" s="7">
        <v>0</v>
      </c>
      <c r="U13" s="29">
        <f>S13*50</f>
        <v>150000</v>
      </c>
      <c r="V13" s="29">
        <f>S13*20</f>
        <v>60000</v>
      </c>
      <c r="W13" s="29">
        <f>S13*10</f>
        <v>30000</v>
      </c>
      <c r="X13" s="29">
        <f>S13*5</f>
        <v>15000</v>
      </c>
      <c r="Y13" s="29">
        <f>S13*2</f>
        <v>6000</v>
      </c>
      <c r="Z13" s="29">
        <f>S13</f>
        <v>3000</v>
      </c>
      <c r="AA13" s="7">
        <f t="shared" si="4"/>
        <v>750</v>
      </c>
      <c r="AB13" s="14">
        <f t="shared" si="5"/>
        <v>12000</v>
      </c>
      <c r="AC13" s="14">
        <f t="shared" si="6"/>
        <v>6000</v>
      </c>
      <c r="AD13" s="14">
        <f t="shared" si="7"/>
        <v>3000</v>
      </c>
      <c r="AE13" s="14">
        <f t="shared" si="8"/>
        <v>1500</v>
      </c>
      <c r="AF13" s="14">
        <f t="shared" si="23"/>
        <v>39600</v>
      </c>
      <c r="AG13" s="14">
        <f t="shared" si="24"/>
        <v>19800</v>
      </c>
      <c r="AH13" s="14">
        <f t="shared" si="0"/>
        <v>9900</v>
      </c>
      <c r="AI13" s="14">
        <f t="shared" si="11"/>
        <v>6000</v>
      </c>
      <c r="AJ13" s="14">
        <f t="shared" si="1"/>
        <v>3600</v>
      </c>
      <c r="AK13" s="14">
        <f t="shared" si="2"/>
        <v>2250</v>
      </c>
      <c r="AL13" s="29">
        <f t="shared" si="12"/>
        <v>89100</v>
      </c>
      <c r="AM13" s="29">
        <f t="shared" si="13"/>
        <v>40800</v>
      </c>
      <c r="AN13" s="29">
        <f t="shared" si="14"/>
        <v>20400</v>
      </c>
      <c r="AO13" s="29">
        <f t="shared" si="15"/>
        <v>11250</v>
      </c>
      <c r="AP13" s="29">
        <f t="shared" si="16"/>
        <v>5100</v>
      </c>
      <c r="AQ13" s="29">
        <f t="shared" si="17"/>
        <v>3000</v>
      </c>
      <c r="AR13" s="29">
        <f>U13-AL13</f>
        <v>60900</v>
      </c>
      <c r="AS13" s="29">
        <f>V13-AM13</f>
        <v>19200</v>
      </c>
      <c r="AT13" s="29">
        <f>W13-AN13</f>
        <v>9600</v>
      </c>
      <c r="AU13" s="29">
        <f>X13-AO13</f>
        <v>3750</v>
      </c>
      <c r="AV13" s="29">
        <f>Y13-AP13</f>
        <v>900</v>
      </c>
      <c r="AW13" s="29">
        <f>Z13-AQ13</f>
        <v>0</v>
      </c>
      <c r="AX13" s="48">
        <f>AR13/U13%</f>
        <v>40.6</v>
      </c>
      <c r="AY13" s="48">
        <f>AS13/V13%</f>
        <v>32</v>
      </c>
      <c r="AZ13" s="48">
        <f>AT13/W13%</f>
        <v>32</v>
      </c>
      <c r="BA13" s="48">
        <f>AU13/X13%</f>
        <v>25</v>
      </c>
      <c r="BB13" s="48">
        <f>AV13/Y13%</f>
        <v>15</v>
      </c>
      <c r="BC13" s="48">
        <f>AW13/Z13%</f>
        <v>0</v>
      </c>
    </row>
    <row r="14" spans="1:55" ht="13.35" customHeight="1" x14ac:dyDescent="0.45">
      <c r="A14" s="12" t="s">
        <v>785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29">
        <f>S14*50</f>
        <v>150000</v>
      </c>
      <c r="V14" s="29">
        <f>S14*20</f>
        <v>60000</v>
      </c>
      <c r="W14" s="29">
        <f>S14*10</f>
        <v>30000</v>
      </c>
      <c r="X14" s="29">
        <f>S14*5</f>
        <v>15000</v>
      </c>
      <c r="Y14" s="29">
        <f>S14*2</f>
        <v>6000</v>
      </c>
      <c r="Z14" s="29">
        <f>S14</f>
        <v>3000</v>
      </c>
      <c r="AA14" s="7">
        <f t="shared" si="4"/>
        <v>750</v>
      </c>
      <c r="AB14" s="14">
        <f t="shared" si="5"/>
        <v>12000</v>
      </c>
      <c r="AC14" s="14">
        <f t="shared" si="6"/>
        <v>6000</v>
      </c>
      <c r="AD14" s="14">
        <f t="shared" si="7"/>
        <v>3000</v>
      </c>
      <c r="AE14" s="14">
        <f t="shared" si="8"/>
        <v>1500</v>
      </c>
      <c r="AF14" s="14">
        <f t="shared" si="23"/>
        <v>39600</v>
      </c>
      <c r="AG14" s="14">
        <f t="shared" si="24"/>
        <v>19800</v>
      </c>
      <c r="AH14" s="14">
        <f t="shared" si="0"/>
        <v>9900</v>
      </c>
      <c r="AI14" s="14">
        <f t="shared" si="11"/>
        <v>6000</v>
      </c>
      <c r="AJ14" s="14">
        <f t="shared" si="1"/>
        <v>3600</v>
      </c>
      <c r="AK14" s="14">
        <f t="shared" si="2"/>
        <v>2250</v>
      </c>
      <c r="AL14" s="29">
        <f t="shared" si="12"/>
        <v>89100</v>
      </c>
      <c r="AM14" s="29">
        <f t="shared" si="13"/>
        <v>40800</v>
      </c>
      <c r="AN14" s="29">
        <f t="shared" si="14"/>
        <v>20400</v>
      </c>
      <c r="AO14" s="29">
        <f t="shared" si="15"/>
        <v>11250</v>
      </c>
      <c r="AP14" s="29">
        <f t="shared" si="16"/>
        <v>5100</v>
      </c>
      <c r="AQ14" s="29">
        <f t="shared" si="17"/>
        <v>3000</v>
      </c>
      <c r="AR14" s="29">
        <f>U14-AL14</f>
        <v>60900</v>
      </c>
      <c r="AS14" s="29">
        <f>V14-AM14</f>
        <v>19200</v>
      </c>
      <c r="AT14" s="29">
        <f>W14-AN14</f>
        <v>9600</v>
      </c>
      <c r="AU14" s="29">
        <f>X14-AO14</f>
        <v>3750</v>
      </c>
      <c r="AV14" s="29">
        <f>Y14-AP14</f>
        <v>900</v>
      </c>
      <c r="AW14" s="29">
        <f>Z14-AQ14</f>
        <v>0</v>
      </c>
      <c r="AX14" s="48">
        <f>AR14/U14%</f>
        <v>40.6</v>
      </c>
      <c r="AY14" s="48">
        <f>AS14/V14%</f>
        <v>32</v>
      </c>
      <c r="AZ14" s="48">
        <f>AT14/W14%</f>
        <v>32</v>
      </c>
      <c r="BA14" s="48">
        <f>AU14/X14%</f>
        <v>25</v>
      </c>
      <c r="BB14" s="48">
        <f>AV14/Y14%</f>
        <v>15</v>
      </c>
      <c r="BC14" s="48">
        <f>AW14/Z14%</f>
        <v>0</v>
      </c>
    </row>
    <row r="15" spans="1:55" ht="13.35" customHeight="1" x14ac:dyDescent="0.45">
      <c r="A15" s="12" t="s">
        <v>794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757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29">
        <f>S15*50</f>
        <v>150000</v>
      </c>
      <c r="V15" s="29">
        <f>S15*20</f>
        <v>60000</v>
      </c>
      <c r="W15" s="29">
        <f>S15*10</f>
        <v>30000</v>
      </c>
      <c r="X15" s="29">
        <f>S15*5</f>
        <v>15000</v>
      </c>
      <c r="Y15" s="29">
        <f>S15*2</f>
        <v>6000</v>
      </c>
      <c r="Z15" s="29">
        <f>S15</f>
        <v>3000</v>
      </c>
      <c r="AA15" s="7">
        <f t="shared" si="4"/>
        <v>750</v>
      </c>
      <c r="AB15" s="14">
        <f t="shared" si="5"/>
        <v>12000</v>
      </c>
      <c r="AC15" s="14">
        <f t="shared" si="6"/>
        <v>6000</v>
      </c>
      <c r="AD15" s="14">
        <f t="shared" si="7"/>
        <v>3000</v>
      </c>
      <c r="AE15" s="14">
        <f t="shared" si="8"/>
        <v>1500</v>
      </c>
      <c r="AF15" s="14">
        <f>AG15*2</f>
        <v>39600</v>
      </c>
      <c r="AG15" s="14">
        <f>AH15*2</f>
        <v>19800</v>
      </c>
      <c r="AH15" s="14">
        <f t="shared" si="0"/>
        <v>9900</v>
      </c>
      <c r="AI15" s="14">
        <f t="shared" si="11"/>
        <v>6000</v>
      </c>
      <c r="AJ15" s="14">
        <f t="shared" si="1"/>
        <v>3600</v>
      </c>
      <c r="AK15" s="14">
        <f t="shared" si="2"/>
        <v>2250</v>
      </c>
      <c r="AL15" s="29">
        <f t="shared" si="12"/>
        <v>89100</v>
      </c>
      <c r="AM15" s="29">
        <f t="shared" si="13"/>
        <v>40800</v>
      </c>
      <c r="AN15" s="29">
        <f t="shared" si="14"/>
        <v>20400</v>
      </c>
      <c r="AO15" s="29">
        <f t="shared" si="15"/>
        <v>11250</v>
      </c>
      <c r="AP15" s="29">
        <f t="shared" si="16"/>
        <v>5100</v>
      </c>
      <c r="AQ15" s="29">
        <f t="shared" si="17"/>
        <v>3000</v>
      </c>
      <c r="AR15" s="29">
        <f>U15-AL15</f>
        <v>60900</v>
      </c>
      <c r="AS15" s="29">
        <f>V15-AM15</f>
        <v>19200</v>
      </c>
      <c r="AT15" s="29">
        <f>W15-AN15</f>
        <v>9600</v>
      </c>
      <c r="AU15" s="29">
        <f>X15-AO15</f>
        <v>3750</v>
      </c>
      <c r="AV15" s="29">
        <f>Y15-AP15</f>
        <v>900</v>
      </c>
      <c r="AW15" s="29">
        <f>Z15-AQ15</f>
        <v>0</v>
      </c>
      <c r="AX15" s="48">
        <f>AR15/U15%</f>
        <v>40.6</v>
      </c>
      <c r="AY15" s="48">
        <f>AS15/V15%</f>
        <v>32</v>
      </c>
      <c r="AZ15" s="48">
        <f>AT15/W15%</f>
        <v>32</v>
      </c>
      <c r="BA15" s="48">
        <f>AU15/X15%</f>
        <v>25</v>
      </c>
      <c r="BB15" s="48">
        <f>AV15/Y15%</f>
        <v>15</v>
      </c>
      <c r="BC15" s="48">
        <f>AW15/Z15%</f>
        <v>0</v>
      </c>
    </row>
    <row r="16" spans="1:55" ht="13.35" customHeight="1" x14ac:dyDescent="0.45">
      <c r="A16" s="12" t="s">
        <v>795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25">P16*50%</f>
        <v>3000</v>
      </c>
      <c r="T16" s="7">
        <v>0</v>
      </c>
      <c r="U16" s="29">
        <f>S16*50</f>
        <v>150000</v>
      </c>
      <c r="V16" s="29">
        <f>S16*20</f>
        <v>60000</v>
      </c>
      <c r="W16" s="29">
        <f>S16*10</f>
        <v>30000</v>
      </c>
      <c r="X16" s="29">
        <f>S16*5</f>
        <v>15000</v>
      </c>
      <c r="Y16" s="29">
        <f>S16*2</f>
        <v>6000</v>
      </c>
      <c r="Z16" s="29">
        <f>S16</f>
        <v>3000</v>
      </c>
      <c r="AA16" s="7">
        <f t="shared" si="4"/>
        <v>750</v>
      </c>
      <c r="AB16" s="14">
        <f t="shared" si="5"/>
        <v>12000</v>
      </c>
      <c r="AC16" s="14">
        <f t="shared" si="6"/>
        <v>6000</v>
      </c>
      <c r="AD16" s="14">
        <f t="shared" si="7"/>
        <v>3000</v>
      </c>
      <c r="AE16" s="14">
        <f t="shared" si="8"/>
        <v>1500</v>
      </c>
      <c r="AF16" s="14">
        <f t="shared" ref="AF16:AF17" si="26">AG16*2</f>
        <v>39600</v>
      </c>
      <c r="AG16" s="14">
        <f t="shared" ref="AG16:AG17" si="27">AH16*2</f>
        <v>19800</v>
      </c>
      <c r="AH16" s="14">
        <f t="shared" si="0"/>
        <v>9900</v>
      </c>
      <c r="AI16" s="14">
        <f t="shared" si="11"/>
        <v>6000</v>
      </c>
      <c r="AJ16" s="14">
        <f t="shared" si="1"/>
        <v>3600</v>
      </c>
      <c r="AK16" s="14">
        <f t="shared" si="2"/>
        <v>2250</v>
      </c>
      <c r="AL16" s="29">
        <f t="shared" si="12"/>
        <v>89100</v>
      </c>
      <c r="AM16" s="29">
        <f t="shared" si="13"/>
        <v>40800</v>
      </c>
      <c r="AN16" s="29">
        <f t="shared" si="14"/>
        <v>20400</v>
      </c>
      <c r="AO16" s="29">
        <f t="shared" si="15"/>
        <v>11250</v>
      </c>
      <c r="AP16" s="29">
        <f t="shared" si="16"/>
        <v>5100</v>
      </c>
      <c r="AQ16" s="29">
        <f t="shared" si="17"/>
        <v>3000</v>
      </c>
      <c r="AR16" s="29">
        <f>U16-AL16</f>
        <v>60900</v>
      </c>
      <c r="AS16" s="29">
        <f>V16-AM16</f>
        <v>19200</v>
      </c>
      <c r="AT16" s="29">
        <f>W16-AN16</f>
        <v>9600</v>
      </c>
      <c r="AU16" s="29">
        <f>X16-AO16</f>
        <v>3750</v>
      </c>
      <c r="AV16" s="29">
        <f>Y16-AP16</f>
        <v>900</v>
      </c>
      <c r="AW16" s="29">
        <f>Z16-AQ16</f>
        <v>0</v>
      </c>
      <c r="AX16" s="48">
        <f>AR16/U16%</f>
        <v>40.6</v>
      </c>
      <c r="AY16" s="48">
        <f>AS16/V16%</f>
        <v>32</v>
      </c>
      <c r="AZ16" s="48">
        <f>AT16/W16%</f>
        <v>32</v>
      </c>
      <c r="BA16" s="48">
        <f>AU16/X16%</f>
        <v>25</v>
      </c>
      <c r="BB16" s="48">
        <f>AV16/Y16%</f>
        <v>15</v>
      </c>
      <c r="BC16" s="48">
        <f>AW16/Z16%</f>
        <v>0</v>
      </c>
    </row>
    <row r="17" spans="1:55" ht="13.35" customHeight="1" x14ac:dyDescent="0.45">
      <c r="A17" s="12" t="s">
        <v>796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25"/>
        <v>3000</v>
      </c>
      <c r="T17" s="7">
        <v>0</v>
      </c>
      <c r="U17" s="29">
        <f>S17*50</f>
        <v>150000</v>
      </c>
      <c r="V17" s="29">
        <f>S17*20</f>
        <v>60000</v>
      </c>
      <c r="W17" s="29">
        <f>S17*10</f>
        <v>30000</v>
      </c>
      <c r="X17" s="29">
        <f>S17*5</f>
        <v>15000</v>
      </c>
      <c r="Y17" s="29">
        <f>S17*2</f>
        <v>6000</v>
      </c>
      <c r="Z17" s="29">
        <f>S17</f>
        <v>3000</v>
      </c>
      <c r="AA17" s="7">
        <f t="shared" si="4"/>
        <v>750</v>
      </c>
      <c r="AB17" s="14">
        <f t="shared" si="5"/>
        <v>12000</v>
      </c>
      <c r="AC17" s="14">
        <f t="shared" si="6"/>
        <v>6000</v>
      </c>
      <c r="AD17" s="14">
        <f t="shared" si="7"/>
        <v>3000</v>
      </c>
      <c r="AE17" s="14">
        <f t="shared" si="8"/>
        <v>1500</v>
      </c>
      <c r="AF17" s="14">
        <f t="shared" si="26"/>
        <v>39600</v>
      </c>
      <c r="AG17" s="14">
        <f t="shared" si="27"/>
        <v>19800</v>
      </c>
      <c r="AH17" s="14">
        <f t="shared" si="0"/>
        <v>9900</v>
      </c>
      <c r="AI17" s="14">
        <f t="shared" si="11"/>
        <v>6000</v>
      </c>
      <c r="AJ17" s="14">
        <f t="shared" si="1"/>
        <v>3600</v>
      </c>
      <c r="AK17" s="14">
        <f t="shared" si="2"/>
        <v>2250</v>
      </c>
      <c r="AL17" s="29">
        <f t="shared" si="12"/>
        <v>89100</v>
      </c>
      <c r="AM17" s="29">
        <f t="shared" si="13"/>
        <v>40800</v>
      </c>
      <c r="AN17" s="29">
        <f t="shared" si="14"/>
        <v>20400</v>
      </c>
      <c r="AO17" s="29">
        <f t="shared" si="15"/>
        <v>11250</v>
      </c>
      <c r="AP17" s="29">
        <f t="shared" si="16"/>
        <v>5100</v>
      </c>
      <c r="AQ17" s="29">
        <f t="shared" si="17"/>
        <v>3000</v>
      </c>
      <c r="AR17" s="29">
        <f>U17-AL17</f>
        <v>60900</v>
      </c>
      <c r="AS17" s="29">
        <f>V17-AM17</f>
        <v>19200</v>
      </c>
      <c r="AT17" s="29">
        <f>W17-AN17</f>
        <v>9600</v>
      </c>
      <c r="AU17" s="29">
        <f>X17-AO17</f>
        <v>3750</v>
      </c>
      <c r="AV17" s="29">
        <f>Y17-AP17</f>
        <v>900</v>
      </c>
      <c r="AW17" s="29">
        <f>Z17-AQ17</f>
        <v>0</v>
      </c>
      <c r="AX17" s="48">
        <f>AR17/U17%</f>
        <v>40.6</v>
      </c>
      <c r="AY17" s="48">
        <f>AS17/V17%</f>
        <v>32</v>
      </c>
      <c r="AZ17" s="48">
        <f>AT17/W17%</f>
        <v>32</v>
      </c>
      <c r="BA17" s="48">
        <f>AU17/X17%</f>
        <v>25</v>
      </c>
      <c r="BB17" s="48">
        <f>AV17/Y17%</f>
        <v>15</v>
      </c>
      <c r="BC17" s="48">
        <f>AW17/Z17%</f>
        <v>0</v>
      </c>
    </row>
    <row r="18" spans="1:55" ht="13.35" customHeight="1" x14ac:dyDescent="0.45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19"/>
        <v>1500</v>
      </c>
      <c r="T18" s="7">
        <v>0</v>
      </c>
      <c r="U18" s="29">
        <f>S18*50</f>
        <v>75000</v>
      </c>
      <c r="V18" s="29">
        <f>S18*20</f>
        <v>30000</v>
      </c>
      <c r="W18" s="29">
        <f>S18*10</f>
        <v>15000</v>
      </c>
      <c r="X18" s="29">
        <f>S18*5</f>
        <v>7500</v>
      </c>
      <c r="Y18" s="29">
        <f>S18*2</f>
        <v>3000</v>
      </c>
      <c r="Z18" s="29">
        <f>S18</f>
        <v>1500</v>
      </c>
      <c r="AA18" s="7">
        <f t="shared" si="4"/>
        <v>375</v>
      </c>
      <c r="AB18" s="14">
        <f t="shared" si="5"/>
        <v>6000</v>
      </c>
      <c r="AC18" s="14">
        <f t="shared" si="6"/>
        <v>3000</v>
      </c>
      <c r="AD18" s="14">
        <f t="shared" si="7"/>
        <v>1500</v>
      </c>
      <c r="AE18" s="14">
        <f t="shared" si="8"/>
        <v>750</v>
      </c>
      <c r="AF18" s="14">
        <f t="shared" ref="AF18:AG18" si="28">AG18*2</f>
        <v>19800</v>
      </c>
      <c r="AG18" s="14">
        <f t="shared" si="28"/>
        <v>9900</v>
      </c>
      <c r="AH18" s="14">
        <f t="shared" si="0"/>
        <v>4950</v>
      </c>
      <c r="AI18" s="14">
        <f t="shared" si="11"/>
        <v>3000</v>
      </c>
      <c r="AJ18" s="14">
        <f t="shared" si="1"/>
        <v>1800</v>
      </c>
      <c r="AK18" s="14">
        <f t="shared" si="2"/>
        <v>1125</v>
      </c>
      <c r="AL18" s="29">
        <f t="shared" si="12"/>
        <v>44550</v>
      </c>
      <c r="AM18" s="29">
        <f t="shared" si="13"/>
        <v>20400</v>
      </c>
      <c r="AN18" s="29">
        <f t="shared" si="14"/>
        <v>10200</v>
      </c>
      <c r="AO18" s="29">
        <f t="shared" si="15"/>
        <v>5625</v>
      </c>
      <c r="AP18" s="29">
        <f t="shared" si="16"/>
        <v>2550</v>
      </c>
      <c r="AQ18" s="29">
        <f t="shared" si="17"/>
        <v>1500</v>
      </c>
      <c r="AR18" s="29">
        <f>U18-AL18</f>
        <v>30450</v>
      </c>
      <c r="AS18" s="29">
        <f>V18-AM18</f>
        <v>9600</v>
      </c>
      <c r="AT18" s="29">
        <f>W18-AN18</f>
        <v>4800</v>
      </c>
      <c r="AU18" s="29">
        <f>X18-AO18</f>
        <v>1875</v>
      </c>
      <c r="AV18" s="29">
        <f>Y18-AP18</f>
        <v>450</v>
      </c>
      <c r="AW18" s="29">
        <f>Z18-AQ18</f>
        <v>0</v>
      </c>
      <c r="AX18" s="48">
        <f>AR18/U18%</f>
        <v>40.6</v>
      </c>
      <c r="AY18" s="48">
        <f>AS18/V18%</f>
        <v>32</v>
      </c>
      <c r="AZ18" s="48">
        <f>AT18/W18%</f>
        <v>32</v>
      </c>
      <c r="BA18" s="48">
        <f>AU18/X18%</f>
        <v>25</v>
      </c>
      <c r="BB18" s="48">
        <f>AV18/Y18%</f>
        <v>15</v>
      </c>
      <c r="BC18" s="48">
        <f>AW18/Z18%</f>
        <v>0</v>
      </c>
    </row>
    <row r="19" spans="1:55" ht="13.35" customHeight="1" x14ac:dyDescent="0.45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19"/>
        <v>1500</v>
      </c>
      <c r="T19" s="7">
        <v>0</v>
      </c>
      <c r="U19" s="29">
        <f>S19*50</f>
        <v>75000</v>
      </c>
      <c r="V19" s="29">
        <f>S19*20</f>
        <v>30000</v>
      </c>
      <c r="W19" s="29">
        <f>S19*10</f>
        <v>15000</v>
      </c>
      <c r="X19" s="29">
        <f>S19*5</f>
        <v>7500</v>
      </c>
      <c r="Y19" s="29">
        <f>S19*2</f>
        <v>3000</v>
      </c>
      <c r="Z19" s="29">
        <f>S19</f>
        <v>1500</v>
      </c>
      <c r="AA19" s="7">
        <f t="shared" si="4"/>
        <v>375</v>
      </c>
      <c r="AB19" s="14">
        <f t="shared" si="5"/>
        <v>6000</v>
      </c>
      <c r="AC19" s="14">
        <f t="shared" si="6"/>
        <v>3000</v>
      </c>
      <c r="AD19" s="14">
        <f t="shared" si="7"/>
        <v>1500</v>
      </c>
      <c r="AE19" s="14">
        <f t="shared" si="8"/>
        <v>750</v>
      </c>
      <c r="AF19" s="14">
        <f t="shared" ref="AF19:AG19" si="29">AG19*2</f>
        <v>19800</v>
      </c>
      <c r="AG19" s="14">
        <f t="shared" si="29"/>
        <v>9900</v>
      </c>
      <c r="AH19" s="14">
        <f t="shared" si="0"/>
        <v>4950</v>
      </c>
      <c r="AI19" s="14">
        <f t="shared" si="11"/>
        <v>3000</v>
      </c>
      <c r="AJ19" s="14">
        <f t="shared" si="1"/>
        <v>1800</v>
      </c>
      <c r="AK19" s="14">
        <f t="shared" si="2"/>
        <v>1125</v>
      </c>
      <c r="AL19" s="29">
        <f t="shared" si="12"/>
        <v>44550</v>
      </c>
      <c r="AM19" s="29">
        <f t="shared" si="13"/>
        <v>20400</v>
      </c>
      <c r="AN19" s="29">
        <f t="shared" si="14"/>
        <v>10200</v>
      </c>
      <c r="AO19" s="29">
        <f t="shared" si="15"/>
        <v>5625</v>
      </c>
      <c r="AP19" s="29">
        <f t="shared" si="16"/>
        <v>2550</v>
      </c>
      <c r="AQ19" s="29">
        <f t="shared" si="17"/>
        <v>1500</v>
      </c>
      <c r="AR19" s="29">
        <f>U19-AL19</f>
        <v>30450</v>
      </c>
      <c r="AS19" s="29">
        <f>V19-AM19</f>
        <v>9600</v>
      </c>
      <c r="AT19" s="29">
        <f>W19-AN19</f>
        <v>4800</v>
      </c>
      <c r="AU19" s="29">
        <f>X19-AO19</f>
        <v>1875</v>
      </c>
      <c r="AV19" s="29">
        <f>Y19-AP19</f>
        <v>450</v>
      </c>
      <c r="AW19" s="29">
        <f>Z19-AQ19</f>
        <v>0</v>
      </c>
      <c r="AX19" s="48">
        <f>AR19/U19%</f>
        <v>40.6</v>
      </c>
      <c r="AY19" s="48">
        <f>AS19/V19%</f>
        <v>32</v>
      </c>
      <c r="AZ19" s="48">
        <f>AT19/W19%</f>
        <v>32</v>
      </c>
      <c r="BA19" s="48">
        <f>AU19/X19%</f>
        <v>25</v>
      </c>
      <c r="BB19" s="48">
        <f>AV19/Y19%</f>
        <v>15</v>
      </c>
      <c r="BC19" s="48">
        <f>AW19/Z19%</f>
        <v>0</v>
      </c>
    </row>
    <row r="20" spans="1:55" ht="13.35" customHeight="1" x14ac:dyDescent="0.45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19"/>
        <v>1500</v>
      </c>
      <c r="T20" s="7">
        <v>0</v>
      </c>
      <c r="U20" s="29">
        <f>S20*50</f>
        <v>75000</v>
      </c>
      <c r="V20" s="29">
        <f>S20*20</f>
        <v>30000</v>
      </c>
      <c r="W20" s="29">
        <f>S20*10</f>
        <v>15000</v>
      </c>
      <c r="X20" s="29">
        <f>S20*5</f>
        <v>7500</v>
      </c>
      <c r="Y20" s="29">
        <f>S20*2</f>
        <v>3000</v>
      </c>
      <c r="Z20" s="29">
        <f>S20</f>
        <v>1500</v>
      </c>
      <c r="AA20" s="7">
        <f t="shared" si="4"/>
        <v>375</v>
      </c>
      <c r="AB20" s="14">
        <f t="shared" si="5"/>
        <v>6000</v>
      </c>
      <c r="AC20" s="14">
        <f t="shared" si="6"/>
        <v>3000</v>
      </c>
      <c r="AD20" s="14">
        <f t="shared" si="7"/>
        <v>1500</v>
      </c>
      <c r="AE20" s="14">
        <f t="shared" si="8"/>
        <v>750</v>
      </c>
      <c r="AF20" s="14">
        <f t="shared" ref="AF20:AG20" si="30">AG20*2</f>
        <v>19800</v>
      </c>
      <c r="AG20" s="14">
        <f t="shared" si="30"/>
        <v>9900</v>
      </c>
      <c r="AH20" s="14">
        <f t="shared" si="0"/>
        <v>4950</v>
      </c>
      <c r="AI20" s="14">
        <f t="shared" si="11"/>
        <v>3000</v>
      </c>
      <c r="AJ20" s="14">
        <f t="shared" si="1"/>
        <v>1800</v>
      </c>
      <c r="AK20" s="14">
        <f t="shared" si="2"/>
        <v>1125</v>
      </c>
      <c r="AL20" s="29">
        <f t="shared" si="12"/>
        <v>44550</v>
      </c>
      <c r="AM20" s="29">
        <f t="shared" si="13"/>
        <v>20400</v>
      </c>
      <c r="AN20" s="29">
        <f t="shared" si="14"/>
        <v>10200</v>
      </c>
      <c r="AO20" s="29">
        <f t="shared" si="15"/>
        <v>5625</v>
      </c>
      <c r="AP20" s="29">
        <f t="shared" si="16"/>
        <v>2550</v>
      </c>
      <c r="AQ20" s="29">
        <f t="shared" si="17"/>
        <v>1500</v>
      </c>
      <c r="AR20" s="29">
        <f>U20-AL20</f>
        <v>30450</v>
      </c>
      <c r="AS20" s="29">
        <f>V20-AM20</f>
        <v>9600</v>
      </c>
      <c r="AT20" s="29">
        <f>W20-AN20</f>
        <v>4800</v>
      </c>
      <c r="AU20" s="29">
        <f>X20-AO20</f>
        <v>1875</v>
      </c>
      <c r="AV20" s="29">
        <f>Y20-AP20</f>
        <v>450</v>
      </c>
      <c r="AW20" s="29">
        <f>Z20-AQ20</f>
        <v>0</v>
      </c>
      <c r="AX20" s="48">
        <f>AR20/U20%</f>
        <v>40.6</v>
      </c>
      <c r="AY20" s="48">
        <f>AS20/V20%</f>
        <v>32</v>
      </c>
      <c r="AZ20" s="48">
        <f>AT20/W20%</f>
        <v>32</v>
      </c>
      <c r="BA20" s="48">
        <f>AU20/X20%</f>
        <v>25</v>
      </c>
      <c r="BB20" s="48">
        <f>AV20/Y20%</f>
        <v>15</v>
      </c>
      <c r="BC20" s="48">
        <f>AW20/Z20%</f>
        <v>0</v>
      </c>
    </row>
    <row r="21" spans="1:55" ht="13.35" customHeight="1" x14ac:dyDescent="0.45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19"/>
        <v>1500</v>
      </c>
      <c r="T21" s="7">
        <v>0</v>
      </c>
      <c r="U21" s="29">
        <f>S21*50</f>
        <v>75000</v>
      </c>
      <c r="V21" s="29">
        <f>S21*20</f>
        <v>30000</v>
      </c>
      <c r="W21" s="29">
        <f>S21*10</f>
        <v>15000</v>
      </c>
      <c r="X21" s="29">
        <f>S21*5</f>
        <v>7500</v>
      </c>
      <c r="Y21" s="29">
        <f>S21*2</f>
        <v>3000</v>
      </c>
      <c r="Z21" s="29">
        <f>S21</f>
        <v>1500</v>
      </c>
      <c r="AA21" s="7">
        <f t="shared" si="4"/>
        <v>375</v>
      </c>
      <c r="AB21" s="14">
        <f t="shared" si="5"/>
        <v>6000</v>
      </c>
      <c r="AC21" s="14">
        <f t="shared" si="6"/>
        <v>3000</v>
      </c>
      <c r="AD21" s="14">
        <f t="shared" si="7"/>
        <v>1500</v>
      </c>
      <c r="AE21" s="14">
        <f t="shared" si="8"/>
        <v>750</v>
      </c>
      <c r="AF21" s="14">
        <f t="shared" ref="AF21:AG21" si="31">AG21*2</f>
        <v>19800</v>
      </c>
      <c r="AG21" s="14">
        <f t="shared" si="31"/>
        <v>9900</v>
      </c>
      <c r="AH21" s="14">
        <f t="shared" si="0"/>
        <v>4950</v>
      </c>
      <c r="AI21" s="14">
        <f t="shared" si="11"/>
        <v>3000</v>
      </c>
      <c r="AJ21" s="14">
        <f t="shared" si="1"/>
        <v>1800</v>
      </c>
      <c r="AK21" s="14">
        <f t="shared" si="2"/>
        <v>1125</v>
      </c>
      <c r="AL21" s="29">
        <f t="shared" si="12"/>
        <v>44550</v>
      </c>
      <c r="AM21" s="29">
        <f t="shared" si="13"/>
        <v>20400</v>
      </c>
      <c r="AN21" s="29">
        <f t="shared" si="14"/>
        <v>10200</v>
      </c>
      <c r="AO21" s="29">
        <f t="shared" si="15"/>
        <v>5625</v>
      </c>
      <c r="AP21" s="29">
        <f t="shared" si="16"/>
        <v>2550</v>
      </c>
      <c r="AQ21" s="29">
        <f t="shared" si="17"/>
        <v>1500</v>
      </c>
      <c r="AR21" s="29">
        <f>U21-AL21</f>
        <v>30450</v>
      </c>
      <c r="AS21" s="29">
        <f>V21-AM21</f>
        <v>9600</v>
      </c>
      <c r="AT21" s="29">
        <f>W21-AN21</f>
        <v>4800</v>
      </c>
      <c r="AU21" s="29">
        <f>X21-AO21</f>
        <v>1875</v>
      </c>
      <c r="AV21" s="29">
        <f>Y21-AP21</f>
        <v>450</v>
      </c>
      <c r="AW21" s="29">
        <f>Z21-AQ21</f>
        <v>0</v>
      </c>
      <c r="AX21" s="48">
        <f>AR21/U21%</f>
        <v>40.6</v>
      </c>
      <c r="AY21" s="48">
        <f>AS21/V21%</f>
        <v>32</v>
      </c>
      <c r="AZ21" s="48">
        <f>AT21/W21%</f>
        <v>32</v>
      </c>
      <c r="BA21" s="48">
        <f>AU21/X21%</f>
        <v>25</v>
      </c>
      <c r="BB21" s="48">
        <f>AV21/Y21%</f>
        <v>15</v>
      </c>
      <c r="BC21" s="48">
        <f>AW21/Z21%</f>
        <v>0</v>
      </c>
    </row>
    <row r="22" spans="1:55" ht="13.35" customHeight="1" x14ac:dyDescent="0.45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19"/>
        <v>1500</v>
      </c>
      <c r="T22" s="7">
        <v>0</v>
      </c>
      <c r="U22" s="29">
        <f>S22*50</f>
        <v>75000</v>
      </c>
      <c r="V22" s="29">
        <f>S22*20</f>
        <v>30000</v>
      </c>
      <c r="W22" s="29">
        <f>S22*10</f>
        <v>15000</v>
      </c>
      <c r="X22" s="29">
        <f>S22*5</f>
        <v>7500</v>
      </c>
      <c r="Y22" s="29">
        <f>S22*2</f>
        <v>3000</v>
      </c>
      <c r="Z22" s="29">
        <f>S22</f>
        <v>1500</v>
      </c>
      <c r="AA22" s="7">
        <f t="shared" si="4"/>
        <v>375</v>
      </c>
      <c r="AB22" s="14">
        <f t="shared" si="5"/>
        <v>6000</v>
      </c>
      <c r="AC22" s="14">
        <f t="shared" si="6"/>
        <v>3000</v>
      </c>
      <c r="AD22" s="14">
        <f t="shared" si="7"/>
        <v>1500</v>
      </c>
      <c r="AE22" s="14">
        <f t="shared" si="8"/>
        <v>750</v>
      </c>
      <c r="AF22" s="14">
        <f t="shared" ref="AF22:AG22" si="32">AG22*2</f>
        <v>19800</v>
      </c>
      <c r="AG22" s="14">
        <f t="shared" si="32"/>
        <v>9900</v>
      </c>
      <c r="AH22" s="14">
        <f t="shared" si="0"/>
        <v>4950</v>
      </c>
      <c r="AI22" s="14">
        <f t="shared" si="11"/>
        <v>3000</v>
      </c>
      <c r="AJ22" s="14">
        <f t="shared" si="1"/>
        <v>1800</v>
      </c>
      <c r="AK22" s="14">
        <f t="shared" si="2"/>
        <v>1125</v>
      </c>
      <c r="AL22" s="29">
        <f t="shared" si="12"/>
        <v>44550</v>
      </c>
      <c r="AM22" s="29">
        <f t="shared" si="13"/>
        <v>20400</v>
      </c>
      <c r="AN22" s="29">
        <f t="shared" si="14"/>
        <v>10200</v>
      </c>
      <c r="AO22" s="29">
        <f t="shared" si="15"/>
        <v>5625</v>
      </c>
      <c r="AP22" s="29">
        <f t="shared" si="16"/>
        <v>2550</v>
      </c>
      <c r="AQ22" s="29">
        <f t="shared" si="17"/>
        <v>1500</v>
      </c>
      <c r="AR22" s="29">
        <f>U22-AL22</f>
        <v>30450</v>
      </c>
      <c r="AS22" s="29">
        <f>V22-AM22</f>
        <v>9600</v>
      </c>
      <c r="AT22" s="29">
        <f>W22-AN22</f>
        <v>4800</v>
      </c>
      <c r="AU22" s="29">
        <f>X22-AO22</f>
        <v>1875</v>
      </c>
      <c r="AV22" s="29">
        <f>Y22-AP22</f>
        <v>450</v>
      </c>
      <c r="AW22" s="29">
        <f>Z22-AQ22</f>
        <v>0</v>
      </c>
      <c r="AX22" s="48">
        <f>AR22/U22%</f>
        <v>40.6</v>
      </c>
      <c r="AY22" s="48">
        <f>AS22/V22%</f>
        <v>32</v>
      </c>
      <c r="AZ22" s="48">
        <f>AT22/W22%</f>
        <v>32</v>
      </c>
      <c r="BA22" s="48">
        <f>AU22/X22%</f>
        <v>25</v>
      </c>
      <c r="BB22" s="48">
        <f>AV22/Y22%</f>
        <v>15</v>
      </c>
      <c r="BC22" s="48">
        <f>AW22/Z22%</f>
        <v>0</v>
      </c>
    </row>
    <row r="23" spans="1:55" ht="13.35" customHeight="1" x14ac:dyDescent="0.45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19"/>
        <v>1500</v>
      </c>
      <c r="T23" s="7">
        <v>0</v>
      </c>
      <c r="U23" s="29">
        <f>S23*50</f>
        <v>75000</v>
      </c>
      <c r="V23" s="29">
        <f>S23*20</f>
        <v>30000</v>
      </c>
      <c r="W23" s="29">
        <f>S23*10</f>
        <v>15000</v>
      </c>
      <c r="X23" s="29">
        <f>S23*5</f>
        <v>7500</v>
      </c>
      <c r="Y23" s="29">
        <f>S23*2</f>
        <v>3000</v>
      </c>
      <c r="Z23" s="29">
        <f>S23</f>
        <v>1500</v>
      </c>
      <c r="AA23" s="7">
        <f t="shared" si="4"/>
        <v>375</v>
      </c>
      <c r="AB23" s="14">
        <f t="shared" si="5"/>
        <v>6000</v>
      </c>
      <c r="AC23" s="14">
        <f t="shared" si="6"/>
        <v>3000</v>
      </c>
      <c r="AD23" s="14">
        <f t="shared" si="7"/>
        <v>1500</v>
      </c>
      <c r="AE23" s="14">
        <f t="shared" si="8"/>
        <v>750</v>
      </c>
      <c r="AF23" s="14">
        <f t="shared" ref="AF23:AG23" si="33">AG23*2</f>
        <v>19800</v>
      </c>
      <c r="AG23" s="14">
        <f t="shared" si="33"/>
        <v>9900</v>
      </c>
      <c r="AH23" s="14">
        <f t="shared" si="0"/>
        <v>4950</v>
      </c>
      <c r="AI23" s="14">
        <f t="shared" si="11"/>
        <v>3000</v>
      </c>
      <c r="AJ23" s="14">
        <f t="shared" si="1"/>
        <v>1800</v>
      </c>
      <c r="AK23" s="14">
        <f t="shared" si="2"/>
        <v>1125</v>
      </c>
      <c r="AL23" s="29">
        <f t="shared" si="12"/>
        <v>44550</v>
      </c>
      <c r="AM23" s="29">
        <f t="shared" si="13"/>
        <v>20400</v>
      </c>
      <c r="AN23" s="29">
        <f t="shared" si="14"/>
        <v>10200</v>
      </c>
      <c r="AO23" s="29">
        <f t="shared" si="15"/>
        <v>5625</v>
      </c>
      <c r="AP23" s="29">
        <f t="shared" si="16"/>
        <v>2550</v>
      </c>
      <c r="AQ23" s="29">
        <f t="shared" si="17"/>
        <v>1500</v>
      </c>
      <c r="AR23" s="29">
        <f>U23-AL23</f>
        <v>30450</v>
      </c>
      <c r="AS23" s="29">
        <f>V23-AM23</f>
        <v>9600</v>
      </c>
      <c r="AT23" s="29">
        <f>W23-AN23</f>
        <v>4800</v>
      </c>
      <c r="AU23" s="29">
        <f>X23-AO23</f>
        <v>1875</v>
      </c>
      <c r="AV23" s="29">
        <f>Y23-AP23</f>
        <v>450</v>
      </c>
      <c r="AW23" s="29">
        <f>Z23-AQ23</f>
        <v>0</v>
      </c>
      <c r="AX23" s="48">
        <f>AR23/U23%</f>
        <v>40.6</v>
      </c>
      <c r="AY23" s="48">
        <f>AS23/V23%</f>
        <v>32</v>
      </c>
      <c r="AZ23" s="48">
        <f>AT23/W23%</f>
        <v>32</v>
      </c>
      <c r="BA23" s="48">
        <f>AU23/X23%</f>
        <v>25</v>
      </c>
      <c r="BB23" s="48">
        <f>AV23/Y23%</f>
        <v>15</v>
      </c>
      <c r="BC23" s="48">
        <f>AW23/Z23%</f>
        <v>0</v>
      </c>
    </row>
    <row r="24" spans="1:55" ht="13.35" customHeight="1" x14ac:dyDescent="0.45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19"/>
        <v>1500</v>
      </c>
      <c r="T24" s="7">
        <v>0</v>
      </c>
      <c r="U24" s="29">
        <f>S24*50</f>
        <v>75000</v>
      </c>
      <c r="V24" s="29">
        <f>S24*20</f>
        <v>30000</v>
      </c>
      <c r="W24" s="29">
        <f>S24*10</f>
        <v>15000</v>
      </c>
      <c r="X24" s="29">
        <f>S24*5</f>
        <v>7500</v>
      </c>
      <c r="Y24" s="29">
        <f>S24*2</f>
        <v>3000</v>
      </c>
      <c r="Z24" s="29">
        <f>S24</f>
        <v>1500</v>
      </c>
      <c r="AA24" s="7">
        <f t="shared" si="4"/>
        <v>375</v>
      </c>
      <c r="AB24" s="14">
        <f t="shared" si="5"/>
        <v>6000</v>
      </c>
      <c r="AC24" s="14">
        <f t="shared" si="6"/>
        <v>3000</v>
      </c>
      <c r="AD24" s="14">
        <f t="shared" si="7"/>
        <v>1500</v>
      </c>
      <c r="AE24" s="14">
        <f t="shared" si="8"/>
        <v>750</v>
      </c>
      <c r="AF24" s="14">
        <f t="shared" ref="AF24:AG24" si="34">AG24*2</f>
        <v>19800</v>
      </c>
      <c r="AG24" s="14">
        <f t="shared" si="34"/>
        <v>9900</v>
      </c>
      <c r="AH24" s="14">
        <f t="shared" si="0"/>
        <v>4950</v>
      </c>
      <c r="AI24" s="14">
        <f t="shared" si="11"/>
        <v>3000</v>
      </c>
      <c r="AJ24" s="14">
        <f t="shared" si="1"/>
        <v>1800</v>
      </c>
      <c r="AK24" s="14">
        <f t="shared" si="2"/>
        <v>1125</v>
      </c>
      <c r="AL24" s="29">
        <f t="shared" si="12"/>
        <v>44550</v>
      </c>
      <c r="AM24" s="29">
        <f t="shared" si="13"/>
        <v>20400</v>
      </c>
      <c r="AN24" s="29">
        <f t="shared" si="14"/>
        <v>10200</v>
      </c>
      <c r="AO24" s="29">
        <f t="shared" si="15"/>
        <v>5625</v>
      </c>
      <c r="AP24" s="29">
        <f t="shared" si="16"/>
        <v>2550</v>
      </c>
      <c r="AQ24" s="29">
        <f t="shared" si="17"/>
        <v>1500</v>
      </c>
      <c r="AR24" s="29">
        <f>U24-AL24</f>
        <v>30450</v>
      </c>
      <c r="AS24" s="29">
        <f>V24-AM24</f>
        <v>9600</v>
      </c>
      <c r="AT24" s="29">
        <f>W24-AN24</f>
        <v>4800</v>
      </c>
      <c r="AU24" s="29">
        <f>X24-AO24</f>
        <v>1875</v>
      </c>
      <c r="AV24" s="29">
        <f>Y24-AP24</f>
        <v>450</v>
      </c>
      <c r="AW24" s="29">
        <f>Z24-AQ24</f>
        <v>0</v>
      </c>
      <c r="AX24" s="48">
        <f>AR24/U24%</f>
        <v>40.6</v>
      </c>
      <c r="AY24" s="48">
        <f>AS24/V24%</f>
        <v>32</v>
      </c>
      <c r="AZ24" s="48">
        <f>AT24/W24%</f>
        <v>32</v>
      </c>
      <c r="BA24" s="48">
        <f>AU24/X24%</f>
        <v>25</v>
      </c>
      <c r="BB24" s="48">
        <f>AV24/Y24%</f>
        <v>15</v>
      </c>
      <c r="BC24" s="48">
        <f>AW24/Z24%</f>
        <v>0</v>
      </c>
    </row>
    <row r="25" spans="1:55" ht="13.35" customHeight="1" x14ac:dyDescent="0.45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19"/>
        <v>1500</v>
      </c>
      <c r="T25" s="7">
        <v>0</v>
      </c>
      <c r="U25" s="29">
        <f>S25*50</f>
        <v>75000</v>
      </c>
      <c r="V25" s="29">
        <f>S25*20</f>
        <v>30000</v>
      </c>
      <c r="W25" s="29">
        <f>S25*10</f>
        <v>15000</v>
      </c>
      <c r="X25" s="29">
        <f>S25*5</f>
        <v>7500</v>
      </c>
      <c r="Y25" s="29">
        <f>S25*2</f>
        <v>3000</v>
      </c>
      <c r="Z25" s="29">
        <f>S25</f>
        <v>1500</v>
      </c>
      <c r="AA25" s="7">
        <f t="shared" si="4"/>
        <v>375</v>
      </c>
      <c r="AB25" s="14">
        <f t="shared" si="5"/>
        <v>6000</v>
      </c>
      <c r="AC25" s="14">
        <f t="shared" si="6"/>
        <v>3000</v>
      </c>
      <c r="AD25" s="14">
        <f t="shared" si="7"/>
        <v>1500</v>
      </c>
      <c r="AE25" s="14">
        <f t="shared" si="8"/>
        <v>750</v>
      </c>
      <c r="AF25" s="14">
        <f t="shared" ref="AF25:AG25" si="35">AG25*2</f>
        <v>19800</v>
      </c>
      <c r="AG25" s="14">
        <f t="shared" si="35"/>
        <v>9900</v>
      </c>
      <c r="AH25" s="14">
        <f t="shared" si="0"/>
        <v>4950</v>
      </c>
      <c r="AI25" s="14">
        <f t="shared" si="11"/>
        <v>3000</v>
      </c>
      <c r="AJ25" s="14">
        <f t="shared" si="1"/>
        <v>1800</v>
      </c>
      <c r="AK25" s="14">
        <f t="shared" si="2"/>
        <v>1125</v>
      </c>
      <c r="AL25" s="29">
        <f t="shared" si="12"/>
        <v>44550</v>
      </c>
      <c r="AM25" s="29">
        <f t="shared" si="13"/>
        <v>20400</v>
      </c>
      <c r="AN25" s="29">
        <f t="shared" si="14"/>
        <v>10200</v>
      </c>
      <c r="AO25" s="29">
        <f t="shared" si="15"/>
        <v>5625</v>
      </c>
      <c r="AP25" s="29">
        <f t="shared" si="16"/>
        <v>2550</v>
      </c>
      <c r="AQ25" s="29">
        <f t="shared" si="17"/>
        <v>1500</v>
      </c>
      <c r="AR25" s="29">
        <f>U25-AL25</f>
        <v>30450</v>
      </c>
      <c r="AS25" s="29">
        <f>V25-AM25</f>
        <v>9600</v>
      </c>
      <c r="AT25" s="29">
        <f>W25-AN25</f>
        <v>4800</v>
      </c>
      <c r="AU25" s="29">
        <f>X25-AO25</f>
        <v>1875</v>
      </c>
      <c r="AV25" s="29">
        <f>Y25-AP25</f>
        <v>450</v>
      </c>
      <c r="AW25" s="29">
        <f>Z25-AQ25</f>
        <v>0</v>
      </c>
      <c r="AX25" s="48">
        <f>AR25/U25%</f>
        <v>40.6</v>
      </c>
      <c r="AY25" s="48">
        <f>AS25/V25%</f>
        <v>32</v>
      </c>
      <c r="AZ25" s="48">
        <f>AT25/W25%</f>
        <v>32</v>
      </c>
      <c r="BA25" s="48">
        <f>AU25/X25%</f>
        <v>25</v>
      </c>
      <c r="BB25" s="48">
        <f>AV25/Y25%</f>
        <v>15</v>
      </c>
      <c r="BC25" s="48">
        <f>AW25/Z25%</f>
        <v>0</v>
      </c>
    </row>
    <row r="26" spans="1:55" ht="13.35" customHeight="1" x14ac:dyDescent="0.45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766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36">P26*50%</f>
        <v>2000</v>
      </c>
      <c r="T26" s="7">
        <v>0</v>
      </c>
      <c r="U26" s="29">
        <f>S26*50</f>
        <v>100000</v>
      </c>
      <c r="V26" s="29">
        <f>S26*20</f>
        <v>40000</v>
      </c>
      <c r="W26" s="29">
        <f>S26*10</f>
        <v>20000</v>
      </c>
      <c r="X26" s="29">
        <f>S26*5</f>
        <v>10000</v>
      </c>
      <c r="Y26" s="29">
        <f>S26*2</f>
        <v>4000</v>
      </c>
      <c r="Z26" s="29">
        <f>S26</f>
        <v>2000</v>
      </c>
      <c r="AA26" s="7">
        <f t="shared" si="4"/>
        <v>500</v>
      </c>
      <c r="AB26" s="14">
        <f t="shared" si="5"/>
        <v>8000</v>
      </c>
      <c r="AC26" s="14">
        <f t="shared" si="6"/>
        <v>4000</v>
      </c>
      <c r="AD26" s="14">
        <f t="shared" si="7"/>
        <v>2000</v>
      </c>
      <c r="AE26" s="14">
        <f t="shared" si="8"/>
        <v>1000</v>
      </c>
      <c r="AF26" s="14">
        <f t="shared" ref="AF26:AG37" si="37">AG26*2</f>
        <v>26400</v>
      </c>
      <c r="AG26" s="14">
        <f t="shared" si="37"/>
        <v>13200</v>
      </c>
      <c r="AH26" s="14">
        <f t="shared" si="0"/>
        <v>6600</v>
      </c>
      <c r="AI26" s="14">
        <f t="shared" si="11"/>
        <v>4000</v>
      </c>
      <c r="AJ26" s="14">
        <f t="shared" si="1"/>
        <v>2400</v>
      </c>
      <c r="AK26" s="14">
        <f t="shared" si="2"/>
        <v>1500</v>
      </c>
      <c r="AL26" s="29">
        <f t="shared" si="12"/>
        <v>59400</v>
      </c>
      <c r="AM26" s="29">
        <f t="shared" si="13"/>
        <v>27200</v>
      </c>
      <c r="AN26" s="29">
        <f t="shared" si="14"/>
        <v>13600</v>
      </c>
      <c r="AO26" s="29">
        <f t="shared" si="15"/>
        <v>7500</v>
      </c>
      <c r="AP26" s="29">
        <f t="shared" si="16"/>
        <v>3400</v>
      </c>
      <c r="AQ26" s="29">
        <f t="shared" si="17"/>
        <v>2000</v>
      </c>
      <c r="AR26" s="29">
        <f>U26-AL26</f>
        <v>40600</v>
      </c>
      <c r="AS26" s="29">
        <f>V26-AM26</f>
        <v>12800</v>
      </c>
      <c r="AT26" s="29">
        <f>W26-AN26</f>
        <v>6400</v>
      </c>
      <c r="AU26" s="29">
        <f>X26-AO26</f>
        <v>2500</v>
      </c>
      <c r="AV26" s="29">
        <f>Y26-AP26</f>
        <v>600</v>
      </c>
      <c r="AW26" s="29">
        <f>Z26-AQ26</f>
        <v>0</v>
      </c>
      <c r="AX26" s="48">
        <f>AR26/U26%</f>
        <v>40.6</v>
      </c>
      <c r="AY26" s="48">
        <f>AS26/V26%</f>
        <v>32</v>
      </c>
      <c r="AZ26" s="48">
        <f>AT26/W26%</f>
        <v>32</v>
      </c>
      <c r="BA26" s="48">
        <f>AU26/X26%</f>
        <v>25</v>
      </c>
      <c r="BB26" s="48">
        <f>AV26/Y26%</f>
        <v>15</v>
      </c>
      <c r="BC26" s="48">
        <f>AW26/Z26%</f>
        <v>0</v>
      </c>
    </row>
    <row r="27" spans="1:55" ht="13.35" customHeight="1" x14ac:dyDescent="0.45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766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36"/>
        <v>2000</v>
      </c>
      <c r="T27" s="7">
        <v>0</v>
      </c>
      <c r="U27" s="29">
        <f>S27*50</f>
        <v>100000</v>
      </c>
      <c r="V27" s="29">
        <f>S27*20</f>
        <v>40000</v>
      </c>
      <c r="W27" s="29">
        <f>S27*10</f>
        <v>20000</v>
      </c>
      <c r="X27" s="29">
        <f>S27*5</f>
        <v>10000</v>
      </c>
      <c r="Y27" s="29">
        <f>S27*2</f>
        <v>4000</v>
      </c>
      <c r="Z27" s="29">
        <f>S27</f>
        <v>2000</v>
      </c>
      <c r="AA27" s="7">
        <f t="shared" si="4"/>
        <v>500</v>
      </c>
      <c r="AB27" s="14">
        <f t="shared" si="5"/>
        <v>8000</v>
      </c>
      <c r="AC27" s="14">
        <f t="shared" si="6"/>
        <v>4000</v>
      </c>
      <c r="AD27" s="14">
        <f t="shared" si="7"/>
        <v>2000</v>
      </c>
      <c r="AE27" s="14">
        <f t="shared" si="8"/>
        <v>1000</v>
      </c>
      <c r="AF27" s="14">
        <f t="shared" si="37"/>
        <v>26400</v>
      </c>
      <c r="AG27" s="14">
        <f t="shared" si="37"/>
        <v>13200</v>
      </c>
      <c r="AH27" s="14">
        <f t="shared" si="0"/>
        <v>6600</v>
      </c>
      <c r="AI27" s="14">
        <f t="shared" si="11"/>
        <v>4000</v>
      </c>
      <c r="AJ27" s="14">
        <f t="shared" si="1"/>
        <v>2400</v>
      </c>
      <c r="AK27" s="14">
        <f t="shared" si="2"/>
        <v>1500</v>
      </c>
      <c r="AL27" s="29">
        <f t="shared" si="12"/>
        <v>59400</v>
      </c>
      <c r="AM27" s="29">
        <f t="shared" si="13"/>
        <v>27200</v>
      </c>
      <c r="AN27" s="29">
        <f t="shared" si="14"/>
        <v>13600</v>
      </c>
      <c r="AO27" s="29">
        <f t="shared" si="15"/>
        <v>7500</v>
      </c>
      <c r="AP27" s="29">
        <f t="shared" si="16"/>
        <v>3400</v>
      </c>
      <c r="AQ27" s="29">
        <f t="shared" si="17"/>
        <v>2000</v>
      </c>
      <c r="AR27" s="29">
        <f>U27-AL27</f>
        <v>40600</v>
      </c>
      <c r="AS27" s="29">
        <f>V27-AM27</f>
        <v>12800</v>
      </c>
      <c r="AT27" s="29">
        <f>W27-AN27</f>
        <v>6400</v>
      </c>
      <c r="AU27" s="29">
        <f>X27-AO27</f>
        <v>2500</v>
      </c>
      <c r="AV27" s="29">
        <f>Y27-AP27</f>
        <v>600</v>
      </c>
      <c r="AW27" s="29">
        <f>Z27-AQ27</f>
        <v>0</v>
      </c>
      <c r="AX27" s="48">
        <f>AR27/U27%</f>
        <v>40.6</v>
      </c>
      <c r="AY27" s="48">
        <f>AS27/V27%</f>
        <v>32</v>
      </c>
      <c r="AZ27" s="48">
        <f>AT27/W27%</f>
        <v>32</v>
      </c>
      <c r="BA27" s="48">
        <f>AU27/X27%</f>
        <v>25</v>
      </c>
      <c r="BB27" s="48">
        <f>AV27/Y27%</f>
        <v>15</v>
      </c>
      <c r="BC27" s="48">
        <f>AW27/Z27%</f>
        <v>0</v>
      </c>
    </row>
    <row r="28" spans="1:55" ht="13.35" customHeight="1" x14ac:dyDescent="0.45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766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36"/>
        <v>2000</v>
      </c>
      <c r="T28" s="7">
        <v>0</v>
      </c>
      <c r="U28" s="29">
        <f>S28*50</f>
        <v>100000</v>
      </c>
      <c r="V28" s="29">
        <f>S28*20</f>
        <v>40000</v>
      </c>
      <c r="W28" s="29">
        <f>S28*10</f>
        <v>20000</v>
      </c>
      <c r="X28" s="29">
        <f>S28*5</f>
        <v>10000</v>
      </c>
      <c r="Y28" s="29">
        <f>S28*2</f>
        <v>4000</v>
      </c>
      <c r="Z28" s="29">
        <f>S28</f>
        <v>2000</v>
      </c>
      <c r="AA28" s="7">
        <f t="shared" si="4"/>
        <v>500</v>
      </c>
      <c r="AB28" s="14">
        <f t="shared" si="5"/>
        <v>8000</v>
      </c>
      <c r="AC28" s="14">
        <f t="shared" si="6"/>
        <v>4000</v>
      </c>
      <c r="AD28" s="14">
        <f t="shared" si="7"/>
        <v>2000</v>
      </c>
      <c r="AE28" s="14">
        <f t="shared" si="8"/>
        <v>1000</v>
      </c>
      <c r="AF28" s="14">
        <f t="shared" si="37"/>
        <v>26400</v>
      </c>
      <c r="AG28" s="14">
        <f t="shared" si="37"/>
        <v>13200</v>
      </c>
      <c r="AH28" s="14">
        <f t="shared" si="0"/>
        <v>6600</v>
      </c>
      <c r="AI28" s="14">
        <f t="shared" si="11"/>
        <v>4000</v>
      </c>
      <c r="AJ28" s="14">
        <f t="shared" si="1"/>
        <v>2400</v>
      </c>
      <c r="AK28" s="14">
        <f t="shared" si="2"/>
        <v>1500</v>
      </c>
      <c r="AL28" s="29">
        <f t="shared" si="12"/>
        <v>59400</v>
      </c>
      <c r="AM28" s="29">
        <f t="shared" si="13"/>
        <v>27200</v>
      </c>
      <c r="AN28" s="29">
        <f t="shared" si="14"/>
        <v>13600</v>
      </c>
      <c r="AO28" s="29">
        <f t="shared" si="15"/>
        <v>7500</v>
      </c>
      <c r="AP28" s="29">
        <f t="shared" si="16"/>
        <v>3400</v>
      </c>
      <c r="AQ28" s="29">
        <f t="shared" si="17"/>
        <v>2000</v>
      </c>
      <c r="AR28" s="29">
        <f>U28-AL28</f>
        <v>40600</v>
      </c>
      <c r="AS28" s="29">
        <f>V28-AM28</f>
        <v>12800</v>
      </c>
      <c r="AT28" s="29">
        <f>W28-AN28</f>
        <v>6400</v>
      </c>
      <c r="AU28" s="29">
        <f>X28-AO28</f>
        <v>2500</v>
      </c>
      <c r="AV28" s="29">
        <f>Y28-AP28</f>
        <v>600</v>
      </c>
      <c r="AW28" s="29">
        <f>Z28-AQ28</f>
        <v>0</v>
      </c>
      <c r="AX28" s="48">
        <f>AR28/U28%</f>
        <v>40.6</v>
      </c>
      <c r="AY28" s="48">
        <f>AS28/V28%</f>
        <v>32</v>
      </c>
      <c r="AZ28" s="48">
        <f>AT28/W28%</f>
        <v>32</v>
      </c>
      <c r="BA28" s="48">
        <f>AU28/X28%</f>
        <v>25</v>
      </c>
      <c r="BB28" s="48">
        <f>AV28/Y28%</f>
        <v>15</v>
      </c>
      <c r="BC28" s="48">
        <f>AW28/Z28%</f>
        <v>0</v>
      </c>
    </row>
    <row r="29" spans="1:55" ht="13.35" customHeight="1" x14ac:dyDescent="0.45">
      <c r="A29" s="12" t="s">
        <v>760</v>
      </c>
      <c r="B29" s="23" t="s">
        <v>672</v>
      </c>
      <c r="C29" s="3" t="s">
        <v>763</v>
      </c>
      <c r="D29" s="3" t="s">
        <v>21</v>
      </c>
      <c r="E29" s="3" t="s">
        <v>124</v>
      </c>
      <c r="F29" s="28" t="s">
        <v>766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36"/>
        <v>2000</v>
      </c>
      <c r="T29" s="7">
        <v>0</v>
      </c>
      <c r="U29" s="29">
        <f>S29*50</f>
        <v>100000</v>
      </c>
      <c r="V29" s="29">
        <f>S29*20</f>
        <v>40000</v>
      </c>
      <c r="W29" s="29">
        <f>S29*10</f>
        <v>20000</v>
      </c>
      <c r="X29" s="29">
        <f>S29*5</f>
        <v>10000</v>
      </c>
      <c r="Y29" s="29">
        <f>S29*2</f>
        <v>4000</v>
      </c>
      <c r="Z29" s="29">
        <f>S29</f>
        <v>2000</v>
      </c>
      <c r="AA29" s="7">
        <f t="shared" si="4"/>
        <v>500</v>
      </c>
      <c r="AB29" s="14">
        <f t="shared" si="5"/>
        <v>8000</v>
      </c>
      <c r="AC29" s="14">
        <f t="shared" si="6"/>
        <v>4000</v>
      </c>
      <c r="AD29" s="14">
        <f t="shared" si="7"/>
        <v>2000</v>
      </c>
      <c r="AE29" s="14">
        <f t="shared" si="8"/>
        <v>1000</v>
      </c>
      <c r="AF29" s="14">
        <f t="shared" si="37"/>
        <v>26400</v>
      </c>
      <c r="AG29" s="14">
        <f t="shared" si="37"/>
        <v>13200</v>
      </c>
      <c r="AH29" s="14">
        <f t="shared" si="0"/>
        <v>6600</v>
      </c>
      <c r="AI29" s="14">
        <f t="shared" si="11"/>
        <v>4000</v>
      </c>
      <c r="AJ29" s="14">
        <f t="shared" si="1"/>
        <v>2400</v>
      </c>
      <c r="AK29" s="14">
        <f t="shared" si="2"/>
        <v>1500</v>
      </c>
      <c r="AL29" s="29">
        <f t="shared" si="12"/>
        <v>59400</v>
      </c>
      <c r="AM29" s="29">
        <f t="shared" si="13"/>
        <v>27200</v>
      </c>
      <c r="AN29" s="29">
        <f t="shared" si="14"/>
        <v>13600</v>
      </c>
      <c r="AO29" s="29">
        <f t="shared" si="15"/>
        <v>7500</v>
      </c>
      <c r="AP29" s="29">
        <f t="shared" si="16"/>
        <v>3400</v>
      </c>
      <c r="AQ29" s="29">
        <f t="shared" si="17"/>
        <v>2000</v>
      </c>
      <c r="AR29" s="29">
        <f>U29-AL29</f>
        <v>40600</v>
      </c>
      <c r="AS29" s="29">
        <f>V29-AM29</f>
        <v>12800</v>
      </c>
      <c r="AT29" s="29">
        <f>W29-AN29</f>
        <v>6400</v>
      </c>
      <c r="AU29" s="29">
        <f>X29-AO29</f>
        <v>2500</v>
      </c>
      <c r="AV29" s="29">
        <f>Y29-AP29</f>
        <v>600</v>
      </c>
      <c r="AW29" s="29">
        <f>Z29-AQ29</f>
        <v>0</v>
      </c>
      <c r="AX29" s="48">
        <f>AR29/U29%</f>
        <v>40.6</v>
      </c>
      <c r="AY29" s="48">
        <f>AS29/V29%</f>
        <v>32</v>
      </c>
      <c r="AZ29" s="48">
        <f>AT29/W29%</f>
        <v>32</v>
      </c>
      <c r="BA29" s="48">
        <f>AU29/X29%</f>
        <v>25</v>
      </c>
      <c r="BB29" s="48">
        <f>AV29/Y29%</f>
        <v>15</v>
      </c>
      <c r="BC29" s="48">
        <f>AW29/Z29%</f>
        <v>0</v>
      </c>
    </row>
    <row r="30" spans="1:55" ht="13.35" customHeight="1" x14ac:dyDescent="0.45">
      <c r="A30" s="12" t="s">
        <v>761</v>
      </c>
      <c r="B30" s="23" t="s">
        <v>672</v>
      </c>
      <c r="C30" s="3" t="s">
        <v>764</v>
      </c>
      <c r="D30" s="3" t="s">
        <v>21</v>
      </c>
      <c r="E30" s="3" t="s">
        <v>124</v>
      </c>
      <c r="F30" s="28" t="s">
        <v>766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36"/>
        <v>2000</v>
      </c>
      <c r="T30" s="7">
        <v>0</v>
      </c>
      <c r="U30" s="29">
        <f>S30*50</f>
        <v>100000</v>
      </c>
      <c r="V30" s="29">
        <f>S30*20</f>
        <v>40000</v>
      </c>
      <c r="W30" s="29">
        <f>S30*10</f>
        <v>20000</v>
      </c>
      <c r="X30" s="29">
        <f>S30*5</f>
        <v>10000</v>
      </c>
      <c r="Y30" s="29">
        <f>S30*2</f>
        <v>4000</v>
      </c>
      <c r="Z30" s="29">
        <f>S30</f>
        <v>2000</v>
      </c>
      <c r="AA30" s="7">
        <f t="shared" si="4"/>
        <v>500</v>
      </c>
      <c r="AB30" s="14">
        <f t="shared" si="5"/>
        <v>8000</v>
      </c>
      <c r="AC30" s="14">
        <f t="shared" si="6"/>
        <v>4000</v>
      </c>
      <c r="AD30" s="14">
        <f t="shared" si="7"/>
        <v>2000</v>
      </c>
      <c r="AE30" s="14">
        <f t="shared" si="8"/>
        <v>1000</v>
      </c>
      <c r="AF30" s="14">
        <f t="shared" si="37"/>
        <v>26400</v>
      </c>
      <c r="AG30" s="14">
        <f t="shared" si="37"/>
        <v>13200</v>
      </c>
      <c r="AH30" s="14">
        <f t="shared" si="0"/>
        <v>6600</v>
      </c>
      <c r="AI30" s="14">
        <f t="shared" si="11"/>
        <v>4000</v>
      </c>
      <c r="AJ30" s="14">
        <f t="shared" si="1"/>
        <v>2400</v>
      </c>
      <c r="AK30" s="14">
        <f t="shared" si="2"/>
        <v>1500</v>
      </c>
      <c r="AL30" s="29">
        <f t="shared" si="12"/>
        <v>59400</v>
      </c>
      <c r="AM30" s="29">
        <f t="shared" si="13"/>
        <v>27200</v>
      </c>
      <c r="AN30" s="29">
        <f t="shared" si="14"/>
        <v>13600</v>
      </c>
      <c r="AO30" s="29">
        <f t="shared" si="15"/>
        <v>7500</v>
      </c>
      <c r="AP30" s="29">
        <f t="shared" si="16"/>
        <v>3400</v>
      </c>
      <c r="AQ30" s="29">
        <f t="shared" si="17"/>
        <v>2000</v>
      </c>
      <c r="AR30" s="29">
        <f>U30-AL30</f>
        <v>40600</v>
      </c>
      <c r="AS30" s="29">
        <f>V30-AM30</f>
        <v>12800</v>
      </c>
      <c r="AT30" s="29">
        <f>W30-AN30</f>
        <v>6400</v>
      </c>
      <c r="AU30" s="29">
        <f>X30-AO30</f>
        <v>2500</v>
      </c>
      <c r="AV30" s="29">
        <f>Y30-AP30</f>
        <v>600</v>
      </c>
      <c r="AW30" s="29">
        <f>Z30-AQ30</f>
        <v>0</v>
      </c>
      <c r="AX30" s="48">
        <f>AR30/U30%</f>
        <v>40.6</v>
      </c>
      <c r="AY30" s="48">
        <f>AS30/V30%</f>
        <v>32</v>
      </c>
      <c r="AZ30" s="48">
        <f>AT30/W30%</f>
        <v>32</v>
      </c>
      <c r="BA30" s="48">
        <f>AU30/X30%</f>
        <v>25</v>
      </c>
      <c r="BB30" s="48">
        <f>AV30/Y30%</f>
        <v>15</v>
      </c>
      <c r="BC30" s="48">
        <f>AW30/Z30%</f>
        <v>0</v>
      </c>
    </row>
    <row r="31" spans="1:55" ht="13.35" customHeight="1" x14ac:dyDescent="0.45">
      <c r="A31" s="12" t="s">
        <v>762</v>
      </c>
      <c r="B31" s="23" t="s">
        <v>672</v>
      </c>
      <c r="C31" s="3" t="s">
        <v>765</v>
      </c>
      <c r="D31" s="3" t="s">
        <v>21</v>
      </c>
      <c r="E31" s="3" t="s">
        <v>124</v>
      </c>
      <c r="F31" s="28" t="s">
        <v>766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36"/>
        <v>2000</v>
      </c>
      <c r="T31" s="7">
        <v>0</v>
      </c>
      <c r="U31" s="29">
        <f>S31*50</f>
        <v>100000</v>
      </c>
      <c r="V31" s="29">
        <f>S31*20</f>
        <v>40000</v>
      </c>
      <c r="W31" s="29">
        <f>S31*10</f>
        <v>20000</v>
      </c>
      <c r="X31" s="29">
        <f>S31*5</f>
        <v>10000</v>
      </c>
      <c r="Y31" s="29">
        <f>S31*2</f>
        <v>4000</v>
      </c>
      <c r="Z31" s="29">
        <f>S31</f>
        <v>2000</v>
      </c>
      <c r="AA31" s="7">
        <f t="shared" si="4"/>
        <v>500</v>
      </c>
      <c r="AB31" s="14">
        <f t="shared" si="5"/>
        <v>8000</v>
      </c>
      <c r="AC31" s="14">
        <f t="shared" si="6"/>
        <v>4000</v>
      </c>
      <c r="AD31" s="14">
        <f t="shared" si="7"/>
        <v>2000</v>
      </c>
      <c r="AE31" s="14">
        <f t="shared" si="8"/>
        <v>1000</v>
      </c>
      <c r="AF31" s="14">
        <f t="shared" si="37"/>
        <v>26400</v>
      </c>
      <c r="AG31" s="14">
        <f t="shared" si="37"/>
        <v>13200</v>
      </c>
      <c r="AH31" s="14">
        <f t="shared" si="0"/>
        <v>6600</v>
      </c>
      <c r="AI31" s="14">
        <f t="shared" si="11"/>
        <v>4000</v>
      </c>
      <c r="AJ31" s="14">
        <f t="shared" si="1"/>
        <v>2400</v>
      </c>
      <c r="AK31" s="14">
        <f t="shared" si="2"/>
        <v>1500</v>
      </c>
      <c r="AL31" s="29">
        <f t="shared" si="12"/>
        <v>59400</v>
      </c>
      <c r="AM31" s="29">
        <f t="shared" si="13"/>
        <v>27200</v>
      </c>
      <c r="AN31" s="29">
        <f t="shared" si="14"/>
        <v>13600</v>
      </c>
      <c r="AO31" s="29">
        <f t="shared" si="15"/>
        <v>7500</v>
      </c>
      <c r="AP31" s="29">
        <f t="shared" si="16"/>
        <v>3400</v>
      </c>
      <c r="AQ31" s="29">
        <f t="shared" si="17"/>
        <v>2000</v>
      </c>
      <c r="AR31" s="29">
        <f>U31-AL31</f>
        <v>40600</v>
      </c>
      <c r="AS31" s="29">
        <f>V31-AM31</f>
        <v>12800</v>
      </c>
      <c r="AT31" s="29">
        <f>W31-AN31</f>
        <v>6400</v>
      </c>
      <c r="AU31" s="29">
        <f>X31-AO31</f>
        <v>2500</v>
      </c>
      <c r="AV31" s="29">
        <f>Y31-AP31</f>
        <v>600</v>
      </c>
      <c r="AW31" s="29">
        <f>Z31-AQ31</f>
        <v>0</v>
      </c>
      <c r="AX31" s="48">
        <f>AR31/U31%</f>
        <v>40.6</v>
      </c>
      <c r="AY31" s="48">
        <f>AS31/V31%</f>
        <v>32</v>
      </c>
      <c r="AZ31" s="48">
        <f>AT31/W31%</f>
        <v>32</v>
      </c>
      <c r="BA31" s="48">
        <f>AU31/X31%</f>
        <v>25</v>
      </c>
      <c r="BB31" s="48">
        <f>AV31/Y31%</f>
        <v>15</v>
      </c>
      <c r="BC31" s="48">
        <f>AW31/Z31%</f>
        <v>0</v>
      </c>
    </row>
    <row r="32" spans="1:55" ht="13.35" customHeight="1" x14ac:dyDescent="0.45">
      <c r="A32" s="12" t="s">
        <v>768</v>
      </c>
      <c r="B32" s="23" t="s">
        <v>774</v>
      </c>
      <c r="C32" s="3" t="s">
        <v>46</v>
      </c>
      <c r="D32" s="3" t="s">
        <v>21</v>
      </c>
      <c r="E32" s="3" t="s">
        <v>124</v>
      </c>
      <c r="F32" s="28" t="s">
        <v>775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36"/>
        <v>1000</v>
      </c>
      <c r="T32" s="7">
        <v>0</v>
      </c>
      <c r="U32" s="29">
        <f>S32*50</f>
        <v>50000</v>
      </c>
      <c r="V32" s="29">
        <f>S32*20</f>
        <v>20000</v>
      </c>
      <c r="W32" s="29">
        <f>S32*10</f>
        <v>10000</v>
      </c>
      <c r="X32" s="29">
        <f>S32*5</f>
        <v>5000</v>
      </c>
      <c r="Y32" s="29">
        <f>S32*2</f>
        <v>2000</v>
      </c>
      <c r="Z32" s="29">
        <f>S32</f>
        <v>1000</v>
      </c>
      <c r="AA32" s="7">
        <f t="shared" si="4"/>
        <v>250</v>
      </c>
      <c r="AB32" s="14">
        <f t="shared" si="5"/>
        <v>4000</v>
      </c>
      <c r="AC32" s="14">
        <f t="shared" si="6"/>
        <v>2000</v>
      </c>
      <c r="AD32" s="14">
        <f t="shared" si="7"/>
        <v>1000</v>
      </c>
      <c r="AE32" s="14">
        <f t="shared" si="8"/>
        <v>500</v>
      </c>
      <c r="AF32" s="14">
        <f t="shared" si="37"/>
        <v>13200</v>
      </c>
      <c r="AG32" s="14">
        <f t="shared" si="37"/>
        <v>6600</v>
      </c>
      <c r="AH32" s="14">
        <f t="shared" si="0"/>
        <v>3300</v>
      </c>
      <c r="AI32" s="14">
        <f t="shared" si="11"/>
        <v>2000</v>
      </c>
      <c r="AJ32" s="14">
        <f t="shared" si="1"/>
        <v>1200</v>
      </c>
      <c r="AK32" s="14">
        <f t="shared" si="2"/>
        <v>750</v>
      </c>
      <c r="AL32" s="29">
        <f t="shared" si="12"/>
        <v>29700</v>
      </c>
      <c r="AM32" s="29">
        <f t="shared" si="13"/>
        <v>13600</v>
      </c>
      <c r="AN32" s="29">
        <f t="shared" si="14"/>
        <v>6800</v>
      </c>
      <c r="AO32" s="29">
        <f t="shared" si="15"/>
        <v>3750</v>
      </c>
      <c r="AP32" s="29">
        <f t="shared" si="16"/>
        <v>1700</v>
      </c>
      <c r="AQ32" s="29">
        <f t="shared" si="17"/>
        <v>1000</v>
      </c>
      <c r="AR32" s="29">
        <f>U32-AL32</f>
        <v>20300</v>
      </c>
      <c r="AS32" s="29">
        <f>V32-AM32</f>
        <v>6400</v>
      </c>
      <c r="AT32" s="29">
        <f>W32-AN32</f>
        <v>3200</v>
      </c>
      <c r="AU32" s="29">
        <f>X32-AO32</f>
        <v>1250</v>
      </c>
      <c r="AV32" s="29">
        <f>Y32-AP32</f>
        <v>300</v>
      </c>
      <c r="AW32" s="29">
        <f>Z32-AQ32</f>
        <v>0</v>
      </c>
      <c r="AX32" s="48">
        <f>AR32/U32%</f>
        <v>40.6</v>
      </c>
      <c r="AY32" s="48">
        <f>AS32/V32%</f>
        <v>32</v>
      </c>
      <c r="AZ32" s="48">
        <f>AT32/W32%</f>
        <v>32</v>
      </c>
      <c r="BA32" s="48">
        <f>AU32/X32%</f>
        <v>25</v>
      </c>
      <c r="BB32" s="48">
        <f>AV32/Y32%</f>
        <v>15</v>
      </c>
      <c r="BC32" s="48">
        <f>AW32/Z32%</f>
        <v>0</v>
      </c>
    </row>
    <row r="33" spans="1:55" ht="13.35" customHeight="1" x14ac:dyDescent="0.45">
      <c r="A33" s="12" t="s">
        <v>769</v>
      </c>
      <c r="B33" s="23" t="s">
        <v>774</v>
      </c>
      <c r="C33" s="3" t="s">
        <v>673</v>
      </c>
      <c r="D33" s="3" t="s">
        <v>21</v>
      </c>
      <c r="E33" s="3" t="s">
        <v>124</v>
      </c>
      <c r="F33" s="28" t="s">
        <v>775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36"/>
        <v>1000</v>
      </c>
      <c r="T33" s="7">
        <v>0</v>
      </c>
      <c r="U33" s="29">
        <f>S33*50</f>
        <v>50000</v>
      </c>
      <c r="V33" s="29">
        <f>S33*20</f>
        <v>20000</v>
      </c>
      <c r="W33" s="29">
        <f>S33*10</f>
        <v>10000</v>
      </c>
      <c r="X33" s="29">
        <f>S33*5</f>
        <v>5000</v>
      </c>
      <c r="Y33" s="29">
        <f>S33*2</f>
        <v>2000</v>
      </c>
      <c r="Z33" s="29">
        <f>S33</f>
        <v>1000</v>
      </c>
      <c r="AA33" s="7">
        <f t="shared" si="4"/>
        <v>250</v>
      </c>
      <c r="AB33" s="14">
        <f t="shared" si="5"/>
        <v>4000</v>
      </c>
      <c r="AC33" s="14">
        <f t="shared" si="6"/>
        <v>2000</v>
      </c>
      <c r="AD33" s="14">
        <f t="shared" si="7"/>
        <v>1000</v>
      </c>
      <c r="AE33" s="14">
        <f t="shared" si="8"/>
        <v>500</v>
      </c>
      <c r="AF33" s="14">
        <f t="shared" si="37"/>
        <v>13200</v>
      </c>
      <c r="AG33" s="14">
        <f t="shared" si="37"/>
        <v>6600</v>
      </c>
      <c r="AH33" s="14">
        <f t="shared" si="0"/>
        <v>3300</v>
      </c>
      <c r="AI33" s="14">
        <f t="shared" si="11"/>
        <v>2000</v>
      </c>
      <c r="AJ33" s="14">
        <f t="shared" si="1"/>
        <v>1200</v>
      </c>
      <c r="AK33" s="14">
        <f t="shared" si="2"/>
        <v>750</v>
      </c>
      <c r="AL33" s="29">
        <f t="shared" si="12"/>
        <v>29700</v>
      </c>
      <c r="AM33" s="29">
        <f t="shared" si="13"/>
        <v>13600</v>
      </c>
      <c r="AN33" s="29">
        <f t="shared" si="14"/>
        <v>6800</v>
      </c>
      <c r="AO33" s="29">
        <f t="shared" si="15"/>
        <v>3750</v>
      </c>
      <c r="AP33" s="29">
        <f t="shared" si="16"/>
        <v>1700</v>
      </c>
      <c r="AQ33" s="29">
        <f t="shared" si="17"/>
        <v>1000</v>
      </c>
      <c r="AR33" s="29">
        <f>U33-AL33</f>
        <v>20300</v>
      </c>
      <c r="AS33" s="29">
        <f>V33-AM33</f>
        <v>6400</v>
      </c>
      <c r="AT33" s="29">
        <f>W33-AN33</f>
        <v>3200</v>
      </c>
      <c r="AU33" s="29">
        <f>X33-AO33</f>
        <v>1250</v>
      </c>
      <c r="AV33" s="29">
        <f>Y33-AP33</f>
        <v>300</v>
      </c>
      <c r="AW33" s="29">
        <f>Z33-AQ33</f>
        <v>0</v>
      </c>
      <c r="AX33" s="48">
        <f>AR33/U33%</f>
        <v>40.6</v>
      </c>
      <c r="AY33" s="48">
        <f>AS33/V33%</f>
        <v>32</v>
      </c>
      <c r="AZ33" s="48">
        <f>AT33/W33%</f>
        <v>32</v>
      </c>
      <c r="BA33" s="48">
        <f>AU33/X33%</f>
        <v>25</v>
      </c>
      <c r="BB33" s="48">
        <f>AV33/Y33%</f>
        <v>15</v>
      </c>
      <c r="BC33" s="48">
        <f>AW33/Z33%</f>
        <v>0</v>
      </c>
    </row>
    <row r="34" spans="1:55" ht="13.35" customHeight="1" x14ac:dyDescent="0.45">
      <c r="A34" s="12" t="s">
        <v>770</v>
      </c>
      <c r="B34" s="23" t="s">
        <v>774</v>
      </c>
      <c r="C34" s="3" t="s">
        <v>676</v>
      </c>
      <c r="D34" s="3" t="s">
        <v>21</v>
      </c>
      <c r="E34" s="3" t="s">
        <v>124</v>
      </c>
      <c r="F34" s="28" t="s">
        <v>775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36"/>
        <v>1000</v>
      </c>
      <c r="T34" s="7">
        <v>0</v>
      </c>
      <c r="U34" s="29">
        <f>S34*50</f>
        <v>50000</v>
      </c>
      <c r="V34" s="29">
        <f>S34*20</f>
        <v>20000</v>
      </c>
      <c r="W34" s="29">
        <f>S34*10</f>
        <v>10000</v>
      </c>
      <c r="X34" s="29">
        <f>S34*5</f>
        <v>5000</v>
      </c>
      <c r="Y34" s="29">
        <f>S34*2</f>
        <v>2000</v>
      </c>
      <c r="Z34" s="29">
        <f>S34</f>
        <v>1000</v>
      </c>
      <c r="AA34" s="7">
        <f t="shared" si="4"/>
        <v>250</v>
      </c>
      <c r="AB34" s="14">
        <f t="shared" si="5"/>
        <v>4000</v>
      </c>
      <c r="AC34" s="14">
        <f t="shared" si="6"/>
        <v>2000</v>
      </c>
      <c r="AD34" s="14">
        <f t="shared" si="7"/>
        <v>1000</v>
      </c>
      <c r="AE34" s="14">
        <f t="shared" si="8"/>
        <v>500</v>
      </c>
      <c r="AF34" s="14">
        <f t="shared" si="37"/>
        <v>13200</v>
      </c>
      <c r="AG34" s="14">
        <f t="shared" si="37"/>
        <v>6600</v>
      </c>
      <c r="AH34" s="14">
        <f t="shared" si="0"/>
        <v>3300</v>
      </c>
      <c r="AI34" s="14">
        <f t="shared" si="11"/>
        <v>2000</v>
      </c>
      <c r="AJ34" s="14">
        <f t="shared" si="1"/>
        <v>1200</v>
      </c>
      <c r="AK34" s="14">
        <f t="shared" si="2"/>
        <v>750</v>
      </c>
      <c r="AL34" s="29">
        <f t="shared" si="12"/>
        <v>29700</v>
      </c>
      <c r="AM34" s="29">
        <f t="shared" si="13"/>
        <v>13600</v>
      </c>
      <c r="AN34" s="29">
        <f t="shared" si="14"/>
        <v>6800</v>
      </c>
      <c r="AO34" s="29">
        <f t="shared" si="15"/>
        <v>3750</v>
      </c>
      <c r="AP34" s="29">
        <f t="shared" si="16"/>
        <v>1700</v>
      </c>
      <c r="AQ34" s="29">
        <f t="shared" si="17"/>
        <v>1000</v>
      </c>
      <c r="AR34" s="29">
        <f>U34-AL34</f>
        <v>20300</v>
      </c>
      <c r="AS34" s="29">
        <f>V34-AM34</f>
        <v>6400</v>
      </c>
      <c r="AT34" s="29">
        <f>W34-AN34</f>
        <v>3200</v>
      </c>
      <c r="AU34" s="29">
        <f>X34-AO34</f>
        <v>1250</v>
      </c>
      <c r="AV34" s="29">
        <f>Y34-AP34</f>
        <v>300</v>
      </c>
      <c r="AW34" s="29">
        <f>Z34-AQ34</f>
        <v>0</v>
      </c>
      <c r="AX34" s="48">
        <f>AR34/U34%</f>
        <v>40.6</v>
      </c>
      <c r="AY34" s="48">
        <f>AS34/V34%</f>
        <v>32</v>
      </c>
      <c r="AZ34" s="48">
        <f>AT34/W34%</f>
        <v>32</v>
      </c>
      <c r="BA34" s="48">
        <f>AU34/X34%</f>
        <v>25</v>
      </c>
      <c r="BB34" s="48">
        <f>AV34/Y34%</f>
        <v>15</v>
      </c>
      <c r="BC34" s="48">
        <f>AW34/Z34%</f>
        <v>0</v>
      </c>
    </row>
    <row r="35" spans="1:55" ht="13.35" customHeight="1" x14ac:dyDescent="0.45">
      <c r="A35" s="12" t="s">
        <v>771</v>
      </c>
      <c r="B35" s="23" t="s">
        <v>774</v>
      </c>
      <c r="C35" s="3" t="s">
        <v>763</v>
      </c>
      <c r="D35" s="3" t="s">
        <v>21</v>
      </c>
      <c r="E35" s="3" t="s">
        <v>124</v>
      </c>
      <c r="F35" s="28" t="s">
        <v>775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36"/>
        <v>1000</v>
      </c>
      <c r="T35" s="7">
        <v>0</v>
      </c>
      <c r="U35" s="29">
        <f>S35*50</f>
        <v>50000</v>
      </c>
      <c r="V35" s="29">
        <f>S35*20</f>
        <v>20000</v>
      </c>
      <c r="W35" s="29">
        <f>S35*10</f>
        <v>10000</v>
      </c>
      <c r="X35" s="29">
        <f>S35*5</f>
        <v>5000</v>
      </c>
      <c r="Y35" s="29">
        <f>S35*2</f>
        <v>2000</v>
      </c>
      <c r="Z35" s="29">
        <f>S35</f>
        <v>1000</v>
      </c>
      <c r="AA35" s="7">
        <f t="shared" si="4"/>
        <v>250</v>
      </c>
      <c r="AB35" s="14">
        <f t="shared" si="5"/>
        <v>4000</v>
      </c>
      <c r="AC35" s="14">
        <f t="shared" si="6"/>
        <v>2000</v>
      </c>
      <c r="AD35" s="14">
        <f t="shared" si="7"/>
        <v>1000</v>
      </c>
      <c r="AE35" s="14">
        <f t="shared" si="8"/>
        <v>500</v>
      </c>
      <c r="AF35" s="14">
        <f t="shared" si="37"/>
        <v>13200</v>
      </c>
      <c r="AG35" s="14">
        <f t="shared" si="37"/>
        <v>6600</v>
      </c>
      <c r="AH35" s="14">
        <f t="shared" si="0"/>
        <v>3300</v>
      </c>
      <c r="AI35" s="14">
        <f t="shared" si="11"/>
        <v>2000</v>
      </c>
      <c r="AJ35" s="14">
        <f t="shared" si="1"/>
        <v>1200</v>
      </c>
      <c r="AK35" s="14">
        <f t="shared" si="2"/>
        <v>750</v>
      </c>
      <c r="AL35" s="29">
        <f t="shared" si="12"/>
        <v>29700</v>
      </c>
      <c r="AM35" s="29">
        <f t="shared" si="13"/>
        <v>13600</v>
      </c>
      <c r="AN35" s="29">
        <f t="shared" si="14"/>
        <v>6800</v>
      </c>
      <c r="AO35" s="29">
        <f t="shared" si="15"/>
        <v>3750</v>
      </c>
      <c r="AP35" s="29">
        <f t="shared" si="16"/>
        <v>1700</v>
      </c>
      <c r="AQ35" s="29">
        <f t="shared" si="17"/>
        <v>1000</v>
      </c>
      <c r="AR35" s="29">
        <f>U35-AL35</f>
        <v>20300</v>
      </c>
      <c r="AS35" s="29">
        <f>V35-AM35</f>
        <v>6400</v>
      </c>
      <c r="AT35" s="29">
        <f>W35-AN35</f>
        <v>3200</v>
      </c>
      <c r="AU35" s="29">
        <f>X35-AO35</f>
        <v>1250</v>
      </c>
      <c r="AV35" s="29">
        <f>Y35-AP35</f>
        <v>300</v>
      </c>
      <c r="AW35" s="29">
        <f>Z35-AQ35</f>
        <v>0</v>
      </c>
      <c r="AX35" s="48">
        <f>AR35/U35%</f>
        <v>40.6</v>
      </c>
      <c r="AY35" s="48">
        <f>AS35/V35%</f>
        <v>32</v>
      </c>
      <c r="AZ35" s="48">
        <f>AT35/W35%</f>
        <v>32</v>
      </c>
      <c r="BA35" s="48">
        <f>AU35/X35%</f>
        <v>25</v>
      </c>
      <c r="BB35" s="48">
        <f>AV35/Y35%</f>
        <v>15</v>
      </c>
      <c r="BC35" s="48">
        <f>AW35/Z35%</f>
        <v>0</v>
      </c>
    </row>
    <row r="36" spans="1:55" ht="13.35" customHeight="1" x14ac:dyDescent="0.45">
      <c r="A36" s="12" t="s">
        <v>772</v>
      </c>
      <c r="B36" s="23" t="s">
        <v>774</v>
      </c>
      <c r="C36" s="3" t="s">
        <v>764</v>
      </c>
      <c r="D36" s="3" t="s">
        <v>21</v>
      </c>
      <c r="E36" s="3" t="s">
        <v>124</v>
      </c>
      <c r="F36" s="28" t="s">
        <v>775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36"/>
        <v>1000</v>
      </c>
      <c r="T36" s="7">
        <v>0</v>
      </c>
      <c r="U36" s="29">
        <f>S36*50</f>
        <v>50000</v>
      </c>
      <c r="V36" s="29">
        <f>S36*20</f>
        <v>20000</v>
      </c>
      <c r="W36" s="29">
        <f>S36*10</f>
        <v>10000</v>
      </c>
      <c r="X36" s="29">
        <f>S36*5</f>
        <v>5000</v>
      </c>
      <c r="Y36" s="29">
        <f>S36*2</f>
        <v>2000</v>
      </c>
      <c r="Z36" s="29">
        <f>S36</f>
        <v>1000</v>
      </c>
      <c r="AA36" s="7">
        <f t="shared" si="4"/>
        <v>250</v>
      </c>
      <c r="AB36" s="14">
        <f t="shared" si="5"/>
        <v>4000</v>
      </c>
      <c r="AC36" s="14">
        <f t="shared" si="6"/>
        <v>2000</v>
      </c>
      <c r="AD36" s="14">
        <f t="shared" si="7"/>
        <v>1000</v>
      </c>
      <c r="AE36" s="14">
        <f t="shared" si="8"/>
        <v>500</v>
      </c>
      <c r="AF36" s="14">
        <f t="shared" si="37"/>
        <v>13200</v>
      </c>
      <c r="AG36" s="14">
        <f t="shared" si="37"/>
        <v>6600</v>
      </c>
      <c r="AH36" s="14">
        <f t="shared" ref="AH36:AH67" si="38">S36*33%*10</f>
        <v>3300</v>
      </c>
      <c r="AI36" s="14">
        <f t="shared" si="11"/>
        <v>2000</v>
      </c>
      <c r="AJ36" s="14">
        <f t="shared" si="1"/>
        <v>1200</v>
      </c>
      <c r="AK36" s="14">
        <f t="shared" si="2"/>
        <v>750</v>
      </c>
      <c r="AL36" s="29">
        <f t="shared" si="12"/>
        <v>29700</v>
      </c>
      <c r="AM36" s="29">
        <f t="shared" si="13"/>
        <v>13600</v>
      </c>
      <c r="AN36" s="29">
        <f t="shared" si="14"/>
        <v>6800</v>
      </c>
      <c r="AO36" s="29">
        <f t="shared" si="15"/>
        <v>3750</v>
      </c>
      <c r="AP36" s="29">
        <f t="shared" si="16"/>
        <v>1700</v>
      </c>
      <c r="AQ36" s="29">
        <f t="shared" si="17"/>
        <v>1000</v>
      </c>
      <c r="AR36" s="29">
        <f>U36-AL36</f>
        <v>20300</v>
      </c>
      <c r="AS36" s="29">
        <f>V36-AM36</f>
        <v>6400</v>
      </c>
      <c r="AT36" s="29">
        <f>W36-AN36</f>
        <v>3200</v>
      </c>
      <c r="AU36" s="29">
        <f>X36-AO36</f>
        <v>1250</v>
      </c>
      <c r="AV36" s="29">
        <f>Y36-AP36</f>
        <v>300</v>
      </c>
      <c r="AW36" s="29">
        <f>Z36-AQ36</f>
        <v>0</v>
      </c>
      <c r="AX36" s="48">
        <f>AR36/U36%</f>
        <v>40.6</v>
      </c>
      <c r="AY36" s="48">
        <f>AS36/V36%</f>
        <v>32</v>
      </c>
      <c r="AZ36" s="48">
        <f>AT36/W36%</f>
        <v>32</v>
      </c>
      <c r="BA36" s="48">
        <f>AU36/X36%</f>
        <v>25</v>
      </c>
      <c r="BB36" s="48">
        <f>AV36/Y36%</f>
        <v>15</v>
      </c>
      <c r="BC36" s="48">
        <f>AW36/Z36%</f>
        <v>0</v>
      </c>
    </row>
    <row r="37" spans="1:55" ht="13.35" customHeight="1" x14ac:dyDescent="0.45">
      <c r="A37" s="12" t="s">
        <v>773</v>
      </c>
      <c r="B37" s="23" t="s">
        <v>774</v>
      </c>
      <c r="C37" s="3" t="s">
        <v>765</v>
      </c>
      <c r="D37" s="3" t="s">
        <v>21</v>
      </c>
      <c r="E37" s="3" t="s">
        <v>124</v>
      </c>
      <c r="F37" s="28" t="s">
        <v>775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36"/>
        <v>1000</v>
      </c>
      <c r="T37" s="7">
        <v>0</v>
      </c>
      <c r="U37" s="29">
        <f>S37*50</f>
        <v>50000</v>
      </c>
      <c r="V37" s="29">
        <f>S37*20</f>
        <v>20000</v>
      </c>
      <c r="W37" s="29">
        <f>S37*10</f>
        <v>10000</v>
      </c>
      <c r="X37" s="29">
        <f>S37*5</f>
        <v>5000</v>
      </c>
      <c r="Y37" s="29">
        <f>S37*2</f>
        <v>2000</v>
      </c>
      <c r="Z37" s="29">
        <f>S37</f>
        <v>1000</v>
      </c>
      <c r="AA37" s="7">
        <f t="shared" si="4"/>
        <v>250</v>
      </c>
      <c r="AB37" s="14">
        <f t="shared" si="5"/>
        <v>4000</v>
      </c>
      <c r="AC37" s="14">
        <f t="shared" si="6"/>
        <v>2000</v>
      </c>
      <c r="AD37" s="14">
        <f t="shared" si="7"/>
        <v>1000</v>
      </c>
      <c r="AE37" s="14">
        <f t="shared" si="8"/>
        <v>500</v>
      </c>
      <c r="AF37" s="14">
        <f t="shared" si="37"/>
        <v>13200</v>
      </c>
      <c r="AG37" s="14">
        <f t="shared" si="37"/>
        <v>6600</v>
      </c>
      <c r="AH37" s="14">
        <f t="shared" si="38"/>
        <v>3300</v>
      </c>
      <c r="AI37" s="14">
        <f t="shared" si="11"/>
        <v>2000</v>
      </c>
      <c r="AJ37" s="14">
        <f t="shared" si="1"/>
        <v>1200</v>
      </c>
      <c r="AK37" s="14">
        <f t="shared" si="2"/>
        <v>750</v>
      </c>
      <c r="AL37" s="29">
        <f t="shared" si="12"/>
        <v>29700</v>
      </c>
      <c r="AM37" s="29">
        <f t="shared" si="13"/>
        <v>13600</v>
      </c>
      <c r="AN37" s="29">
        <f t="shared" si="14"/>
        <v>6800</v>
      </c>
      <c r="AO37" s="29">
        <f t="shared" si="15"/>
        <v>3750</v>
      </c>
      <c r="AP37" s="29">
        <f t="shared" si="16"/>
        <v>1700</v>
      </c>
      <c r="AQ37" s="29">
        <f t="shared" si="17"/>
        <v>1000</v>
      </c>
      <c r="AR37" s="29">
        <f>U37-AL37</f>
        <v>20300</v>
      </c>
      <c r="AS37" s="29">
        <f>V37-AM37</f>
        <v>6400</v>
      </c>
      <c r="AT37" s="29">
        <f>W37-AN37</f>
        <v>3200</v>
      </c>
      <c r="AU37" s="29">
        <f>X37-AO37</f>
        <v>1250</v>
      </c>
      <c r="AV37" s="29">
        <f>Y37-AP37</f>
        <v>300</v>
      </c>
      <c r="AW37" s="29">
        <f>Z37-AQ37</f>
        <v>0</v>
      </c>
      <c r="AX37" s="48">
        <f>AR37/U37%</f>
        <v>40.6</v>
      </c>
      <c r="AY37" s="48">
        <f>AS37/V37%</f>
        <v>32</v>
      </c>
      <c r="AZ37" s="48">
        <f>AT37/W37%</f>
        <v>32</v>
      </c>
      <c r="BA37" s="48">
        <f>AU37/X37%</f>
        <v>25</v>
      </c>
      <c r="BB37" s="48">
        <f>AV37/Y37%</f>
        <v>15</v>
      </c>
      <c r="BC37" s="48">
        <f>AW37/Z37%</f>
        <v>0</v>
      </c>
    </row>
    <row r="38" spans="1:55" ht="13.35" customHeight="1" x14ac:dyDescent="0.45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19"/>
        <v>1000</v>
      </c>
      <c r="T38" s="7">
        <v>0</v>
      </c>
      <c r="U38" s="29">
        <f>S38*50</f>
        <v>50000</v>
      </c>
      <c r="V38" s="29">
        <f>S38*20</f>
        <v>20000</v>
      </c>
      <c r="W38" s="29">
        <f>S38*10</f>
        <v>10000</v>
      </c>
      <c r="X38" s="29">
        <f>S38*5</f>
        <v>5000</v>
      </c>
      <c r="Y38" s="29">
        <f>S38*2</f>
        <v>2000</v>
      </c>
      <c r="Z38" s="29">
        <f>S38</f>
        <v>1000</v>
      </c>
      <c r="AA38" s="7">
        <f t="shared" si="4"/>
        <v>250</v>
      </c>
      <c r="AB38" s="14">
        <f t="shared" si="5"/>
        <v>4000</v>
      </c>
      <c r="AC38" s="14">
        <f t="shared" si="6"/>
        <v>2000</v>
      </c>
      <c r="AD38" s="14">
        <f t="shared" si="7"/>
        <v>1000</v>
      </c>
      <c r="AE38" s="14">
        <f t="shared" si="8"/>
        <v>500</v>
      </c>
      <c r="AF38" s="14">
        <f t="shared" ref="AF38:AG38" si="39">AG38*2</f>
        <v>13200</v>
      </c>
      <c r="AG38" s="14">
        <f t="shared" si="39"/>
        <v>6600</v>
      </c>
      <c r="AH38" s="14">
        <f t="shared" si="38"/>
        <v>3300</v>
      </c>
      <c r="AI38" s="14">
        <f t="shared" si="11"/>
        <v>2000</v>
      </c>
      <c r="AJ38" s="14">
        <f t="shared" si="1"/>
        <v>1200</v>
      </c>
      <c r="AK38" s="14">
        <f t="shared" si="2"/>
        <v>750</v>
      </c>
      <c r="AL38" s="29">
        <f t="shared" si="12"/>
        <v>29700</v>
      </c>
      <c r="AM38" s="29">
        <f t="shared" si="13"/>
        <v>13600</v>
      </c>
      <c r="AN38" s="29">
        <f t="shared" si="14"/>
        <v>6800</v>
      </c>
      <c r="AO38" s="29">
        <f t="shared" si="15"/>
        <v>3750</v>
      </c>
      <c r="AP38" s="29">
        <f t="shared" si="16"/>
        <v>1700</v>
      </c>
      <c r="AQ38" s="29">
        <f t="shared" si="17"/>
        <v>1000</v>
      </c>
      <c r="AR38" s="29">
        <f>U38-AL38</f>
        <v>20300</v>
      </c>
      <c r="AS38" s="29">
        <f>V38-AM38</f>
        <v>6400</v>
      </c>
      <c r="AT38" s="29">
        <f>W38-AN38</f>
        <v>3200</v>
      </c>
      <c r="AU38" s="29">
        <f>X38-AO38</f>
        <v>1250</v>
      </c>
      <c r="AV38" s="29">
        <f>Y38-AP38</f>
        <v>300</v>
      </c>
      <c r="AW38" s="29">
        <f>Z38-AQ38</f>
        <v>0</v>
      </c>
      <c r="AX38" s="48">
        <f>AR38/U38%</f>
        <v>40.6</v>
      </c>
      <c r="AY38" s="48">
        <f>AS38/V38%</f>
        <v>32</v>
      </c>
      <c r="AZ38" s="48">
        <f>AT38/W38%</f>
        <v>32</v>
      </c>
      <c r="BA38" s="48">
        <f>AU38/X38%</f>
        <v>25</v>
      </c>
      <c r="BB38" s="48">
        <f>AV38/Y38%</f>
        <v>15</v>
      </c>
      <c r="BC38" s="48">
        <f>AW38/Z38%</f>
        <v>0</v>
      </c>
    </row>
    <row r="39" spans="1:55" ht="13.35" customHeight="1" x14ac:dyDescent="0.45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777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19"/>
        <v>1000</v>
      </c>
      <c r="T39" s="7">
        <v>0</v>
      </c>
      <c r="U39" s="29">
        <f>S39*50</f>
        <v>50000</v>
      </c>
      <c r="V39" s="29">
        <f>S39*20</f>
        <v>20000</v>
      </c>
      <c r="W39" s="29">
        <f>S39*10</f>
        <v>10000</v>
      </c>
      <c r="X39" s="29">
        <f>S39*5</f>
        <v>5000</v>
      </c>
      <c r="Y39" s="29">
        <f>S39*2</f>
        <v>2000</v>
      </c>
      <c r="Z39" s="29">
        <f>S39</f>
        <v>1000</v>
      </c>
      <c r="AA39" s="7">
        <f t="shared" si="4"/>
        <v>250</v>
      </c>
      <c r="AB39" s="14">
        <f t="shared" si="5"/>
        <v>4000</v>
      </c>
      <c r="AC39" s="14">
        <f t="shared" si="6"/>
        <v>2000</v>
      </c>
      <c r="AD39" s="14">
        <f t="shared" si="7"/>
        <v>1000</v>
      </c>
      <c r="AE39" s="14">
        <f t="shared" si="8"/>
        <v>500</v>
      </c>
      <c r="AF39" s="14">
        <f t="shared" ref="AF39:AG39" si="40">AG39*2</f>
        <v>13200</v>
      </c>
      <c r="AG39" s="14">
        <f t="shared" si="40"/>
        <v>6600</v>
      </c>
      <c r="AH39" s="14">
        <f t="shared" si="38"/>
        <v>3300</v>
      </c>
      <c r="AI39" s="14">
        <f t="shared" si="11"/>
        <v>2000</v>
      </c>
      <c r="AJ39" s="14">
        <f t="shared" si="1"/>
        <v>1200</v>
      </c>
      <c r="AK39" s="14">
        <f t="shared" si="2"/>
        <v>750</v>
      </c>
      <c r="AL39" s="29">
        <f t="shared" si="12"/>
        <v>29700</v>
      </c>
      <c r="AM39" s="29">
        <f t="shared" si="13"/>
        <v>13600</v>
      </c>
      <c r="AN39" s="29">
        <f t="shared" si="14"/>
        <v>6800</v>
      </c>
      <c r="AO39" s="29">
        <f t="shared" si="15"/>
        <v>3750</v>
      </c>
      <c r="AP39" s="29">
        <f t="shared" si="16"/>
        <v>1700</v>
      </c>
      <c r="AQ39" s="29">
        <f t="shared" si="17"/>
        <v>1000</v>
      </c>
      <c r="AR39" s="29">
        <f>U39-AL39</f>
        <v>20300</v>
      </c>
      <c r="AS39" s="29">
        <f>V39-AM39</f>
        <v>6400</v>
      </c>
      <c r="AT39" s="29">
        <f>W39-AN39</f>
        <v>3200</v>
      </c>
      <c r="AU39" s="29">
        <f>X39-AO39</f>
        <v>1250</v>
      </c>
      <c r="AV39" s="29">
        <f>Y39-AP39</f>
        <v>300</v>
      </c>
      <c r="AW39" s="29">
        <f>Z39-AQ39</f>
        <v>0</v>
      </c>
      <c r="AX39" s="48">
        <f>AR39/U39%</f>
        <v>40.6</v>
      </c>
      <c r="AY39" s="48">
        <f>AS39/V39%</f>
        <v>32</v>
      </c>
      <c r="AZ39" s="48">
        <f>AT39/W39%</f>
        <v>32</v>
      </c>
      <c r="BA39" s="48">
        <f>AU39/X39%</f>
        <v>25</v>
      </c>
      <c r="BB39" s="48">
        <f>AV39/Y39%</f>
        <v>15</v>
      </c>
      <c r="BC39" s="48">
        <f>AW39/Z39%</f>
        <v>0</v>
      </c>
    </row>
    <row r="40" spans="1:55" ht="13.35" customHeight="1" x14ac:dyDescent="0.45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19"/>
        <v>1000</v>
      </c>
      <c r="T40" s="7">
        <v>0</v>
      </c>
      <c r="U40" s="29">
        <f>S40*50</f>
        <v>50000</v>
      </c>
      <c r="V40" s="29">
        <f>S40*20</f>
        <v>20000</v>
      </c>
      <c r="W40" s="29">
        <f>S40*10</f>
        <v>10000</v>
      </c>
      <c r="X40" s="29">
        <f>S40*5</f>
        <v>5000</v>
      </c>
      <c r="Y40" s="29">
        <f>S40*2</f>
        <v>2000</v>
      </c>
      <c r="Z40" s="29">
        <f>S40</f>
        <v>1000</v>
      </c>
      <c r="AA40" s="7">
        <f t="shared" si="4"/>
        <v>250</v>
      </c>
      <c r="AB40" s="14">
        <f t="shared" si="5"/>
        <v>4000</v>
      </c>
      <c r="AC40" s="14">
        <f t="shared" si="6"/>
        <v>2000</v>
      </c>
      <c r="AD40" s="14">
        <f t="shared" si="7"/>
        <v>1000</v>
      </c>
      <c r="AE40" s="14">
        <f t="shared" si="8"/>
        <v>500</v>
      </c>
      <c r="AF40" s="14">
        <f t="shared" ref="AF40:AG40" si="41">AG40*2</f>
        <v>13200</v>
      </c>
      <c r="AG40" s="14">
        <f t="shared" si="41"/>
        <v>6600</v>
      </c>
      <c r="AH40" s="14">
        <f t="shared" si="38"/>
        <v>3300</v>
      </c>
      <c r="AI40" s="14">
        <f t="shared" si="11"/>
        <v>2000</v>
      </c>
      <c r="AJ40" s="14">
        <f t="shared" si="1"/>
        <v>1200</v>
      </c>
      <c r="AK40" s="14">
        <f t="shared" si="2"/>
        <v>750</v>
      </c>
      <c r="AL40" s="29">
        <f t="shared" si="12"/>
        <v>29700</v>
      </c>
      <c r="AM40" s="29">
        <f t="shared" si="13"/>
        <v>13600</v>
      </c>
      <c r="AN40" s="29">
        <f t="shared" si="14"/>
        <v>6800</v>
      </c>
      <c r="AO40" s="29">
        <f t="shared" si="15"/>
        <v>3750</v>
      </c>
      <c r="AP40" s="29">
        <f t="shared" si="16"/>
        <v>1700</v>
      </c>
      <c r="AQ40" s="29">
        <f t="shared" si="17"/>
        <v>1000</v>
      </c>
      <c r="AR40" s="29">
        <f>U40-AL40</f>
        <v>20300</v>
      </c>
      <c r="AS40" s="29">
        <f>V40-AM40</f>
        <v>6400</v>
      </c>
      <c r="AT40" s="29">
        <f>W40-AN40</f>
        <v>3200</v>
      </c>
      <c r="AU40" s="29">
        <f>X40-AO40</f>
        <v>1250</v>
      </c>
      <c r="AV40" s="29">
        <f>Y40-AP40</f>
        <v>300</v>
      </c>
      <c r="AW40" s="29">
        <f>Z40-AQ40</f>
        <v>0</v>
      </c>
      <c r="AX40" s="48">
        <f>AR40/U40%</f>
        <v>40.6</v>
      </c>
      <c r="AY40" s="48">
        <f>AS40/V40%</f>
        <v>32</v>
      </c>
      <c r="AZ40" s="48">
        <f>AT40/W40%</f>
        <v>32</v>
      </c>
      <c r="BA40" s="48">
        <f>AU40/X40%</f>
        <v>25</v>
      </c>
      <c r="BB40" s="48">
        <f>AV40/Y40%</f>
        <v>15</v>
      </c>
      <c r="BC40" s="48">
        <f>AW40/Z40%</f>
        <v>0</v>
      </c>
    </row>
    <row r="41" spans="1:55" ht="13.35" customHeight="1" x14ac:dyDescent="0.45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19"/>
        <v>1000</v>
      </c>
      <c r="T41" s="7">
        <v>0</v>
      </c>
      <c r="U41" s="29">
        <f>S41*50</f>
        <v>50000</v>
      </c>
      <c r="V41" s="29">
        <f>S41*20</f>
        <v>20000</v>
      </c>
      <c r="W41" s="29">
        <f>S41*10</f>
        <v>10000</v>
      </c>
      <c r="X41" s="29">
        <f>S41*5</f>
        <v>5000</v>
      </c>
      <c r="Y41" s="29">
        <f>S41*2</f>
        <v>2000</v>
      </c>
      <c r="Z41" s="29">
        <f>S41</f>
        <v>1000</v>
      </c>
      <c r="AA41" s="7">
        <f t="shared" si="4"/>
        <v>250</v>
      </c>
      <c r="AB41" s="14">
        <f t="shared" si="5"/>
        <v>4000</v>
      </c>
      <c r="AC41" s="14">
        <f t="shared" si="6"/>
        <v>2000</v>
      </c>
      <c r="AD41" s="14">
        <f t="shared" si="7"/>
        <v>1000</v>
      </c>
      <c r="AE41" s="14">
        <f t="shared" si="8"/>
        <v>500</v>
      </c>
      <c r="AF41" s="14">
        <f t="shared" ref="AF41:AG41" si="42">AG41*2</f>
        <v>13200</v>
      </c>
      <c r="AG41" s="14">
        <f t="shared" si="42"/>
        <v>6600</v>
      </c>
      <c r="AH41" s="14">
        <f t="shared" si="38"/>
        <v>3300</v>
      </c>
      <c r="AI41" s="14">
        <f t="shared" si="11"/>
        <v>2000</v>
      </c>
      <c r="AJ41" s="14">
        <f t="shared" si="1"/>
        <v>1200</v>
      </c>
      <c r="AK41" s="14">
        <f t="shared" si="2"/>
        <v>750</v>
      </c>
      <c r="AL41" s="29">
        <f t="shared" si="12"/>
        <v>29700</v>
      </c>
      <c r="AM41" s="29">
        <f t="shared" si="13"/>
        <v>13600</v>
      </c>
      <c r="AN41" s="29">
        <f t="shared" si="14"/>
        <v>6800</v>
      </c>
      <c r="AO41" s="29">
        <f t="shared" si="15"/>
        <v>3750</v>
      </c>
      <c r="AP41" s="29">
        <f t="shared" si="16"/>
        <v>1700</v>
      </c>
      <c r="AQ41" s="29">
        <f t="shared" si="17"/>
        <v>1000</v>
      </c>
      <c r="AR41" s="29">
        <f>U41-AL41</f>
        <v>20300</v>
      </c>
      <c r="AS41" s="29">
        <f>V41-AM41</f>
        <v>6400</v>
      </c>
      <c r="AT41" s="29">
        <f>W41-AN41</f>
        <v>3200</v>
      </c>
      <c r="AU41" s="29">
        <f>X41-AO41</f>
        <v>1250</v>
      </c>
      <c r="AV41" s="29">
        <f>Y41-AP41</f>
        <v>300</v>
      </c>
      <c r="AW41" s="29">
        <f>Z41-AQ41</f>
        <v>0</v>
      </c>
      <c r="AX41" s="48">
        <f>AR41/U41%</f>
        <v>40.6</v>
      </c>
      <c r="AY41" s="48">
        <f>AS41/V41%</f>
        <v>32</v>
      </c>
      <c r="AZ41" s="48">
        <f>AT41/W41%</f>
        <v>32</v>
      </c>
      <c r="BA41" s="48">
        <f>AU41/X41%</f>
        <v>25</v>
      </c>
      <c r="BB41" s="48">
        <f>AV41/Y41%</f>
        <v>15</v>
      </c>
      <c r="BC41" s="48">
        <f>AW41/Z41%</f>
        <v>0</v>
      </c>
    </row>
    <row r="42" spans="1:55" ht="13.35" customHeight="1" x14ac:dyDescent="0.45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19"/>
        <v>1000</v>
      </c>
      <c r="T42" s="7">
        <v>0</v>
      </c>
      <c r="U42" s="29">
        <f>S42*50</f>
        <v>50000</v>
      </c>
      <c r="V42" s="29">
        <f>S42*20</f>
        <v>20000</v>
      </c>
      <c r="W42" s="29">
        <f>S42*10</f>
        <v>10000</v>
      </c>
      <c r="X42" s="29">
        <f>S42*5</f>
        <v>5000</v>
      </c>
      <c r="Y42" s="29">
        <f>S42*2</f>
        <v>2000</v>
      </c>
      <c r="Z42" s="29">
        <f>S42</f>
        <v>1000</v>
      </c>
      <c r="AA42" s="7">
        <f t="shared" si="4"/>
        <v>250</v>
      </c>
      <c r="AB42" s="14">
        <f t="shared" si="5"/>
        <v>4000</v>
      </c>
      <c r="AC42" s="14">
        <f t="shared" si="6"/>
        <v>2000</v>
      </c>
      <c r="AD42" s="14">
        <f t="shared" si="7"/>
        <v>1000</v>
      </c>
      <c r="AE42" s="14">
        <f t="shared" si="8"/>
        <v>500</v>
      </c>
      <c r="AF42" s="14">
        <f t="shared" ref="AF42:AG42" si="43">AG42*2</f>
        <v>13200</v>
      </c>
      <c r="AG42" s="14">
        <f t="shared" si="43"/>
        <v>6600</v>
      </c>
      <c r="AH42" s="14">
        <f t="shared" si="38"/>
        <v>3300</v>
      </c>
      <c r="AI42" s="14">
        <f t="shared" si="11"/>
        <v>2000</v>
      </c>
      <c r="AJ42" s="14">
        <f t="shared" si="1"/>
        <v>1200</v>
      </c>
      <c r="AK42" s="14">
        <f t="shared" si="2"/>
        <v>750</v>
      </c>
      <c r="AL42" s="29">
        <f t="shared" si="12"/>
        <v>29700</v>
      </c>
      <c r="AM42" s="29">
        <f t="shared" si="13"/>
        <v>13600</v>
      </c>
      <c r="AN42" s="29">
        <f t="shared" si="14"/>
        <v>6800</v>
      </c>
      <c r="AO42" s="29">
        <f t="shared" si="15"/>
        <v>3750</v>
      </c>
      <c r="AP42" s="29">
        <f t="shared" si="16"/>
        <v>1700</v>
      </c>
      <c r="AQ42" s="29">
        <f t="shared" si="17"/>
        <v>1000</v>
      </c>
      <c r="AR42" s="29">
        <f>U42-AL42</f>
        <v>20300</v>
      </c>
      <c r="AS42" s="29">
        <f>V42-AM42</f>
        <v>6400</v>
      </c>
      <c r="AT42" s="29">
        <f>W42-AN42</f>
        <v>3200</v>
      </c>
      <c r="AU42" s="29">
        <f>X42-AO42</f>
        <v>1250</v>
      </c>
      <c r="AV42" s="29">
        <f>Y42-AP42</f>
        <v>300</v>
      </c>
      <c r="AW42" s="29">
        <f>Z42-AQ42</f>
        <v>0</v>
      </c>
      <c r="AX42" s="48">
        <f>AR42/U42%</f>
        <v>40.6</v>
      </c>
      <c r="AY42" s="48">
        <f>AS42/V42%</f>
        <v>32</v>
      </c>
      <c r="AZ42" s="48">
        <f>AT42/W42%</f>
        <v>32</v>
      </c>
      <c r="BA42" s="48">
        <f>AU42/X42%</f>
        <v>25</v>
      </c>
      <c r="BB42" s="48">
        <f>AV42/Y42%</f>
        <v>15</v>
      </c>
      <c r="BC42" s="48">
        <f>AW42/Z42%</f>
        <v>0</v>
      </c>
    </row>
    <row r="43" spans="1:55" ht="13.35" customHeight="1" x14ac:dyDescent="0.45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19"/>
        <v>1000</v>
      </c>
      <c r="T43" s="7">
        <v>0</v>
      </c>
      <c r="U43" s="29">
        <f>S43*50</f>
        <v>50000</v>
      </c>
      <c r="V43" s="29">
        <f>S43*20</f>
        <v>20000</v>
      </c>
      <c r="W43" s="29">
        <f>S43*10</f>
        <v>10000</v>
      </c>
      <c r="X43" s="29">
        <f>S43*5</f>
        <v>5000</v>
      </c>
      <c r="Y43" s="29">
        <f>S43*2</f>
        <v>2000</v>
      </c>
      <c r="Z43" s="29">
        <f>S43</f>
        <v>1000</v>
      </c>
      <c r="AA43" s="7">
        <f t="shared" si="4"/>
        <v>250</v>
      </c>
      <c r="AB43" s="14">
        <f t="shared" si="5"/>
        <v>4000</v>
      </c>
      <c r="AC43" s="14">
        <f t="shared" si="6"/>
        <v>2000</v>
      </c>
      <c r="AD43" s="14">
        <f t="shared" si="7"/>
        <v>1000</v>
      </c>
      <c r="AE43" s="14">
        <f t="shared" si="8"/>
        <v>500</v>
      </c>
      <c r="AF43" s="14">
        <f t="shared" ref="AF43:AG43" si="44">AG43*2</f>
        <v>13200</v>
      </c>
      <c r="AG43" s="14">
        <f t="shared" si="44"/>
        <v>6600</v>
      </c>
      <c r="AH43" s="14">
        <f t="shared" si="38"/>
        <v>3300</v>
      </c>
      <c r="AI43" s="14">
        <f t="shared" si="11"/>
        <v>2000</v>
      </c>
      <c r="AJ43" s="14">
        <f t="shared" si="1"/>
        <v>1200</v>
      </c>
      <c r="AK43" s="14">
        <f t="shared" si="2"/>
        <v>750</v>
      </c>
      <c r="AL43" s="29">
        <f t="shared" si="12"/>
        <v>29700</v>
      </c>
      <c r="AM43" s="29">
        <f t="shared" si="13"/>
        <v>13600</v>
      </c>
      <c r="AN43" s="29">
        <f t="shared" si="14"/>
        <v>6800</v>
      </c>
      <c r="AO43" s="29">
        <f t="shared" si="15"/>
        <v>3750</v>
      </c>
      <c r="AP43" s="29">
        <f t="shared" si="16"/>
        <v>1700</v>
      </c>
      <c r="AQ43" s="29">
        <f t="shared" si="17"/>
        <v>1000</v>
      </c>
      <c r="AR43" s="29">
        <f>U43-AL43</f>
        <v>20300</v>
      </c>
      <c r="AS43" s="29">
        <f>V43-AM43</f>
        <v>6400</v>
      </c>
      <c r="AT43" s="29">
        <f>W43-AN43</f>
        <v>3200</v>
      </c>
      <c r="AU43" s="29">
        <f>X43-AO43</f>
        <v>1250</v>
      </c>
      <c r="AV43" s="29">
        <f>Y43-AP43</f>
        <v>300</v>
      </c>
      <c r="AW43" s="29">
        <f>Z43-AQ43</f>
        <v>0</v>
      </c>
      <c r="AX43" s="48">
        <f>AR43/U43%</f>
        <v>40.6</v>
      </c>
      <c r="AY43" s="48">
        <f>AS43/V43%</f>
        <v>32</v>
      </c>
      <c r="AZ43" s="48">
        <f>AT43/W43%</f>
        <v>32</v>
      </c>
      <c r="BA43" s="48">
        <f>AU43/X43%</f>
        <v>25</v>
      </c>
      <c r="BB43" s="48">
        <f>AV43/Y43%</f>
        <v>15</v>
      </c>
      <c r="BC43" s="48">
        <f>AW43/Z43%</f>
        <v>0</v>
      </c>
    </row>
    <row r="44" spans="1:55" ht="13.35" customHeight="1" x14ac:dyDescent="0.45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19"/>
        <v>1000</v>
      </c>
      <c r="T44" s="7">
        <v>0</v>
      </c>
      <c r="U44" s="29">
        <f>S44*50</f>
        <v>50000</v>
      </c>
      <c r="V44" s="29">
        <f>S44*20</f>
        <v>20000</v>
      </c>
      <c r="W44" s="29">
        <f>S44*10</f>
        <v>10000</v>
      </c>
      <c r="X44" s="29">
        <f>S44*5</f>
        <v>5000</v>
      </c>
      <c r="Y44" s="29">
        <f>S44*2</f>
        <v>2000</v>
      </c>
      <c r="Z44" s="29">
        <f>S44</f>
        <v>1000</v>
      </c>
      <c r="AA44" s="7">
        <f t="shared" si="4"/>
        <v>250</v>
      </c>
      <c r="AB44" s="14">
        <f t="shared" si="5"/>
        <v>4000</v>
      </c>
      <c r="AC44" s="14">
        <f t="shared" si="6"/>
        <v>2000</v>
      </c>
      <c r="AD44" s="14">
        <f t="shared" si="7"/>
        <v>1000</v>
      </c>
      <c r="AE44" s="14">
        <f t="shared" si="8"/>
        <v>500</v>
      </c>
      <c r="AF44" s="14">
        <f t="shared" ref="AF44:AG44" si="45">AG44*2</f>
        <v>13200</v>
      </c>
      <c r="AG44" s="14">
        <f t="shared" si="45"/>
        <v>6600</v>
      </c>
      <c r="AH44" s="14">
        <f t="shared" si="38"/>
        <v>3300</v>
      </c>
      <c r="AI44" s="14">
        <f t="shared" si="11"/>
        <v>2000</v>
      </c>
      <c r="AJ44" s="14">
        <f t="shared" si="1"/>
        <v>1200</v>
      </c>
      <c r="AK44" s="14">
        <f t="shared" si="2"/>
        <v>750</v>
      </c>
      <c r="AL44" s="29">
        <f t="shared" si="12"/>
        <v>29700</v>
      </c>
      <c r="AM44" s="29">
        <f t="shared" si="13"/>
        <v>13600</v>
      </c>
      <c r="AN44" s="29">
        <f t="shared" si="14"/>
        <v>6800</v>
      </c>
      <c r="AO44" s="29">
        <f t="shared" si="15"/>
        <v>3750</v>
      </c>
      <c r="AP44" s="29">
        <f t="shared" si="16"/>
        <v>1700</v>
      </c>
      <c r="AQ44" s="29">
        <f t="shared" si="17"/>
        <v>1000</v>
      </c>
      <c r="AR44" s="29">
        <f>U44-AL44</f>
        <v>20300</v>
      </c>
      <c r="AS44" s="29">
        <f>V44-AM44</f>
        <v>6400</v>
      </c>
      <c r="AT44" s="29">
        <f>W44-AN44</f>
        <v>3200</v>
      </c>
      <c r="AU44" s="29">
        <f>X44-AO44</f>
        <v>1250</v>
      </c>
      <c r="AV44" s="29">
        <f>Y44-AP44</f>
        <v>300</v>
      </c>
      <c r="AW44" s="29">
        <f>Z44-AQ44</f>
        <v>0</v>
      </c>
      <c r="AX44" s="48">
        <f>AR44/U44%</f>
        <v>40.6</v>
      </c>
      <c r="AY44" s="48">
        <f>AS44/V44%</f>
        <v>32</v>
      </c>
      <c r="AZ44" s="48">
        <f>AT44/W44%</f>
        <v>32</v>
      </c>
      <c r="BA44" s="48">
        <f>AU44/X44%</f>
        <v>25</v>
      </c>
      <c r="BB44" s="48">
        <f>AV44/Y44%</f>
        <v>15</v>
      </c>
      <c r="BC44" s="48">
        <f>AW44/Z44%</f>
        <v>0</v>
      </c>
    </row>
    <row r="45" spans="1:55" ht="13.35" customHeight="1" x14ac:dyDescent="0.45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775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19"/>
        <v>1000</v>
      </c>
      <c r="T45" s="7">
        <v>0</v>
      </c>
      <c r="U45" s="29">
        <f>S45*50</f>
        <v>50000</v>
      </c>
      <c r="V45" s="29">
        <f>S45*20</f>
        <v>20000</v>
      </c>
      <c r="W45" s="29">
        <f>S45*10</f>
        <v>10000</v>
      </c>
      <c r="X45" s="29">
        <f>S45*5</f>
        <v>5000</v>
      </c>
      <c r="Y45" s="29">
        <f>S45*2</f>
        <v>2000</v>
      </c>
      <c r="Z45" s="29">
        <f>S45</f>
        <v>1000</v>
      </c>
      <c r="AA45" s="7">
        <f t="shared" si="4"/>
        <v>250</v>
      </c>
      <c r="AB45" s="14">
        <f t="shared" si="5"/>
        <v>4000</v>
      </c>
      <c r="AC45" s="14">
        <f t="shared" si="6"/>
        <v>2000</v>
      </c>
      <c r="AD45" s="14">
        <f t="shared" si="7"/>
        <v>1000</v>
      </c>
      <c r="AE45" s="14">
        <f t="shared" si="8"/>
        <v>500</v>
      </c>
      <c r="AF45" s="14">
        <f t="shared" ref="AF45:AG45" si="46">AG45*2</f>
        <v>13200</v>
      </c>
      <c r="AG45" s="14">
        <f t="shared" si="46"/>
        <v>6600</v>
      </c>
      <c r="AH45" s="14">
        <f t="shared" si="38"/>
        <v>3300</v>
      </c>
      <c r="AI45" s="14">
        <f t="shared" si="11"/>
        <v>2000</v>
      </c>
      <c r="AJ45" s="14">
        <f t="shared" si="1"/>
        <v>1200</v>
      </c>
      <c r="AK45" s="14">
        <f t="shared" si="2"/>
        <v>750</v>
      </c>
      <c r="AL45" s="29">
        <f t="shared" si="12"/>
        <v>29700</v>
      </c>
      <c r="AM45" s="29">
        <f t="shared" si="13"/>
        <v>13600</v>
      </c>
      <c r="AN45" s="29">
        <f t="shared" si="14"/>
        <v>6800</v>
      </c>
      <c r="AO45" s="29">
        <f t="shared" si="15"/>
        <v>3750</v>
      </c>
      <c r="AP45" s="29">
        <f t="shared" si="16"/>
        <v>1700</v>
      </c>
      <c r="AQ45" s="29">
        <f t="shared" si="17"/>
        <v>1000</v>
      </c>
      <c r="AR45" s="29">
        <f>U45-AL45</f>
        <v>20300</v>
      </c>
      <c r="AS45" s="29">
        <f>V45-AM45</f>
        <v>6400</v>
      </c>
      <c r="AT45" s="29">
        <f>W45-AN45</f>
        <v>3200</v>
      </c>
      <c r="AU45" s="29">
        <f>X45-AO45</f>
        <v>1250</v>
      </c>
      <c r="AV45" s="29">
        <f>Y45-AP45</f>
        <v>300</v>
      </c>
      <c r="AW45" s="29">
        <f>Z45-AQ45</f>
        <v>0</v>
      </c>
      <c r="AX45" s="48">
        <f>AR45/U45%</f>
        <v>40.6</v>
      </c>
      <c r="AY45" s="48">
        <f>AS45/V45%</f>
        <v>32</v>
      </c>
      <c r="AZ45" s="48">
        <f>AT45/W45%</f>
        <v>32</v>
      </c>
      <c r="BA45" s="48">
        <f>AU45/X45%</f>
        <v>25</v>
      </c>
      <c r="BB45" s="48">
        <f>AV45/Y45%</f>
        <v>15</v>
      </c>
      <c r="BC45" s="48">
        <f>AW45/Z45%</f>
        <v>0</v>
      </c>
    </row>
    <row r="46" spans="1:55" ht="13.35" customHeight="1" x14ac:dyDescent="0.45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775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19"/>
        <v>1000</v>
      </c>
      <c r="T46" s="7">
        <v>0</v>
      </c>
      <c r="U46" s="29">
        <f>S46*50</f>
        <v>50000</v>
      </c>
      <c r="V46" s="29">
        <f>S46*20</f>
        <v>20000</v>
      </c>
      <c r="W46" s="29">
        <f>S46*10</f>
        <v>10000</v>
      </c>
      <c r="X46" s="29">
        <f>S46*5</f>
        <v>5000</v>
      </c>
      <c r="Y46" s="29">
        <f>S46*2</f>
        <v>2000</v>
      </c>
      <c r="Z46" s="29">
        <f>S46</f>
        <v>1000</v>
      </c>
      <c r="AA46" s="7">
        <f t="shared" si="4"/>
        <v>250</v>
      </c>
      <c r="AB46" s="14">
        <f t="shared" si="5"/>
        <v>4000</v>
      </c>
      <c r="AC46" s="14">
        <f t="shared" si="6"/>
        <v>2000</v>
      </c>
      <c r="AD46" s="14">
        <f t="shared" si="7"/>
        <v>1000</v>
      </c>
      <c r="AE46" s="14">
        <f t="shared" si="8"/>
        <v>500</v>
      </c>
      <c r="AF46" s="14">
        <f t="shared" ref="AF46:AG46" si="47">AG46*2</f>
        <v>13200</v>
      </c>
      <c r="AG46" s="14">
        <f t="shared" si="47"/>
        <v>6600</v>
      </c>
      <c r="AH46" s="14">
        <f t="shared" si="38"/>
        <v>3300</v>
      </c>
      <c r="AI46" s="14">
        <f t="shared" si="11"/>
        <v>2000</v>
      </c>
      <c r="AJ46" s="14">
        <f t="shared" si="1"/>
        <v>1200</v>
      </c>
      <c r="AK46" s="14">
        <f t="shared" si="2"/>
        <v>750</v>
      </c>
      <c r="AL46" s="29">
        <f t="shared" si="12"/>
        <v>29700</v>
      </c>
      <c r="AM46" s="29">
        <f t="shared" si="13"/>
        <v>13600</v>
      </c>
      <c r="AN46" s="29">
        <f t="shared" si="14"/>
        <v>6800</v>
      </c>
      <c r="AO46" s="29">
        <f t="shared" si="15"/>
        <v>3750</v>
      </c>
      <c r="AP46" s="29">
        <f t="shared" si="16"/>
        <v>1700</v>
      </c>
      <c r="AQ46" s="29">
        <f t="shared" si="17"/>
        <v>1000</v>
      </c>
      <c r="AR46" s="29">
        <f>U46-AL46</f>
        <v>20300</v>
      </c>
      <c r="AS46" s="29">
        <f>V46-AM46</f>
        <v>6400</v>
      </c>
      <c r="AT46" s="29">
        <f>W46-AN46</f>
        <v>3200</v>
      </c>
      <c r="AU46" s="29">
        <f>X46-AO46</f>
        <v>1250</v>
      </c>
      <c r="AV46" s="29">
        <f>Y46-AP46</f>
        <v>300</v>
      </c>
      <c r="AW46" s="29">
        <f>Z46-AQ46</f>
        <v>0</v>
      </c>
      <c r="AX46" s="48">
        <f>AR46/U46%</f>
        <v>40.6</v>
      </c>
      <c r="AY46" s="48">
        <f>AS46/V46%</f>
        <v>32</v>
      </c>
      <c r="AZ46" s="48">
        <f>AT46/W46%</f>
        <v>32</v>
      </c>
      <c r="BA46" s="48">
        <f>AU46/X46%</f>
        <v>25</v>
      </c>
      <c r="BB46" s="48">
        <f>AV46/Y46%</f>
        <v>15</v>
      </c>
      <c r="BC46" s="48">
        <f>AW46/Z46%</f>
        <v>0</v>
      </c>
    </row>
    <row r="47" spans="1:55" ht="13.35" customHeight="1" x14ac:dyDescent="0.45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19"/>
        <v>1500</v>
      </c>
      <c r="T47" s="7">
        <v>0</v>
      </c>
      <c r="U47" s="29">
        <f>S47*50</f>
        <v>75000</v>
      </c>
      <c r="V47" s="29">
        <f>S47*20</f>
        <v>30000</v>
      </c>
      <c r="W47" s="29">
        <f>S47*10</f>
        <v>15000</v>
      </c>
      <c r="X47" s="29">
        <f>S47*5</f>
        <v>7500</v>
      </c>
      <c r="Y47" s="29">
        <f>S47*2</f>
        <v>3000</v>
      </c>
      <c r="Z47" s="29">
        <f>S47</f>
        <v>1500</v>
      </c>
      <c r="AA47" s="7">
        <f t="shared" si="4"/>
        <v>375</v>
      </c>
      <c r="AB47" s="14">
        <f t="shared" si="5"/>
        <v>6000</v>
      </c>
      <c r="AC47" s="14">
        <f t="shared" si="6"/>
        <v>3000</v>
      </c>
      <c r="AD47" s="14">
        <f t="shared" si="7"/>
        <v>1500</v>
      </c>
      <c r="AE47" s="14">
        <f t="shared" si="8"/>
        <v>750</v>
      </c>
      <c r="AF47" s="14">
        <f t="shared" ref="AF47:AG47" si="48">AG47*2</f>
        <v>19800</v>
      </c>
      <c r="AG47" s="14">
        <f t="shared" si="48"/>
        <v>9900</v>
      </c>
      <c r="AH47" s="14">
        <f t="shared" si="38"/>
        <v>4950</v>
      </c>
      <c r="AI47" s="14">
        <f t="shared" si="11"/>
        <v>3000</v>
      </c>
      <c r="AJ47" s="14">
        <f t="shared" si="1"/>
        <v>1800</v>
      </c>
      <c r="AK47" s="14">
        <f t="shared" si="2"/>
        <v>1125</v>
      </c>
      <c r="AL47" s="29">
        <f t="shared" si="12"/>
        <v>44550</v>
      </c>
      <c r="AM47" s="29">
        <f t="shared" si="13"/>
        <v>20400</v>
      </c>
      <c r="AN47" s="29">
        <f t="shared" si="14"/>
        <v>10200</v>
      </c>
      <c r="AO47" s="29">
        <f t="shared" si="15"/>
        <v>5625</v>
      </c>
      <c r="AP47" s="29">
        <f t="shared" si="16"/>
        <v>2550</v>
      </c>
      <c r="AQ47" s="29">
        <f t="shared" si="17"/>
        <v>1500</v>
      </c>
      <c r="AR47" s="29">
        <f>U47-AL47</f>
        <v>30450</v>
      </c>
      <c r="AS47" s="29">
        <f>V47-AM47</f>
        <v>9600</v>
      </c>
      <c r="AT47" s="29">
        <f>W47-AN47</f>
        <v>4800</v>
      </c>
      <c r="AU47" s="29">
        <f>X47-AO47</f>
        <v>1875</v>
      </c>
      <c r="AV47" s="29">
        <f>Y47-AP47</f>
        <v>450</v>
      </c>
      <c r="AW47" s="29">
        <f>Z47-AQ47</f>
        <v>0</v>
      </c>
      <c r="AX47" s="48">
        <f>AR47/U47%</f>
        <v>40.6</v>
      </c>
      <c r="AY47" s="48">
        <f>AS47/V47%</f>
        <v>32</v>
      </c>
      <c r="AZ47" s="48">
        <f>AT47/W47%</f>
        <v>32</v>
      </c>
      <c r="BA47" s="48">
        <f>AU47/X47%</f>
        <v>25</v>
      </c>
      <c r="BB47" s="48">
        <f>AV47/Y47%</f>
        <v>15</v>
      </c>
      <c r="BC47" s="48">
        <f>AW47/Z47%</f>
        <v>0</v>
      </c>
    </row>
    <row r="48" spans="1:55" ht="13.35" customHeight="1" x14ac:dyDescent="0.45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29">
        <f>S48*50</f>
        <v>75000</v>
      </c>
      <c r="V48" s="29">
        <f>S48*20</f>
        <v>30000</v>
      </c>
      <c r="W48" s="29">
        <f>S48*10</f>
        <v>15000</v>
      </c>
      <c r="X48" s="29">
        <f>S48*5</f>
        <v>7500</v>
      </c>
      <c r="Y48" s="29">
        <f>S48*2</f>
        <v>3000</v>
      </c>
      <c r="Z48" s="29">
        <f>S48</f>
        <v>1500</v>
      </c>
      <c r="AA48" s="7">
        <f t="shared" si="4"/>
        <v>375</v>
      </c>
      <c r="AB48" s="14">
        <f t="shared" si="5"/>
        <v>6000</v>
      </c>
      <c r="AC48" s="14">
        <f t="shared" si="6"/>
        <v>3000</v>
      </c>
      <c r="AD48" s="14">
        <f t="shared" si="7"/>
        <v>1500</v>
      </c>
      <c r="AE48" s="14">
        <f t="shared" si="8"/>
        <v>750</v>
      </c>
      <c r="AF48" s="14">
        <f t="shared" ref="AF48:AG48" si="49">AG48*2</f>
        <v>19800</v>
      </c>
      <c r="AG48" s="14">
        <f t="shared" si="49"/>
        <v>9900</v>
      </c>
      <c r="AH48" s="14">
        <f t="shared" si="38"/>
        <v>4950</v>
      </c>
      <c r="AI48" s="14">
        <f t="shared" si="11"/>
        <v>3000</v>
      </c>
      <c r="AJ48" s="14">
        <f t="shared" si="1"/>
        <v>1800</v>
      </c>
      <c r="AK48" s="14">
        <f t="shared" si="2"/>
        <v>1125</v>
      </c>
      <c r="AL48" s="29">
        <f t="shared" si="12"/>
        <v>44550</v>
      </c>
      <c r="AM48" s="29">
        <f t="shared" si="13"/>
        <v>20400</v>
      </c>
      <c r="AN48" s="29">
        <f t="shared" si="14"/>
        <v>10200</v>
      </c>
      <c r="AO48" s="29">
        <f t="shared" si="15"/>
        <v>5625</v>
      </c>
      <c r="AP48" s="29">
        <f t="shared" si="16"/>
        <v>2550</v>
      </c>
      <c r="AQ48" s="29">
        <f t="shared" si="17"/>
        <v>1500</v>
      </c>
      <c r="AR48" s="29">
        <f>U48-AL48</f>
        <v>30450</v>
      </c>
      <c r="AS48" s="29">
        <f>V48-AM48</f>
        <v>9600</v>
      </c>
      <c r="AT48" s="29">
        <f>W48-AN48</f>
        <v>4800</v>
      </c>
      <c r="AU48" s="29">
        <f>X48-AO48</f>
        <v>1875</v>
      </c>
      <c r="AV48" s="29">
        <f>Y48-AP48</f>
        <v>450</v>
      </c>
      <c r="AW48" s="29">
        <f>Z48-AQ48</f>
        <v>0</v>
      </c>
      <c r="AX48" s="48">
        <f>AR48/U48%</f>
        <v>40.6</v>
      </c>
      <c r="AY48" s="48">
        <f>AS48/V48%</f>
        <v>32</v>
      </c>
      <c r="AZ48" s="48">
        <f>AT48/W48%</f>
        <v>32</v>
      </c>
      <c r="BA48" s="48">
        <f>AU48/X48%</f>
        <v>25</v>
      </c>
      <c r="BB48" s="48">
        <f>AV48/Y48%</f>
        <v>15</v>
      </c>
      <c r="BC48" s="48">
        <f>AW48/Z48%</f>
        <v>0</v>
      </c>
    </row>
    <row r="49" spans="1:55" ht="13.35" customHeight="1" x14ac:dyDescent="0.45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29">
        <f>S49*50</f>
        <v>75000</v>
      </c>
      <c r="V49" s="29">
        <f>S49*20</f>
        <v>30000</v>
      </c>
      <c r="W49" s="29">
        <f>S49*10</f>
        <v>15000</v>
      </c>
      <c r="X49" s="29">
        <f>S49*5</f>
        <v>7500</v>
      </c>
      <c r="Y49" s="29">
        <f>S49*2</f>
        <v>3000</v>
      </c>
      <c r="Z49" s="29">
        <f>S49</f>
        <v>1500</v>
      </c>
      <c r="AA49" s="7">
        <f t="shared" si="4"/>
        <v>375</v>
      </c>
      <c r="AB49" s="14">
        <f t="shared" si="5"/>
        <v>6000</v>
      </c>
      <c r="AC49" s="14">
        <f t="shared" si="6"/>
        <v>3000</v>
      </c>
      <c r="AD49" s="14">
        <f t="shared" si="7"/>
        <v>1500</v>
      </c>
      <c r="AE49" s="14">
        <f t="shared" si="8"/>
        <v>750</v>
      </c>
      <c r="AF49" s="14">
        <f t="shared" ref="AF49:AG49" si="50">AG49*2</f>
        <v>19800</v>
      </c>
      <c r="AG49" s="14">
        <f t="shared" si="50"/>
        <v>9900</v>
      </c>
      <c r="AH49" s="14">
        <f t="shared" si="38"/>
        <v>4950</v>
      </c>
      <c r="AI49" s="14">
        <f t="shared" si="11"/>
        <v>3000</v>
      </c>
      <c r="AJ49" s="14">
        <f t="shared" si="1"/>
        <v>1800</v>
      </c>
      <c r="AK49" s="14">
        <f t="shared" si="2"/>
        <v>1125</v>
      </c>
      <c r="AL49" s="29">
        <f t="shared" si="12"/>
        <v>44550</v>
      </c>
      <c r="AM49" s="29">
        <f t="shared" si="13"/>
        <v>20400</v>
      </c>
      <c r="AN49" s="29">
        <f t="shared" si="14"/>
        <v>10200</v>
      </c>
      <c r="AO49" s="29">
        <f t="shared" si="15"/>
        <v>5625</v>
      </c>
      <c r="AP49" s="29">
        <f t="shared" si="16"/>
        <v>2550</v>
      </c>
      <c r="AQ49" s="29">
        <f t="shared" si="17"/>
        <v>1500</v>
      </c>
      <c r="AR49" s="29">
        <f>U49-AL49</f>
        <v>30450</v>
      </c>
      <c r="AS49" s="29">
        <f>V49-AM49</f>
        <v>9600</v>
      </c>
      <c r="AT49" s="29">
        <f>W49-AN49</f>
        <v>4800</v>
      </c>
      <c r="AU49" s="29">
        <f>X49-AO49</f>
        <v>1875</v>
      </c>
      <c r="AV49" s="29">
        <f>Y49-AP49</f>
        <v>450</v>
      </c>
      <c r="AW49" s="29">
        <f>Z49-AQ49</f>
        <v>0</v>
      </c>
      <c r="AX49" s="48">
        <f>AR49/U49%</f>
        <v>40.6</v>
      </c>
      <c r="AY49" s="48">
        <f>AS49/V49%</f>
        <v>32</v>
      </c>
      <c r="AZ49" s="48">
        <f>AT49/W49%</f>
        <v>32</v>
      </c>
      <c r="BA49" s="48">
        <f>AU49/X49%</f>
        <v>25</v>
      </c>
      <c r="BB49" s="48">
        <f>AV49/Y49%</f>
        <v>15</v>
      </c>
      <c r="BC49" s="48">
        <f>AW49/Z49%</f>
        <v>0</v>
      </c>
    </row>
    <row r="50" spans="1:55" ht="13.35" customHeight="1" x14ac:dyDescent="0.45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19"/>
        <v>1000</v>
      </c>
      <c r="T50" s="7">
        <v>0</v>
      </c>
      <c r="U50" s="29">
        <f>S50*50</f>
        <v>50000</v>
      </c>
      <c r="V50" s="29">
        <f>S50*20</f>
        <v>20000</v>
      </c>
      <c r="W50" s="29">
        <f>S50*10</f>
        <v>10000</v>
      </c>
      <c r="X50" s="29">
        <f>S50*5</f>
        <v>5000</v>
      </c>
      <c r="Y50" s="29">
        <f>S50*2</f>
        <v>2000</v>
      </c>
      <c r="Z50" s="29">
        <f>S50</f>
        <v>1000</v>
      </c>
      <c r="AA50" s="7">
        <f t="shared" si="4"/>
        <v>250</v>
      </c>
      <c r="AB50" s="14">
        <f t="shared" si="5"/>
        <v>4000</v>
      </c>
      <c r="AC50" s="14">
        <f t="shared" si="6"/>
        <v>2000</v>
      </c>
      <c r="AD50" s="14">
        <f t="shared" si="7"/>
        <v>1000</v>
      </c>
      <c r="AE50" s="14">
        <f t="shared" si="8"/>
        <v>500</v>
      </c>
      <c r="AF50" s="14">
        <f t="shared" ref="AF50:AG50" si="51">AG50*2</f>
        <v>13200</v>
      </c>
      <c r="AG50" s="14">
        <f t="shared" si="51"/>
        <v>6600</v>
      </c>
      <c r="AH50" s="14">
        <f t="shared" si="38"/>
        <v>3300</v>
      </c>
      <c r="AI50" s="14">
        <f t="shared" si="11"/>
        <v>2000</v>
      </c>
      <c r="AJ50" s="14">
        <f t="shared" si="1"/>
        <v>1200</v>
      </c>
      <c r="AK50" s="14">
        <f t="shared" si="2"/>
        <v>750</v>
      </c>
      <c r="AL50" s="29">
        <f t="shared" si="12"/>
        <v>29700</v>
      </c>
      <c r="AM50" s="29">
        <f t="shared" si="13"/>
        <v>13600</v>
      </c>
      <c r="AN50" s="29">
        <f t="shared" si="14"/>
        <v>6800</v>
      </c>
      <c r="AO50" s="29">
        <f t="shared" si="15"/>
        <v>3750</v>
      </c>
      <c r="AP50" s="29">
        <f t="shared" si="16"/>
        <v>1700</v>
      </c>
      <c r="AQ50" s="29">
        <f t="shared" si="17"/>
        <v>1000</v>
      </c>
      <c r="AR50" s="29">
        <f>U50-AL50</f>
        <v>20300</v>
      </c>
      <c r="AS50" s="29">
        <f>V50-AM50</f>
        <v>6400</v>
      </c>
      <c r="AT50" s="29">
        <f>W50-AN50</f>
        <v>3200</v>
      </c>
      <c r="AU50" s="29">
        <f>X50-AO50</f>
        <v>1250</v>
      </c>
      <c r="AV50" s="29">
        <f>Y50-AP50</f>
        <v>300</v>
      </c>
      <c r="AW50" s="29">
        <f>Z50-AQ50</f>
        <v>0</v>
      </c>
      <c r="AX50" s="48">
        <f>AR50/U50%</f>
        <v>40.6</v>
      </c>
      <c r="AY50" s="48">
        <f>AS50/V50%</f>
        <v>32</v>
      </c>
      <c r="AZ50" s="48">
        <f>AT50/W50%</f>
        <v>32</v>
      </c>
      <c r="BA50" s="48">
        <f>AU50/X50%</f>
        <v>25</v>
      </c>
      <c r="BB50" s="48">
        <f>AV50/Y50%</f>
        <v>15</v>
      </c>
      <c r="BC50" s="48">
        <f>AW50/Z50%</f>
        <v>0</v>
      </c>
    </row>
    <row r="51" spans="1:55" ht="13.35" customHeight="1" x14ac:dyDescent="0.45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19"/>
        <v>1000</v>
      </c>
      <c r="T51" s="7">
        <v>0</v>
      </c>
      <c r="U51" s="29">
        <f>S51*50</f>
        <v>50000</v>
      </c>
      <c r="V51" s="29">
        <f>S51*20</f>
        <v>20000</v>
      </c>
      <c r="W51" s="29">
        <f>S51*10</f>
        <v>10000</v>
      </c>
      <c r="X51" s="29">
        <f>S51*5</f>
        <v>5000</v>
      </c>
      <c r="Y51" s="29">
        <f>S51*2</f>
        <v>2000</v>
      </c>
      <c r="Z51" s="29">
        <f>S51</f>
        <v>1000</v>
      </c>
      <c r="AA51" s="7">
        <f t="shared" si="4"/>
        <v>250</v>
      </c>
      <c r="AB51" s="14">
        <f t="shared" si="5"/>
        <v>4000</v>
      </c>
      <c r="AC51" s="14">
        <f t="shared" si="6"/>
        <v>2000</v>
      </c>
      <c r="AD51" s="14">
        <f t="shared" si="7"/>
        <v>1000</v>
      </c>
      <c r="AE51" s="14">
        <f t="shared" si="8"/>
        <v>500</v>
      </c>
      <c r="AF51" s="14">
        <f t="shared" ref="AF51:AG51" si="52">AG51*2</f>
        <v>13200</v>
      </c>
      <c r="AG51" s="14">
        <f t="shared" si="52"/>
        <v>6600</v>
      </c>
      <c r="AH51" s="14">
        <f t="shared" si="38"/>
        <v>3300</v>
      </c>
      <c r="AI51" s="14">
        <f t="shared" si="11"/>
        <v>2000</v>
      </c>
      <c r="AJ51" s="14">
        <f t="shared" si="1"/>
        <v>1200</v>
      </c>
      <c r="AK51" s="14">
        <f t="shared" si="2"/>
        <v>750</v>
      </c>
      <c r="AL51" s="29">
        <f t="shared" si="12"/>
        <v>29700</v>
      </c>
      <c r="AM51" s="29">
        <f t="shared" si="13"/>
        <v>13600</v>
      </c>
      <c r="AN51" s="29">
        <f t="shared" si="14"/>
        <v>6800</v>
      </c>
      <c r="AO51" s="29">
        <f t="shared" si="15"/>
        <v>3750</v>
      </c>
      <c r="AP51" s="29">
        <f t="shared" si="16"/>
        <v>1700</v>
      </c>
      <c r="AQ51" s="29">
        <f t="shared" si="17"/>
        <v>1000</v>
      </c>
      <c r="AR51" s="29">
        <f>U51-AL51</f>
        <v>20300</v>
      </c>
      <c r="AS51" s="29">
        <f>V51-AM51</f>
        <v>6400</v>
      </c>
      <c r="AT51" s="29">
        <f>W51-AN51</f>
        <v>3200</v>
      </c>
      <c r="AU51" s="29">
        <f>X51-AO51</f>
        <v>1250</v>
      </c>
      <c r="AV51" s="29">
        <f>Y51-AP51</f>
        <v>300</v>
      </c>
      <c r="AW51" s="29">
        <f>Z51-AQ51</f>
        <v>0</v>
      </c>
      <c r="AX51" s="48">
        <f>AR51/U51%</f>
        <v>40.6</v>
      </c>
      <c r="AY51" s="48">
        <f>AS51/V51%</f>
        <v>32</v>
      </c>
      <c r="AZ51" s="48">
        <f>AT51/W51%</f>
        <v>32</v>
      </c>
      <c r="BA51" s="48">
        <f>AU51/X51%</f>
        <v>25</v>
      </c>
      <c r="BB51" s="48">
        <f>AV51/Y51%</f>
        <v>15</v>
      </c>
      <c r="BC51" s="48">
        <f>AW51/Z51%</f>
        <v>0</v>
      </c>
    </row>
    <row r="52" spans="1:55" ht="13.35" customHeight="1" x14ac:dyDescent="0.45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19"/>
        <v>1500</v>
      </c>
      <c r="T52" s="7">
        <v>0</v>
      </c>
      <c r="U52" s="29">
        <f>S52*50</f>
        <v>75000</v>
      </c>
      <c r="V52" s="29">
        <f>S52*20</f>
        <v>30000</v>
      </c>
      <c r="W52" s="29">
        <f>S52*10</f>
        <v>15000</v>
      </c>
      <c r="X52" s="29">
        <f>S52*5</f>
        <v>7500</v>
      </c>
      <c r="Y52" s="29">
        <f>S52*2</f>
        <v>3000</v>
      </c>
      <c r="Z52" s="29">
        <f>S52</f>
        <v>1500</v>
      </c>
      <c r="AA52" s="7">
        <f t="shared" si="4"/>
        <v>375</v>
      </c>
      <c r="AB52" s="14">
        <f t="shared" si="5"/>
        <v>6000</v>
      </c>
      <c r="AC52" s="14">
        <f t="shared" si="6"/>
        <v>3000</v>
      </c>
      <c r="AD52" s="14">
        <f t="shared" si="7"/>
        <v>1500</v>
      </c>
      <c r="AE52" s="14">
        <f t="shared" si="8"/>
        <v>750</v>
      </c>
      <c r="AF52" s="14">
        <f t="shared" ref="AF52:AG52" si="53">AG52*2</f>
        <v>19800</v>
      </c>
      <c r="AG52" s="14">
        <f t="shared" si="53"/>
        <v>9900</v>
      </c>
      <c r="AH52" s="14">
        <f t="shared" si="38"/>
        <v>4950</v>
      </c>
      <c r="AI52" s="14">
        <f t="shared" si="11"/>
        <v>3000</v>
      </c>
      <c r="AJ52" s="14">
        <f t="shared" si="1"/>
        <v>1800</v>
      </c>
      <c r="AK52" s="14">
        <f t="shared" si="2"/>
        <v>1125</v>
      </c>
      <c r="AL52" s="29">
        <f t="shared" si="12"/>
        <v>44550</v>
      </c>
      <c r="AM52" s="29">
        <f t="shared" si="13"/>
        <v>20400</v>
      </c>
      <c r="AN52" s="29">
        <f t="shared" si="14"/>
        <v>10200</v>
      </c>
      <c r="AO52" s="29">
        <f t="shared" si="15"/>
        <v>5625</v>
      </c>
      <c r="AP52" s="29">
        <f t="shared" si="16"/>
        <v>2550</v>
      </c>
      <c r="AQ52" s="29">
        <f t="shared" si="17"/>
        <v>1500</v>
      </c>
      <c r="AR52" s="29">
        <f>U52-AL52</f>
        <v>30450</v>
      </c>
      <c r="AS52" s="29">
        <f>V52-AM52</f>
        <v>9600</v>
      </c>
      <c r="AT52" s="29">
        <f>W52-AN52</f>
        <v>4800</v>
      </c>
      <c r="AU52" s="29">
        <f>X52-AO52</f>
        <v>1875</v>
      </c>
      <c r="AV52" s="29">
        <f>Y52-AP52</f>
        <v>450</v>
      </c>
      <c r="AW52" s="29">
        <f>Z52-AQ52</f>
        <v>0</v>
      </c>
      <c r="AX52" s="48">
        <f>AR52/U52%</f>
        <v>40.6</v>
      </c>
      <c r="AY52" s="48">
        <f>AS52/V52%</f>
        <v>32</v>
      </c>
      <c r="AZ52" s="48">
        <f>AT52/W52%</f>
        <v>32</v>
      </c>
      <c r="BA52" s="48">
        <f>AU52/X52%</f>
        <v>25</v>
      </c>
      <c r="BB52" s="48">
        <f>AV52/Y52%</f>
        <v>15</v>
      </c>
      <c r="BC52" s="48">
        <f>AW52/Z52%</f>
        <v>0</v>
      </c>
    </row>
    <row r="53" spans="1:55" ht="13.35" customHeight="1" x14ac:dyDescent="0.45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767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19"/>
        <v>3000</v>
      </c>
      <c r="T53" s="7">
        <v>0</v>
      </c>
      <c r="U53" s="29">
        <f>S53*50</f>
        <v>150000</v>
      </c>
      <c r="V53" s="29">
        <f>S53*20</f>
        <v>60000</v>
      </c>
      <c r="W53" s="29">
        <f>S53*10</f>
        <v>30000</v>
      </c>
      <c r="X53" s="29">
        <f>S53*5</f>
        <v>15000</v>
      </c>
      <c r="Y53" s="29">
        <f>S53*2</f>
        <v>6000</v>
      </c>
      <c r="Z53" s="29">
        <f>S53</f>
        <v>3000</v>
      </c>
      <c r="AA53" s="7">
        <f t="shared" si="4"/>
        <v>750</v>
      </c>
      <c r="AB53" s="14">
        <f t="shared" si="5"/>
        <v>12000</v>
      </c>
      <c r="AC53" s="14">
        <f t="shared" si="6"/>
        <v>6000</v>
      </c>
      <c r="AD53" s="14">
        <f t="shared" si="7"/>
        <v>3000</v>
      </c>
      <c r="AE53" s="14">
        <f t="shared" si="8"/>
        <v>1500</v>
      </c>
      <c r="AF53" s="14">
        <f t="shared" ref="AF53:AG53" si="54">AG53*2</f>
        <v>39600</v>
      </c>
      <c r="AG53" s="14">
        <f t="shared" si="54"/>
        <v>19800</v>
      </c>
      <c r="AH53" s="14">
        <f t="shared" si="38"/>
        <v>9900</v>
      </c>
      <c r="AI53" s="14">
        <f t="shared" si="11"/>
        <v>6000</v>
      </c>
      <c r="AJ53" s="14">
        <f t="shared" si="1"/>
        <v>3600</v>
      </c>
      <c r="AK53" s="14">
        <f t="shared" si="2"/>
        <v>2250</v>
      </c>
      <c r="AL53" s="29">
        <f t="shared" si="12"/>
        <v>89100</v>
      </c>
      <c r="AM53" s="29">
        <f t="shared" si="13"/>
        <v>40800</v>
      </c>
      <c r="AN53" s="29">
        <f t="shared" si="14"/>
        <v>20400</v>
      </c>
      <c r="AO53" s="29">
        <f t="shared" si="15"/>
        <v>11250</v>
      </c>
      <c r="AP53" s="29">
        <f t="shared" si="16"/>
        <v>5100</v>
      </c>
      <c r="AQ53" s="29">
        <f t="shared" si="17"/>
        <v>3000</v>
      </c>
      <c r="AR53" s="29">
        <f>U53-AL53</f>
        <v>60900</v>
      </c>
      <c r="AS53" s="29">
        <f>V53-AM53</f>
        <v>19200</v>
      </c>
      <c r="AT53" s="29">
        <f>W53-AN53</f>
        <v>9600</v>
      </c>
      <c r="AU53" s="29">
        <f>X53-AO53</f>
        <v>3750</v>
      </c>
      <c r="AV53" s="29">
        <f>Y53-AP53</f>
        <v>900</v>
      </c>
      <c r="AW53" s="29">
        <f>Z53-AQ53</f>
        <v>0</v>
      </c>
      <c r="AX53" s="48">
        <f>AR53/U53%</f>
        <v>40.6</v>
      </c>
      <c r="AY53" s="48">
        <f>AS53/V53%</f>
        <v>32</v>
      </c>
      <c r="AZ53" s="48">
        <f>AT53/W53%</f>
        <v>32</v>
      </c>
      <c r="BA53" s="48">
        <f>AU53/X53%</f>
        <v>25</v>
      </c>
      <c r="BB53" s="48">
        <f>AV53/Y53%</f>
        <v>15</v>
      </c>
      <c r="BC53" s="48">
        <f>AW53/Z53%</f>
        <v>0</v>
      </c>
    </row>
    <row r="54" spans="1:55" ht="13.35" customHeight="1" x14ac:dyDescent="0.45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19"/>
        <v>1000</v>
      </c>
      <c r="T54" s="7">
        <v>0</v>
      </c>
      <c r="U54" s="29">
        <f>S54*50</f>
        <v>50000</v>
      </c>
      <c r="V54" s="29">
        <f>S54*20</f>
        <v>20000</v>
      </c>
      <c r="W54" s="29">
        <f>S54*10</f>
        <v>10000</v>
      </c>
      <c r="X54" s="29">
        <f>S54*5</f>
        <v>5000</v>
      </c>
      <c r="Y54" s="29">
        <f>S54*2</f>
        <v>2000</v>
      </c>
      <c r="Z54" s="29">
        <f>S54</f>
        <v>1000</v>
      </c>
      <c r="AA54" s="7">
        <f t="shared" si="4"/>
        <v>250</v>
      </c>
      <c r="AB54" s="14">
        <f t="shared" si="5"/>
        <v>4000</v>
      </c>
      <c r="AC54" s="14">
        <f t="shared" si="6"/>
        <v>2000</v>
      </c>
      <c r="AD54" s="14">
        <f t="shared" si="7"/>
        <v>1000</v>
      </c>
      <c r="AE54" s="14">
        <f t="shared" si="8"/>
        <v>500</v>
      </c>
      <c r="AF54" s="14">
        <f t="shared" ref="AF54:AG54" si="55">AG54*2</f>
        <v>13200</v>
      </c>
      <c r="AG54" s="14">
        <f t="shared" si="55"/>
        <v>6600</v>
      </c>
      <c r="AH54" s="14">
        <f t="shared" si="38"/>
        <v>3300</v>
      </c>
      <c r="AI54" s="14">
        <f t="shared" si="11"/>
        <v>2000</v>
      </c>
      <c r="AJ54" s="14">
        <f t="shared" si="1"/>
        <v>1200</v>
      </c>
      <c r="AK54" s="14">
        <f t="shared" si="2"/>
        <v>750</v>
      </c>
      <c r="AL54" s="29">
        <f t="shared" si="12"/>
        <v>29700</v>
      </c>
      <c r="AM54" s="29">
        <f t="shared" si="13"/>
        <v>13600</v>
      </c>
      <c r="AN54" s="29">
        <f t="shared" si="14"/>
        <v>6800</v>
      </c>
      <c r="AO54" s="29">
        <f t="shared" si="15"/>
        <v>3750</v>
      </c>
      <c r="AP54" s="29">
        <f t="shared" si="16"/>
        <v>1700</v>
      </c>
      <c r="AQ54" s="29">
        <f t="shared" si="17"/>
        <v>1000</v>
      </c>
      <c r="AR54" s="29">
        <f>U54-AL54</f>
        <v>20300</v>
      </c>
      <c r="AS54" s="29">
        <f>V54-AM54</f>
        <v>6400</v>
      </c>
      <c r="AT54" s="29">
        <f>W54-AN54</f>
        <v>3200</v>
      </c>
      <c r="AU54" s="29">
        <f>X54-AO54</f>
        <v>1250</v>
      </c>
      <c r="AV54" s="29">
        <f>Y54-AP54</f>
        <v>300</v>
      </c>
      <c r="AW54" s="29">
        <f>Z54-AQ54</f>
        <v>0</v>
      </c>
      <c r="AX54" s="48">
        <f>AR54/U54%</f>
        <v>40.6</v>
      </c>
      <c r="AY54" s="48">
        <f>AS54/V54%</f>
        <v>32</v>
      </c>
      <c r="AZ54" s="48">
        <f>AT54/W54%</f>
        <v>32</v>
      </c>
      <c r="BA54" s="48">
        <f>AU54/X54%</f>
        <v>25</v>
      </c>
      <c r="BB54" s="48">
        <f>AV54/Y54%</f>
        <v>15</v>
      </c>
      <c r="BC54" s="48">
        <f>AW54/Z54%</f>
        <v>0</v>
      </c>
    </row>
    <row r="55" spans="1:55" ht="13.35" customHeight="1" x14ac:dyDescent="0.45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777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19"/>
        <v>1000</v>
      </c>
      <c r="T55" s="7">
        <v>0</v>
      </c>
      <c r="U55" s="29">
        <f>S55*50</f>
        <v>50000</v>
      </c>
      <c r="V55" s="29">
        <f>S55*20</f>
        <v>20000</v>
      </c>
      <c r="W55" s="29">
        <f>S55*10</f>
        <v>10000</v>
      </c>
      <c r="X55" s="29">
        <f>S55*5</f>
        <v>5000</v>
      </c>
      <c r="Y55" s="29">
        <f>S55*2</f>
        <v>2000</v>
      </c>
      <c r="Z55" s="29">
        <f>S55</f>
        <v>1000</v>
      </c>
      <c r="AA55" s="7">
        <f t="shared" si="4"/>
        <v>250</v>
      </c>
      <c r="AB55" s="14">
        <f t="shared" si="5"/>
        <v>4000</v>
      </c>
      <c r="AC55" s="14">
        <f t="shared" si="6"/>
        <v>2000</v>
      </c>
      <c r="AD55" s="14">
        <f t="shared" si="7"/>
        <v>1000</v>
      </c>
      <c r="AE55" s="14">
        <f t="shared" si="8"/>
        <v>500</v>
      </c>
      <c r="AF55" s="14">
        <f t="shared" ref="AF55:AG55" si="56">AG55*2</f>
        <v>13200</v>
      </c>
      <c r="AG55" s="14">
        <f t="shared" si="56"/>
        <v>6600</v>
      </c>
      <c r="AH55" s="14">
        <f t="shared" si="38"/>
        <v>3300</v>
      </c>
      <c r="AI55" s="14">
        <f t="shared" si="11"/>
        <v>2000</v>
      </c>
      <c r="AJ55" s="14">
        <f t="shared" si="1"/>
        <v>1200</v>
      </c>
      <c r="AK55" s="14">
        <f t="shared" si="2"/>
        <v>750</v>
      </c>
      <c r="AL55" s="29">
        <f t="shared" si="12"/>
        <v>29700</v>
      </c>
      <c r="AM55" s="29">
        <f t="shared" si="13"/>
        <v>13600</v>
      </c>
      <c r="AN55" s="29">
        <f t="shared" si="14"/>
        <v>6800</v>
      </c>
      <c r="AO55" s="29">
        <f t="shared" si="15"/>
        <v>3750</v>
      </c>
      <c r="AP55" s="29">
        <f t="shared" si="16"/>
        <v>1700</v>
      </c>
      <c r="AQ55" s="29">
        <f t="shared" si="17"/>
        <v>1000</v>
      </c>
      <c r="AR55" s="29">
        <f>U55-AL55</f>
        <v>20300</v>
      </c>
      <c r="AS55" s="29">
        <f>V55-AM55</f>
        <v>6400</v>
      </c>
      <c r="AT55" s="29">
        <f>W55-AN55</f>
        <v>3200</v>
      </c>
      <c r="AU55" s="29">
        <f>X55-AO55</f>
        <v>1250</v>
      </c>
      <c r="AV55" s="29">
        <f>Y55-AP55</f>
        <v>300</v>
      </c>
      <c r="AW55" s="29">
        <f>Z55-AQ55</f>
        <v>0</v>
      </c>
      <c r="AX55" s="48">
        <f>AR55/U55%</f>
        <v>40.6</v>
      </c>
      <c r="AY55" s="48">
        <f>AS55/V55%</f>
        <v>32</v>
      </c>
      <c r="AZ55" s="48">
        <f>AT55/W55%</f>
        <v>32</v>
      </c>
      <c r="BA55" s="48">
        <f>AU55/X55%</f>
        <v>25</v>
      </c>
      <c r="BB55" s="48">
        <f>AV55/Y55%</f>
        <v>15</v>
      </c>
      <c r="BC55" s="48">
        <f>AW55/Z55%</f>
        <v>0</v>
      </c>
    </row>
    <row r="56" spans="1:55" ht="13.35" customHeight="1" x14ac:dyDescent="0.45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19"/>
        <v>1000</v>
      </c>
      <c r="T56" s="7">
        <v>0</v>
      </c>
      <c r="U56" s="29">
        <f>S56*50</f>
        <v>50000</v>
      </c>
      <c r="V56" s="29">
        <f>S56*20</f>
        <v>20000</v>
      </c>
      <c r="W56" s="29">
        <f>S56*10</f>
        <v>10000</v>
      </c>
      <c r="X56" s="29">
        <f>S56*5</f>
        <v>5000</v>
      </c>
      <c r="Y56" s="29">
        <f>S56*2</f>
        <v>2000</v>
      </c>
      <c r="Z56" s="29">
        <f>S56</f>
        <v>1000</v>
      </c>
      <c r="AA56" s="7">
        <f t="shared" si="4"/>
        <v>250</v>
      </c>
      <c r="AB56" s="14">
        <f t="shared" si="5"/>
        <v>4000</v>
      </c>
      <c r="AC56" s="14">
        <f t="shared" si="6"/>
        <v>2000</v>
      </c>
      <c r="AD56" s="14">
        <f t="shared" si="7"/>
        <v>1000</v>
      </c>
      <c r="AE56" s="14">
        <f t="shared" si="8"/>
        <v>500</v>
      </c>
      <c r="AF56" s="14">
        <f t="shared" ref="AF56:AG56" si="57">AG56*2</f>
        <v>13200</v>
      </c>
      <c r="AG56" s="14">
        <f t="shared" si="57"/>
        <v>6600</v>
      </c>
      <c r="AH56" s="14">
        <f t="shared" si="38"/>
        <v>3300</v>
      </c>
      <c r="AI56" s="14">
        <f t="shared" si="11"/>
        <v>2000</v>
      </c>
      <c r="AJ56" s="14">
        <f t="shared" si="1"/>
        <v>1200</v>
      </c>
      <c r="AK56" s="14">
        <f t="shared" si="2"/>
        <v>750</v>
      </c>
      <c r="AL56" s="29">
        <f t="shared" si="12"/>
        <v>29700</v>
      </c>
      <c r="AM56" s="29">
        <f t="shared" si="13"/>
        <v>13600</v>
      </c>
      <c r="AN56" s="29">
        <f t="shared" si="14"/>
        <v>6800</v>
      </c>
      <c r="AO56" s="29">
        <f t="shared" si="15"/>
        <v>3750</v>
      </c>
      <c r="AP56" s="29">
        <f t="shared" si="16"/>
        <v>1700</v>
      </c>
      <c r="AQ56" s="29">
        <f t="shared" si="17"/>
        <v>1000</v>
      </c>
      <c r="AR56" s="29">
        <f>U56-AL56</f>
        <v>20300</v>
      </c>
      <c r="AS56" s="29">
        <f>V56-AM56</f>
        <v>6400</v>
      </c>
      <c r="AT56" s="29">
        <f>W56-AN56</f>
        <v>3200</v>
      </c>
      <c r="AU56" s="29">
        <f>X56-AO56</f>
        <v>1250</v>
      </c>
      <c r="AV56" s="29">
        <f>Y56-AP56</f>
        <v>300</v>
      </c>
      <c r="AW56" s="29">
        <f>Z56-AQ56</f>
        <v>0</v>
      </c>
      <c r="AX56" s="48">
        <f>AR56/U56%</f>
        <v>40.6</v>
      </c>
      <c r="AY56" s="48">
        <f>AS56/V56%</f>
        <v>32</v>
      </c>
      <c r="AZ56" s="48">
        <f>AT56/W56%</f>
        <v>32</v>
      </c>
      <c r="BA56" s="48">
        <f>AU56/X56%</f>
        <v>25</v>
      </c>
      <c r="BB56" s="48">
        <f>AV56/Y56%</f>
        <v>15</v>
      </c>
      <c r="BC56" s="48">
        <f>AW56/Z56%</f>
        <v>0</v>
      </c>
    </row>
    <row r="57" spans="1:55" ht="13.35" customHeight="1" x14ac:dyDescent="0.45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19"/>
        <v>1000</v>
      </c>
      <c r="T57" s="7">
        <v>0</v>
      </c>
      <c r="U57" s="29">
        <f>S57*50</f>
        <v>50000</v>
      </c>
      <c r="V57" s="29">
        <f>S57*20</f>
        <v>20000</v>
      </c>
      <c r="W57" s="29">
        <f>S57*10</f>
        <v>10000</v>
      </c>
      <c r="X57" s="29">
        <f>S57*5</f>
        <v>5000</v>
      </c>
      <c r="Y57" s="29">
        <f>S57*2</f>
        <v>2000</v>
      </c>
      <c r="Z57" s="29">
        <f>S57</f>
        <v>1000</v>
      </c>
      <c r="AA57" s="7">
        <f t="shared" si="4"/>
        <v>250</v>
      </c>
      <c r="AB57" s="14">
        <f t="shared" si="5"/>
        <v>4000</v>
      </c>
      <c r="AC57" s="14">
        <f t="shared" si="6"/>
        <v>2000</v>
      </c>
      <c r="AD57" s="14">
        <f t="shared" si="7"/>
        <v>1000</v>
      </c>
      <c r="AE57" s="14">
        <f t="shared" si="8"/>
        <v>500</v>
      </c>
      <c r="AF57" s="14">
        <f t="shared" ref="AF57:AG57" si="58">AG57*2</f>
        <v>13200</v>
      </c>
      <c r="AG57" s="14">
        <f t="shared" si="58"/>
        <v>6600</v>
      </c>
      <c r="AH57" s="14">
        <f t="shared" si="38"/>
        <v>3300</v>
      </c>
      <c r="AI57" s="14">
        <f t="shared" si="11"/>
        <v>2000</v>
      </c>
      <c r="AJ57" s="14">
        <f t="shared" si="1"/>
        <v>1200</v>
      </c>
      <c r="AK57" s="14">
        <f t="shared" si="2"/>
        <v>750</v>
      </c>
      <c r="AL57" s="29">
        <f t="shared" si="12"/>
        <v>29700</v>
      </c>
      <c r="AM57" s="29">
        <f t="shared" si="13"/>
        <v>13600</v>
      </c>
      <c r="AN57" s="29">
        <f t="shared" si="14"/>
        <v>6800</v>
      </c>
      <c r="AO57" s="29">
        <f t="shared" si="15"/>
        <v>3750</v>
      </c>
      <c r="AP57" s="29">
        <f t="shared" si="16"/>
        <v>1700</v>
      </c>
      <c r="AQ57" s="29">
        <f t="shared" si="17"/>
        <v>1000</v>
      </c>
      <c r="AR57" s="29">
        <f>U57-AL57</f>
        <v>20300</v>
      </c>
      <c r="AS57" s="29">
        <f>V57-AM57</f>
        <v>6400</v>
      </c>
      <c r="AT57" s="29">
        <f>W57-AN57</f>
        <v>3200</v>
      </c>
      <c r="AU57" s="29">
        <f>X57-AO57</f>
        <v>1250</v>
      </c>
      <c r="AV57" s="29">
        <f>Y57-AP57</f>
        <v>300</v>
      </c>
      <c r="AW57" s="29">
        <f>Z57-AQ57</f>
        <v>0</v>
      </c>
      <c r="AX57" s="48">
        <f>AR57/U57%</f>
        <v>40.6</v>
      </c>
      <c r="AY57" s="48">
        <f>AS57/V57%</f>
        <v>32</v>
      </c>
      <c r="AZ57" s="48">
        <f>AT57/W57%</f>
        <v>32</v>
      </c>
      <c r="BA57" s="48">
        <f>AU57/X57%</f>
        <v>25</v>
      </c>
      <c r="BB57" s="48">
        <f>AV57/Y57%</f>
        <v>15</v>
      </c>
      <c r="BC57" s="48">
        <f>AW57/Z57%</f>
        <v>0</v>
      </c>
    </row>
    <row r="58" spans="1:55" ht="13.35" customHeight="1" x14ac:dyDescent="0.45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19"/>
        <v>1000</v>
      </c>
      <c r="T58" s="7">
        <v>0</v>
      </c>
      <c r="U58" s="29">
        <f>S58*50</f>
        <v>50000</v>
      </c>
      <c r="V58" s="29">
        <f>S58*20</f>
        <v>20000</v>
      </c>
      <c r="W58" s="29">
        <f>S58*10</f>
        <v>10000</v>
      </c>
      <c r="X58" s="29">
        <f>S58*5</f>
        <v>5000</v>
      </c>
      <c r="Y58" s="29">
        <f>S58*2</f>
        <v>2000</v>
      </c>
      <c r="Z58" s="29">
        <f>S58</f>
        <v>1000</v>
      </c>
      <c r="AA58" s="7">
        <f t="shared" si="4"/>
        <v>250</v>
      </c>
      <c r="AB58" s="14">
        <f t="shared" si="5"/>
        <v>4000</v>
      </c>
      <c r="AC58" s="14">
        <f t="shared" si="6"/>
        <v>2000</v>
      </c>
      <c r="AD58" s="14">
        <f t="shared" si="7"/>
        <v>1000</v>
      </c>
      <c r="AE58" s="14">
        <f t="shared" si="8"/>
        <v>500</v>
      </c>
      <c r="AF58" s="14">
        <f t="shared" ref="AF58:AG58" si="59">AG58*2</f>
        <v>13200</v>
      </c>
      <c r="AG58" s="14">
        <f t="shared" si="59"/>
        <v>6600</v>
      </c>
      <c r="AH58" s="14">
        <f t="shared" si="38"/>
        <v>3300</v>
      </c>
      <c r="AI58" s="14">
        <f t="shared" si="11"/>
        <v>2000</v>
      </c>
      <c r="AJ58" s="14">
        <f t="shared" si="1"/>
        <v>1200</v>
      </c>
      <c r="AK58" s="14">
        <f t="shared" si="2"/>
        <v>750</v>
      </c>
      <c r="AL58" s="29">
        <f t="shared" si="12"/>
        <v>29700</v>
      </c>
      <c r="AM58" s="29">
        <f t="shared" si="13"/>
        <v>13600</v>
      </c>
      <c r="AN58" s="29">
        <f t="shared" si="14"/>
        <v>6800</v>
      </c>
      <c r="AO58" s="29">
        <f t="shared" si="15"/>
        <v>3750</v>
      </c>
      <c r="AP58" s="29">
        <f t="shared" si="16"/>
        <v>1700</v>
      </c>
      <c r="AQ58" s="29">
        <f t="shared" si="17"/>
        <v>1000</v>
      </c>
      <c r="AR58" s="29">
        <f>U58-AL58</f>
        <v>20300</v>
      </c>
      <c r="AS58" s="29">
        <f>V58-AM58</f>
        <v>6400</v>
      </c>
      <c r="AT58" s="29">
        <f>W58-AN58</f>
        <v>3200</v>
      </c>
      <c r="AU58" s="29">
        <f>X58-AO58</f>
        <v>1250</v>
      </c>
      <c r="AV58" s="29">
        <f>Y58-AP58</f>
        <v>300</v>
      </c>
      <c r="AW58" s="29">
        <f>Z58-AQ58</f>
        <v>0</v>
      </c>
      <c r="AX58" s="48">
        <f>AR58/U58%</f>
        <v>40.6</v>
      </c>
      <c r="AY58" s="48">
        <f>AS58/V58%</f>
        <v>32</v>
      </c>
      <c r="AZ58" s="48">
        <f>AT58/W58%</f>
        <v>32</v>
      </c>
      <c r="BA58" s="48">
        <f>AU58/X58%</f>
        <v>25</v>
      </c>
      <c r="BB58" s="48">
        <f>AV58/Y58%</f>
        <v>15</v>
      </c>
      <c r="BC58" s="48">
        <f>AW58/Z58%</f>
        <v>0</v>
      </c>
    </row>
    <row r="59" spans="1:55" ht="13.35" customHeight="1" x14ac:dyDescent="0.45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19"/>
        <v>1000</v>
      </c>
      <c r="T59" s="7">
        <v>0</v>
      </c>
      <c r="U59" s="29">
        <f>S59*50</f>
        <v>50000</v>
      </c>
      <c r="V59" s="29">
        <f>S59*20</f>
        <v>20000</v>
      </c>
      <c r="W59" s="29">
        <f>S59*10</f>
        <v>10000</v>
      </c>
      <c r="X59" s="29">
        <f>S59*5</f>
        <v>5000</v>
      </c>
      <c r="Y59" s="29">
        <f>S59*2</f>
        <v>2000</v>
      </c>
      <c r="Z59" s="29">
        <f>S59</f>
        <v>1000</v>
      </c>
      <c r="AA59" s="7">
        <f t="shared" si="4"/>
        <v>250</v>
      </c>
      <c r="AB59" s="14">
        <f t="shared" si="5"/>
        <v>4000</v>
      </c>
      <c r="AC59" s="14">
        <f t="shared" si="6"/>
        <v>2000</v>
      </c>
      <c r="AD59" s="14">
        <f t="shared" si="7"/>
        <v>1000</v>
      </c>
      <c r="AE59" s="14">
        <f t="shared" si="8"/>
        <v>500</v>
      </c>
      <c r="AF59" s="14">
        <f t="shared" ref="AF59:AG59" si="60">AG59*2</f>
        <v>13200</v>
      </c>
      <c r="AG59" s="14">
        <f t="shared" si="60"/>
        <v>6600</v>
      </c>
      <c r="AH59" s="14">
        <f t="shared" si="38"/>
        <v>3300</v>
      </c>
      <c r="AI59" s="14">
        <f t="shared" si="11"/>
        <v>2000</v>
      </c>
      <c r="AJ59" s="14">
        <f t="shared" si="1"/>
        <v>1200</v>
      </c>
      <c r="AK59" s="14">
        <f t="shared" si="2"/>
        <v>750</v>
      </c>
      <c r="AL59" s="29">
        <f t="shared" si="12"/>
        <v>29700</v>
      </c>
      <c r="AM59" s="29">
        <f t="shared" si="13"/>
        <v>13600</v>
      </c>
      <c r="AN59" s="29">
        <f t="shared" si="14"/>
        <v>6800</v>
      </c>
      <c r="AO59" s="29">
        <f t="shared" si="15"/>
        <v>3750</v>
      </c>
      <c r="AP59" s="29">
        <f t="shared" si="16"/>
        <v>1700</v>
      </c>
      <c r="AQ59" s="29">
        <f t="shared" si="17"/>
        <v>1000</v>
      </c>
      <c r="AR59" s="29">
        <f>U59-AL59</f>
        <v>20300</v>
      </c>
      <c r="AS59" s="29">
        <f>V59-AM59</f>
        <v>6400</v>
      </c>
      <c r="AT59" s="29">
        <f>W59-AN59</f>
        <v>3200</v>
      </c>
      <c r="AU59" s="29">
        <f>X59-AO59</f>
        <v>1250</v>
      </c>
      <c r="AV59" s="29">
        <f>Y59-AP59</f>
        <v>300</v>
      </c>
      <c r="AW59" s="29">
        <f>Z59-AQ59</f>
        <v>0</v>
      </c>
      <c r="AX59" s="48">
        <f>AR59/U59%</f>
        <v>40.6</v>
      </c>
      <c r="AY59" s="48">
        <f>AS59/V59%</f>
        <v>32</v>
      </c>
      <c r="AZ59" s="48">
        <f>AT59/W59%</f>
        <v>32</v>
      </c>
      <c r="BA59" s="48">
        <f>AU59/X59%</f>
        <v>25</v>
      </c>
      <c r="BB59" s="48">
        <f>AV59/Y59%</f>
        <v>15</v>
      </c>
      <c r="BC59" s="48">
        <f>AW59/Z59%</f>
        <v>0</v>
      </c>
    </row>
    <row r="60" spans="1:55" ht="13.35" customHeight="1" x14ac:dyDescent="0.45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19"/>
        <v>1000</v>
      </c>
      <c r="T60" s="7">
        <v>0</v>
      </c>
      <c r="U60" s="29">
        <f>S60*50</f>
        <v>50000</v>
      </c>
      <c r="V60" s="29">
        <f>S60*20</f>
        <v>20000</v>
      </c>
      <c r="W60" s="29">
        <f>S60*10</f>
        <v>10000</v>
      </c>
      <c r="X60" s="29">
        <f>S60*5</f>
        <v>5000</v>
      </c>
      <c r="Y60" s="29">
        <f>S60*2</f>
        <v>2000</v>
      </c>
      <c r="Z60" s="29">
        <f>S60</f>
        <v>1000</v>
      </c>
      <c r="AA60" s="7">
        <f t="shared" si="4"/>
        <v>250</v>
      </c>
      <c r="AB60" s="14">
        <f t="shared" si="5"/>
        <v>4000</v>
      </c>
      <c r="AC60" s="14">
        <f t="shared" si="6"/>
        <v>2000</v>
      </c>
      <c r="AD60" s="14">
        <f t="shared" si="7"/>
        <v>1000</v>
      </c>
      <c r="AE60" s="14">
        <f t="shared" si="8"/>
        <v>500</v>
      </c>
      <c r="AF60" s="14">
        <f t="shared" ref="AF60:AG60" si="61">AG60*2</f>
        <v>13200</v>
      </c>
      <c r="AG60" s="14">
        <f t="shared" si="61"/>
        <v>6600</v>
      </c>
      <c r="AH60" s="14">
        <f t="shared" si="38"/>
        <v>3300</v>
      </c>
      <c r="AI60" s="14">
        <f t="shared" si="11"/>
        <v>2000</v>
      </c>
      <c r="AJ60" s="14">
        <f t="shared" si="1"/>
        <v>1200</v>
      </c>
      <c r="AK60" s="14">
        <f t="shared" si="2"/>
        <v>750</v>
      </c>
      <c r="AL60" s="29">
        <f t="shared" si="12"/>
        <v>29700</v>
      </c>
      <c r="AM60" s="29">
        <f t="shared" si="13"/>
        <v>13600</v>
      </c>
      <c r="AN60" s="29">
        <f t="shared" si="14"/>
        <v>6800</v>
      </c>
      <c r="AO60" s="29">
        <f t="shared" si="15"/>
        <v>3750</v>
      </c>
      <c r="AP60" s="29">
        <f t="shared" si="16"/>
        <v>1700</v>
      </c>
      <c r="AQ60" s="29">
        <f t="shared" si="17"/>
        <v>1000</v>
      </c>
      <c r="AR60" s="29">
        <f>U60-AL60</f>
        <v>20300</v>
      </c>
      <c r="AS60" s="29">
        <f>V60-AM60</f>
        <v>6400</v>
      </c>
      <c r="AT60" s="29">
        <f>W60-AN60</f>
        <v>3200</v>
      </c>
      <c r="AU60" s="29">
        <f>X60-AO60</f>
        <v>1250</v>
      </c>
      <c r="AV60" s="29">
        <f>Y60-AP60</f>
        <v>300</v>
      </c>
      <c r="AW60" s="29">
        <f>Z60-AQ60</f>
        <v>0</v>
      </c>
      <c r="AX60" s="48">
        <f>AR60/U60%</f>
        <v>40.6</v>
      </c>
      <c r="AY60" s="48">
        <f>AS60/V60%</f>
        <v>32</v>
      </c>
      <c r="AZ60" s="48">
        <f>AT60/W60%</f>
        <v>32</v>
      </c>
      <c r="BA60" s="48">
        <f>AU60/X60%</f>
        <v>25</v>
      </c>
      <c r="BB60" s="48">
        <f>AV60/Y60%</f>
        <v>15</v>
      </c>
      <c r="BC60" s="48">
        <f>AW60/Z60%</f>
        <v>0</v>
      </c>
    </row>
    <row r="61" spans="1:55" ht="13.35" customHeight="1" x14ac:dyDescent="0.45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775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19"/>
        <v>1000</v>
      </c>
      <c r="T61" s="7">
        <v>0</v>
      </c>
      <c r="U61" s="29">
        <f>S61*50</f>
        <v>50000</v>
      </c>
      <c r="V61" s="29">
        <f>S61*20</f>
        <v>20000</v>
      </c>
      <c r="W61" s="29">
        <f>S61*10</f>
        <v>10000</v>
      </c>
      <c r="X61" s="29">
        <f>S61*5</f>
        <v>5000</v>
      </c>
      <c r="Y61" s="29">
        <f>S61*2</f>
        <v>2000</v>
      </c>
      <c r="Z61" s="29">
        <f>S61</f>
        <v>1000</v>
      </c>
      <c r="AA61" s="7">
        <f t="shared" si="4"/>
        <v>250</v>
      </c>
      <c r="AB61" s="14">
        <f t="shared" si="5"/>
        <v>4000</v>
      </c>
      <c r="AC61" s="14">
        <f t="shared" si="6"/>
        <v>2000</v>
      </c>
      <c r="AD61" s="14">
        <f t="shared" si="7"/>
        <v>1000</v>
      </c>
      <c r="AE61" s="14">
        <f t="shared" si="8"/>
        <v>500</v>
      </c>
      <c r="AF61" s="14">
        <f t="shared" ref="AF61:AG61" si="62">AG61*2</f>
        <v>13200</v>
      </c>
      <c r="AG61" s="14">
        <f t="shared" si="62"/>
        <v>6600</v>
      </c>
      <c r="AH61" s="14">
        <f t="shared" si="38"/>
        <v>3300</v>
      </c>
      <c r="AI61" s="14">
        <f t="shared" si="11"/>
        <v>2000</v>
      </c>
      <c r="AJ61" s="14">
        <f t="shared" si="1"/>
        <v>1200</v>
      </c>
      <c r="AK61" s="14">
        <f t="shared" si="2"/>
        <v>750</v>
      </c>
      <c r="AL61" s="29">
        <f t="shared" si="12"/>
        <v>29700</v>
      </c>
      <c r="AM61" s="29">
        <f t="shared" si="13"/>
        <v>13600</v>
      </c>
      <c r="AN61" s="29">
        <f t="shared" si="14"/>
        <v>6800</v>
      </c>
      <c r="AO61" s="29">
        <f t="shared" si="15"/>
        <v>3750</v>
      </c>
      <c r="AP61" s="29">
        <f t="shared" si="16"/>
        <v>1700</v>
      </c>
      <c r="AQ61" s="29">
        <f t="shared" si="17"/>
        <v>1000</v>
      </c>
      <c r="AR61" s="29">
        <f>U61-AL61</f>
        <v>20300</v>
      </c>
      <c r="AS61" s="29">
        <f>V61-AM61</f>
        <v>6400</v>
      </c>
      <c r="AT61" s="29">
        <f>W61-AN61</f>
        <v>3200</v>
      </c>
      <c r="AU61" s="29">
        <f>X61-AO61</f>
        <v>1250</v>
      </c>
      <c r="AV61" s="29">
        <f>Y61-AP61</f>
        <v>300</v>
      </c>
      <c r="AW61" s="29">
        <f>Z61-AQ61</f>
        <v>0</v>
      </c>
      <c r="AX61" s="48">
        <f>AR61/U61%</f>
        <v>40.6</v>
      </c>
      <c r="AY61" s="48">
        <f>AS61/V61%</f>
        <v>32</v>
      </c>
      <c r="AZ61" s="48">
        <f>AT61/W61%</f>
        <v>32</v>
      </c>
      <c r="BA61" s="48">
        <f>AU61/X61%</f>
        <v>25</v>
      </c>
      <c r="BB61" s="48">
        <f>AV61/Y61%</f>
        <v>15</v>
      </c>
      <c r="BC61" s="48">
        <f>AW61/Z61%</f>
        <v>0</v>
      </c>
    </row>
    <row r="62" spans="1:55" ht="13.35" customHeight="1" x14ac:dyDescent="0.45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775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19"/>
        <v>1000</v>
      </c>
      <c r="T62" s="7">
        <v>0</v>
      </c>
      <c r="U62" s="29">
        <f>S62*50</f>
        <v>50000</v>
      </c>
      <c r="V62" s="29">
        <f>S62*20</f>
        <v>20000</v>
      </c>
      <c r="W62" s="29">
        <f>S62*10</f>
        <v>10000</v>
      </c>
      <c r="X62" s="29">
        <f>S62*5</f>
        <v>5000</v>
      </c>
      <c r="Y62" s="29">
        <f>S62*2</f>
        <v>2000</v>
      </c>
      <c r="Z62" s="29">
        <f>S62</f>
        <v>1000</v>
      </c>
      <c r="AA62" s="7">
        <f t="shared" si="4"/>
        <v>250</v>
      </c>
      <c r="AB62" s="14">
        <f t="shared" si="5"/>
        <v>4000</v>
      </c>
      <c r="AC62" s="14">
        <f t="shared" si="6"/>
        <v>2000</v>
      </c>
      <c r="AD62" s="14">
        <f t="shared" si="7"/>
        <v>1000</v>
      </c>
      <c r="AE62" s="14">
        <f t="shared" si="8"/>
        <v>500</v>
      </c>
      <c r="AF62" s="14">
        <f t="shared" ref="AF62:AG62" si="63">AG62*2</f>
        <v>13200</v>
      </c>
      <c r="AG62" s="14">
        <f t="shared" si="63"/>
        <v>6600</v>
      </c>
      <c r="AH62" s="14">
        <f t="shared" si="38"/>
        <v>3300</v>
      </c>
      <c r="AI62" s="14">
        <f t="shared" si="11"/>
        <v>2000</v>
      </c>
      <c r="AJ62" s="14">
        <f t="shared" si="1"/>
        <v>1200</v>
      </c>
      <c r="AK62" s="14">
        <f t="shared" si="2"/>
        <v>750</v>
      </c>
      <c r="AL62" s="29">
        <f t="shared" si="12"/>
        <v>29700</v>
      </c>
      <c r="AM62" s="29">
        <f t="shared" si="13"/>
        <v>13600</v>
      </c>
      <c r="AN62" s="29">
        <f t="shared" si="14"/>
        <v>6800</v>
      </c>
      <c r="AO62" s="29">
        <f t="shared" si="15"/>
        <v>3750</v>
      </c>
      <c r="AP62" s="29">
        <f t="shared" si="16"/>
        <v>1700</v>
      </c>
      <c r="AQ62" s="29">
        <f t="shared" si="17"/>
        <v>1000</v>
      </c>
      <c r="AR62" s="29">
        <f>U62-AL62</f>
        <v>20300</v>
      </c>
      <c r="AS62" s="29">
        <f>V62-AM62</f>
        <v>6400</v>
      </c>
      <c r="AT62" s="29">
        <f>W62-AN62</f>
        <v>3200</v>
      </c>
      <c r="AU62" s="29">
        <f>X62-AO62</f>
        <v>1250</v>
      </c>
      <c r="AV62" s="29">
        <f>Y62-AP62</f>
        <v>300</v>
      </c>
      <c r="AW62" s="29">
        <f>Z62-AQ62</f>
        <v>0</v>
      </c>
      <c r="AX62" s="48">
        <f>AR62/U62%</f>
        <v>40.6</v>
      </c>
      <c r="AY62" s="48">
        <f>AS62/V62%</f>
        <v>32</v>
      </c>
      <c r="AZ62" s="48">
        <f>AT62/W62%</f>
        <v>32</v>
      </c>
      <c r="BA62" s="48">
        <f>AU62/X62%</f>
        <v>25</v>
      </c>
      <c r="BB62" s="48">
        <f>AV62/Y62%</f>
        <v>15</v>
      </c>
      <c r="BC62" s="48">
        <f>AW62/Z62%</f>
        <v>0</v>
      </c>
    </row>
    <row r="63" spans="1:55" ht="13.35" customHeight="1" x14ac:dyDescent="0.45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19"/>
        <v>1500</v>
      </c>
      <c r="T63" s="7">
        <v>0</v>
      </c>
      <c r="U63" s="29">
        <f>S63*50</f>
        <v>75000</v>
      </c>
      <c r="V63" s="29">
        <f>S63*20</f>
        <v>30000</v>
      </c>
      <c r="W63" s="29">
        <f>S63*10</f>
        <v>15000</v>
      </c>
      <c r="X63" s="29">
        <f>S63*5</f>
        <v>7500</v>
      </c>
      <c r="Y63" s="29">
        <f>S63*2</f>
        <v>3000</v>
      </c>
      <c r="Z63" s="29">
        <f>S63</f>
        <v>1500</v>
      </c>
      <c r="AA63" s="7">
        <f t="shared" si="4"/>
        <v>375</v>
      </c>
      <c r="AB63" s="14">
        <f t="shared" si="5"/>
        <v>6000</v>
      </c>
      <c r="AC63" s="14">
        <f t="shared" si="6"/>
        <v>3000</v>
      </c>
      <c r="AD63" s="14">
        <f t="shared" si="7"/>
        <v>1500</v>
      </c>
      <c r="AE63" s="14">
        <f t="shared" si="8"/>
        <v>750</v>
      </c>
      <c r="AF63" s="14">
        <f t="shared" ref="AF63:AG63" si="64">AG63*2</f>
        <v>19800</v>
      </c>
      <c r="AG63" s="14">
        <f t="shared" si="64"/>
        <v>9900</v>
      </c>
      <c r="AH63" s="14">
        <f t="shared" si="38"/>
        <v>4950</v>
      </c>
      <c r="AI63" s="14">
        <f t="shared" si="11"/>
        <v>3000</v>
      </c>
      <c r="AJ63" s="14">
        <f t="shared" si="1"/>
        <v>1800</v>
      </c>
      <c r="AK63" s="14">
        <f t="shared" si="2"/>
        <v>1125</v>
      </c>
      <c r="AL63" s="29">
        <f t="shared" si="12"/>
        <v>44550</v>
      </c>
      <c r="AM63" s="29">
        <f t="shared" si="13"/>
        <v>20400</v>
      </c>
      <c r="AN63" s="29">
        <f t="shared" si="14"/>
        <v>10200</v>
      </c>
      <c r="AO63" s="29">
        <f t="shared" si="15"/>
        <v>5625</v>
      </c>
      <c r="AP63" s="29">
        <f t="shared" si="16"/>
        <v>2550</v>
      </c>
      <c r="AQ63" s="29">
        <f t="shared" si="17"/>
        <v>1500</v>
      </c>
      <c r="AR63" s="29">
        <f>U63-AL63</f>
        <v>30450</v>
      </c>
      <c r="AS63" s="29">
        <f>V63-AM63</f>
        <v>9600</v>
      </c>
      <c r="AT63" s="29">
        <f>W63-AN63</f>
        <v>4800</v>
      </c>
      <c r="AU63" s="29">
        <f>X63-AO63</f>
        <v>1875</v>
      </c>
      <c r="AV63" s="29">
        <f>Y63-AP63</f>
        <v>450</v>
      </c>
      <c r="AW63" s="29">
        <f>Z63-AQ63</f>
        <v>0</v>
      </c>
      <c r="AX63" s="48">
        <f>AR63/U63%</f>
        <v>40.6</v>
      </c>
      <c r="AY63" s="48">
        <f>AS63/V63%</f>
        <v>32</v>
      </c>
      <c r="AZ63" s="48">
        <f>AT63/W63%</f>
        <v>32</v>
      </c>
      <c r="BA63" s="48">
        <f>AU63/X63%</f>
        <v>25</v>
      </c>
      <c r="BB63" s="48">
        <f>AV63/Y63%</f>
        <v>15</v>
      </c>
      <c r="BC63" s="48">
        <f>AW63/Z63%</f>
        <v>0</v>
      </c>
    </row>
    <row r="64" spans="1:55" ht="13.35" customHeight="1" x14ac:dyDescent="0.45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19"/>
        <v>1500</v>
      </c>
      <c r="T64" s="7">
        <v>0</v>
      </c>
      <c r="U64" s="29">
        <f>S64*50</f>
        <v>75000</v>
      </c>
      <c r="V64" s="29">
        <f>S64*20</f>
        <v>30000</v>
      </c>
      <c r="W64" s="29">
        <f>S64*10</f>
        <v>15000</v>
      </c>
      <c r="X64" s="29">
        <f>S64*5</f>
        <v>7500</v>
      </c>
      <c r="Y64" s="29">
        <f>S64*2</f>
        <v>3000</v>
      </c>
      <c r="Z64" s="29">
        <f>S64</f>
        <v>1500</v>
      </c>
      <c r="AA64" s="7">
        <f t="shared" si="4"/>
        <v>375</v>
      </c>
      <c r="AB64" s="14">
        <f t="shared" si="5"/>
        <v>6000</v>
      </c>
      <c r="AC64" s="14">
        <f t="shared" si="6"/>
        <v>3000</v>
      </c>
      <c r="AD64" s="14">
        <f t="shared" si="7"/>
        <v>1500</v>
      </c>
      <c r="AE64" s="14">
        <f t="shared" si="8"/>
        <v>750</v>
      </c>
      <c r="AF64" s="14">
        <f t="shared" ref="AF64:AG64" si="65">AG64*2</f>
        <v>19800</v>
      </c>
      <c r="AG64" s="14">
        <f t="shared" si="65"/>
        <v>9900</v>
      </c>
      <c r="AH64" s="14">
        <f t="shared" si="38"/>
        <v>4950</v>
      </c>
      <c r="AI64" s="14">
        <f t="shared" si="11"/>
        <v>3000</v>
      </c>
      <c r="AJ64" s="14">
        <f t="shared" si="1"/>
        <v>1800</v>
      </c>
      <c r="AK64" s="14">
        <f t="shared" si="2"/>
        <v>1125</v>
      </c>
      <c r="AL64" s="29">
        <f t="shared" si="12"/>
        <v>44550</v>
      </c>
      <c r="AM64" s="29">
        <f t="shared" si="13"/>
        <v>20400</v>
      </c>
      <c r="AN64" s="29">
        <f t="shared" si="14"/>
        <v>10200</v>
      </c>
      <c r="AO64" s="29">
        <f t="shared" si="15"/>
        <v>5625</v>
      </c>
      <c r="AP64" s="29">
        <f t="shared" si="16"/>
        <v>2550</v>
      </c>
      <c r="AQ64" s="29">
        <f t="shared" si="17"/>
        <v>1500</v>
      </c>
      <c r="AR64" s="29">
        <f>U64-AL64</f>
        <v>30450</v>
      </c>
      <c r="AS64" s="29">
        <f>V64-AM64</f>
        <v>9600</v>
      </c>
      <c r="AT64" s="29">
        <f>W64-AN64</f>
        <v>4800</v>
      </c>
      <c r="AU64" s="29">
        <f>X64-AO64</f>
        <v>1875</v>
      </c>
      <c r="AV64" s="29">
        <f>Y64-AP64</f>
        <v>450</v>
      </c>
      <c r="AW64" s="29">
        <f>Z64-AQ64</f>
        <v>0</v>
      </c>
      <c r="AX64" s="48">
        <f>AR64/U64%</f>
        <v>40.6</v>
      </c>
      <c r="AY64" s="48">
        <f>AS64/V64%</f>
        <v>32</v>
      </c>
      <c r="AZ64" s="48">
        <f>AT64/W64%</f>
        <v>32</v>
      </c>
      <c r="BA64" s="48">
        <f>AU64/X64%</f>
        <v>25</v>
      </c>
      <c r="BB64" s="48">
        <f>AV64/Y64%</f>
        <v>15</v>
      </c>
      <c r="BC64" s="48">
        <f>AW64/Z64%</f>
        <v>0</v>
      </c>
    </row>
    <row r="65" spans="1:55" ht="13.35" customHeight="1" x14ac:dyDescent="0.45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29">
        <f>S65*50</f>
        <v>75000</v>
      </c>
      <c r="V65" s="29">
        <f>S65*20</f>
        <v>30000</v>
      </c>
      <c r="W65" s="29">
        <f>S65*10</f>
        <v>15000</v>
      </c>
      <c r="X65" s="29">
        <f>S65*5</f>
        <v>7500</v>
      </c>
      <c r="Y65" s="29">
        <f>S65*2</f>
        <v>3000</v>
      </c>
      <c r="Z65" s="29">
        <f>S65</f>
        <v>1500</v>
      </c>
      <c r="AA65" s="7">
        <f t="shared" si="4"/>
        <v>375</v>
      </c>
      <c r="AB65" s="14">
        <f t="shared" si="5"/>
        <v>6000</v>
      </c>
      <c r="AC65" s="14">
        <f t="shared" si="6"/>
        <v>3000</v>
      </c>
      <c r="AD65" s="14">
        <f t="shared" si="7"/>
        <v>1500</v>
      </c>
      <c r="AE65" s="14">
        <f t="shared" si="8"/>
        <v>750</v>
      </c>
      <c r="AF65" s="14">
        <f t="shared" ref="AF65:AG65" si="66">AG65*2</f>
        <v>19800</v>
      </c>
      <c r="AG65" s="14">
        <f t="shared" si="66"/>
        <v>9900</v>
      </c>
      <c r="AH65" s="14">
        <f t="shared" si="38"/>
        <v>4950</v>
      </c>
      <c r="AI65" s="14">
        <f t="shared" si="11"/>
        <v>3000</v>
      </c>
      <c r="AJ65" s="14">
        <f t="shared" si="1"/>
        <v>1800</v>
      </c>
      <c r="AK65" s="14">
        <f t="shared" si="2"/>
        <v>1125</v>
      </c>
      <c r="AL65" s="29">
        <f t="shared" si="12"/>
        <v>44550</v>
      </c>
      <c r="AM65" s="29">
        <f t="shared" si="13"/>
        <v>20400</v>
      </c>
      <c r="AN65" s="29">
        <f t="shared" si="14"/>
        <v>10200</v>
      </c>
      <c r="AO65" s="29">
        <f t="shared" si="15"/>
        <v>5625</v>
      </c>
      <c r="AP65" s="29">
        <f t="shared" si="16"/>
        <v>2550</v>
      </c>
      <c r="AQ65" s="29">
        <f t="shared" si="17"/>
        <v>1500</v>
      </c>
      <c r="AR65" s="29">
        <f>U65-AL65</f>
        <v>30450</v>
      </c>
      <c r="AS65" s="29">
        <f>V65-AM65</f>
        <v>9600</v>
      </c>
      <c r="AT65" s="29">
        <f>W65-AN65</f>
        <v>4800</v>
      </c>
      <c r="AU65" s="29">
        <f>X65-AO65</f>
        <v>1875</v>
      </c>
      <c r="AV65" s="29">
        <f>Y65-AP65</f>
        <v>450</v>
      </c>
      <c r="AW65" s="29">
        <f>Z65-AQ65</f>
        <v>0</v>
      </c>
      <c r="AX65" s="48">
        <f>AR65/U65%</f>
        <v>40.6</v>
      </c>
      <c r="AY65" s="48">
        <f>AS65/V65%</f>
        <v>32</v>
      </c>
      <c r="AZ65" s="48">
        <f>AT65/W65%</f>
        <v>32</v>
      </c>
      <c r="BA65" s="48">
        <f>AU65/X65%</f>
        <v>25</v>
      </c>
      <c r="BB65" s="48">
        <f>AV65/Y65%</f>
        <v>15</v>
      </c>
      <c r="BC65" s="48">
        <f>AW65/Z65%</f>
        <v>0</v>
      </c>
    </row>
    <row r="66" spans="1:55" ht="13.35" customHeight="1" x14ac:dyDescent="0.45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29">
        <f>S66*50</f>
        <v>50000</v>
      </c>
      <c r="V66" s="29">
        <f>S66*20</f>
        <v>20000</v>
      </c>
      <c r="W66" s="29">
        <f>S66*10</f>
        <v>10000</v>
      </c>
      <c r="X66" s="29">
        <f>S66*5</f>
        <v>5000</v>
      </c>
      <c r="Y66" s="29">
        <f>S66*2</f>
        <v>2000</v>
      </c>
      <c r="Z66" s="29">
        <f>S66</f>
        <v>1000</v>
      </c>
      <c r="AA66" s="7">
        <f t="shared" si="4"/>
        <v>250</v>
      </c>
      <c r="AB66" s="14">
        <f t="shared" si="5"/>
        <v>4000</v>
      </c>
      <c r="AC66" s="14">
        <f t="shared" si="6"/>
        <v>2000</v>
      </c>
      <c r="AD66" s="14">
        <f t="shared" si="7"/>
        <v>1000</v>
      </c>
      <c r="AE66" s="14">
        <f t="shared" si="8"/>
        <v>500</v>
      </c>
      <c r="AF66" s="14">
        <f t="shared" ref="AF66:AG66" si="67">AG66*2</f>
        <v>13200</v>
      </c>
      <c r="AG66" s="14">
        <f t="shared" si="67"/>
        <v>6600</v>
      </c>
      <c r="AH66" s="14">
        <f t="shared" si="38"/>
        <v>3300</v>
      </c>
      <c r="AI66" s="14">
        <f t="shared" si="11"/>
        <v>2000</v>
      </c>
      <c r="AJ66" s="14">
        <f t="shared" si="1"/>
        <v>1200</v>
      </c>
      <c r="AK66" s="14">
        <f t="shared" si="2"/>
        <v>750</v>
      </c>
      <c r="AL66" s="29">
        <f t="shared" si="12"/>
        <v>29700</v>
      </c>
      <c r="AM66" s="29">
        <f t="shared" si="13"/>
        <v>13600</v>
      </c>
      <c r="AN66" s="29">
        <f t="shared" si="14"/>
        <v>6800</v>
      </c>
      <c r="AO66" s="29">
        <f t="shared" si="15"/>
        <v>3750</v>
      </c>
      <c r="AP66" s="29">
        <f t="shared" si="16"/>
        <v>1700</v>
      </c>
      <c r="AQ66" s="29">
        <f t="shared" si="17"/>
        <v>1000</v>
      </c>
      <c r="AR66" s="29">
        <f>U66-AL66</f>
        <v>20300</v>
      </c>
      <c r="AS66" s="29">
        <f>V66-AM66</f>
        <v>6400</v>
      </c>
      <c r="AT66" s="29">
        <f>W66-AN66</f>
        <v>3200</v>
      </c>
      <c r="AU66" s="29">
        <f>X66-AO66</f>
        <v>1250</v>
      </c>
      <c r="AV66" s="29">
        <f>Y66-AP66</f>
        <v>300</v>
      </c>
      <c r="AW66" s="29">
        <f>Z66-AQ66</f>
        <v>0</v>
      </c>
      <c r="AX66" s="48">
        <f>AR66/U66%</f>
        <v>40.6</v>
      </c>
      <c r="AY66" s="48">
        <f>AS66/V66%</f>
        <v>32</v>
      </c>
      <c r="AZ66" s="48">
        <f>AT66/W66%</f>
        <v>32</v>
      </c>
      <c r="BA66" s="48">
        <f>AU66/X66%</f>
        <v>25</v>
      </c>
      <c r="BB66" s="48">
        <f>AV66/Y66%</f>
        <v>15</v>
      </c>
      <c r="BC66" s="48">
        <f>AW66/Z66%</f>
        <v>0</v>
      </c>
    </row>
    <row r="67" spans="1:55" ht="13.35" customHeight="1" x14ac:dyDescent="0.45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19"/>
        <v>1000</v>
      </c>
      <c r="T67" s="7">
        <v>0</v>
      </c>
      <c r="U67" s="29">
        <f>S67*50</f>
        <v>50000</v>
      </c>
      <c r="V67" s="29">
        <f>S67*20</f>
        <v>20000</v>
      </c>
      <c r="W67" s="29">
        <f>S67*10</f>
        <v>10000</v>
      </c>
      <c r="X67" s="29">
        <f>S67*5</f>
        <v>5000</v>
      </c>
      <c r="Y67" s="29">
        <f>S67*2</f>
        <v>2000</v>
      </c>
      <c r="Z67" s="29">
        <f>S67</f>
        <v>1000</v>
      </c>
      <c r="AA67" s="7">
        <f t="shared" si="4"/>
        <v>250</v>
      </c>
      <c r="AB67" s="14">
        <f t="shared" si="5"/>
        <v>4000</v>
      </c>
      <c r="AC67" s="14">
        <f t="shared" si="6"/>
        <v>2000</v>
      </c>
      <c r="AD67" s="14">
        <f t="shared" si="7"/>
        <v>1000</v>
      </c>
      <c r="AE67" s="14">
        <f t="shared" si="8"/>
        <v>500</v>
      </c>
      <c r="AF67" s="14">
        <f t="shared" ref="AF67:AG67" si="68">AG67*2</f>
        <v>13200</v>
      </c>
      <c r="AG67" s="14">
        <f t="shared" si="68"/>
        <v>6600</v>
      </c>
      <c r="AH67" s="14">
        <f t="shared" si="38"/>
        <v>3300</v>
      </c>
      <c r="AI67" s="14">
        <f t="shared" si="11"/>
        <v>2000</v>
      </c>
      <c r="AJ67" s="14">
        <f t="shared" si="1"/>
        <v>1200</v>
      </c>
      <c r="AK67" s="14">
        <f t="shared" si="2"/>
        <v>750</v>
      </c>
      <c r="AL67" s="29">
        <f t="shared" si="12"/>
        <v>29700</v>
      </c>
      <c r="AM67" s="29">
        <f t="shared" si="13"/>
        <v>13600</v>
      </c>
      <c r="AN67" s="29">
        <f t="shared" si="14"/>
        <v>6800</v>
      </c>
      <c r="AO67" s="29">
        <f t="shared" si="15"/>
        <v>3750</v>
      </c>
      <c r="AP67" s="29">
        <f t="shared" si="16"/>
        <v>1700</v>
      </c>
      <c r="AQ67" s="29">
        <f t="shared" si="17"/>
        <v>1000</v>
      </c>
      <c r="AR67" s="29">
        <f>U67-AL67</f>
        <v>20300</v>
      </c>
      <c r="AS67" s="29">
        <f>V67-AM67</f>
        <v>6400</v>
      </c>
      <c r="AT67" s="29">
        <f>W67-AN67</f>
        <v>3200</v>
      </c>
      <c r="AU67" s="29">
        <f>X67-AO67</f>
        <v>1250</v>
      </c>
      <c r="AV67" s="29">
        <f>Y67-AP67</f>
        <v>300</v>
      </c>
      <c r="AW67" s="29">
        <f>Z67-AQ67</f>
        <v>0</v>
      </c>
      <c r="AX67" s="48">
        <f>AR67/U67%</f>
        <v>40.6</v>
      </c>
      <c r="AY67" s="48">
        <f>AS67/V67%</f>
        <v>32</v>
      </c>
      <c r="AZ67" s="48">
        <f>AT67/W67%</f>
        <v>32</v>
      </c>
      <c r="BA67" s="48">
        <f>AU67/X67%</f>
        <v>25</v>
      </c>
      <c r="BB67" s="48">
        <f>AV67/Y67%</f>
        <v>15</v>
      </c>
      <c r="BC67" s="48">
        <f>AW67/Z67%</f>
        <v>0</v>
      </c>
    </row>
    <row r="68" spans="1:55" ht="13.35" customHeight="1" x14ac:dyDescent="0.45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19"/>
        <v>1500</v>
      </c>
      <c r="T68" s="7">
        <v>0</v>
      </c>
      <c r="U68" s="29">
        <f>S68*50</f>
        <v>75000</v>
      </c>
      <c r="V68" s="29">
        <f>S68*20</f>
        <v>30000</v>
      </c>
      <c r="W68" s="29">
        <f>S68*10</f>
        <v>15000</v>
      </c>
      <c r="X68" s="29">
        <f>S68*5</f>
        <v>7500</v>
      </c>
      <c r="Y68" s="29">
        <f>S68*2</f>
        <v>3000</v>
      </c>
      <c r="Z68" s="29">
        <f>S68</f>
        <v>1500</v>
      </c>
      <c r="AA68" s="7">
        <f t="shared" si="4"/>
        <v>375</v>
      </c>
      <c r="AB68" s="14">
        <f t="shared" si="5"/>
        <v>6000</v>
      </c>
      <c r="AC68" s="14">
        <f t="shared" si="6"/>
        <v>3000</v>
      </c>
      <c r="AD68" s="14">
        <f t="shared" si="7"/>
        <v>1500</v>
      </c>
      <c r="AE68" s="14">
        <f t="shared" si="8"/>
        <v>750</v>
      </c>
      <c r="AF68" s="14">
        <f t="shared" ref="AF68:AG68" si="69">AG68*2</f>
        <v>19800</v>
      </c>
      <c r="AG68" s="14">
        <f t="shared" si="69"/>
        <v>9900</v>
      </c>
      <c r="AH68" s="14">
        <f t="shared" ref="AH68:AH99" si="70">S68*33%*10</f>
        <v>4950</v>
      </c>
      <c r="AI68" s="14">
        <f t="shared" si="11"/>
        <v>3000</v>
      </c>
      <c r="AJ68" s="14">
        <f t="shared" ref="AJ68:AJ131" si="71">60%*S68*2</f>
        <v>1800</v>
      </c>
      <c r="AK68" s="14">
        <f t="shared" ref="AK68:AK131" si="72">75%*S68</f>
        <v>1125</v>
      </c>
      <c r="AL68" s="29">
        <f t="shared" si="12"/>
        <v>44550</v>
      </c>
      <c r="AM68" s="29">
        <f t="shared" si="13"/>
        <v>20400</v>
      </c>
      <c r="AN68" s="29">
        <f t="shared" si="14"/>
        <v>10200</v>
      </c>
      <c r="AO68" s="29">
        <f t="shared" si="15"/>
        <v>5625</v>
      </c>
      <c r="AP68" s="29">
        <f t="shared" si="16"/>
        <v>2550</v>
      </c>
      <c r="AQ68" s="29">
        <f t="shared" si="17"/>
        <v>1500</v>
      </c>
      <c r="AR68" s="29">
        <f>U68-AL68</f>
        <v>30450</v>
      </c>
      <c r="AS68" s="29">
        <f>V68-AM68</f>
        <v>9600</v>
      </c>
      <c r="AT68" s="29">
        <f>W68-AN68</f>
        <v>4800</v>
      </c>
      <c r="AU68" s="29">
        <f>X68-AO68</f>
        <v>1875</v>
      </c>
      <c r="AV68" s="29">
        <f>Y68-AP68</f>
        <v>450</v>
      </c>
      <c r="AW68" s="29">
        <f>Z68-AQ68</f>
        <v>0</v>
      </c>
      <c r="AX68" s="48">
        <f>AR68/U68%</f>
        <v>40.6</v>
      </c>
      <c r="AY68" s="48">
        <f>AS68/V68%</f>
        <v>32</v>
      </c>
      <c r="AZ68" s="48">
        <f>AT68/W68%</f>
        <v>32</v>
      </c>
      <c r="BA68" s="48">
        <f>AU68/X68%</f>
        <v>25</v>
      </c>
      <c r="BB68" s="48">
        <f>AV68/Y68%</f>
        <v>15</v>
      </c>
      <c r="BC68" s="48">
        <f>AW68/Z68%</f>
        <v>0</v>
      </c>
    </row>
    <row r="69" spans="1:55" ht="13.35" customHeight="1" x14ac:dyDescent="0.45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767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19"/>
        <v>3000</v>
      </c>
      <c r="T69" s="7">
        <v>0</v>
      </c>
      <c r="U69" s="29">
        <f>S69*50</f>
        <v>150000</v>
      </c>
      <c r="V69" s="29">
        <f>S69*20</f>
        <v>60000</v>
      </c>
      <c r="W69" s="29">
        <f>S69*10</f>
        <v>30000</v>
      </c>
      <c r="X69" s="29">
        <f>S69*5</f>
        <v>15000</v>
      </c>
      <c r="Y69" s="29">
        <f>S69*2</f>
        <v>6000</v>
      </c>
      <c r="Z69" s="29">
        <f>S69</f>
        <v>3000</v>
      </c>
      <c r="AA69" s="7">
        <f t="shared" ref="AA69:AA132" si="73">S69*25%</f>
        <v>750</v>
      </c>
      <c r="AB69" s="14">
        <f t="shared" ref="AB69:AB132" si="74">$AD69*4</f>
        <v>12000</v>
      </c>
      <c r="AC69" s="14">
        <f t="shared" ref="AC69:AC132" si="75">$AD69*2</f>
        <v>6000</v>
      </c>
      <c r="AD69" s="14">
        <f t="shared" ref="AD69:AD132" si="76">$S69</f>
        <v>3000</v>
      </c>
      <c r="AE69" s="14">
        <f t="shared" ref="AE69:AE132" si="77">$AD69/2</f>
        <v>1500</v>
      </c>
      <c r="AF69" s="14">
        <f t="shared" ref="AF69:AG69" si="78">AG69*2</f>
        <v>39600</v>
      </c>
      <c r="AG69" s="14">
        <f t="shared" si="78"/>
        <v>19800</v>
      </c>
      <c r="AH69" s="14">
        <f t="shared" si="70"/>
        <v>9900</v>
      </c>
      <c r="AI69" s="14">
        <f t="shared" ref="AI69:AI132" si="79">S69*40%*5</f>
        <v>6000</v>
      </c>
      <c r="AJ69" s="14">
        <f t="shared" si="71"/>
        <v>3600</v>
      </c>
      <c r="AK69" s="14">
        <f t="shared" si="72"/>
        <v>2250</v>
      </c>
      <c r="AL69" s="29">
        <f t="shared" ref="AL69:AL132" si="80">$AA69*50+$AB69+$AF69</f>
        <v>89100</v>
      </c>
      <c r="AM69" s="29">
        <f t="shared" ref="AM69:AM132" si="81">$AA69*20+$AC69+$AG69</f>
        <v>40800</v>
      </c>
      <c r="AN69" s="29">
        <f t="shared" ref="AN69:AN132" si="82">$AA69*10+$AD69+$AH69</f>
        <v>20400</v>
      </c>
      <c r="AO69" s="29">
        <f t="shared" ref="AO69:AO132" si="83">$AA69*5+$AE69+$AI69</f>
        <v>11250</v>
      </c>
      <c r="AP69" s="29">
        <f t="shared" ref="AP69:AP132" si="84">$AA69*2+$AJ69</f>
        <v>5100</v>
      </c>
      <c r="AQ69" s="29">
        <f t="shared" ref="AQ69:AQ132" si="85">$AA69+$AK69</f>
        <v>3000</v>
      </c>
      <c r="AR69" s="29">
        <f>U69-AL69</f>
        <v>60900</v>
      </c>
      <c r="AS69" s="29">
        <f>V69-AM69</f>
        <v>19200</v>
      </c>
      <c r="AT69" s="29">
        <f>W69-AN69</f>
        <v>9600</v>
      </c>
      <c r="AU69" s="29">
        <f>X69-AO69</f>
        <v>3750</v>
      </c>
      <c r="AV69" s="29">
        <f>Y69-AP69</f>
        <v>900</v>
      </c>
      <c r="AW69" s="29">
        <f>Z69-AQ69</f>
        <v>0</v>
      </c>
      <c r="AX69" s="48">
        <f>AR69/U69%</f>
        <v>40.6</v>
      </c>
      <c r="AY69" s="48">
        <f>AS69/V69%</f>
        <v>32</v>
      </c>
      <c r="AZ69" s="48">
        <f>AT69/W69%</f>
        <v>32</v>
      </c>
      <c r="BA69" s="48">
        <f>AU69/X69%</f>
        <v>25</v>
      </c>
      <c r="BB69" s="48">
        <f>AV69/Y69%</f>
        <v>15</v>
      </c>
      <c r="BC69" s="48">
        <f>AW69/Z69%</f>
        <v>0</v>
      </c>
    </row>
    <row r="70" spans="1:55" ht="13.35" customHeight="1" x14ac:dyDescent="0.45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19"/>
        <v>800</v>
      </c>
      <c r="T70" s="7">
        <v>0</v>
      </c>
      <c r="U70" s="29">
        <f>S70*50</f>
        <v>40000</v>
      </c>
      <c r="V70" s="29">
        <f>S70*20</f>
        <v>16000</v>
      </c>
      <c r="W70" s="29">
        <f>S70*10</f>
        <v>8000</v>
      </c>
      <c r="X70" s="29">
        <f>S70*5</f>
        <v>4000</v>
      </c>
      <c r="Y70" s="29">
        <f>S70*2</f>
        <v>1600</v>
      </c>
      <c r="Z70" s="29">
        <f>S70</f>
        <v>800</v>
      </c>
      <c r="AA70" s="7">
        <f t="shared" si="73"/>
        <v>200</v>
      </c>
      <c r="AB70" s="14">
        <f t="shared" si="74"/>
        <v>3200</v>
      </c>
      <c r="AC70" s="14">
        <f t="shared" si="75"/>
        <v>1600</v>
      </c>
      <c r="AD70" s="14">
        <f t="shared" si="76"/>
        <v>800</v>
      </c>
      <c r="AE70" s="14">
        <f t="shared" si="77"/>
        <v>400</v>
      </c>
      <c r="AF70" s="14">
        <f t="shared" ref="AF70:AG70" si="86">AG70*2</f>
        <v>10560</v>
      </c>
      <c r="AG70" s="14">
        <f t="shared" si="86"/>
        <v>5280</v>
      </c>
      <c r="AH70" s="14">
        <f t="shared" si="70"/>
        <v>2640</v>
      </c>
      <c r="AI70" s="14">
        <f t="shared" si="79"/>
        <v>1600</v>
      </c>
      <c r="AJ70" s="14">
        <f t="shared" si="71"/>
        <v>960</v>
      </c>
      <c r="AK70" s="14">
        <f t="shared" si="72"/>
        <v>600</v>
      </c>
      <c r="AL70" s="29">
        <f t="shared" si="80"/>
        <v>23760</v>
      </c>
      <c r="AM70" s="29">
        <f t="shared" si="81"/>
        <v>10880</v>
      </c>
      <c r="AN70" s="29">
        <f t="shared" si="82"/>
        <v>5440</v>
      </c>
      <c r="AO70" s="29">
        <f t="shared" si="83"/>
        <v>3000</v>
      </c>
      <c r="AP70" s="29">
        <f t="shared" si="84"/>
        <v>1360</v>
      </c>
      <c r="AQ70" s="29">
        <f t="shared" si="85"/>
        <v>800</v>
      </c>
      <c r="AR70" s="29">
        <f>U70-AL70</f>
        <v>16240</v>
      </c>
      <c r="AS70" s="29">
        <f>V70-AM70</f>
        <v>5120</v>
      </c>
      <c r="AT70" s="29">
        <f>W70-AN70</f>
        <v>2560</v>
      </c>
      <c r="AU70" s="29">
        <f>X70-AO70</f>
        <v>1000</v>
      </c>
      <c r="AV70" s="29">
        <f>Y70-AP70</f>
        <v>240</v>
      </c>
      <c r="AW70" s="29">
        <f>Z70-AQ70</f>
        <v>0</v>
      </c>
      <c r="AX70" s="48">
        <f>AR70/U70%</f>
        <v>40.6</v>
      </c>
      <c r="AY70" s="48">
        <f>AS70/V70%</f>
        <v>32</v>
      </c>
      <c r="AZ70" s="48">
        <f>AT70/W70%</f>
        <v>32</v>
      </c>
      <c r="BA70" s="48">
        <f>AU70/X70%</f>
        <v>25</v>
      </c>
      <c r="BB70" s="48">
        <f>AV70/Y70%</f>
        <v>15</v>
      </c>
      <c r="BC70" s="48">
        <f>AW70/Z70%</f>
        <v>0</v>
      </c>
    </row>
    <row r="71" spans="1:55" x14ac:dyDescent="0.45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777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19"/>
        <v>800</v>
      </c>
      <c r="T71" s="7">
        <v>0</v>
      </c>
      <c r="U71" s="29">
        <f>S71*50</f>
        <v>40000</v>
      </c>
      <c r="V71" s="29">
        <f>S71*20</f>
        <v>16000</v>
      </c>
      <c r="W71" s="29">
        <f>S71*10</f>
        <v>8000</v>
      </c>
      <c r="X71" s="29">
        <f>S71*5</f>
        <v>4000</v>
      </c>
      <c r="Y71" s="29">
        <f>S71*2</f>
        <v>1600</v>
      </c>
      <c r="Z71" s="29">
        <f>S71</f>
        <v>800</v>
      </c>
      <c r="AA71" s="7">
        <f t="shared" si="73"/>
        <v>200</v>
      </c>
      <c r="AB71" s="14">
        <f t="shared" si="74"/>
        <v>3200</v>
      </c>
      <c r="AC71" s="14">
        <f t="shared" si="75"/>
        <v>1600</v>
      </c>
      <c r="AD71" s="14">
        <f t="shared" si="76"/>
        <v>800</v>
      </c>
      <c r="AE71" s="14">
        <f t="shared" si="77"/>
        <v>400</v>
      </c>
      <c r="AF71" s="14">
        <f t="shared" ref="AF71:AG71" si="87">AG71*2</f>
        <v>10560</v>
      </c>
      <c r="AG71" s="14">
        <f t="shared" si="87"/>
        <v>5280</v>
      </c>
      <c r="AH71" s="14">
        <f t="shared" si="70"/>
        <v>2640</v>
      </c>
      <c r="AI71" s="14">
        <f t="shared" si="79"/>
        <v>1600</v>
      </c>
      <c r="AJ71" s="14">
        <f t="shared" si="71"/>
        <v>960</v>
      </c>
      <c r="AK71" s="14">
        <f t="shared" si="72"/>
        <v>600</v>
      </c>
      <c r="AL71" s="29">
        <f t="shared" si="80"/>
        <v>23760</v>
      </c>
      <c r="AM71" s="29">
        <f t="shared" si="81"/>
        <v>10880</v>
      </c>
      <c r="AN71" s="29">
        <f t="shared" si="82"/>
        <v>5440</v>
      </c>
      <c r="AO71" s="29">
        <f t="shared" si="83"/>
        <v>3000</v>
      </c>
      <c r="AP71" s="29">
        <f t="shared" si="84"/>
        <v>1360</v>
      </c>
      <c r="AQ71" s="29">
        <f t="shared" si="85"/>
        <v>800</v>
      </c>
      <c r="AR71" s="29">
        <f>U71-AL71</f>
        <v>16240</v>
      </c>
      <c r="AS71" s="29">
        <f>V71-AM71</f>
        <v>5120</v>
      </c>
      <c r="AT71" s="29">
        <f>W71-AN71</f>
        <v>2560</v>
      </c>
      <c r="AU71" s="29">
        <f>X71-AO71</f>
        <v>1000</v>
      </c>
      <c r="AV71" s="29">
        <f>Y71-AP71</f>
        <v>240</v>
      </c>
      <c r="AW71" s="29">
        <f>Z71-AQ71</f>
        <v>0</v>
      </c>
      <c r="AX71" s="48">
        <f>AR71/U71%</f>
        <v>40.6</v>
      </c>
      <c r="AY71" s="48">
        <f>AS71/V71%</f>
        <v>32</v>
      </c>
      <c r="AZ71" s="48">
        <f>AT71/W71%</f>
        <v>32</v>
      </c>
      <c r="BA71" s="48">
        <f>AU71/X71%</f>
        <v>25</v>
      </c>
      <c r="BB71" s="48">
        <f>AV71/Y71%</f>
        <v>15</v>
      </c>
      <c r="BC71" s="48">
        <f>AW71/Z71%</f>
        <v>0</v>
      </c>
    </row>
    <row r="72" spans="1:55" ht="13.35" customHeight="1" x14ac:dyDescent="0.45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19"/>
        <v>800</v>
      </c>
      <c r="T72" s="7">
        <v>0</v>
      </c>
      <c r="U72" s="29">
        <f>S72*50</f>
        <v>40000</v>
      </c>
      <c r="V72" s="29">
        <f>S72*20</f>
        <v>16000</v>
      </c>
      <c r="W72" s="29">
        <f>S72*10</f>
        <v>8000</v>
      </c>
      <c r="X72" s="29">
        <f>S72*5</f>
        <v>4000</v>
      </c>
      <c r="Y72" s="29">
        <f>S72*2</f>
        <v>1600</v>
      </c>
      <c r="Z72" s="29">
        <f>S72</f>
        <v>800</v>
      </c>
      <c r="AA72" s="7">
        <f t="shared" si="73"/>
        <v>200</v>
      </c>
      <c r="AB72" s="14">
        <f t="shared" si="74"/>
        <v>3200</v>
      </c>
      <c r="AC72" s="14">
        <f t="shared" si="75"/>
        <v>1600</v>
      </c>
      <c r="AD72" s="14">
        <f t="shared" si="76"/>
        <v>800</v>
      </c>
      <c r="AE72" s="14">
        <f t="shared" si="77"/>
        <v>400</v>
      </c>
      <c r="AF72" s="14">
        <f t="shared" ref="AF72:AG72" si="88">AG72*2</f>
        <v>10560</v>
      </c>
      <c r="AG72" s="14">
        <f t="shared" si="88"/>
        <v>5280</v>
      </c>
      <c r="AH72" s="14">
        <f t="shared" si="70"/>
        <v>2640</v>
      </c>
      <c r="AI72" s="14">
        <f t="shared" si="79"/>
        <v>1600</v>
      </c>
      <c r="AJ72" s="14">
        <f t="shared" si="71"/>
        <v>960</v>
      </c>
      <c r="AK72" s="14">
        <f t="shared" si="72"/>
        <v>600</v>
      </c>
      <c r="AL72" s="29">
        <f t="shared" si="80"/>
        <v>23760</v>
      </c>
      <c r="AM72" s="29">
        <f t="shared" si="81"/>
        <v>10880</v>
      </c>
      <c r="AN72" s="29">
        <f t="shared" si="82"/>
        <v>5440</v>
      </c>
      <c r="AO72" s="29">
        <f t="shared" si="83"/>
        <v>3000</v>
      </c>
      <c r="AP72" s="29">
        <f t="shared" si="84"/>
        <v>1360</v>
      </c>
      <c r="AQ72" s="29">
        <f t="shared" si="85"/>
        <v>800</v>
      </c>
      <c r="AR72" s="29">
        <f>U72-AL72</f>
        <v>16240</v>
      </c>
      <c r="AS72" s="29">
        <f>V72-AM72</f>
        <v>5120</v>
      </c>
      <c r="AT72" s="29">
        <f>W72-AN72</f>
        <v>2560</v>
      </c>
      <c r="AU72" s="29">
        <f>X72-AO72</f>
        <v>1000</v>
      </c>
      <c r="AV72" s="29">
        <f>Y72-AP72</f>
        <v>240</v>
      </c>
      <c r="AW72" s="29">
        <f>Z72-AQ72</f>
        <v>0</v>
      </c>
      <c r="AX72" s="48">
        <f>AR72/U72%</f>
        <v>40.6</v>
      </c>
      <c r="AY72" s="48">
        <f>AS72/V72%</f>
        <v>32</v>
      </c>
      <c r="AZ72" s="48">
        <f>AT72/W72%</f>
        <v>32</v>
      </c>
      <c r="BA72" s="48">
        <f>AU72/X72%</f>
        <v>25</v>
      </c>
      <c r="BB72" s="48">
        <f>AV72/Y72%</f>
        <v>15</v>
      </c>
      <c r="BC72" s="48">
        <f>AW72/Z72%</f>
        <v>0</v>
      </c>
    </row>
    <row r="73" spans="1:55" x14ac:dyDescent="0.45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19"/>
        <v>800</v>
      </c>
      <c r="T73" s="7">
        <v>0</v>
      </c>
      <c r="U73" s="29">
        <f>S73*50</f>
        <v>40000</v>
      </c>
      <c r="V73" s="29">
        <f>S73*20</f>
        <v>16000</v>
      </c>
      <c r="W73" s="29">
        <f>S73*10</f>
        <v>8000</v>
      </c>
      <c r="X73" s="29">
        <f>S73*5</f>
        <v>4000</v>
      </c>
      <c r="Y73" s="29">
        <f>S73*2</f>
        <v>1600</v>
      </c>
      <c r="Z73" s="29">
        <f>S73</f>
        <v>800</v>
      </c>
      <c r="AA73" s="7">
        <f t="shared" si="73"/>
        <v>200</v>
      </c>
      <c r="AB73" s="14">
        <f t="shared" si="74"/>
        <v>3200</v>
      </c>
      <c r="AC73" s="14">
        <f t="shared" si="75"/>
        <v>1600</v>
      </c>
      <c r="AD73" s="14">
        <f t="shared" si="76"/>
        <v>800</v>
      </c>
      <c r="AE73" s="14">
        <f t="shared" si="77"/>
        <v>400</v>
      </c>
      <c r="AF73" s="14">
        <f t="shared" ref="AF73:AG73" si="89">AG73*2</f>
        <v>10560</v>
      </c>
      <c r="AG73" s="14">
        <f t="shared" si="89"/>
        <v>5280</v>
      </c>
      <c r="AH73" s="14">
        <f t="shared" si="70"/>
        <v>2640</v>
      </c>
      <c r="AI73" s="14">
        <f t="shared" si="79"/>
        <v>1600</v>
      </c>
      <c r="AJ73" s="14">
        <f t="shared" si="71"/>
        <v>960</v>
      </c>
      <c r="AK73" s="14">
        <f t="shared" si="72"/>
        <v>600</v>
      </c>
      <c r="AL73" s="29">
        <f t="shared" si="80"/>
        <v>23760</v>
      </c>
      <c r="AM73" s="29">
        <f t="shared" si="81"/>
        <v>10880</v>
      </c>
      <c r="AN73" s="29">
        <f t="shared" si="82"/>
        <v>5440</v>
      </c>
      <c r="AO73" s="29">
        <f t="shared" si="83"/>
        <v>3000</v>
      </c>
      <c r="AP73" s="29">
        <f t="shared" si="84"/>
        <v>1360</v>
      </c>
      <c r="AQ73" s="29">
        <f t="shared" si="85"/>
        <v>800</v>
      </c>
      <c r="AR73" s="29">
        <f>U73-AL73</f>
        <v>16240</v>
      </c>
      <c r="AS73" s="29">
        <f>V73-AM73</f>
        <v>5120</v>
      </c>
      <c r="AT73" s="29">
        <f>W73-AN73</f>
        <v>2560</v>
      </c>
      <c r="AU73" s="29">
        <f>X73-AO73</f>
        <v>1000</v>
      </c>
      <c r="AV73" s="29">
        <f>Y73-AP73</f>
        <v>240</v>
      </c>
      <c r="AW73" s="29">
        <f>Z73-AQ73</f>
        <v>0</v>
      </c>
      <c r="AX73" s="48">
        <f>AR73/U73%</f>
        <v>40.6</v>
      </c>
      <c r="AY73" s="48">
        <f>AS73/V73%</f>
        <v>32</v>
      </c>
      <c r="AZ73" s="48">
        <f>AT73/W73%</f>
        <v>32</v>
      </c>
      <c r="BA73" s="48">
        <f>AU73/X73%</f>
        <v>25</v>
      </c>
      <c r="BB73" s="48">
        <f>AV73/Y73%</f>
        <v>15</v>
      </c>
      <c r="BC73" s="48">
        <f>AW73/Z73%</f>
        <v>0</v>
      </c>
    </row>
    <row r="74" spans="1:55" ht="13.35" customHeight="1" x14ac:dyDescent="0.45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19"/>
        <v>800</v>
      </c>
      <c r="T74" s="7">
        <v>0</v>
      </c>
      <c r="U74" s="29">
        <f>S74*50</f>
        <v>40000</v>
      </c>
      <c r="V74" s="29">
        <f>S74*20</f>
        <v>16000</v>
      </c>
      <c r="W74" s="29">
        <f>S74*10</f>
        <v>8000</v>
      </c>
      <c r="X74" s="29">
        <f>S74*5</f>
        <v>4000</v>
      </c>
      <c r="Y74" s="29">
        <f>S74*2</f>
        <v>1600</v>
      </c>
      <c r="Z74" s="29">
        <f>S74</f>
        <v>800</v>
      </c>
      <c r="AA74" s="7">
        <f t="shared" si="73"/>
        <v>200</v>
      </c>
      <c r="AB74" s="14">
        <f t="shared" si="74"/>
        <v>3200</v>
      </c>
      <c r="AC74" s="14">
        <f t="shared" si="75"/>
        <v>1600</v>
      </c>
      <c r="AD74" s="14">
        <f t="shared" si="76"/>
        <v>800</v>
      </c>
      <c r="AE74" s="14">
        <f t="shared" si="77"/>
        <v>400</v>
      </c>
      <c r="AF74" s="14">
        <f t="shared" ref="AF74:AG74" si="90">AG74*2</f>
        <v>10560</v>
      </c>
      <c r="AG74" s="14">
        <f t="shared" si="90"/>
        <v>5280</v>
      </c>
      <c r="AH74" s="14">
        <f t="shared" si="70"/>
        <v>2640</v>
      </c>
      <c r="AI74" s="14">
        <f t="shared" si="79"/>
        <v>1600</v>
      </c>
      <c r="AJ74" s="14">
        <f t="shared" si="71"/>
        <v>960</v>
      </c>
      <c r="AK74" s="14">
        <f t="shared" si="72"/>
        <v>600</v>
      </c>
      <c r="AL74" s="29">
        <f t="shared" si="80"/>
        <v>23760</v>
      </c>
      <c r="AM74" s="29">
        <f t="shared" si="81"/>
        <v>10880</v>
      </c>
      <c r="AN74" s="29">
        <f t="shared" si="82"/>
        <v>5440</v>
      </c>
      <c r="AO74" s="29">
        <f t="shared" si="83"/>
        <v>3000</v>
      </c>
      <c r="AP74" s="29">
        <f t="shared" si="84"/>
        <v>1360</v>
      </c>
      <c r="AQ74" s="29">
        <f t="shared" si="85"/>
        <v>800</v>
      </c>
      <c r="AR74" s="29">
        <f>U74-AL74</f>
        <v>16240</v>
      </c>
      <c r="AS74" s="29">
        <f>V74-AM74</f>
        <v>5120</v>
      </c>
      <c r="AT74" s="29">
        <f>W74-AN74</f>
        <v>2560</v>
      </c>
      <c r="AU74" s="29">
        <f>X74-AO74</f>
        <v>1000</v>
      </c>
      <c r="AV74" s="29">
        <f>Y74-AP74</f>
        <v>240</v>
      </c>
      <c r="AW74" s="29">
        <f>Z74-AQ74</f>
        <v>0</v>
      </c>
      <c r="AX74" s="48">
        <f>AR74/U74%</f>
        <v>40.6</v>
      </c>
      <c r="AY74" s="48">
        <f>AS74/V74%</f>
        <v>32</v>
      </c>
      <c r="AZ74" s="48">
        <f>AT74/W74%</f>
        <v>32</v>
      </c>
      <c r="BA74" s="48">
        <f>AU74/X74%</f>
        <v>25</v>
      </c>
      <c r="BB74" s="48">
        <f>AV74/Y74%</f>
        <v>15</v>
      </c>
      <c r="BC74" s="48">
        <f>AW74/Z74%</f>
        <v>0</v>
      </c>
    </row>
    <row r="75" spans="1:55" x14ac:dyDescent="0.45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19"/>
        <v>800</v>
      </c>
      <c r="T75" s="7">
        <v>0</v>
      </c>
      <c r="U75" s="29">
        <f>S75*50</f>
        <v>40000</v>
      </c>
      <c r="V75" s="29">
        <f>S75*20</f>
        <v>16000</v>
      </c>
      <c r="W75" s="29">
        <f>S75*10</f>
        <v>8000</v>
      </c>
      <c r="X75" s="29">
        <f>S75*5</f>
        <v>4000</v>
      </c>
      <c r="Y75" s="29">
        <f>S75*2</f>
        <v>1600</v>
      </c>
      <c r="Z75" s="29">
        <f>S75</f>
        <v>800</v>
      </c>
      <c r="AA75" s="7">
        <f t="shared" si="73"/>
        <v>200</v>
      </c>
      <c r="AB75" s="14">
        <f t="shared" si="74"/>
        <v>3200</v>
      </c>
      <c r="AC75" s="14">
        <f t="shared" si="75"/>
        <v>1600</v>
      </c>
      <c r="AD75" s="14">
        <f t="shared" si="76"/>
        <v>800</v>
      </c>
      <c r="AE75" s="14">
        <f t="shared" si="77"/>
        <v>400</v>
      </c>
      <c r="AF75" s="14">
        <f t="shared" ref="AF75:AG75" si="91">AG75*2</f>
        <v>10560</v>
      </c>
      <c r="AG75" s="14">
        <f t="shared" si="91"/>
        <v>5280</v>
      </c>
      <c r="AH75" s="14">
        <f t="shared" si="70"/>
        <v>2640</v>
      </c>
      <c r="AI75" s="14">
        <f t="shared" si="79"/>
        <v>1600</v>
      </c>
      <c r="AJ75" s="14">
        <f t="shared" si="71"/>
        <v>960</v>
      </c>
      <c r="AK75" s="14">
        <f t="shared" si="72"/>
        <v>600</v>
      </c>
      <c r="AL75" s="29">
        <f t="shared" si="80"/>
        <v>23760</v>
      </c>
      <c r="AM75" s="29">
        <f t="shared" si="81"/>
        <v>10880</v>
      </c>
      <c r="AN75" s="29">
        <f t="shared" si="82"/>
        <v>5440</v>
      </c>
      <c r="AO75" s="29">
        <f t="shared" si="83"/>
        <v>3000</v>
      </c>
      <c r="AP75" s="29">
        <f t="shared" si="84"/>
        <v>1360</v>
      </c>
      <c r="AQ75" s="29">
        <f t="shared" si="85"/>
        <v>800</v>
      </c>
      <c r="AR75" s="29">
        <f>U75-AL75</f>
        <v>16240</v>
      </c>
      <c r="AS75" s="29">
        <f>V75-AM75</f>
        <v>5120</v>
      </c>
      <c r="AT75" s="29">
        <f>W75-AN75</f>
        <v>2560</v>
      </c>
      <c r="AU75" s="29">
        <f>X75-AO75</f>
        <v>1000</v>
      </c>
      <c r="AV75" s="29">
        <f>Y75-AP75</f>
        <v>240</v>
      </c>
      <c r="AW75" s="29">
        <f>Z75-AQ75</f>
        <v>0</v>
      </c>
      <c r="AX75" s="48">
        <f>AR75/U75%</f>
        <v>40.6</v>
      </c>
      <c r="AY75" s="48">
        <f>AS75/V75%</f>
        <v>32</v>
      </c>
      <c r="AZ75" s="48">
        <f>AT75/W75%</f>
        <v>32</v>
      </c>
      <c r="BA75" s="48">
        <f>AU75/X75%</f>
        <v>25</v>
      </c>
      <c r="BB75" s="48">
        <f>AV75/Y75%</f>
        <v>15</v>
      </c>
      <c r="BC75" s="48">
        <f>AW75/Z75%</f>
        <v>0</v>
      </c>
    </row>
    <row r="76" spans="1:55" ht="13.35" customHeight="1" x14ac:dyDescent="0.45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19"/>
        <v>800</v>
      </c>
      <c r="T76" s="7">
        <v>0</v>
      </c>
      <c r="U76" s="29">
        <f>S76*50</f>
        <v>40000</v>
      </c>
      <c r="V76" s="29">
        <f>S76*20</f>
        <v>16000</v>
      </c>
      <c r="W76" s="29">
        <f>S76*10</f>
        <v>8000</v>
      </c>
      <c r="X76" s="29">
        <f>S76*5</f>
        <v>4000</v>
      </c>
      <c r="Y76" s="29">
        <f>S76*2</f>
        <v>1600</v>
      </c>
      <c r="Z76" s="29">
        <f>S76</f>
        <v>800</v>
      </c>
      <c r="AA76" s="7">
        <f t="shared" si="73"/>
        <v>200</v>
      </c>
      <c r="AB76" s="14">
        <f t="shared" si="74"/>
        <v>3200</v>
      </c>
      <c r="AC76" s="14">
        <f t="shared" si="75"/>
        <v>1600</v>
      </c>
      <c r="AD76" s="14">
        <f t="shared" si="76"/>
        <v>800</v>
      </c>
      <c r="AE76" s="14">
        <f t="shared" si="77"/>
        <v>400</v>
      </c>
      <c r="AF76" s="14">
        <f t="shared" ref="AF76:AG76" si="92">AG76*2</f>
        <v>10560</v>
      </c>
      <c r="AG76" s="14">
        <f t="shared" si="92"/>
        <v>5280</v>
      </c>
      <c r="AH76" s="14">
        <f t="shared" si="70"/>
        <v>2640</v>
      </c>
      <c r="AI76" s="14">
        <f t="shared" si="79"/>
        <v>1600</v>
      </c>
      <c r="AJ76" s="14">
        <f t="shared" si="71"/>
        <v>960</v>
      </c>
      <c r="AK76" s="14">
        <f t="shared" si="72"/>
        <v>600</v>
      </c>
      <c r="AL76" s="29">
        <f t="shared" si="80"/>
        <v>23760</v>
      </c>
      <c r="AM76" s="29">
        <f t="shared" si="81"/>
        <v>10880</v>
      </c>
      <c r="AN76" s="29">
        <f t="shared" si="82"/>
        <v>5440</v>
      </c>
      <c r="AO76" s="29">
        <f t="shared" si="83"/>
        <v>3000</v>
      </c>
      <c r="AP76" s="29">
        <f t="shared" si="84"/>
        <v>1360</v>
      </c>
      <c r="AQ76" s="29">
        <f t="shared" si="85"/>
        <v>800</v>
      </c>
      <c r="AR76" s="29">
        <f>U76-AL76</f>
        <v>16240</v>
      </c>
      <c r="AS76" s="29">
        <f>V76-AM76</f>
        <v>5120</v>
      </c>
      <c r="AT76" s="29">
        <f>W76-AN76</f>
        <v>2560</v>
      </c>
      <c r="AU76" s="29">
        <f>X76-AO76</f>
        <v>1000</v>
      </c>
      <c r="AV76" s="29">
        <f>Y76-AP76</f>
        <v>240</v>
      </c>
      <c r="AW76" s="29">
        <f>Z76-AQ76</f>
        <v>0</v>
      </c>
      <c r="AX76" s="48">
        <f>AR76/U76%</f>
        <v>40.6</v>
      </c>
      <c r="AY76" s="48">
        <f>AS76/V76%</f>
        <v>32</v>
      </c>
      <c r="AZ76" s="48">
        <f>AT76/W76%</f>
        <v>32</v>
      </c>
      <c r="BA76" s="48">
        <f>AU76/X76%</f>
        <v>25</v>
      </c>
      <c r="BB76" s="48">
        <f>AV76/Y76%</f>
        <v>15</v>
      </c>
      <c r="BC76" s="48">
        <f>AW76/Z76%</f>
        <v>0</v>
      </c>
    </row>
    <row r="77" spans="1:55" ht="13.35" customHeight="1" x14ac:dyDescent="0.45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19"/>
        <v>800</v>
      </c>
      <c r="T77" s="7">
        <v>0</v>
      </c>
      <c r="U77" s="29">
        <f>S77*50</f>
        <v>40000</v>
      </c>
      <c r="V77" s="29">
        <f>S77*20</f>
        <v>16000</v>
      </c>
      <c r="W77" s="29">
        <f>S77*10</f>
        <v>8000</v>
      </c>
      <c r="X77" s="29">
        <f>S77*5</f>
        <v>4000</v>
      </c>
      <c r="Y77" s="29">
        <f>S77*2</f>
        <v>1600</v>
      </c>
      <c r="Z77" s="29">
        <f>S77</f>
        <v>800</v>
      </c>
      <c r="AA77" s="7">
        <f t="shared" si="73"/>
        <v>200</v>
      </c>
      <c r="AB77" s="14">
        <f t="shared" si="74"/>
        <v>3200</v>
      </c>
      <c r="AC77" s="14">
        <f t="shared" si="75"/>
        <v>1600</v>
      </c>
      <c r="AD77" s="14">
        <f t="shared" si="76"/>
        <v>800</v>
      </c>
      <c r="AE77" s="14">
        <f t="shared" si="77"/>
        <v>400</v>
      </c>
      <c r="AF77" s="14">
        <f t="shared" ref="AF77:AG77" si="93">AG77*2</f>
        <v>10560</v>
      </c>
      <c r="AG77" s="14">
        <f t="shared" si="93"/>
        <v>5280</v>
      </c>
      <c r="AH77" s="14">
        <f t="shared" si="70"/>
        <v>2640</v>
      </c>
      <c r="AI77" s="14">
        <f t="shared" si="79"/>
        <v>1600</v>
      </c>
      <c r="AJ77" s="14">
        <f t="shared" si="71"/>
        <v>960</v>
      </c>
      <c r="AK77" s="14">
        <f t="shared" si="72"/>
        <v>600</v>
      </c>
      <c r="AL77" s="29">
        <f t="shared" si="80"/>
        <v>23760</v>
      </c>
      <c r="AM77" s="29">
        <f t="shared" si="81"/>
        <v>10880</v>
      </c>
      <c r="AN77" s="29">
        <f t="shared" si="82"/>
        <v>5440</v>
      </c>
      <c r="AO77" s="29">
        <f t="shared" si="83"/>
        <v>3000</v>
      </c>
      <c r="AP77" s="29">
        <f t="shared" si="84"/>
        <v>1360</v>
      </c>
      <c r="AQ77" s="29">
        <f t="shared" si="85"/>
        <v>800</v>
      </c>
      <c r="AR77" s="29">
        <f>U77-AL77</f>
        <v>16240</v>
      </c>
      <c r="AS77" s="29">
        <f>V77-AM77</f>
        <v>5120</v>
      </c>
      <c r="AT77" s="29">
        <f>W77-AN77</f>
        <v>2560</v>
      </c>
      <c r="AU77" s="29">
        <f>X77-AO77</f>
        <v>1000</v>
      </c>
      <c r="AV77" s="29">
        <f>Y77-AP77</f>
        <v>240</v>
      </c>
      <c r="AW77" s="29">
        <f>Z77-AQ77</f>
        <v>0</v>
      </c>
      <c r="AX77" s="48">
        <f>AR77/U77%</f>
        <v>40.6</v>
      </c>
      <c r="AY77" s="48">
        <f>AS77/V77%</f>
        <v>32</v>
      </c>
      <c r="AZ77" s="48">
        <f>AT77/W77%</f>
        <v>32</v>
      </c>
      <c r="BA77" s="48">
        <f>AU77/X77%</f>
        <v>25</v>
      </c>
      <c r="BB77" s="48">
        <f>AV77/Y77%</f>
        <v>15</v>
      </c>
      <c r="BC77" s="48">
        <f>AW77/Z77%</f>
        <v>0</v>
      </c>
    </row>
    <row r="78" spans="1:55" ht="13.35" customHeight="1" x14ac:dyDescent="0.45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19"/>
        <v>800</v>
      </c>
      <c r="T78" s="7">
        <v>0</v>
      </c>
      <c r="U78" s="29">
        <f>S78*50</f>
        <v>40000</v>
      </c>
      <c r="V78" s="29">
        <f>S78*20</f>
        <v>16000</v>
      </c>
      <c r="W78" s="29">
        <f>S78*10</f>
        <v>8000</v>
      </c>
      <c r="X78" s="29">
        <f>S78*5</f>
        <v>4000</v>
      </c>
      <c r="Y78" s="29">
        <f>S78*2</f>
        <v>1600</v>
      </c>
      <c r="Z78" s="29">
        <f>S78</f>
        <v>800</v>
      </c>
      <c r="AA78" s="7">
        <f t="shared" si="73"/>
        <v>200</v>
      </c>
      <c r="AB78" s="14">
        <f t="shared" si="74"/>
        <v>3200</v>
      </c>
      <c r="AC78" s="14">
        <f t="shared" si="75"/>
        <v>1600</v>
      </c>
      <c r="AD78" s="14">
        <f t="shared" si="76"/>
        <v>800</v>
      </c>
      <c r="AE78" s="14">
        <f t="shared" si="77"/>
        <v>400</v>
      </c>
      <c r="AF78" s="14">
        <f t="shared" ref="AF78:AG78" si="94">AG78*2</f>
        <v>10560</v>
      </c>
      <c r="AG78" s="14">
        <f t="shared" si="94"/>
        <v>5280</v>
      </c>
      <c r="AH78" s="14">
        <f t="shared" si="70"/>
        <v>2640</v>
      </c>
      <c r="AI78" s="14">
        <f t="shared" si="79"/>
        <v>1600</v>
      </c>
      <c r="AJ78" s="14">
        <f t="shared" si="71"/>
        <v>960</v>
      </c>
      <c r="AK78" s="14">
        <f t="shared" si="72"/>
        <v>600</v>
      </c>
      <c r="AL78" s="29">
        <f t="shared" si="80"/>
        <v>23760</v>
      </c>
      <c r="AM78" s="29">
        <f t="shared" si="81"/>
        <v>10880</v>
      </c>
      <c r="AN78" s="29">
        <f t="shared" si="82"/>
        <v>5440</v>
      </c>
      <c r="AO78" s="29">
        <f t="shared" si="83"/>
        <v>3000</v>
      </c>
      <c r="AP78" s="29">
        <f t="shared" si="84"/>
        <v>1360</v>
      </c>
      <c r="AQ78" s="29">
        <f t="shared" si="85"/>
        <v>800</v>
      </c>
      <c r="AR78" s="29">
        <f>U78-AL78</f>
        <v>16240</v>
      </c>
      <c r="AS78" s="29">
        <f>V78-AM78</f>
        <v>5120</v>
      </c>
      <c r="AT78" s="29">
        <f>W78-AN78</f>
        <v>2560</v>
      </c>
      <c r="AU78" s="29">
        <f>X78-AO78</f>
        <v>1000</v>
      </c>
      <c r="AV78" s="29">
        <f>Y78-AP78</f>
        <v>240</v>
      </c>
      <c r="AW78" s="29">
        <f>Z78-AQ78</f>
        <v>0</v>
      </c>
      <c r="AX78" s="48">
        <f>AR78/U78%</f>
        <v>40.6</v>
      </c>
      <c r="AY78" s="48">
        <f>AS78/V78%</f>
        <v>32</v>
      </c>
      <c r="AZ78" s="48">
        <f>AT78/W78%</f>
        <v>32</v>
      </c>
      <c r="BA78" s="48">
        <f>AU78/X78%</f>
        <v>25</v>
      </c>
      <c r="BB78" s="48">
        <f>AV78/Y78%</f>
        <v>15</v>
      </c>
      <c r="BC78" s="48">
        <f>AW78/Z78%</f>
        <v>0</v>
      </c>
    </row>
    <row r="79" spans="1:55" ht="13.35" customHeight="1" x14ac:dyDescent="0.45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19"/>
        <v>800</v>
      </c>
      <c r="T79" s="7">
        <v>0</v>
      </c>
      <c r="U79" s="29">
        <f>S79*50</f>
        <v>40000</v>
      </c>
      <c r="V79" s="29">
        <f>S79*20</f>
        <v>16000</v>
      </c>
      <c r="W79" s="29">
        <f>S79*10</f>
        <v>8000</v>
      </c>
      <c r="X79" s="29">
        <f>S79*5</f>
        <v>4000</v>
      </c>
      <c r="Y79" s="29">
        <f>S79*2</f>
        <v>1600</v>
      </c>
      <c r="Z79" s="29">
        <f>S79</f>
        <v>800</v>
      </c>
      <c r="AA79" s="7">
        <f t="shared" si="73"/>
        <v>200</v>
      </c>
      <c r="AB79" s="14">
        <f t="shared" si="74"/>
        <v>3200</v>
      </c>
      <c r="AC79" s="14">
        <f t="shared" si="75"/>
        <v>1600</v>
      </c>
      <c r="AD79" s="14">
        <f t="shared" si="76"/>
        <v>800</v>
      </c>
      <c r="AE79" s="14">
        <f t="shared" si="77"/>
        <v>400</v>
      </c>
      <c r="AF79" s="14">
        <f t="shared" ref="AF79:AG79" si="95">AG79*2</f>
        <v>10560</v>
      </c>
      <c r="AG79" s="14">
        <f t="shared" si="95"/>
        <v>5280</v>
      </c>
      <c r="AH79" s="14">
        <f t="shared" si="70"/>
        <v>2640</v>
      </c>
      <c r="AI79" s="14">
        <f t="shared" si="79"/>
        <v>1600</v>
      </c>
      <c r="AJ79" s="14">
        <f t="shared" si="71"/>
        <v>960</v>
      </c>
      <c r="AK79" s="14">
        <f t="shared" si="72"/>
        <v>600</v>
      </c>
      <c r="AL79" s="29">
        <f t="shared" si="80"/>
        <v>23760</v>
      </c>
      <c r="AM79" s="29">
        <f t="shared" si="81"/>
        <v>10880</v>
      </c>
      <c r="AN79" s="29">
        <f t="shared" si="82"/>
        <v>5440</v>
      </c>
      <c r="AO79" s="29">
        <f t="shared" si="83"/>
        <v>3000</v>
      </c>
      <c r="AP79" s="29">
        <f t="shared" si="84"/>
        <v>1360</v>
      </c>
      <c r="AQ79" s="29">
        <f t="shared" si="85"/>
        <v>800</v>
      </c>
      <c r="AR79" s="29">
        <f>U79-AL79</f>
        <v>16240</v>
      </c>
      <c r="AS79" s="29">
        <f>V79-AM79</f>
        <v>5120</v>
      </c>
      <c r="AT79" s="29">
        <f>W79-AN79</f>
        <v>2560</v>
      </c>
      <c r="AU79" s="29">
        <f>X79-AO79</f>
        <v>1000</v>
      </c>
      <c r="AV79" s="29">
        <f>Y79-AP79</f>
        <v>240</v>
      </c>
      <c r="AW79" s="29">
        <f>Z79-AQ79</f>
        <v>0</v>
      </c>
      <c r="AX79" s="48">
        <f>AR79/U79%</f>
        <v>40.6</v>
      </c>
      <c r="AY79" s="48">
        <f>AS79/V79%</f>
        <v>32</v>
      </c>
      <c r="AZ79" s="48">
        <f>AT79/W79%</f>
        <v>32</v>
      </c>
      <c r="BA79" s="48">
        <f>AU79/X79%</f>
        <v>25</v>
      </c>
      <c r="BB79" s="48">
        <f>AV79/Y79%</f>
        <v>15</v>
      </c>
      <c r="BC79" s="48">
        <f>AW79/Z79%</f>
        <v>0</v>
      </c>
    </row>
    <row r="80" spans="1:55" ht="13.35" customHeight="1" x14ac:dyDescent="0.45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19"/>
        <v>800</v>
      </c>
      <c r="T80" s="7">
        <v>0</v>
      </c>
      <c r="U80" s="29">
        <f>S80*50</f>
        <v>40000</v>
      </c>
      <c r="V80" s="29">
        <f>S80*20</f>
        <v>16000</v>
      </c>
      <c r="W80" s="29">
        <f>S80*10</f>
        <v>8000</v>
      </c>
      <c r="X80" s="29">
        <f>S80*5</f>
        <v>4000</v>
      </c>
      <c r="Y80" s="29">
        <f>S80*2</f>
        <v>1600</v>
      </c>
      <c r="Z80" s="29">
        <f>S80</f>
        <v>800</v>
      </c>
      <c r="AA80" s="7">
        <f t="shared" si="73"/>
        <v>200</v>
      </c>
      <c r="AB80" s="14">
        <f t="shared" si="74"/>
        <v>3200</v>
      </c>
      <c r="AC80" s="14">
        <f t="shared" si="75"/>
        <v>1600</v>
      </c>
      <c r="AD80" s="14">
        <f t="shared" si="76"/>
        <v>800</v>
      </c>
      <c r="AE80" s="14">
        <f t="shared" si="77"/>
        <v>400</v>
      </c>
      <c r="AF80" s="14">
        <f t="shared" ref="AF80:AG80" si="96">AG80*2</f>
        <v>10560</v>
      </c>
      <c r="AG80" s="14">
        <f t="shared" si="96"/>
        <v>5280</v>
      </c>
      <c r="AH80" s="14">
        <f t="shared" si="70"/>
        <v>2640</v>
      </c>
      <c r="AI80" s="14">
        <f t="shared" si="79"/>
        <v>1600</v>
      </c>
      <c r="AJ80" s="14">
        <f t="shared" si="71"/>
        <v>960</v>
      </c>
      <c r="AK80" s="14">
        <f t="shared" si="72"/>
        <v>600</v>
      </c>
      <c r="AL80" s="29">
        <f t="shared" si="80"/>
        <v>23760</v>
      </c>
      <c r="AM80" s="29">
        <f t="shared" si="81"/>
        <v>10880</v>
      </c>
      <c r="AN80" s="29">
        <f t="shared" si="82"/>
        <v>5440</v>
      </c>
      <c r="AO80" s="29">
        <f t="shared" si="83"/>
        <v>3000</v>
      </c>
      <c r="AP80" s="29">
        <f t="shared" si="84"/>
        <v>1360</v>
      </c>
      <c r="AQ80" s="29">
        <f t="shared" si="85"/>
        <v>800</v>
      </c>
      <c r="AR80" s="29">
        <f>U80-AL80</f>
        <v>16240</v>
      </c>
      <c r="AS80" s="29">
        <f>V80-AM80</f>
        <v>5120</v>
      </c>
      <c r="AT80" s="29">
        <f>W80-AN80</f>
        <v>2560</v>
      </c>
      <c r="AU80" s="29">
        <f>X80-AO80</f>
        <v>1000</v>
      </c>
      <c r="AV80" s="29">
        <f>Y80-AP80</f>
        <v>240</v>
      </c>
      <c r="AW80" s="29">
        <f>Z80-AQ80</f>
        <v>0</v>
      </c>
      <c r="AX80" s="48">
        <f>AR80/U80%</f>
        <v>40.6</v>
      </c>
      <c r="AY80" s="48">
        <f>AS80/V80%</f>
        <v>32</v>
      </c>
      <c r="AZ80" s="48">
        <f>AT80/W80%</f>
        <v>32</v>
      </c>
      <c r="BA80" s="48">
        <f>AU80/X80%</f>
        <v>25</v>
      </c>
      <c r="BB80" s="48">
        <f>AV80/Y80%</f>
        <v>15</v>
      </c>
      <c r="BC80" s="48">
        <f>AW80/Z80%</f>
        <v>0</v>
      </c>
    </row>
    <row r="81" spans="1:55" ht="13.35" customHeight="1" x14ac:dyDescent="0.45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19"/>
        <v>800</v>
      </c>
      <c r="T81" s="7">
        <v>0</v>
      </c>
      <c r="U81" s="29">
        <f>S81*50</f>
        <v>40000</v>
      </c>
      <c r="V81" s="29">
        <f>S81*20</f>
        <v>16000</v>
      </c>
      <c r="W81" s="29">
        <f>S81*10</f>
        <v>8000</v>
      </c>
      <c r="X81" s="29">
        <f>S81*5</f>
        <v>4000</v>
      </c>
      <c r="Y81" s="29">
        <f>S81*2</f>
        <v>1600</v>
      </c>
      <c r="Z81" s="29">
        <f>S81</f>
        <v>800</v>
      </c>
      <c r="AA81" s="7">
        <f t="shared" si="73"/>
        <v>200</v>
      </c>
      <c r="AB81" s="14">
        <f t="shared" si="74"/>
        <v>3200</v>
      </c>
      <c r="AC81" s="14">
        <f t="shared" si="75"/>
        <v>1600</v>
      </c>
      <c r="AD81" s="14">
        <f t="shared" si="76"/>
        <v>800</v>
      </c>
      <c r="AE81" s="14">
        <f t="shared" si="77"/>
        <v>400</v>
      </c>
      <c r="AF81" s="14">
        <f t="shared" ref="AF81:AG81" si="97">AG81*2</f>
        <v>10560</v>
      </c>
      <c r="AG81" s="14">
        <f t="shared" si="97"/>
        <v>5280</v>
      </c>
      <c r="AH81" s="14">
        <f t="shared" si="70"/>
        <v>2640</v>
      </c>
      <c r="AI81" s="14">
        <f t="shared" si="79"/>
        <v>1600</v>
      </c>
      <c r="AJ81" s="14">
        <f t="shared" si="71"/>
        <v>960</v>
      </c>
      <c r="AK81" s="14">
        <f t="shared" si="72"/>
        <v>600</v>
      </c>
      <c r="AL81" s="29">
        <f t="shared" si="80"/>
        <v>23760</v>
      </c>
      <c r="AM81" s="29">
        <f t="shared" si="81"/>
        <v>10880</v>
      </c>
      <c r="AN81" s="29">
        <f t="shared" si="82"/>
        <v>5440</v>
      </c>
      <c r="AO81" s="29">
        <f t="shared" si="83"/>
        <v>3000</v>
      </c>
      <c r="AP81" s="29">
        <f t="shared" si="84"/>
        <v>1360</v>
      </c>
      <c r="AQ81" s="29">
        <f t="shared" si="85"/>
        <v>800</v>
      </c>
      <c r="AR81" s="29">
        <f>U81-AL81</f>
        <v>16240</v>
      </c>
      <c r="AS81" s="29">
        <f>V81-AM81</f>
        <v>5120</v>
      </c>
      <c r="AT81" s="29">
        <f>W81-AN81</f>
        <v>2560</v>
      </c>
      <c r="AU81" s="29">
        <f>X81-AO81</f>
        <v>1000</v>
      </c>
      <c r="AV81" s="29">
        <f>Y81-AP81</f>
        <v>240</v>
      </c>
      <c r="AW81" s="29">
        <f>Z81-AQ81</f>
        <v>0</v>
      </c>
      <c r="AX81" s="48">
        <f>AR81/U81%</f>
        <v>40.6</v>
      </c>
      <c r="AY81" s="48">
        <f>AS81/V81%</f>
        <v>32</v>
      </c>
      <c r="AZ81" s="48">
        <f>AT81/W81%</f>
        <v>32</v>
      </c>
      <c r="BA81" s="48">
        <f>AU81/X81%</f>
        <v>25</v>
      </c>
      <c r="BB81" s="48">
        <f>AV81/Y81%</f>
        <v>15</v>
      </c>
      <c r="BC81" s="48">
        <f>AW81/Z81%</f>
        <v>0</v>
      </c>
    </row>
    <row r="82" spans="1:55" ht="13.35" customHeight="1" x14ac:dyDescent="0.45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19"/>
        <v>800</v>
      </c>
      <c r="T82" s="7">
        <v>0</v>
      </c>
      <c r="U82" s="29">
        <f>S82*50</f>
        <v>40000</v>
      </c>
      <c r="V82" s="29">
        <f>S82*20</f>
        <v>16000</v>
      </c>
      <c r="W82" s="29">
        <f>S82*10</f>
        <v>8000</v>
      </c>
      <c r="X82" s="29">
        <f>S82*5</f>
        <v>4000</v>
      </c>
      <c r="Y82" s="29">
        <f>S82*2</f>
        <v>1600</v>
      </c>
      <c r="Z82" s="29">
        <f>S82</f>
        <v>800</v>
      </c>
      <c r="AA82" s="7">
        <f t="shared" si="73"/>
        <v>200</v>
      </c>
      <c r="AB82" s="14">
        <f t="shared" si="74"/>
        <v>3200</v>
      </c>
      <c r="AC82" s="14">
        <f t="shared" si="75"/>
        <v>1600</v>
      </c>
      <c r="AD82" s="14">
        <f t="shared" si="76"/>
        <v>800</v>
      </c>
      <c r="AE82" s="14">
        <f t="shared" si="77"/>
        <v>400</v>
      </c>
      <c r="AF82" s="14">
        <f t="shared" ref="AF82:AG82" si="98">AG82*2</f>
        <v>10560</v>
      </c>
      <c r="AG82" s="14">
        <f t="shared" si="98"/>
        <v>5280</v>
      </c>
      <c r="AH82" s="14">
        <f t="shared" si="70"/>
        <v>2640</v>
      </c>
      <c r="AI82" s="14">
        <f t="shared" si="79"/>
        <v>1600</v>
      </c>
      <c r="AJ82" s="14">
        <f t="shared" si="71"/>
        <v>960</v>
      </c>
      <c r="AK82" s="14">
        <f t="shared" si="72"/>
        <v>600</v>
      </c>
      <c r="AL82" s="29">
        <f t="shared" si="80"/>
        <v>23760</v>
      </c>
      <c r="AM82" s="29">
        <f t="shared" si="81"/>
        <v>10880</v>
      </c>
      <c r="AN82" s="29">
        <f t="shared" si="82"/>
        <v>5440</v>
      </c>
      <c r="AO82" s="29">
        <f t="shared" si="83"/>
        <v>3000</v>
      </c>
      <c r="AP82" s="29">
        <f t="shared" si="84"/>
        <v>1360</v>
      </c>
      <c r="AQ82" s="29">
        <f t="shared" si="85"/>
        <v>800</v>
      </c>
      <c r="AR82" s="29">
        <f>U82-AL82</f>
        <v>16240</v>
      </c>
      <c r="AS82" s="29">
        <f>V82-AM82</f>
        <v>5120</v>
      </c>
      <c r="AT82" s="29">
        <f>W82-AN82</f>
        <v>2560</v>
      </c>
      <c r="AU82" s="29">
        <f>X82-AO82</f>
        <v>1000</v>
      </c>
      <c r="AV82" s="29">
        <f>Y82-AP82</f>
        <v>240</v>
      </c>
      <c r="AW82" s="29">
        <f>Z82-AQ82</f>
        <v>0</v>
      </c>
      <c r="AX82" s="48">
        <f>AR82/U82%</f>
        <v>40.6</v>
      </c>
      <c r="AY82" s="48">
        <f>AS82/V82%</f>
        <v>32</v>
      </c>
      <c r="AZ82" s="48">
        <f>AT82/W82%</f>
        <v>32</v>
      </c>
      <c r="BA82" s="48">
        <f>AU82/X82%</f>
        <v>25</v>
      </c>
      <c r="BB82" s="48">
        <f>AV82/Y82%</f>
        <v>15</v>
      </c>
      <c r="BC82" s="48">
        <f>AW82/Z82%</f>
        <v>0</v>
      </c>
    </row>
    <row r="83" spans="1:55" ht="13.35" customHeight="1" x14ac:dyDescent="0.45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767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19"/>
        <v>2000</v>
      </c>
      <c r="T83" s="7">
        <v>0</v>
      </c>
      <c r="U83" s="29">
        <f>S83*50</f>
        <v>100000</v>
      </c>
      <c r="V83" s="29">
        <f>S83*20</f>
        <v>40000</v>
      </c>
      <c r="W83" s="29">
        <f>S83*10</f>
        <v>20000</v>
      </c>
      <c r="X83" s="29">
        <f>S83*5</f>
        <v>10000</v>
      </c>
      <c r="Y83" s="29">
        <f>S83*2</f>
        <v>4000</v>
      </c>
      <c r="Z83" s="29">
        <f>S83</f>
        <v>2000</v>
      </c>
      <c r="AA83" s="7">
        <f t="shared" si="73"/>
        <v>500</v>
      </c>
      <c r="AB83" s="14">
        <f t="shared" si="74"/>
        <v>8000</v>
      </c>
      <c r="AC83" s="14">
        <f t="shared" si="75"/>
        <v>4000</v>
      </c>
      <c r="AD83" s="14">
        <f t="shared" si="76"/>
        <v>2000</v>
      </c>
      <c r="AE83" s="14">
        <f t="shared" si="77"/>
        <v>1000</v>
      </c>
      <c r="AF83" s="14">
        <f t="shared" ref="AF83:AG83" si="99">AG83*2</f>
        <v>26400</v>
      </c>
      <c r="AG83" s="14">
        <f t="shared" si="99"/>
        <v>13200</v>
      </c>
      <c r="AH83" s="14">
        <f t="shared" si="70"/>
        <v>6600</v>
      </c>
      <c r="AI83" s="14">
        <f t="shared" si="79"/>
        <v>4000</v>
      </c>
      <c r="AJ83" s="14">
        <f t="shared" si="71"/>
        <v>2400</v>
      </c>
      <c r="AK83" s="14">
        <f t="shared" si="72"/>
        <v>1500</v>
      </c>
      <c r="AL83" s="29">
        <f t="shared" si="80"/>
        <v>59400</v>
      </c>
      <c r="AM83" s="29">
        <f t="shared" si="81"/>
        <v>27200</v>
      </c>
      <c r="AN83" s="29">
        <f t="shared" si="82"/>
        <v>13600</v>
      </c>
      <c r="AO83" s="29">
        <f t="shared" si="83"/>
        <v>7500</v>
      </c>
      <c r="AP83" s="29">
        <f t="shared" si="84"/>
        <v>3400</v>
      </c>
      <c r="AQ83" s="29">
        <f t="shared" si="85"/>
        <v>2000</v>
      </c>
      <c r="AR83" s="29">
        <f>U83-AL83</f>
        <v>40600</v>
      </c>
      <c r="AS83" s="29">
        <f>V83-AM83</f>
        <v>12800</v>
      </c>
      <c r="AT83" s="29">
        <f>W83-AN83</f>
        <v>6400</v>
      </c>
      <c r="AU83" s="29">
        <f>X83-AO83</f>
        <v>2500</v>
      </c>
      <c r="AV83" s="29">
        <f>Y83-AP83</f>
        <v>600</v>
      </c>
      <c r="AW83" s="29">
        <f>Z83-AQ83</f>
        <v>0</v>
      </c>
      <c r="AX83" s="48">
        <f>AR83/U83%</f>
        <v>40.6</v>
      </c>
      <c r="AY83" s="48">
        <f>AS83/V83%</f>
        <v>32</v>
      </c>
      <c r="AZ83" s="48">
        <f>AT83/W83%</f>
        <v>32</v>
      </c>
      <c r="BA83" s="48">
        <f>AU83/X83%</f>
        <v>25</v>
      </c>
      <c r="BB83" s="48">
        <f>AV83/Y83%</f>
        <v>15</v>
      </c>
      <c r="BC83" s="48">
        <f>AW83/Z83%</f>
        <v>0</v>
      </c>
    </row>
    <row r="84" spans="1:55" ht="13.35" customHeight="1" x14ac:dyDescent="0.45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19"/>
        <v>800</v>
      </c>
      <c r="T84" s="7">
        <v>0</v>
      </c>
      <c r="U84" s="29">
        <f>S84*50</f>
        <v>40000</v>
      </c>
      <c r="V84" s="29">
        <f>S84*20</f>
        <v>16000</v>
      </c>
      <c r="W84" s="29">
        <f>S84*10</f>
        <v>8000</v>
      </c>
      <c r="X84" s="29">
        <f>S84*5</f>
        <v>4000</v>
      </c>
      <c r="Y84" s="29">
        <f>S84*2</f>
        <v>1600</v>
      </c>
      <c r="Z84" s="29">
        <f>S84</f>
        <v>800</v>
      </c>
      <c r="AA84" s="7">
        <f t="shared" si="73"/>
        <v>200</v>
      </c>
      <c r="AB84" s="14">
        <f t="shared" si="74"/>
        <v>3200</v>
      </c>
      <c r="AC84" s="14">
        <f t="shared" si="75"/>
        <v>1600</v>
      </c>
      <c r="AD84" s="14">
        <f t="shared" si="76"/>
        <v>800</v>
      </c>
      <c r="AE84" s="14">
        <f t="shared" si="77"/>
        <v>400</v>
      </c>
      <c r="AF84" s="14">
        <f t="shared" ref="AF84:AG84" si="100">AG84*2</f>
        <v>10560</v>
      </c>
      <c r="AG84" s="14">
        <f t="shared" si="100"/>
        <v>5280</v>
      </c>
      <c r="AH84" s="14">
        <f t="shared" si="70"/>
        <v>2640</v>
      </c>
      <c r="AI84" s="14">
        <f t="shared" si="79"/>
        <v>1600</v>
      </c>
      <c r="AJ84" s="14">
        <f t="shared" si="71"/>
        <v>960</v>
      </c>
      <c r="AK84" s="14">
        <f t="shared" si="72"/>
        <v>600</v>
      </c>
      <c r="AL84" s="29">
        <f t="shared" si="80"/>
        <v>23760</v>
      </c>
      <c r="AM84" s="29">
        <f t="shared" si="81"/>
        <v>10880</v>
      </c>
      <c r="AN84" s="29">
        <f t="shared" si="82"/>
        <v>5440</v>
      </c>
      <c r="AO84" s="29">
        <f t="shared" si="83"/>
        <v>3000</v>
      </c>
      <c r="AP84" s="29">
        <f t="shared" si="84"/>
        <v>1360</v>
      </c>
      <c r="AQ84" s="29">
        <f t="shared" si="85"/>
        <v>800</v>
      </c>
      <c r="AR84" s="29">
        <f>U84-AL84</f>
        <v>16240</v>
      </c>
      <c r="AS84" s="29">
        <f>V84-AM84</f>
        <v>5120</v>
      </c>
      <c r="AT84" s="29">
        <f>W84-AN84</f>
        <v>2560</v>
      </c>
      <c r="AU84" s="29">
        <f>X84-AO84</f>
        <v>1000</v>
      </c>
      <c r="AV84" s="29">
        <f>Y84-AP84</f>
        <v>240</v>
      </c>
      <c r="AW84" s="29">
        <f>Z84-AQ84</f>
        <v>0</v>
      </c>
      <c r="AX84" s="48">
        <f>AR84/U84%</f>
        <v>40.6</v>
      </c>
      <c r="AY84" s="48">
        <f>AS84/V84%</f>
        <v>32</v>
      </c>
      <c r="AZ84" s="48">
        <f>AT84/W84%</f>
        <v>32</v>
      </c>
      <c r="BA84" s="48">
        <f>AU84/X84%</f>
        <v>25</v>
      </c>
      <c r="BB84" s="48">
        <f>AV84/Y84%</f>
        <v>15</v>
      </c>
      <c r="BC84" s="48">
        <f>AW84/Z84%</f>
        <v>0</v>
      </c>
    </row>
    <row r="85" spans="1:55" x14ac:dyDescent="0.45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777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19"/>
        <v>800</v>
      </c>
      <c r="T85" s="7">
        <v>0</v>
      </c>
      <c r="U85" s="29">
        <f>S85*50</f>
        <v>40000</v>
      </c>
      <c r="V85" s="29">
        <f>S85*20</f>
        <v>16000</v>
      </c>
      <c r="W85" s="29">
        <f>S85*10</f>
        <v>8000</v>
      </c>
      <c r="X85" s="29">
        <f>S85*5</f>
        <v>4000</v>
      </c>
      <c r="Y85" s="29">
        <f>S85*2</f>
        <v>1600</v>
      </c>
      <c r="Z85" s="29">
        <f>S85</f>
        <v>800</v>
      </c>
      <c r="AA85" s="7">
        <f t="shared" si="73"/>
        <v>200</v>
      </c>
      <c r="AB85" s="14">
        <f t="shared" si="74"/>
        <v>3200</v>
      </c>
      <c r="AC85" s="14">
        <f t="shared" si="75"/>
        <v>1600</v>
      </c>
      <c r="AD85" s="14">
        <f t="shared" si="76"/>
        <v>800</v>
      </c>
      <c r="AE85" s="14">
        <f t="shared" si="77"/>
        <v>400</v>
      </c>
      <c r="AF85" s="14">
        <f t="shared" ref="AF85:AG85" si="101">AG85*2</f>
        <v>10560</v>
      </c>
      <c r="AG85" s="14">
        <f t="shared" si="101"/>
        <v>5280</v>
      </c>
      <c r="AH85" s="14">
        <f t="shared" si="70"/>
        <v>2640</v>
      </c>
      <c r="AI85" s="14">
        <f t="shared" si="79"/>
        <v>1600</v>
      </c>
      <c r="AJ85" s="14">
        <f t="shared" si="71"/>
        <v>960</v>
      </c>
      <c r="AK85" s="14">
        <f t="shared" si="72"/>
        <v>600</v>
      </c>
      <c r="AL85" s="29">
        <f t="shared" si="80"/>
        <v>23760</v>
      </c>
      <c r="AM85" s="29">
        <f t="shared" si="81"/>
        <v>10880</v>
      </c>
      <c r="AN85" s="29">
        <f t="shared" si="82"/>
        <v>5440</v>
      </c>
      <c r="AO85" s="29">
        <f t="shared" si="83"/>
        <v>3000</v>
      </c>
      <c r="AP85" s="29">
        <f t="shared" si="84"/>
        <v>1360</v>
      </c>
      <c r="AQ85" s="29">
        <f t="shared" si="85"/>
        <v>800</v>
      </c>
      <c r="AR85" s="29">
        <f>U85-AL85</f>
        <v>16240</v>
      </c>
      <c r="AS85" s="29">
        <f>V85-AM85</f>
        <v>5120</v>
      </c>
      <c r="AT85" s="29">
        <f>W85-AN85</f>
        <v>2560</v>
      </c>
      <c r="AU85" s="29">
        <f>X85-AO85</f>
        <v>1000</v>
      </c>
      <c r="AV85" s="29">
        <f>Y85-AP85</f>
        <v>240</v>
      </c>
      <c r="AW85" s="29">
        <f>Z85-AQ85</f>
        <v>0</v>
      </c>
      <c r="AX85" s="48">
        <f>AR85/U85%</f>
        <v>40.6</v>
      </c>
      <c r="AY85" s="48">
        <f>AS85/V85%</f>
        <v>32</v>
      </c>
      <c r="AZ85" s="48">
        <f>AT85/W85%</f>
        <v>32</v>
      </c>
      <c r="BA85" s="48">
        <f>AU85/X85%</f>
        <v>25</v>
      </c>
      <c r="BB85" s="48">
        <f>AV85/Y85%</f>
        <v>15</v>
      </c>
      <c r="BC85" s="48">
        <f>AW85/Z85%</f>
        <v>0</v>
      </c>
    </row>
    <row r="86" spans="1:55" ht="13.35" customHeight="1" x14ac:dyDescent="0.45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19"/>
        <v>800</v>
      </c>
      <c r="T86" s="7">
        <v>0</v>
      </c>
      <c r="U86" s="29">
        <f>S86*50</f>
        <v>40000</v>
      </c>
      <c r="V86" s="29">
        <f>S86*20</f>
        <v>16000</v>
      </c>
      <c r="W86" s="29">
        <f>S86*10</f>
        <v>8000</v>
      </c>
      <c r="X86" s="29">
        <f>S86*5</f>
        <v>4000</v>
      </c>
      <c r="Y86" s="29">
        <f>S86*2</f>
        <v>1600</v>
      </c>
      <c r="Z86" s="29">
        <f>S86</f>
        <v>800</v>
      </c>
      <c r="AA86" s="7">
        <f t="shared" si="73"/>
        <v>200</v>
      </c>
      <c r="AB86" s="14">
        <f t="shared" si="74"/>
        <v>3200</v>
      </c>
      <c r="AC86" s="14">
        <f t="shared" si="75"/>
        <v>1600</v>
      </c>
      <c r="AD86" s="14">
        <f t="shared" si="76"/>
        <v>800</v>
      </c>
      <c r="AE86" s="14">
        <f t="shared" si="77"/>
        <v>400</v>
      </c>
      <c r="AF86" s="14">
        <f t="shared" ref="AF86:AG86" si="102">AG86*2</f>
        <v>10560</v>
      </c>
      <c r="AG86" s="14">
        <f t="shared" si="102"/>
        <v>5280</v>
      </c>
      <c r="AH86" s="14">
        <f t="shared" si="70"/>
        <v>2640</v>
      </c>
      <c r="AI86" s="14">
        <f t="shared" si="79"/>
        <v>1600</v>
      </c>
      <c r="AJ86" s="14">
        <f t="shared" si="71"/>
        <v>960</v>
      </c>
      <c r="AK86" s="14">
        <f t="shared" si="72"/>
        <v>600</v>
      </c>
      <c r="AL86" s="29">
        <f t="shared" si="80"/>
        <v>23760</v>
      </c>
      <c r="AM86" s="29">
        <f t="shared" si="81"/>
        <v>10880</v>
      </c>
      <c r="AN86" s="29">
        <f t="shared" si="82"/>
        <v>5440</v>
      </c>
      <c r="AO86" s="29">
        <f t="shared" si="83"/>
        <v>3000</v>
      </c>
      <c r="AP86" s="29">
        <f t="shared" si="84"/>
        <v>1360</v>
      </c>
      <c r="AQ86" s="29">
        <f t="shared" si="85"/>
        <v>800</v>
      </c>
      <c r="AR86" s="29">
        <f>U86-AL86</f>
        <v>16240</v>
      </c>
      <c r="AS86" s="29">
        <f>V86-AM86</f>
        <v>5120</v>
      </c>
      <c r="AT86" s="29">
        <f>W86-AN86</f>
        <v>2560</v>
      </c>
      <c r="AU86" s="29">
        <f>X86-AO86</f>
        <v>1000</v>
      </c>
      <c r="AV86" s="29">
        <f>Y86-AP86</f>
        <v>240</v>
      </c>
      <c r="AW86" s="29">
        <f>Z86-AQ86</f>
        <v>0</v>
      </c>
      <c r="AX86" s="48">
        <f>AR86/U86%</f>
        <v>40.6</v>
      </c>
      <c r="AY86" s="48">
        <f>AS86/V86%</f>
        <v>32</v>
      </c>
      <c r="AZ86" s="48">
        <f>AT86/W86%</f>
        <v>32</v>
      </c>
      <c r="BA86" s="48">
        <f>AU86/X86%</f>
        <v>25</v>
      </c>
      <c r="BB86" s="48">
        <f>AV86/Y86%</f>
        <v>15</v>
      </c>
      <c r="BC86" s="48">
        <f>AW86/Z86%</f>
        <v>0</v>
      </c>
    </row>
    <row r="87" spans="1:55" x14ac:dyDescent="0.45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19"/>
        <v>800</v>
      </c>
      <c r="T87" s="7">
        <v>0</v>
      </c>
      <c r="U87" s="29">
        <f>S87*50</f>
        <v>40000</v>
      </c>
      <c r="V87" s="29">
        <f>S87*20</f>
        <v>16000</v>
      </c>
      <c r="W87" s="29">
        <f>S87*10</f>
        <v>8000</v>
      </c>
      <c r="X87" s="29">
        <f>S87*5</f>
        <v>4000</v>
      </c>
      <c r="Y87" s="29">
        <f>S87*2</f>
        <v>1600</v>
      </c>
      <c r="Z87" s="29">
        <f>S87</f>
        <v>800</v>
      </c>
      <c r="AA87" s="7">
        <f t="shared" si="73"/>
        <v>200</v>
      </c>
      <c r="AB87" s="14">
        <f t="shared" si="74"/>
        <v>3200</v>
      </c>
      <c r="AC87" s="14">
        <f t="shared" si="75"/>
        <v>1600</v>
      </c>
      <c r="AD87" s="14">
        <f t="shared" si="76"/>
        <v>800</v>
      </c>
      <c r="AE87" s="14">
        <f t="shared" si="77"/>
        <v>400</v>
      </c>
      <c r="AF87" s="14">
        <f t="shared" ref="AF87:AG87" si="103">AG87*2</f>
        <v>10560</v>
      </c>
      <c r="AG87" s="14">
        <f t="shared" si="103"/>
        <v>5280</v>
      </c>
      <c r="AH87" s="14">
        <f t="shared" si="70"/>
        <v>2640</v>
      </c>
      <c r="AI87" s="14">
        <f t="shared" si="79"/>
        <v>1600</v>
      </c>
      <c r="AJ87" s="14">
        <f t="shared" si="71"/>
        <v>960</v>
      </c>
      <c r="AK87" s="14">
        <f t="shared" si="72"/>
        <v>600</v>
      </c>
      <c r="AL87" s="29">
        <f t="shared" si="80"/>
        <v>23760</v>
      </c>
      <c r="AM87" s="29">
        <f t="shared" si="81"/>
        <v>10880</v>
      </c>
      <c r="AN87" s="29">
        <f t="shared" si="82"/>
        <v>5440</v>
      </c>
      <c r="AO87" s="29">
        <f t="shared" si="83"/>
        <v>3000</v>
      </c>
      <c r="AP87" s="29">
        <f t="shared" si="84"/>
        <v>1360</v>
      </c>
      <c r="AQ87" s="29">
        <f t="shared" si="85"/>
        <v>800</v>
      </c>
      <c r="AR87" s="29">
        <f>U87-AL87</f>
        <v>16240</v>
      </c>
      <c r="AS87" s="29">
        <f>V87-AM87</f>
        <v>5120</v>
      </c>
      <c r="AT87" s="29">
        <f>W87-AN87</f>
        <v>2560</v>
      </c>
      <c r="AU87" s="29">
        <f>X87-AO87</f>
        <v>1000</v>
      </c>
      <c r="AV87" s="29">
        <f>Y87-AP87</f>
        <v>240</v>
      </c>
      <c r="AW87" s="29">
        <f>Z87-AQ87</f>
        <v>0</v>
      </c>
      <c r="AX87" s="48">
        <f>AR87/U87%</f>
        <v>40.6</v>
      </c>
      <c r="AY87" s="48">
        <f>AS87/V87%</f>
        <v>32</v>
      </c>
      <c r="AZ87" s="48">
        <f>AT87/W87%</f>
        <v>32</v>
      </c>
      <c r="BA87" s="48">
        <f>AU87/X87%</f>
        <v>25</v>
      </c>
      <c r="BB87" s="48">
        <f>AV87/Y87%</f>
        <v>15</v>
      </c>
      <c r="BC87" s="48">
        <f>AW87/Z87%</f>
        <v>0</v>
      </c>
    </row>
    <row r="88" spans="1:55" ht="13.35" customHeight="1" x14ac:dyDescent="0.45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19"/>
        <v>800</v>
      </c>
      <c r="T88" s="7">
        <v>0</v>
      </c>
      <c r="U88" s="29">
        <f>S88*50</f>
        <v>40000</v>
      </c>
      <c r="V88" s="29">
        <f>S88*20</f>
        <v>16000</v>
      </c>
      <c r="W88" s="29">
        <f>S88*10</f>
        <v>8000</v>
      </c>
      <c r="X88" s="29">
        <f>S88*5</f>
        <v>4000</v>
      </c>
      <c r="Y88" s="29">
        <f>S88*2</f>
        <v>1600</v>
      </c>
      <c r="Z88" s="29">
        <f>S88</f>
        <v>800</v>
      </c>
      <c r="AA88" s="7">
        <f t="shared" si="73"/>
        <v>200</v>
      </c>
      <c r="AB88" s="14">
        <f t="shared" si="74"/>
        <v>3200</v>
      </c>
      <c r="AC88" s="14">
        <f t="shared" si="75"/>
        <v>1600</v>
      </c>
      <c r="AD88" s="14">
        <f t="shared" si="76"/>
        <v>800</v>
      </c>
      <c r="AE88" s="14">
        <f t="shared" si="77"/>
        <v>400</v>
      </c>
      <c r="AF88" s="14">
        <f t="shared" ref="AF88:AG88" si="104">AG88*2</f>
        <v>10560</v>
      </c>
      <c r="AG88" s="14">
        <f t="shared" si="104"/>
        <v>5280</v>
      </c>
      <c r="AH88" s="14">
        <f t="shared" si="70"/>
        <v>2640</v>
      </c>
      <c r="AI88" s="14">
        <f t="shared" si="79"/>
        <v>1600</v>
      </c>
      <c r="AJ88" s="14">
        <f t="shared" si="71"/>
        <v>960</v>
      </c>
      <c r="AK88" s="14">
        <f t="shared" si="72"/>
        <v>600</v>
      </c>
      <c r="AL88" s="29">
        <f t="shared" si="80"/>
        <v>23760</v>
      </c>
      <c r="AM88" s="29">
        <f t="shared" si="81"/>
        <v>10880</v>
      </c>
      <c r="AN88" s="29">
        <f t="shared" si="82"/>
        <v>5440</v>
      </c>
      <c r="AO88" s="29">
        <f t="shared" si="83"/>
        <v>3000</v>
      </c>
      <c r="AP88" s="29">
        <f t="shared" si="84"/>
        <v>1360</v>
      </c>
      <c r="AQ88" s="29">
        <f t="shared" si="85"/>
        <v>800</v>
      </c>
      <c r="AR88" s="29">
        <f>U88-AL88</f>
        <v>16240</v>
      </c>
      <c r="AS88" s="29">
        <f>V88-AM88</f>
        <v>5120</v>
      </c>
      <c r="AT88" s="29">
        <f>W88-AN88</f>
        <v>2560</v>
      </c>
      <c r="AU88" s="29">
        <f>X88-AO88</f>
        <v>1000</v>
      </c>
      <c r="AV88" s="29">
        <f>Y88-AP88</f>
        <v>240</v>
      </c>
      <c r="AW88" s="29">
        <f>Z88-AQ88</f>
        <v>0</v>
      </c>
      <c r="AX88" s="48">
        <f>AR88/U88%</f>
        <v>40.6</v>
      </c>
      <c r="AY88" s="48">
        <f>AS88/V88%</f>
        <v>32</v>
      </c>
      <c r="AZ88" s="48">
        <f>AT88/W88%</f>
        <v>32</v>
      </c>
      <c r="BA88" s="48">
        <f>AU88/X88%</f>
        <v>25</v>
      </c>
      <c r="BB88" s="48">
        <f>AV88/Y88%</f>
        <v>15</v>
      </c>
      <c r="BC88" s="48">
        <f>AW88/Z88%</f>
        <v>0</v>
      </c>
    </row>
    <row r="89" spans="1:55" x14ac:dyDescent="0.45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19"/>
        <v>800</v>
      </c>
      <c r="T89" s="7">
        <v>0</v>
      </c>
      <c r="U89" s="29">
        <f>S89*50</f>
        <v>40000</v>
      </c>
      <c r="V89" s="29">
        <f>S89*20</f>
        <v>16000</v>
      </c>
      <c r="W89" s="29">
        <f>S89*10</f>
        <v>8000</v>
      </c>
      <c r="X89" s="29">
        <f>S89*5</f>
        <v>4000</v>
      </c>
      <c r="Y89" s="29">
        <f>S89*2</f>
        <v>1600</v>
      </c>
      <c r="Z89" s="29">
        <f>S89</f>
        <v>800</v>
      </c>
      <c r="AA89" s="7">
        <f t="shared" si="73"/>
        <v>200</v>
      </c>
      <c r="AB89" s="14">
        <f t="shared" si="74"/>
        <v>3200</v>
      </c>
      <c r="AC89" s="14">
        <f t="shared" si="75"/>
        <v>1600</v>
      </c>
      <c r="AD89" s="14">
        <f t="shared" si="76"/>
        <v>800</v>
      </c>
      <c r="AE89" s="14">
        <f t="shared" si="77"/>
        <v>400</v>
      </c>
      <c r="AF89" s="14">
        <f t="shared" ref="AF89:AG89" si="105">AG89*2</f>
        <v>10560</v>
      </c>
      <c r="AG89" s="14">
        <f t="shared" si="105"/>
        <v>5280</v>
      </c>
      <c r="AH89" s="14">
        <f t="shared" si="70"/>
        <v>2640</v>
      </c>
      <c r="AI89" s="14">
        <f t="shared" si="79"/>
        <v>1600</v>
      </c>
      <c r="AJ89" s="14">
        <f t="shared" si="71"/>
        <v>960</v>
      </c>
      <c r="AK89" s="14">
        <f t="shared" si="72"/>
        <v>600</v>
      </c>
      <c r="AL89" s="29">
        <f t="shared" si="80"/>
        <v>23760</v>
      </c>
      <c r="AM89" s="29">
        <f t="shared" si="81"/>
        <v>10880</v>
      </c>
      <c r="AN89" s="29">
        <f t="shared" si="82"/>
        <v>5440</v>
      </c>
      <c r="AO89" s="29">
        <f t="shared" si="83"/>
        <v>3000</v>
      </c>
      <c r="AP89" s="29">
        <f t="shared" si="84"/>
        <v>1360</v>
      </c>
      <c r="AQ89" s="29">
        <f t="shared" si="85"/>
        <v>800</v>
      </c>
      <c r="AR89" s="29">
        <f>U89-AL89</f>
        <v>16240</v>
      </c>
      <c r="AS89" s="29">
        <f>V89-AM89</f>
        <v>5120</v>
      </c>
      <c r="AT89" s="29">
        <f>W89-AN89</f>
        <v>2560</v>
      </c>
      <c r="AU89" s="29">
        <f>X89-AO89</f>
        <v>1000</v>
      </c>
      <c r="AV89" s="29">
        <f>Y89-AP89</f>
        <v>240</v>
      </c>
      <c r="AW89" s="29">
        <f>Z89-AQ89</f>
        <v>0</v>
      </c>
      <c r="AX89" s="48">
        <f>AR89/U89%</f>
        <v>40.6</v>
      </c>
      <c r="AY89" s="48">
        <f>AS89/V89%</f>
        <v>32</v>
      </c>
      <c r="AZ89" s="48">
        <f>AT89/W89%</f>
        <v>32</v>
      </c>
      <c r="BA89" s="48">
        <f>AU89/X89%</f>
        <v>25</v>
      </c>
      <c r="BB89" s="48">
        <f>AV89/Y89%</f>
        <v>15</v>
      </c>
      <c r="BC89" s="48">
        <f>AW89/Z89%</f>
        <v>0</v>
      </c>
    </row>
    <row r="90" spans="1:55" ht="13.35" customHeight="1" x14ac:dyDescent="0.45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19"/>
        <v>800</v>
      </c>
      <c r="T90" s="7">
        <v>0</v>
      </c>
      <c r="U90" s="29">
        <f>S90*50</f>
        <v>40000</v>
      </c>
      <c r="V90" s="29">
        <f>S90*20</f>
        <v>16000</v>
      </c>
      <c r="W90" s="29">
        <f>S90*10</f>
        <v>8000</v>
      </c>
      <c r="X90" s="29">
        <f>S90*5</f>
        <v>4000</v>
      </c>
      <c r="Y90" s="29">
        <f>S90*2</f>
        <v>1600</v>
      </c>
      <c r="Z90" s="29">
        <f>S90</f>
        <v>800</v>
      </c>
      <c r="AA90" s="7">
        <f t="shared" si="73"/>
        <v>200</v>
      </c>
      <c r="AB90" s="14">
        <f t="shared" si="74"/>
        <v>3200</v>
      </c>
      <c r="AC90" s="14">
        <f t="shared" si="75"/>
        <v>1600</v>
      </c>
      <c r="AD90" s="14">
        <f t="shared" si="76"/>
        <v>800</v>
      </c>
      <c r="AE90" s="14">
        <f t="shared" si="77"/>
        <v>400</v>
      </c>
      <c r="AF90" s="14">
        <f t="shared" ref="AF90:AG90" si="106">AG90*2</f>
        <v>10560</v>
      </c>
      <c r="AG90" s="14">
        <f t="shared" si="106"/>
        <v>5280</v>
      </c>
      <c r="AH90" s="14">
        <f t="shared" si="70"/>
        <v>2640</v>
      </c>
      <c r="AI90" s="14">
        <f t="shared" si="79"/>
        <v>1600</v>
      </c>
      <c r="AJ90" s="14">
        <f t="shared" si="71"/>
        <v>960</v>
      </c>
      <c r="AK90" s="14">
        <f t="shared" si="72"/>
        <v>600</v>
      </c>
      <c r="AL90" s="29">
        <f t="shared" si="80"/>
        <v>23760</v>
      </c>
      <c r="AM90" s="29">
        <f t="shared" si="81"/>
        <v>10880</v>
      </c>
      <c r="AN90" s="29">
        <f t="shared" si="82"/>
        <v>5440</v>
      </c>
      <c r="AO90" s="29">
        <f t="shared" si="83"/>
        <v>3000</v>
      </c>
      <c r="AP90" s="29">
        <f t="shared" si="84"/>
        <v>1360</v>
      </c>
      <c r="AQ90" s="29">
        <f t="shared" si="85"/>
        <v>800</v>
      </c>
      <c r="AR90" s="29">
        <f>U90-AL90</f>
        <v>16240</v>
      </c>
      <c r="AS90" s="29">
        <f>V90-AM90</f>
        <v>5120</v>
      </c>
      <c r="AT90" s="29">
        <f>W90-AN90</f>
        <v>2560</v>
      </c>
      <c r="AU90" s="29">
        <f>X90-AO90</f>
        <v>1000</v>
      </c>
      <c r="AV90" s="29">
        <f>Y90-AP90</f>
        <v>240</v>
      </c>
      <c r="AW90" s="29">
        <f>Z90-AQ90</f>
        <v>0</v>
      </c>
      <c r="AX90" s="48">
        <f>AR90/U90%</f>
        <v>40.6</v>
      </c>
      <c r="AY90" s="48">
        <f>AS90/V90%</f>
        <v>32</v>
      </c>
      <c r="AZ90" s="48">
        <f>AT90/W90%</f>
        <v>32</v>
      </c>
      <c r="BA90" s="48">
        <f>AU90/X90%</f>
        <v>25</v>
      </c>
      <c r="BB90" s="48">
        <f>AV90/Y90%</f>
        <v>15</v>
      </c>
      <c r="BC90" s="48">
        <f>AW90/Z90%</f>
        <v>0</v>
      </c>
    </row>
    <row r="91" spans="1:55" ht="13.35" customHeight="1" x14ac:dyDescent="0.45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07">P91*50%</f>
        <v>800</v>
      </c>
      <c r="T91" s="7">
        <v>0</v>
      </c>
      <c r="U91" s="29">
        <f>S91*50</f>
        <v>40000</v>
      </c>
      <c r="V91" s="29">
        <f>S91*20</f>
        <v>16000</v>
      </c>
      <c r="W91" s="29">
        <f>S91*10</f>
        <v>8000</v>
      </c>
      <c r="X91" s="29">
        <f>S91*5</f>
        <v>4000</v>
      </c>
      <c r="Y91" s="29">
        <f>S91*2</f>
        <v>1600</v>
      </c>
      <c r="Z91" s="29">
        <f>S91</f>
        <v>800</v>
      </c>
      <c r="AA91" s="7">
        <f t="shared" si="73"/>
        <v>200</v>
      </c>
      <c r="AB91" s="14">
        <f t="shared" si="74"/>
        <v>3200</v>
      </c>
      <c r="AC91" s="14">
        <f t="shared" si="75"/>
        <v>1600</v>
      </c>
      <c r="AD91" s="14">
        <f t="shared" si="76"/>
        <v>800</v>
      </c>
      <c r="AE91" s="14">
        <f t="shared" si="77"/>
        <v>400</v>
      </c>
      <c r="AF91" s="14">
        <f t="shared" ref="AF91:AG91" si="108">AG91*2</f>
        <v>10560</v>
      </c>
      <c r="AG91" s="14">
        <f t="shared" si="108"/>
        <v>5280</v>
      </c>
      <c r="AH91" s="14">
        <f t="shared" si="70"/>
        <v>2640</v>
      </c>
      <c r="AI91" s="14">
        <f t="shared" si="79"/>
        <v>1600</v>
      </c>
      <c r="AJ91" s="14">
        <f t="shared" si="71"/>
        <v>960</v>
      </c>
      <c r="AK91" s="14">
        <f t="shared" si="72"/>
        <v>600</v>
      </c>
      <c r="AL91" s="29">
        <f t="shared" si="80"/>
        <v>23760</v>
      </c>
      <c r="AM91" s="29">
        <f t="shared" si="81"/>
        <v>10880</v>
      </c>
      <c r="AN91" s="29">
        <f t="shared" si="82"/>
        <v>5440</v>
      </c>
      <c r="AO91" s="29">
        <f t="shared" si="83"/>
        <v>3000</v>
      </c>
      <c r="AP91" s="29">
        <f t="shared" si="84"/>
        <v>1360</v>
      </c>
      <c r="AQ91" s="29">
        <f t="shared" si="85"/>
        <v>800</v>
      </c>
      <c r="AR91" s="29">
        <f>U91-AL91</f>
        <v>16240</v>
      </c>
      <c r="AS91" s="29">
        <f>V91-AM91</f>
        <v>5120</v>
      </c>
      <c r="AT91" s="29">
        <f>W91-AN91</f>
        <v>2560</v>
      </c>
      <c r="AU91" s="29">
        <f>X91-AO91</f>
        <v>1000</v>
      </c>
      <c r="AV91" s="29">
        <f>Y91-AP91</f>
        <v>240</v>
      </c>
      <c r="AW91" s="29">
        <f>Z91-AQ91</f>
        <v>0</v>
      </c>
      <c r="AX91" s="48">
        <f>AR91/U91%</f>
        <v>40.6</v>
      </c>
      <c r="AY91" s="48">
        <f>AS91/V91%</f>
        <v>32</v>
      </c>
      <c r="AZ91" s="48">
        <f>AT91/W91%</f>
        <v>32</v>
      </c>
      <c r="BA91" s="48">
        <f>AU91/X91%</f>
        <v>25</v>
      </c>
      <c r="BB91" s="48">
        <f>AV91/Y91%</f>
        <v>15</v>
      </c>
      <c r="BC91" s="48">
        <f>AW91/Z91%</f>
        <v>0</v>
      </c>
    </row>
    <row r="92" spans="1:55" ht="13.35" customHeight="1" x14ac:dyDescent="0.45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07"/>
        <v>800</v>
      </c>
      <c r="T92" s="7">
        <v>0</v>
      </c>
      <c r="U92" s="29">
        <f>S92*50</f>
        <v>40000</v>
      </c>
      <c r="V92" s="29">
        <f>S92*20</f>
        <v>16000</v>
      </c>
      <c r="W92" s="29">
        <f>S92*10</f>
        <v>8000</v>
      </c>
      <c r="X92" s="29">
        <f>S92*5</f>
        <v>4000</v>
      </c>
      <c r="Y92" s="29">
        <f>S92*2</f>
        <v>1600</v>
      </c>
      <c r="Z92" s="29">
        <f>S92</f>
        <v>800</v>
      </c>
      <c r="AA92" s="7">
        <f t="shared" si="73"/>
        <v>200</v>
      </c>
      <c r="AB92" s="14">
        <f t="shared" si="74"/>
        <v>3200</v>
      </c>
      <c r="AC92" s="14">
        <f t="shared" si="75"/>
        <v>1600</v>
      </c>
      <c r="AD92" s="14">
        <f t="shared" si="76"/>
        <v>800</v>
      </c>
      <c r="AE92" s="14">
        <f t="shared" si="77"/>
        <v>400</v>
      </c>
      <c r="AF92" s="14">
        <f t="shared" ref="AF92:AG92" si="109">AG92*2</f>
        <v>10560</v>
      </c>
      <c r="AG92" s="14">
        <f t="shared" si="109"/>
        <v>5280</v>
      </c>
      <c r="AH92" s="14">
        <f t="shared" si="70"/>
        <v>2640</v>
      </c>
      <c r="AI92" s="14">
        <f t="shared" si="79"/>
        <v>1600</v>
      </c>
      <c r="AJ92" s="14">
        <f t="shared" si="71"/>
        <v>960</v>
      </c>
      <c r="AK92" s="14">
        <f t="shared" si="72"/>
        <v>600</v>
      </c>
      <c r="AL92" s="29">
        <f t="shared" si="80"/>
        <v>23760</v>
      </c>
      <c r="AM92" s="29">
        <f t="shared" si="81"/>
        <v>10880</v>
      </c>
      <c r="AN92" s="29">
        <f t="shared" si="82"/>
        <v>5440</v>
      </c>
      <c r="AO92" s="29">
        <f t="shared" si="83"/>
        <v>3000</v>
      </c>
      <c r="AP92" s="29">
        <f t="shared" si="84"/>
        <v>1360</v>
      </c>
      <c r="AQ92" s="29">
        <f t="shared" si="85"/>
        <v>800</v>
      </c>
      <c r="AR92" s="29">
        <f>U92-AL92</f>
        <v>16240</v>
      </c>
      <c r="AS92" s="29">
        <f>V92-AM92</f>
        <v>5120</v>
      </c>
      <c r="AT92" s="29">
        <f>W92-AN92</f>
        <v>2560</v>
      </c>
      <c r="AU92" s="29">
        <f>X92-AO92</f>
        <v>1000</v>
      </c>
      <c r="AV92" s="29">
        <f>Y92-AP92</f>
        <v>240</v>
      </c>
      <c r="AW92" s="29">
        <f>Z92-AQ92</f>
        <v>0</v>
      </c>
      <c r="AX92" s="48">
        <f>AR92/U92%</f>
        <v>40.6</v>
      </c>
      <c r="AY92" s="48">
        <f>AS92/V92%</f>
        <v>32</v>
      </c>
      <c r="AZ92" s="48">
        <f>AT92/W92%</f>
        <v>32</v>
      </c>
      <c r="BA92" s="48">
        <f>AU92/X92%</f>
        <v>25</v>
      </c>
      <c r="BB92" s="48">
        <f>AV92/Y92%</f>
        <v>15</v>
      </c>
      <c r="BC92" s="48">
        <f>AW92/Z92%</f>
        <v>0</v>
      </c>
    </row>
    <row r="93" spans="1:55" ht="13.35" customHeight="1" x14ac:dyDescent="0.45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07"/>
        <v>800</v>
      </c>
      <c r="T93" s="7">
        <v>0</v>
      </c>
      <c r="U93" s="29">
        <f>S93*50</f>
        <v>40000</v>
      </c>
      <c r="V93" s="29">
        <f>S93*20</f>
        <v>16000</v>
      </c>
      <c r="W93" s="29">
        <f>S93*10</f>
        <v>8000</v>
      </c>
      <c r="X93" s="29">
        <f>S93*5</f>
        <v>4000</v>
      </c>
      <c r="Y93" s="29">
        <f>S93*2</f>
        <v>1600</v>
      </c>
      <c r="Z93" s="29">
        <f>S93</f>
        <v>800</v>
      </c>
      <c r="AA93" s="7">
        <f t="shared" si="73"/>
        <v>200</v>
      </c>
      <c r="AB93" s="14">
        <f t="shared" si="74"/>
        <v>3200</v>
      </c>
      <c r="AC93" s="14">
        <f t="shared" si="75"/>
        <v>1600</v>
      </c>
      <c r="AD93" s="14">
        <f t="shared" si="76"/>
        <v>800</v>
      </c>
      <c r="AE93" s="14">
        <f t="shared" si="77"/>
        <v>400</v>
      </c>
      <c r="AF93" s="14">
        <f t="shared" ref="AF93:AG93" si="110">AG93*2</f>
        <v>10560</v>
      </c>
      <c r="AG93" s="14">
        <f t="shared" si="110"/>
        <v>5280</v>
      </c>
      <c r="AH93" s="14">
        <f t="shared" si="70"/>
        <v>2640</v>
      </c>
      <c r="AI93" s="14">
        <f t="shared" si="79"/>
        <v>1600</v>
      </c>
      <c r="AJ93" s="14">
        <f t="shared" si="71"/>
        <v>960</v>
      </c>
      <c r="AK93" s="14">
        <f t="shared" si="72"/>
        <v>600</v>
      </c>
      <c r="AL93" s="29">
        <f t="shared" si="80"/>
        <v>23760</v>
      </c>
      <c r="AM93" s="29">
        <f t="shared" si="81"/>
        <v>10880</v>
      </c>
      <c r="AN93" s="29">
        <f t="shared" si="82"/>
        <v>5440</v>
      </c>
      <c r="AO93" s="29">
        <f t="shared" si="83"/>
        <v>3000</v>
      </c>
      <c r="AP93" s="29">
        <f t="shared" si="84"/>
        <v>1360</v>
      </c>
      <c r="AQ93" s="29">
        <f t="shared" si="85"/>
        <v>800</v>
      </c>
      <c r="AR93" s="29">
        <f>U93-AL93</f>
        <v>16240</v>
      </c>
      <c r="AS93" s="29">
        <f>V93-AM93</f>
        <v>5120</v>
      </c>
      <c r="AT93" s="29">
        <f>W93-AN93</f>
        <v>2560</v>
      </c>
      <c r="AU93" s="29">
        <f>X93-AO93</f>
        <v>1000</v>
      </c>
      <c r="AV93" s="29">
        <f>Y93-AP93</f>
        <v>240</v>
      </c>
      <c r="AW93" s="29">
        <f>Z93-AQ93</f>
        <v>0</v>
      </c>
      <c r="AX93" s="48">
        <f>AR93/U93%</f>
        <v>40.6</v>
      </c>
      <c r="AY93" s="48">
        <f>AS93/V93%</f>
        <v>32</v>
      </c>
      <c r="AZ93" s="48">
        <f>AT93/W93%</f>
        <v>32</v>
      </c>
      <c r="BA93" s="48">
        <f>AU93/X93%</f>
        <v>25</v>
      </c>
      <c r="BB93" s="48">
        <f>AV93/Y93%</f>
        <v>15</v>
      </c>
      <c r="BC93" s="48">
        <f>AW93/Z93%</f>
        <v>0</v>
      </c>
    </row>
    <row r="94" spans="1:55" ht="13.35" customHeight="1" x14ac:dyDescent="0.45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07"/>
        <v>800</v>
      </c>
      <c r="T94" s="7">
        <v>0</v>
      </c>
      <c r="U94" s="29">
        <f>S94*50</f>
        <v>40000</v>
      </c>
      <c r="V94" s="29">
        <f>S94*20</f>
        <v>16000</v>
      </c>
      <c r="W94" s="29">
        <f>S94*10</f>
        <v>8000</v>
      </c>
      <c r="X94" s="29">
        <f>S94*5</f>
        <v>4000</v>
      </c>
      <c r="Y94" s="29">
        <f>S94*2</f>
        <v>1600</v>
      </c>
      <c r="Z94" s="29">
        <f>S94</f>
        <v>800</v>
      </c>
      <c r="AA94" s="7">
        <f t="shared" si="73"/>
        <v>200</v>
      </c>
      <c r="AB94" s="14">
        <f t="shared" si="74"/>
        <v>3200</v>
      </c>
      <c r="AC94" s="14">
        <f t="shared" si="75"/>
        <v>1600</v>
      </c>
      <c r="AD94" s="14">
        <f t="shared" si="76"/>
        <v>800</v>
      </c>
      <c r="AE94" s="14">
        <f t="shared" si="77"/>
        <v>400</v>
      </c>
      <c r="AF94" s="14">
        <f t="shared" ref="AF94:AG94" si="111">AG94*2</f>
        <v>10560</v>
      </c>
      <c r="AG94" s="14">
        <f t="shared" si="111"/>
        <v>5280</v>
      </c>
      <c r="AH94" s="14">
        <f t="shared" si="70"/>
        <v>2640</v>
      </c>
      <c r="AI94" s="14">
        <f t="shared" si="79"/>
        <v>1600</v>
      </c>
      <c r="AJ94" s="14">
        <f t="shared" si="71"/>
        <v>960</v>
      </c>
      <c r="AK94" s="14">
        <f t="shared" si="72"/>
        <v>600</v>
      </c>
      <c r="AL94" s="29">
        <f t="shared" si="80"/>
        <v>23760</v>
      </c>
      <c r="AM94" s="29">
        <f t="shared" si="81"/>
        <v>10880</v>
      </c>
      <c r="AN94" s="29">
        <f t="shared" si="82"/>
        <v>5440</v>
      </c>
      <c r="AO94" s="29">
        <f t="shared" si="83"/>
        <v>3000</v>
      </c>
      <c r="AP94" s="29">
        <f t="shared" si="84"/>
        <v>1360</v>
      </c>
      <c r="AQ94" s="29">
        <f t="shared" si="85"/>
        <v>800</v>
      </c>
      <c r="AR94" s="29">
        <f>U94-AL94</f>
        <v>16240</v>
      </c>
      <c r="AS94" s="29">
        <f>V94-AM94</f>
        <v>5120</v>
      </c>
      <c r="AT94" s="29">
        <f>W94-AN94</f>
        <v>2560</v>
      </c>
      <c r="AU94" s="29">
        <f>X94-AO94</f>
        <v>1000</v>
      </c>
      <c r="AV94" s="29">
        <f>Y94-AP94</f>
        <v>240</v>
      </c>
      <c r="AW94" s="29">
        <f>Z94-AQ94</f>
        <v>0</v>
      </c>
      <c r="AX94" s="48">
        <f>AR94/U94%</f>
        <v>40.6</v>
      </c>
      <c r="AY94" s="48">
        <f>AS94/V94%</f>
        <v>32</v>
      </c>
      <c r="AZ94" s="48">
        <f>AT94/W94%</f>
        <v>32</v>
      </c>
      <c r="BA94" s="48">
        <f>AU94/X94%</f>
        <v>25</v>
      </c>
      <c r="BB94" s="48">
        <f>AV94/Y94%</f>
        <v>15</v>
      </c>
      <c r="BC94" s="48">
        <f>AW94/Z94%</f>
        <v>0</v>
      </c>
    </row>
    <row r="95" spans="1:55" ht="13.35" customHeight="1" x14ac:dyDescent="0.45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07"/>
        <v>800</v>
      </c>
      <c r="T95" s="7">
        <v>0</v>
      </c>
      <c r="U95" s="29">
        <f>S95*50</f>
        <v>40000</v>
      </c>
      <c r="V95" s="29">
        <f>S95*20</f>
        <v>16000</v>
      </c>
      <c r="W95" s="29">
        <f>S95*10</f>
        <v>8000</v>
      </c>
      <c r="X95" s="29">
        <f>S95*5</f>
        <v>4000</v>
      </c>
      <c r="Y95" s="29">
        <f>S95*2</f>
        <v>1600</v>
      </c>
      <c r="Z95" s="29">
        <f>S95</f>
        <v>800</v>
      </c>
      <c r="AA95" s="7">
        <f t="shared" si="73"/>
        <v>200</v>
      </c>
      <c r="AB95" s="14">
        <f t="shared" si="74"/>
        <v>3200</v>
      </c>
      <c r="AC95" s="14">
        <f t="shared" si="75"/>
        <v>1600</v>
      </c>
      <c r="AD95" s="14">
        <f t="shared" si="76"/>
        <v>800</v>
      </c>
      <c r="AE95" s="14">
        <f t="shared" si="77"/>
        <v>400</v>
      </c>
      <c r="AF95" s="14">
        <f t="shared" ref="AF95:AG95" si="112">AG95*2</f>
        <v>10560</v>
      </c>
      <c r="AG95" s="14">
        <f t="shared" si="112"/>
        <v>5280</v>
      </c>
      <c r="AH95" s="14">
        <f t="shared" si="70"/>
        <v>2640</v>
      </c>
      <c r="AI95" s="14">
        <f t="shared" si="79"/>
        <v>1600</v>
      </c>
      <c r="AJ95" s="14">
        <f t="shared" si="71"/>
        <v>960</v>
      </c>
      <c r="AK95" s="14">
        <f t="shared" si="72"/>
        <v>600</v>
      </c>
      <c r="AL95" s="29">
        <f t="shared" si="80"/>
        <v>23760</v>
      </c>
      <c r="AM95" s="29">
        <f t="shared" si="81"/>
        <v>10880</v>
      </c>
      <c r="AN95" s="29">
        <f t="shared" si="82"/>
        <v>5440</v>
      </c>
      <c r="AO95" s="29">
        <f t="shared" si="83"/>
        <v>3000</v>
      </c>
      <c r="AP95" s="29">
        <f t="shared" si="84"/>
        <v>1360</v>
      </c>
      <c r="AQ95" s="29">
        <f t="shared" si="85"/>
        <v>800</v>
      </c>
      <c r="AR95" s="29">
        <f>U95-AL95</f>
        <v>16240</v>
      </c>
      <c r="AS95" s="29">
        <f>V95-AM95</f>
        <v>5120</v>
      </c>
      <c r="AT95" s="29">
        <f>W95-AN95</f>
        <v>2560</v>
      </c>
      <c r="AU95" s="29">
        <f>X95-AO95</f>
        <v>1000</v>
      </c>
      <c r="AV95" s="29">
        <f>Y95-AP95</f>
        <v>240</v>
      </c>
      <c r="AW95" s="29">
        <f>Z95-AQ95</f>
        <v>0</v>
      </c>
      <c r="AX95" s="48">
        <f>AR95/U95%</f>
        <v>40.6</v>
      </c>
      <c r="AY95" s="48">
        <f>AS95/V95%</f>
        <v>32</v>
      </c>
      <c r="AZ95" s="48">
        <f>AT95/W95%</f>
        <v>32</v>
      </c>
      <c r="BA95" s="48">
        <f>AU95/X95%</f>
        <v>25</v>
      </c>
      <c r="BB95" s="48">
        <f>AV95/Y95%</f>
        <v>15</v>
      </c>
      <c r="BC95" s="48">
        <f>AW95/Z95%</f>
        <v>0</v>
      </c>
    </row>
    <row r="96" spans="1:55" ht="13.35" customHeight="1" x14ac:dyDescent="0.45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07"/>
        <v>800</v>
      </c>
      <c r="T96" s="7">
        <v>0</v>
      </c>
      <c r="U96" s="29">
        <f>S96*50</f>
        <v>40000</v>
      </c>
      <c r="V96" s="29">
        <f>S96*20</f>
        <v>16000</v>
      </c>
      <c r="W96" s="29">
        <f>S96*10</f>
        <v>8000</v>
      </c>
      <c r="X96" s="29">
        <f>S96*5</f>
        <v>4000</v>
      </c>
      <c r="Y96" s="29">
        <f>S96*2</f>
        <v>1600</v>
      </c>
      <c r="Z96" s="29">
        <f>S96</f>
        <v>800</v>
      </c>
      <c r="AA96" s="7">
        <f t="shared" si="73"/>
        <v>200</v>
      </c>
      <c r="AB96" s="14">
        <f t="shared" si="74"/>
        <v>3200</v>
      </c>
      <c r="AC96" s="14">
        <f t="shared" si="75"/>
        <v>1600</v>
      </c>
      <c r="AD96" s="14">
        <f t="shared" si="76"/>
        <v>800</v>
      </c>
      <c r="AE96" s="14">
        <f t="shared" si="77"/>
        <v>400</v>
      </c>
      <c r="AF96" s="14">
        <f t="shared" ref="AF96:AG96" si="113">AG96*2</f>
        <v>10560</v>
      </c>
      <c r="AG96" s="14">
        <f t="shared" si="113"/>
        <v>5280</v>
      </c>
      <c r="AH96" s="14">
        <f t="shared" si="70"/>
        <v>2640</v>
      </c>
      <c r="AI96" s="14">
        <f t="shared" si="79"/>
        <v>1600</v>
      </c>
      <c r="AJ96" s="14">
        <f t="shared" si="71"/>
        <v>960</v>
      </c>
      <c r="AK96" s="14">
        <f t="shared" si="72"/>
        <v>600</v>
      </c>
      <c r="AL96" s="29">
        <f t="shared" si="80"/>
        <v>23760</v>
      </c>
      <c r="AM96" s="29">
        <f t="shared" si="81"/>
        <v>10880</v>
      </c>
      <c r="AN96" s="29">
        <f t="shared" si="82"/>
        <v>5440</v>
      </c>
      <c r="AO96" s="29">
        <f t="shared" si="83"/>
        <v>3000</v>
      </c>
      <c r="AP96" s="29">
        <f t="shared" si="84"/>
        <v>1360</v>
      </c>
      <c r="AQ96" s="29">
        <f t="shared" si="85"/>
        <v>800</v>
      </c>
      <c r="AR96" s="29">
        <f>U96-AL96</f>
        <v>16240</v>
      </c>
      <c r="AS96" s="29">
        <f>V96-AM96</f>
        <v>5120</v>
      </c>
      <c r="AT96" s="29">
        <f>W96-AN96</f>
        <v>2560</v>
      </c>
      <c r="AU96" s="29">
        <f>X96-AO96</f>
        <v>1000</v>
      </c>
      <c r="AV96" s="29">
        <f>Y96-AP96</f>
        <v>240</v>
      </c>
      <c r="AW96" s="29">
        <f>Z96-AQ96</f>
        <v>0</v>
      </c>
      <c r="AX96" s="48">
        <f>AR96/U96%</f>
        <v>40.6</v>
      </c>
      <c r="AY96" s="48">
        <f>AS96/V96%</f>
        <v>32</v>
      </c>
      <c r="AZ96" s="48">
        <f>AT96/W96%</f>
        <v>32</v>
      </c>
      <c r="BA96" s="48">
        <f>AU96/X96%</f>
        <v>25</v>
      </c>
      <c r="BB96" s="48">
        <f>AV96/Y96%</f>
        <v>15</v>
      </c>
      <c r="BC96" s="48">
        <f>AW96/Z96%</f>
        <v>0</v>
      </c>
    </row>
    <row r="97" spans="1:55" ht="13.35" customHeight="1" x14ac:dyDescent="0.45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767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07"/>
        <v>2000</v>
      </c>
      <c r="T97" s="7">
        <v>0</v>
      </c>
      <c r="U97" s="29">
        <f>S97*50</f>
        <v>100000</v>
      </c>
      <c r="V97" s="29">
        <f>S97*20</f>
        <v>40000</v>
      </c>
      <c r="W97" s="29">
        <f>S97*10</f>
        <v>20000</v>
      </c>
      <c r="X97" s="29">
        <f>S97*5</f>
        <v>10000</v>
      </c>
      <c r="Y97" s="29">
        <f>S97*2</f>
        <v>4000</v>
      </c>
      <c r="Z97" s="29">
        <f>S97</f>
        <v>2000</v>
      </c>
      <c r="AA97" s="7">
        <f t="shared" si="73"/>
        <v>500</v>
      </c>
      <c r="AB97" s="14">
        <f t="shared" si="74"/>
        <v>8000</v>
      </c>
      <c r="AC97" s="14">
        <f t="shared" si="75"/>
        <v>4000</v>
      </c>
      <c r="AD97" s="14">
        <f t="shared" si="76"/>
        <v>2000</v>
      </c>
      <c r="AE97" s="14">
        <f t="shared" si="77"/>
        <v>1000</v>
      </c>
      <c r="AF97" s="14">
        <f t="shared" ref="AF97:AG97" si="114">AG97*2</f>
        <v>26400</v>
      </c>
      <c r="AG97" s="14">
        <f t="shared" si="114"/>
        <v>13200</v>
      </c>
      <c r="AH97" s="14">
        <f t="shared" si="70"/>
        <v>6600</v>
      </c>
      <c r="AI97" s="14">
        <f t="shared" si="79"/>
        <v>4000</v>
      </c>
      <c r="AJ97" s="14">
        <f t="shared" si="71"/>
        <v>2400</v>
      </c>
      <c r="AK97" s="14">
        <f t="shared" si="72"/>
        <v>1500</v>
      </c>
      <c r="AL97" s="29">
        <f t="shared" si="80"/>
        <v>59400</v>
      </c>
      <c r="AM97" s="29">
        <f t="shared" si="81"/>
        <v>27200</v>
      </c>
      <c r="AN97" s="29">
        <f t="shared" si="82"/>
        <v>13600</v>
      </c>
      <c r="AO97" s="29">
        <f t="shared" si="83"/>
        <v>7500</v>
      </c>
      <c r="AP97" s="29">
        <f t="shared" si="84"/>
        <v>3400</v>
      </c>
      <c r="AQ97" s="29">
        <f t="shared" si="85"/>
        <v>2000</v>
      </c>
      <c r="AR97" s="29">
        <f>U97-AL97</f>
        <v>40600</v>
      </c>
      <c r="AS97" s="29">
        <f>V97-AM97</f>
        <v>12800</v>
      </c>
      <c r="AT97" s="29">
        <f>W97-AN97</f>
        <v>6400</v>
      </c>
      <c r="AU97" s="29">
        <f>X97-AO97</f>
        <v>2500</v>
      </c>
      <c r="AV97" s="29">
        <f>Y97-AP97</f>
        <v>600</v>
      </c>
      <c r="AW97" s="29">
        <f>Z97-AQ97</f>
        <v>0</v>
      </c>
      <c r="AX97" s="48">
        <f>AR97/U97%</f>
        <v>40.6</v>
      </c>
      <c r="AY97" s="48">
        <f>AS97/V97%</f>
        <v>32</v>
      </c>
      <c r="AZ97" s="48">
        <f>AT97/W97%</f>
        <v>32</v>
      </c>
      <c r="BA97" s="48">
        <f>AU97/X97%</f>
        <v>25</v>
      </c>
      <c r="BB97" s="48">
        <f>AV97/Y97%</f>
        <v>15</v>
      </c>
      <c r="BC97" s="48">
        <f>AW97/Z97%</f>
        <v>0</v>
      </c>
    </row>
    <row r="98" spans="1:55" ht="13.35" customHeight="1" x14ac:dyDescent="0.45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07"/>
        <v>600</v>
      </c>
      <c r="T98" s="7">
        <v>0</v>
      </c>
      <c r="U98" s="29">
        <f>S98*50</f>
        <v>30000</v>
      </c>
      <c r="V98" s="29">
        <f>S98*20</f>
        <v>12000</v>
      </c>
      <c r="W98" s="29">
        <f>S98*10</f>
        <v>6000</v>
      </c>
      <c r="X98" s="29">
        <f>S98*5</f>
        <v>3000</v>
      </c>
      <c r="Y98" s="29">
        <f>S98*2</f>
        <v>1200</v>
      </c>
      <c r="Z98" s="29">
        <f>S98</f>
        <v>600</v>
      </c>
      <c r="AA98" s="7">
        <f t="shared" si="73"/>
        <v>150</v>
      </c>
      <c r="AB98" s="14">
        <f t="shared" si="74"/>
        <v>2400</v>
      </c>
      <c r="AC98" s="14">
        <f t="shared" si="75"/>
        <v>1200</v>
      </c>
      <c r="AD98" s="14">
        <f t="shared" si="76"/>
        <v>600</v>
      </c>
      <c r="AE98" s="14">
        <f t="shared" si="77"/>
        <v>300</v>
      </c>
      <c r="AF98" s="14">
        <f t="shared" ref="AF98:AG98" si="115">AG98*2</f>
        <v>7920</v>
      </c>
      <c r="AG98" s="14">
        <f t="shared" si="115"/>
        <v>3960</v>
      </c>
      <c r="AH98" s="14">
        <f t="shared" si="70"/>
        <v>1980</v>
      </c>
      <c r="AI98" s="14">
        <f t="shared" si="79"/>
        <v>1200</v>
      </c>
      <c r="AJ98" s="14">
        <f t="shared" si="71"/>
        <v>720</v>
      </c>
      <c r="AK98" s="14">
        <f t="shared" si="72"/>
        <v>450</v>
      </c>
      <c r="AL98" s="29">
        <f t="shared" si="80"/>
        <v>17820</v>
      </c>
      <c r="AM98" s="29">
        <f t="shared" si="81"/>
        <v>8160</v>
      </c>
      <c r="AN98" s="29">
        <f t="shared" si="82"/>
        <v>4080</v>
      </c>
      <c r="AO98" s="29">
        <f t="shared" si="83"/>
        <v>2250</v>
      </c>
      <c r="AP98" s="29">
        <f t="shared" si="84"/>
        <v>1020</v>
      </c>
      <c r="AQ98" s="29">
        <f t="shared" si="85"/>
        <v>600</v>
      </c>
      <c r="AR98" s="29">
        <f>U98-AL98</f>
        <v>12180</v>
      </c>
      <c r="AS98" s="29">
        <f>V98-AM98</f>
        <v>3840</v>
      </c>
      <c r="AT98" s="29">
        <f>W98-AN98</f>
        <v>1920</v>
      </c>
      <c r="AU98" s="29">
        <f>X98-AO98</f>
        <v>750</v>
      </c>
      <c r="AV98" s="29">
        <f>Y98-AP98</f>
        <v>180</v>
      </c>
      <c r="AW98" s="29">
        <f>Z98-AQ98</f>
        <v>0</v>
      </c>
      <c r="AX98" s="48">
        <f>AR98/U98%</f>
        <v>40.6</v>
      </c>
      <c r="AY98" s="48">
        <f>AS98/V98%</f>
        <v>32</v>
      </c>
      <c r="AZ98" s="48">
        <f>AT98/W98%</f>
        <v>32</v>
      </c>
      <c r="BA98" s="48">
        <f>AU98/X98%</f>
        <v>25</v>
      </c>
      <c r="BB98" s="48">
        <f>AV98/Y98%</f>
        <v>15</v>
      </c>
      <c r="BC98" s="48">
        <f>AW98/Z98%</f>
        <v>0</v>
      </c>
    </row>
    <row r="99" spans="1:55" x14ac:dyDescent="0.45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777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07"/>
        <v>600</v>
      </c>
      <c r="T99" s="7">
        <v>0</v>
      </c>
      <c r="U99" s="29">
        <f>S99*50</f>
        <v>30000</v>
      </c>
      <c r="V99" s="29">
        <f>S99*20</f>
        <v>12000</v>
      </c>
      <c r="W99" s="29">
        <f>S99*10</f>
        <v>6000</v>
      </c>
      <c r="X99" s="29">
        <f>S99*5</f>
        <v>3000</v>
      </c>
      <c r="Y99" s="29">
        <f>S99*2</f>
        <v>1200</v>
      </c>
      <c r="Z99" s="29">
        <f>S99</f>
        <v>600</v>
      </c>
      <c r="AA99" s="7">
        <f t="shared" si="73"/>
        <v>150</v>
      </c>
      <c r="AB99" s="14">
        <f t="shared" si="74"/>
        <v>2400</v>
      </c>
      <c r="AC99" s="14">
        <f t="shared" si="75"/>
        <v>1200</v>
      </c>
      <c r="AD99" s="14">
        <f t="shared" si="76"/>
        <v>600</v>
      </c>
      <c r="AE99" s="14">
        <f t="shared" si="77"/>
        <v>300</v>
      </c>
      <c r="AF99" s="14">
        <f t="shared" ref="AF99:AG99" si="116">AG99*2</f>
        <v>7920</v>
      </c>
      <c r="AG99" s="14">
        <f t="shared" si="116"/>
        <v>3960</v>
      </c>
      <c r="AH99" s="14">
        <f t="shared" si="70"/>
        <v>1980</v>
      </c>
      <c r="AI99" s="14">
        <f t="shared" si="79"/>
        <v>1200</v>
      </c>
      <c r="AJ99" s="14">
        <f t="shared" si="71"/>
        <v>720</v>
      </c>
      <c r="AK99" s="14">
        <f t="shared" si="72"/>
        <v>450</v>
      </c>
      <c r="AL99" s="29">
        <f t="shared" si="80"/>
        <v>17820</v>
      </c>
      <c r="AM99" s="29">
        <f t="shared" si="81"/>
        <v>8160</v>
      </c>
      <c r="AN99" s="29">
        <f t="shared" si="82"/>
        <v>4080</v>
      </c>
      <c r="AO99" s="29">
        <f t="shared" si="83"/>
        <v>2250</v>
      </c>
      <c r="AP99" s="29">
        <f t="shared" si="84"/>
        <v>1020</v>
      </c>
      <c r="AQ99" s="29">
        <f t="shared" si="85"/>
        <v>600</v>
      </c>
      <c r="AR99" s="29">
        <f>U99-AL99</f>
        <v>12180</v>
      </c>
      <c r="AS99" s="29">
        <f>V99-AM99</f>
        <v>3840</v>
      </c>
      <c r="AT99" s="29">
        <f>W99-AN99</f>
        <v>1920</v>
      </c>
      <c r="AU99" s="29">
        <f>X99-AO99</f>
        <v>750</v>
      </c>
      <c r="AV99" s="29">
        <f>Y99-AP99</f>
        <v>180</v>
      </c>
      <c r="AW99" s="29">
        <f>Z99-AQ99</f>
        <v>0</v>
      </c>
      <c r="AX99" s="48">
        <f>AR99/U99%</f>
        <v>40.6</v>
      </c>
      <c r="AY99" s="48">
        <f>AS99/V99%</f>
        <v>32</v>
      </c>
      <c r="AZ99" s="48">
        <f>AT99/W99%</f>
        <v>32</v>
      </c>
      <c r="BA99" s="48">
        <f>AU99/X99%</f>
        <v>25</v>
      </c>
      <c r="BB99" s="48">
        <f>AV99/Y99%</f>
        <v>15</v>
      </c>
      <c r="BC99" s="48">
        <f>AW99/Z99%</f>
        <v>0</v>
      </c>
    </row>
    <row r="100" spans="1:55" ht="13.35" customHeight="1" x14ac:dyDescent="0.45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07"/>
        <v>600</v>
      </c>
      <c r="T100" s="7">
        <v>0</v>
      </c>
      <c r="U100" s="29">
        <f>S100*50</f>
        <v>30000</v>
      </c>
      <c r="V100" s="29">
        <f>S100*20</f>
        <v>12000</v>
      </c>
      <c r="W100" s="29">
        <f>S100*10</f>
        <v>6000</v>
      </c>
      <c r="X100" s="29">
        <f>S100*5</f>
        <v>3000</v>
      </c>
      <c r="Y100" s="29">
        <f>S100*2</f>
        <v>1200</v>
      </c>
      <c r="Z100" s="29">
        <f>S100</f>
        <v>600</v>
      </c>
      <c r="AA100" s="7">
        <f t="shared" si="73"/>
        <v>150</v>
      </c>
      <c r="AB100" s="14">
        <f t="shared" si="74"/>
        <v>2400</v>
      </c>
      <c r="AC100" s="14">
        <f t="shared" si="75"/>
        <v>1200</v>
      </c>
      <c r="AD100" s="14">
        <f t="shared" si="76"/>
        <v>600</v>
      </c>
      <c r="AE100" s="14">
        <f t="shared" si="77"/>
        <v>300</v>
      </c>
      <c r="AF100" s="14">
        <f t="shared" ref="AF100:AG100" si="117">AG100*2</f>
        <v>7920</v>
      </c>
      <c r="AG100" s="14">
        <f t="shared" si="117"/>
        <v>3960</v>
      </c>
      <c r="AH100" s="14">
        <f t="shared" ref="AH100:AH130" si="118">S100*33%*10</f>
        <v>1980</v>
      </c>
      <c r="AI100" s="14">
        <f t="shared" si="79"/>
        <v>1200</v>
      </c>
      <c r="AJ100" s="14">
        <f t="shared" si="71"/>
        <v>720</v>
      </c>
      <c r="AK100" s="14">
        <f t="shared" si="72"/>
        <v>450</v>
      </c>
      <c r="AL100" s="29">
        <f t="shared" si="80"/>
        <v>17820</v>
      </c>
      <c r="AM100" s="29">
        <f t="shared" si="81"/>
        <v>8160</v>
      </c>
      <c r="AN100" s="29">
        <f t="shared" si="82"/>
        <v>4080</v>
      </c>
      <c r="AO100" s="29">
        <f t="shared" si="83"/>
        <v>2250</v>
      </c>
      <c r="AP100" s="29">
        <f t="shared" si="84"/>
        <v>1020</v>
      </c>
      <c r="AQ100" s="29">
        <f t="shared" si="85"/>
        <v>600</v>
      </c>
      <c r="AR100" s="29">
        <f>U100-AL100</f>
        <v>12180</v>
      </c>
      <c r="AS100" s="29">
        <f>V100-AM100</f>
        <v>3840</v>
      </c>
      <c r="AT100" s="29">
        <f>W100-AN100</f>
        <v>1920</v>
      </c>
      <c r="AU100" s="29">
        <f>X100-AO100</f>
        <v>750</v>
      </c>
      <c r="AV100" s="29">
        <f>Y100-AP100</f>
        <v>180</v>
      </c>
      <c r="AW100" s="29">
        <f>Z100-AQ100</f>
        <v>0</v>
      </c>
      <c r="AX100" s="48">
        <f>AR100/U100%</f>
        <v>40.6</v>
      </c>
      <c r="AY100" s="48">
        <f>AS100/V100%</f>
        <v>32</v>
      </c>
      <c r="AZ100" s="48">
        <f>AT100/W100%</f>
        <v>32</v>
      </c>
      <c r="BA100" s="48">
        <f>AU100/X100%</f>
        <v>25</v>
      </c>
      <c r="BB100" s="48">
        <f>AV100/Y100%</f>
        <v>15</v>
      </c>
      <c r="BC100" s="48">
        <f>AW100/Z100%</f>
        <v>0</v>
      </c>
    </row>
    <row r="101" spans="1:55" x14ac:dyDescent="0.45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07"/>
        <v>600</v>
      </c>
      <c r="T101" s="7">
        <v>0</v>
      </c>
      <c r="U101" s="29">
        <f>S101*50</f>
        <v>30000</v>
      </c>
      <c r="V101" s="29">
        <f>S101*20</f>
        <v>12000</v>
      </c>
      <c r="W101" s="29">
        <f>S101*10</f>
        <v>6000</v>
      </c>
      <c r="X101" s="29">
        <f>S101*5</f>
        <v>3000</v>
      </c>
      <c r="Y101" s="29">
        <f>S101*2</f>
        <v>1200</v>
      </c>
      <c r="Z101" s="29">
        <f>S101</f>
        <v>600</v>
      </c>
      <c r="AA101" s="7">
        <f t="shared" si="73"/>
        <v>150</v>
      </c>
      <c r="AB101" s="14">
        <f t="shared" si="74"/>
        <v>2400</v>
      </c>
      <c r="AC101" s="14">
        <f t="shared" si="75"/>
        <v>1200</v>
      </c>
      <c r="AD101" s="14">
        <f t="shared" si="76"/>
        <v>600</v>
      </c>
      <c r="AE101" s="14">
        <f t="shared" si="77"/>
        <v>300</v>
      </c>
      <c r="AF101" s="14">
        <f t="shared" ref="AF101:AG101" si="119">AG101*2</f>
        <v>7920</v>
      </c>
      <c r="AG101" s="14">
        <f t="shared" si="119"/>
        <v>3960</v>
      </c>
      <c r="AH101" s="14">
        <f t="shared" si="118"/>
        <v>1980</v>
      </c>
      <c r="AI101" s="14">
        <f t="shared" si="79"/>
        <v>1200</v>
      </c>
      <c r="AJ101" s="14">
        <f t="shared" si="71"/>
        <v>720</v>
      </c>
      <c r="AK101" s="14">
        <f t="shared" si="72"/>
        <v>450</v>
      </c>
      <c r="AL101" s="29">
        <f t="shared" si="80"/>
        <v>17820</v>
      </c>
      <c r="AM101" s="29">
        <f t="shared" si="81"/>
        <v>8160</v>
      </c>
      <c r="AN101" s="29">
        <f t="shared" si="82"/>
        <v>4080</v>
      </c>
      <c r="AO101" s="29">
        <f t="shared" si="83"/>
        <v>2250</v>
      </c>
      <c r="AP101" s="29">
        <f t="shared" si="84"/>
        <v>1020</v>
      </c>
      <c r="AQ101" s="29">
        <f t="shared" si="85"/>
        <v>600</v>
      </c>
      <c r="AR101" s="29">
        <f>U101-AL101</f>
        <v>12180</v>
      </c>
      <c r="AS101" s="29">
        <f>V101-AM101</f>
        <v>3840</v>
      </c>
      <c r="AT101" s="29">
        <f>W101-AN101</f>
        <v>1920</v>
      </c>
      <c r="AU101" s="29">
        <f>X101-AO101</f>
        <v>750</v>
      </c>
      <c r="AV101" s="29">
        <f>Y101-AP101</f>
        <v>180</v>
      </c>
      <c r="AW101" s="29">
        <f>Z101-AQ101</f>
        <v>0</v>
      </c>
      <c r="AX101" s="48">
        <f>AR101/U101%</f>
        <v>40.6</v>
      </c>
      <c r="AY101" s="48">
        <f>AS101/V101%</f>
        <v>32</v>
      </c>
      <c r="AZ101" s="48">
        <f>AT101/W101%</f>
        <v>32</v>
      </c>
      <c r="BA101" s="48">
        <f>AU101/X101%</f>
        <v>25</v>
      </c>
      <c r="BB101" s="48">
        <f>AV101/Y101%</f>
        <v>15</v>
      </c>
      <c r="BC101" s="48">
        <f>AW101/Z101%</f>
        <v>0</v>
      </c>
    </row>
    <row r="102" spans="1:55" ht="13.35" customHeight="1" x14ac:dyDescent="0.45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07"/>
        <v>600</v>
      </c>
      <c r="T102" s="7">
        <v>0</v>
      </c>
      <c r="U102" s="29">
        <f>S102*50</f>
        <v>30000</v>
      </c>
      <c r="V102" s="29">
        <f>S102*20</f>
        <v>12000</v>
      </c>
      <c r="W102" s="29">
        <f>S102*10</f>
        <v>6000</v>
      </c>
      <c r="X102" s="29">
        <f>S102*5</f>
        <v>3000</v>
      </c>
      <c r="Y102" s="29">
        <f>S102*2</f>
        <v>1200</v>
      </c>
      <c r="Z102" s="29">
        <f>S102</f>
        <v>600</v>
      </c>
      <c r="AA102" s="7">
        <f t="shared" si="73"/>
        <v>150</v>
      </c>
      <c r="AB102" s="14">
        <f t="shared" si="74"/>
        <v>2400</v>
      </c>
      <c r="AC102" s="14">
        <f t="shared" si="75"/>
        <v>1200</v>
      </c>
      <c r="AD102" s="14">
        <f t="shared" si="76"/>
        <v>600</v>
      </c>
      <c r="AE102" s="14">
        <f t="shared" si="77"/>
        <v>300</v>
      </c>
      <c r="AF102" s="14">
        <f t="shared" ref="AF102:AG102" si="120">AG102*2</f>
        <v>7920</v>
      </c>
      <c r="AG102" s="14">
        <f t="shared" si="120"/>
        <v>3960</v>
      </c>
      <c r="AH102" s="14">
        <f t="shared" si="118"/>
        <v>1980</v>
      </c>
      <c r="AI102" s="14">
        <f t="shared" si="79"/>
        <v>1200</v>
      </c>
      <c r="AJ102" s="14">
        <f t="shared" si="71"/>
        <v>720</v>
      </c>
      <c r="AK102" s="14">
        <f t="shared" si="72"/>
        <v>450</v>
      </c>
      <c r="AL102" s="29">
        <f t="shared" si="80"/>
        <v>17820</v>
      </c>
      <c r="AM102" s="29">
        <f t="shared" si="81"/>
        <v>8160</v>
      </c>
      <c r="AN102" s="29">
        <f t="shared" si="82"/>
        <v>4080</v>
      </c>
      <c r="AO102" s="29">
        <f t="shared" si="83"/>
        <v>2250</v>
      </c>
      <c r="AP102" s="29">
        <f t="shared" si="84"/>
        <v>1020</v>
      </c>
      <c r="AQ102" s="29">
        <f t="shared" si="85"/>
        <v>600</v>
      </c>
      <c r="AR102" s="29">
        <f>U102-AL102</f>
        <v>12180</v>
      </c>
      <c r="AS102" s="29">
        <f>V102-AM102</f>
        <v>3840</v>
      </c>
      <c r="AT102" s="29">
        <f>W102-AN102</f>
        <v>1920</v>
      </c>
      <c r="AU102" s="29">
        <f>X102-AO102</f>
        <v>750</v>
      </c>
      <c r="AV102" s="29">
        <f>Y102-AP102</f>
        <v>180</v>
      </c>
      <c r="AW102" s="29">
        <f>Z102-AQ102</f>
        <v>0</v>
      </c>
      <c r="AX102" s="48">
        <f>AR102/U102%</f>
        <v>40.6</v>
      </c>
      <c r="AY102" s="48">
        <f>AS102/V102%</f>
        <v>32</v>
      </c>
      <c r="AZ102" s="48">
        <f>AT102/W102%</f>
        <v>32</v>
      </c>
      <c r="BA102" s="48">
        <f>AU102/X102%</f>
        <v>25</v>
      </c>
      <c r="BB102" s="48">
        <f>AV102/Y102%</f>
        <v>15</v>
      </c>
      <c r="BC102" s="48">
        <f>AW102/Z102%</f>
        <v>0</v>
      </c>
    </row>
    <row r="103" spans="1:55" x14ac:dyDescent="0.45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07"/>
        <v>600</v>
      </c>
      <c r="T103" s="7">
        <v>0</v>
      </c>
      <c r="U103" s="29">
        <f>S103*50</f>
        <v>30000</v>
      </c>
      <c r="V103" s="29">
        <f>S103*20</f>
        <v>12000</v>
      </c>
      <c r="W103" s="29">
        <f>S103*10</f>
        <v>6000</v>
      </c>
      <c r="X103" s="29">
        <f>S103*5</f>
        <v>3000</v>
      </c>
      <c r="Y103" s="29">
        <f>S103*2</f>
        <v>1200</v>
      </c>
      <c r="Z103" s="29">
        <f>S103</f>
        <v>600</v>
      </c>
      <c r="AA103" s="7">
        <f t="shared" si="73"/>
        <v>150</v>
      </c>
      <c r="AB103" s="14">
        <f t="shared" si="74"/>
        <v>2400</v>
      </c>
      <c r="AC103" s="14">
        <f t="shared" si="75"/>
        <v>1200</v>
      </c>
      <c r="AD103" s="14">
        <f t="shared" si="76"/>
        <v>600</v>
      </c>
      <c r="AE103" s="14">
        <f t="shared" si="77"/>
        <v>300</v>
      </c>
      <c r="AF103" s="14">
        <f t="shared" ref="AF103:AG103" si="121">AG103*2</f>
        <v>7920</v>
      </c>
      <c r="AG103" s="14">
        <f t="shared" si="121"/>
        <v>3960</v>
      </c>
      <c r="AH103" s="14">
        <f t="shared" si="118"/>
        <v>1980</v>
      </c>
      <c r="AI103" s="14">
        <f t="shared" si="79"/>
        <v>1200</v>
      </c>
      <c r="AJ103" s="14">
        <f t="shared" si="71"/>
        <v>720</v>
      </c>
      <c r="AK103" s="14">
        <f t="shared" si="72"/>
        <v>450</v>
      </c>
      <c r="AL103" s="29">
        <f t="shared" si="80"/>
        <v>17820</v>
      </c>
      <c r="AM103" s="29">
        <f t="shared" si="81"/>
        <v>8160</v>
      </c>
      <c r="AN103" s="29">
        <f t="shared" si="82"/>
        <v>4080</v>
      </c>
      <c r="AO103" s="29">
        <f t="shared" si="83"/>
        <v>2250</v>
      </c>
      <c r="AP103" s="29">
        <f t="shared" si="84"/>
        <v>1020</v>
      </c>
      <c r="AQ103" s="29">
        <f t="shared" si="85"/>
        <v>600</v>
      </c>
      <c r="AR103" s="29">
        <f>U103-AL103</f>
        <v>12180</v>
      </c>
      <c r="AS103" s="29">
        <f>V103-AM103</f>
        <v>3840</v>
      </c>
      <c r="AT103" s="29">
        <f>W103-AN103</f>
        <v>1920</v>
      </c>
      <c r="AU103" s="29">
        <f>X103-AO103</f>
        <v>750</v>
      </c>
      <c r="AV103" s="29">
        <f>Y103-AP103</f>
        <v>180</v>
      </c>
      <c r="AW103" s="29">
        <f>Z103-AQ103</f>
        <v>0</v>
      </c>
      <c r="AX103" s="48">
        <f>AR103/U103%</f>
        <v>40.6</v>
      </c>
      <c r="AY103" s="48">
        <f>AS103/V103%</f>
        <v>32</v>
      </c>
      <c r="AZ103" s="48">
        <f>AT103/W103%</f>
        <v>32</v>
      </c>
      <c r="BA103" s="48">
        <f>AU103/X103%</f>
        <v>25</v>
      </c>
      <c r="BB103" s="48">
        <f>AV103/Y103%</f>
        <v>15</v>
      </c>
      <c r="BC103" s="48">
        <f>AW103/Z103%</f>
        <v>0</v>
      </c>
    </row>
    <row r="104" spans="1:55" ht="13.35" customHeight="1" x14ac:dyDescent="0.45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07"/>
        <v>600</v>
      </c>
      <c r="T104" s="7">
        <v>0</v>
      </c>
      <c r="U104" s="29">
        <f>S104*50</f>
        <v>30000</v>
      </c>
      <c r="V104" s="29">
        <f>S104*20</f>
        <v>12000</v>
      </c>
      <c r="W104" s="29">
        <f>S104*10</f>
        <v>6000</v>
      </c>
      <c r="X104" s="29">
        <f>S104*5</f>
        <v>3000</v>
      </c>
      <c r="Y104" s="29">
        <f>S104*2</f>
        <v>1200</v>
      </c>
      <c r="Z104" s="29">
        <f>S104</f>
        <v>600</v>
      </c>
      <c r="AA104" s="7">
        <f t="shared" si="73"/>
        <v>150</v>
      </c>
      <c r="AB104" s="14">
        <f t="shared" si="74"/>
        <v>2400</v>
      </c>
      <c r="AC104" s="14">
        <f t="shared" si="75"/>
        <v>1200</v>
      </c>
      <c r="AD104" s="14">
        <f t="shared" si="76"/>
        <v>600</v>
      </c>
      <c r="AE104" s="14">
        <f t="shared" si="77"/>
        <v>300</v>
      </c>
      <c r="AF104" s="14">
        <f t="shared" ref="AF104:AG104" si="122">AG104*2</f>
        <v>7920</v>
      </c>
      <c r="AG104" s="14">
        <f t="shared" si="122"/>
        <v>3960</v>
      </c>
      <c r="AH104" s="14">
        <f t="shared" si="118"/>
        <v>1980</v>
      </c>
      <c r="AI104" s="14">
        <f t="shared" si="79"/>
        <v>1200</v>
      </c>
      <c r="AJ104" s="14">
        <f t="shared" si="71"/>
        <v>720</v>
      </c>
      <c r="AK104" s="14">
        <f t="shared" si="72"/>
        <v>450</v>
      </c>
      <c r="AL104" s="29">
        <f t="shared" si="80"/>
        <v>17820</v>
      </c>
      <c r="AM104" s="29">
        <f t="shared" si="81"/>
        <v>8160</v>
      </c>
      <c r="AN104" s="29">
        <f t="shared" si="82"/>
        <v>4080</v>
      </c>
      <c r="AO104" s="29">
        <f t="shared" si="83"/>
        <v>2250</v>
      </c>
      <c r="AP104" s="29">
        <f t="shared" si="84"/>
        <v>1020</v>
      </c>
      <c r="AQ104" s="29">
        <f t="shared" si="85"/>
        <v>600</v>
      </c>
      <c r="AR104" s="29">
        <f>U104-AL104</f>
        <v>12180</v>
      </c>
      <c r="AS104" s="29">
        <f>V104-AM104</f>
        <v>3840</v>
      </c>
      <c r="AT104" s="29">
        <f>W104-AN104</f>
        <v>1920</v>
      </c>
      <c r="AU104" s="29">
        <f>X104-AO104</f>
        <v>750</v>
      </c>
      <c r="AV104" s="29">
        <f>Y104-AP104</f>
        <v>180</v>
      </c>
      <c r="AW104" s="29">
        <f>Z104-AQ104</f>
        <v>0</v>
      </c>
      <c r="AX104" s="48">
        <f>AR104/U104%</f>
        <v>40.6</v>
      </c>
      <c r="AY104" s="48">
        <f>AS104/V104%</f>
        <v>32</v>
      </c>
      <c r="AZ104" s="48">
        <f>AT104/W104%</f>
        <v>32</v>
      </c>
      <c r="BA104" s="48">
        <f>AU104/X104%</f>
        <v>25</v>
      </c>
      <c r="BB104" s="48">
        <f>AV104/Y104%</f>
        <v>15</v>
      </c>
      <c r="BC104" s="48">
        <f>AW104/Z104%</f>
        <v>0</v>
      </c>
    </row>
    <row r="105" spans="1:55" ht="13.35" customHeight="1" x14ac:dyDescent="0.45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07"/>
        <v>600</v>
      </c>
      <c r="T105" s="7">
        <v>0</v>
      </c>
      <c r="U105" s="29">
        <f>S105*50</f>
        <v>30000</v>
      </c>
      <c r="V105" s="29">
        <f>S105*20</f>
        <v>12000</v>
      </c>
      <c r="W105" s="29">
        <f>S105*10</f>
        <v>6000</v>
      </c>
      <c r="X105" s="29">
        <f>S105*5</f>
        <v>3000</v>
      </c>
      <c r="Y105" s="29">
        <f>S105*2</f>
        <v>1200</v>
      </c>
      <c r="Z105" s="29">
        <f>S105</f>
        <v>600</v>
      </c>
      <c r="AA105" s="7">
        <f t="shared" si="73"/>
        <v>150</v>
      </c>
      <c r="AB105" s="14">
        <f t="shared" si="74"/>
        <v>2400</v>
      </c>
      <c r="AC105" s="14">
        <f t="shared" si="75"/>
        <v>1200</v>
      </c>
      <c r="AD105" s="14">
        <f t="shared" si="76"/>
        <v>600</v>
      </c>
      <c r="AE105" s="14">
        <f t="shared" si="77"/>
        <v>300</v>
      </c>
      <c r="AF105" s="14">
        <f t="shared" ref="AF105:AG105" si="123">AG105*2</f>
        <v>7920</v>
      </c>
      <c r="AG105" s="14">
        <f t="shared" si="123"/>
        <v>3960</v>
      </c>
      <c r="AH105" s="14">
        <f t="shared" si="118"/>
        <v>1980</v>
      </c>
      <c r="AI105" s="14">
        <f t="shared" si="79"/>
        <v>1200</v>
      </c>
      <c r="AJ105" s="14">
        <f t="shared" si="71"/>
        <v>720</v>
      </c>
      <c r="AK105" s="14">
        <f t="shared" si="72"/>
        <v>450</v>
      </c>
      <c r="AL105" s="29">
        <f t="shared" si="80"/>
        <v>17820</v>
      </c>
      <c r="AM105" s="29">
        <f t="shared" si="81"/>
        <v>8160</v>
      </c>
      <c r="AN105" s="29">
        <f t="shared" si="82"/>
        <v>4080</v>
      </c>
      <c r="AO105" s="29">
        <f t="shared" si="83"/>
        <v>2250</v>
      </c>
      <c r="AP105" s="29">
        <f t="shared" si="84"/>
        <v>1020</v>
      </c>
      <c r="AQ105" s="29">
        <f t="shared" si="85"/>
        <v>600</v>
      </c>
      <c r="AR105" s="29">
        <f>U105-AL105</f>
        <v>12180</v>
      </c>
      <c r="AS105" s="29">
        <f>V105-AM105</f>
        <v>3840</v>
      </c>
      <c r="AT105" s="29">
        <f>W105-AN105</f>
        <v>1920</v>
      </c>
      <c r="AU105" s="29">
        <f>X105-AO105</f>
        <v>750</v>
      </c>
      <c r="AV105" s="29">
        <f>Y105-AP105</f>
        <v>180</v>
      </c>
      <c r="AW105" s="29">
        <f>Z105-AQ105</f>
        <v>0</v>
      </c>
      <c r="AX105" s="48">
        <f>AR105/U105%</f>
        <v>40.6</v>
      </c>
      <c r="AY105" s="48">
        <f>AS105/V105%</f>
        <v>32</v>
      </c>
      <c r="AZ105" s="48">
        <f>AT105/W105%</f>
        <v>32</v>
      </c>
      <c r="BA105" s="48">
        <f>AU105/X105%</f>
        <v>25</v>
      </c>
      <c r="BB105" s="48">
        <f>AV105/Y105%</f>
        <v>15</v>
      </c>
      <c r="BC105" s="48">
        <f>AW105/Z105%</f>
        <v>0</v>
      </c>
    </row>
    <row r="106" spans="1:55" ht="13.35" customHeight="1" x14ac:dyDescent="0.45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07"/>
        <v>600</v>
      </c>
      <c r="T106" s="7">
        <v>0</v>
      </c>
      <c r="U106" s="29">
        <f>S106*50</f>
        <v>30000</v>
      </c>
      <c r="V106" s="29">
        <f>S106*20</f>
        <v>12000</v>
      </c>
      <c r="W106" s="29">
        <f>S106*10</f>
        <v>6000</v>
      </c>
      <c r="X106" s="29">
        <f>S106*5</f>
        <v>3000</v>
      </c>
      <c r="Y106" s="29">
        <f>S106*2</f>
        <v>1200</v>
      </c>
      <c r="Z106" s="29">
        <f>S106</f>
        <v>600</v>
      </c>
      <c r="AA106" s="7">
        <f t="shared" si="73"/>
        <v>150</v>
      </c>
      <c r="AB106" s="14">
        <f t="shared" si="74"/>
        <v>2400</v>
      </c>
      <c r="AC106" s="14">
        <f t="shared" si="75"/>
        <v>1200</v>
      </c>
      <c r="AD106" s="14">
        <f t="shared" si="76"/>
        <v>600</v>
      </c>
      <c r="AE106" s="14">
        <f t="shared" si="77"/>
        <v>300</v>
      </c>
      <c r="AF106" s="14">
        <f t="shared" ref="AF106:AG106" si="124">AG106*2</f>
        <v>7920</v>
      </c>
      <c r="AG106" s="14">
        <f t="shared" si="124"/>
        <v>3960</v>
      </c>
      <c r="AH106" s="14">
        <f t="shared" si="118"/>
        <v>1980</v>
      </c>
      <c r="AI106" s="14">
        <f t="shared" si="79"/>
        <v>1200</v>
      </c>
      <c r="AJ106" s="14">
        <f t="shared" si="71"/>
        <v>720</v>
      </c>
      <c r="AK106" s="14">
        <f t="shared" si="72"/>
        <v>450</v>
      </c>
      <c r="AL106" s="29">
        <f t="shared" si="80"/>
        <v>17820</v>
      </c>
      <c r="AM106" s="29">
        <f t="shared" si="81"/>
        <v>8160</v>
      </c>
      <c r="AN106" s="29">
        <f t="shared" si="82"/>
        <v>4080</v>
      </c>
      <c r="AO106" s="29">
        <f t="shared" si="83"/>
        <v>2250</v>
      </c>
      <c r="AP106" s="29">
        <f t="shared" si="84"/>
        <v>1020</v>
      </c>
      <c r="AQ106" s="29">
        <f t="shared" si="85"/>
        <v>600</v>
      </c>
      <c r="AR106" s="29">
        <f>U106-AL106</f>
        <v>12180</v>
      </c>
      <c r="AS106" s="29">
        <f>V106-AM106</f>
        <v>3840</v>
      </c>
      <c r="AT106" s="29">
        <f>W106-AN106</f>
        <v>1920</v>
      </c>
      <c r="AU106" s="29">
        <f>X106-AO106</f>
        <v>750</v>
      </c>
      <c r="AV106" s="29">
        <f>Y106-AP106</f>
        <v>180</v>
      </c>
      <c r="AW106" s="29">
        <f>Z106-AQ106</f>
        <v>0</v>
      </c>
      <c r="AX106" s="48">
        <f>AR106/U106%</f>
        <v>40.6</v>
      </c>
      <c r="AY106" s="48">
        <f>AS106/V106%</f>
        <v>32</v>
      </c>
      <c r="AZ106" s="48">
        <f>AT106/W106%</f>
        <v>32</v>
      </c>
      <c r="BA106" s="48">
        <f>AU106/X106%</f>
        <v>25</v>
      </c>
      <c r="BB106" s="48">
        <f>AV106/Y106%</f>
        <v>15</v>
      </c>
      <c r="BC106" s="48">
        <f>AW106/Z106%</f>
        <v>0</v>
      </c>
    </row>
    <row r="107" spans="1:55" ht="13.35" customHeight="1" x14ac:dyDescent="0.45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07"/>
        <v>600</v>
      </c>
      <c r="T107" s="7">
        <v>0</v>
      </c>
      <c r="U107" s="29">
        <f>S107*50</f>
        <v>30000</v>
      </c>
      <c r="V107" s="29">
        <f>S107*20</f>
        <v>12000</v>
      </c>
      <c r="W107" s="29">
        <f>S107*10</f>
        <v>6000</v>
      </c>
      <c r="X107" s="29">
        <f>S107*5</f>
        <v>3000</v>
      </c>
      <c r="Y107" s="29">
        <f>S107*2</f>
        <v>1200</v>
      </c>
      <c r="Z107" s="29">
        <f>S107</f>
        <v>600</v>
      </c>
      <c r="AA107" s="7">
        <f t="shared" si="73"/>
        <v>150</v>
      </c>
      <c r="AB107" s="14">
        <f t="shared" si="74"/>
        <v>2400</v>
      </c>
      <c r="AC107" s="14">
        <f t="shared" si="75"/>
        <v>1200</v>
      </c>
      <c r="AD107" s="14">
        <f t="shared" si="76"/>
        <v>600</v>
      </c>
      <c r="AE107" s="14">
        <f t="shared" si="77"/>
        <v>300</v>
      </c>
      <c r="AF107" s="14">
        <f t="shared" ref="AF107:AG107" si="125">AG107*2</f>
        <v>7920</v>
      </c>
      <c r="AG107" s="14">
        <f t="shared" si="125"/>
        <v>3960</v>
      </c>
      <c r="AH107" s="14">
        <f t="shared" si="118"/>
        <v>1980</v>
      </c>
      <c r="AI107" s="14">
        <f t="shared" si="79"/>
        <v>1200</v>
      </c>
      <c r="AJ107" s="14">
        <f t="shared" si="71"/>
        <v>720</v>
      </c>
      <c r="AK107" s="14">
        <f t="shared" si="72"/>
        <v>450</v>
      </c>
      <c r="AL107" s="29">
        <f t="shared" si="80"/>
        <v>17820</v>
      </c>
      <c r="AM107" s="29">
        <f t="shared" si="81"/>
        <v>8160</v>
      </c>
      <c r="AN107" s="29">
        <f t="shared" si="82"/>
        <v>4080</v>
      </c>
      <c r="AO107" s="29">
        <f t="shared" si="83"/>
        <v>2250</v>
      </c>
      <c r="AP107" s="29">
        <f t="shared" si="84"/>
        <v>1020</v>
      </c>
      <c r="AQ107" s="29">
        <f t="shared" si="85"/>
        <v>600</v>
      </c>
      <c r="AR107" s="29">
        <f>U107-AL107</f>
        <v>12180</v>
      </c>
      <c r="AS107" s="29">
        <f>V107-AM107</f>
        <v>3840</v>
      </c>
      <c r="AT107" s="29">
        <f>W107-AN107</f>
        <v>1920</v>
      </c>
      <c r="AU107" s="29">
        <f>X107-AO107</f>
        <v>750</v>
      </c>
      <c r="AV107" s="29">
        <f>Y107-AP107</f>
        <v>180</v>
      </c>
      <c r="AW107" s="29">
        <f>Z107-AQ107</f>
        <v>0</v>
      </c>
      <c r="AX107" s="48">
        <f>AR107/U107%</f>
        <v>40.6</v>
      </c>
      <c r="AY107" s="48">
        <f>AS107/V107%</f>
        <v>32</v>
      </c>
      <c r="AZ107" s="48">
        <f>AT107/W107%</f>
        <v>32</v>
      </c>
      <c r="BA107" s="48">
        <f>AU107/X107%</f>
        <v>25</v>
      </c>
      <c r="BB107" s="48">
        <f>AV107/Y107%</f>
        <v>15</v>
      </c>
      <c r="BC107" s="48">
        <f>AW107/Z107%</f>
        <v>0</v>
      </c>
    </row>
    <row r="108" spans="1:55" ht="13.35" customHeight="1" x14ac:dyDescent="0.45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07"/>
        <v>600</v>
      </c>
      <c r="T108" s="7">
        <v>0</v>
      </c>
      <c r="U108" s="29">
        <f>S108*50</f>
        <v>30000</v>
      </c>
      <c r="V108" s="29">
        <f>S108*20</f>
        <v>12000</v>
      </c>
      <c r="W108" s="29">
        <f>S108*10</f>
        <v>6000</v>
      </c>
      <c r="X108" s="29">
        <f>S108*5</f>
        <v>3000</v>
      </c>
      <c r="Y108" s="29">
        <f>S108*2</f>
        <v>1200</v>
      </c>
      <c r="Z108" s="29">
        <f>S108</f>
        <v>600</v>
      </c>
      <c r="AA108" s="7">
        <f t="shared" si="73"/>
        <v>150</v>
      </c>
      <c r="AB108" s="14">
        <f t="shared" si="74"/>
        <v>2400</v>
      </c>
      <c r="AC108" s="14">
        <f t="shared" si="75"/>
        <v>1200</v>
      </c>
      <c r="AD108" s="14">
        <f t="shared" si="76"/>
        <v>600</v>
      </c>
      <c r="AE108" s="14">
        <f t="shared" si="77"/>
        <v>300</v>
      </c>
      <c r="AF108" s="14">
        <f t="shared" ref="AF108:AG108" si="126">AG108*2</f>
        <v>7920</v>
      </c>
      <c r="AG108" s="14">
        <f t="shared" si="126"/>
        <v>3960</v>
      </c>
      <c r="AH108" s="14">
        <f t="shared" si="118"/>
        <v>1980</v>
      </c>
      <c r="AI108" s="14">
        <f t="shared" si="79"/>
        <v>1200</v>
      </c>
      <c r="AJ108" s="14">
        <f t="shared" si="71"/>
        <v>720</v>
      </c>
      <c r="AK108" s="14">
        <f t="shared" si="72"/>
        <v>450</v>
      </c>
      <c r="AL108" s="29">
        <f t="shared" si="80"/>
        <v>17820</v>
      </c>
      <c r="AM108" s="29">
        <f t="shared" si="81"/>
        <v>8160</v>
      </c>
      <c r="AN108" s="29">
        <f t="shared" si="82"/>
        <v>4080</v>
      </c>
      <c r="AO108" s="29">
        <f t="shared" si="83"/>
        <v>2250</v>
      </c>
      <c r="AP108" s="29">
        <f t="shared" si="84"/>
        <v>1020</v>
      </c>
      <c r="AQ108" s="29">
        <f t="shared" si="85"/>
        <v>600</v>
      </c>
      <c r="AR108" s="29">
        <f>U108-AL108</f>
        <v>12180</v>
      </c>
      <c r="AS108" s="29">
        <f>V108-AM108</f>
        <v>3840</v>
      </c>
      <c r="AT108" s="29">
        <f>W108-AN108</f>
        <v>1920</v>
      </c>
      <c r="AU108" s="29">
        <f>X108-AO108</f>
        <v>750</v>
      </c>
      <c r="AV108" s="29">
        <f>Y108-AP108</f>
        <v>180</v>
      </c>
      <c r="AW108" s="29">
        <f>Z108-AQ108</f>
        <v>0</v>
      </c>
      <c r="AX108" s="48">
        <f>AR108/U108%</f>
        <v>40.6</v>
      </c>
      <c r="AY108" s="48">
        <f>AS108/V108%</f>
        <v>32</v>
      </c>
      <c r="AZ108" s="48">
        <f>AT108/W108%</f>
        <v>32</v>
      </c>
      <c r="BA108" s="48">
        <f>AU108/X108%</f>
        <v>25</v>
      </c>
      <c r="BB108" s="48">
        <f>AV108/Y108%</f>
        <v>15</v>
      </c>
      <c r="BC108" s="48">
        <f>AW108/Z108%</f>
        <v>0</v>
      </c>
    </row>
    <row r="109" spans="1:55" ht="13.35" customHeight="1" x14ac:dyDescent="0.45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07"/>
        <v>1000</v>
      </c>
      <c r="T109" s="7">
        <v>0</v>
      </c>
      <c r="U109" s="29">
        <f>S109*50</f>
        <v>50000</v>
      </c>
      <c r="V109" s="29">
        <f>S109*20</f>
        <v>20000</v>
      </c>
      <c r="W109" s="29">
        <f>S109*10</f>
        <v>10000</v>
      </c>
      <c r="X109" s="29">
        <f>S109*5</f>
        <v>5000</v>
      </c>
      <c r="Y109" s="29">
        <f>S109*2</f>
        <v>2000</v>
      </c>
      <c r="Z109" s="29">
        <f>S109</f>
        <v>1000</v>
      </c>
      <c r="AA109" s="7">
        <f t="shared" si="73"/>
        <v>250</v>
      </c>
      <c r="AB109" s="14">
        <f t="shared" si="74"/>
        <v>4000</v>
      </c>
      <c r="AC109" s="14">
        <f t="shared" si="75"/>
        <v>2000</v>
      </c>
      <c r="AD109" s="14">
        <f t="shared" si="76"/>
        <v>1000</v>
      </c>
      <c r="AE109" s="14">
        <f t="shared" si="77"/>
        <v>500</v>
      </c>
      <c r="AF109" s="14">
        <f t="shared" ref="AF109:AG109" si="127">AG109*2</f>
        <v>13200</v>
      </c>
      <c r="AG109" s="14">
        <f t="shared" si="127"/>
        <v>6600</v>
      </c>
      <c r="AH109" s="14">
        <f t="shared" si="118"/>
        <v>3300</v>
      </c>
      <c r="AI109" s="14">
        <f t="shared" si="79"/>
        <v>2000</v>
      </c>
      <c r="AJ109" s="14">
        <f t="shared" si="71"/>
        <v>1200</v>
      </c>
      <c r="AK109" s="14">
        <f t="shared" si="72"/>
        <v>750</v>
      </c>
      <c r="AL109" s="29">
        <f t="shared" si="80"/>
        <v>29700</v>
      </c>
      <c r="AM109" s="29">
        <f t="shared" si="81"/>
        <v>13600</v>
      </c>
      <c r="AN109" s="29">
        <f t="shared" si="82"/>
        <v>6800</v>
      </c>
      <c r="AO109" s="29">
        <f t="shared" si="83"/>
        <v>3750</v>
      </c>
      <c r="AP109" s="29">
        <f t="shared" si="84"/>
        <v>1700</v>
      </c>
      <c r="AQ109" s="29">
        <f t="shared" si="85"/>
        <v>1000</v>
      </c>
      <c r="AR109" s="29">
        <f>U109-AL109</f>
        <v>20300</v>
      </c>
      <c r="AS109" s="29">
        <f>V109-AM109</f>
        <v>6400</v>
      </c>
      <c r="AT109" s="29">
        <f>W109-AN109</f>
        <v>3200</v>
      </c>
      <c r="AU109" s="29">
        <f>X109-AO109</f>
        <v>1250</v>
      </c>
      <c r="AV109" s="29">
        <f>Y109-AP109</f>
        <v>300</v>
      </c>
      <c r="AW109" s="29">
        <f>Z109-AQ109</f>
        <v>0</v>
      </c>
      <c r="AX109" s="48">
        <f>AR109/U109%</f>
        <v>40.6</v>
      </c>
      <c r="AY109" s="48">
        <f>AS109/V109%</f>
        <v>32</v>
      </c>
      <c r="AZ109" s="48">
        <f>AT109/W109%</f>
        <v>32</v>
      </c>
      <c r="BA109" s="48">
        <f>AU109/X109%</f>
        <v>25</v>
      </c>
      <c r="BB109" s="48">
        <f>AV109/Y109%</f>
        <v>15</v>
      </c>
      <c r="BC109" s="48">
        <f>AW109/Z109%</f>
        <v>0</v>
      </c>
    </row>
    <row r="110" spans="1:55" ht="13.35" customHeight="1" x14ac:dyDescent="0.45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777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07"/>
        <v>1000</v>
      </c>
      <c r="T110" s="7">
        <v>0</v>
      </c>
      <c r="U110" s="29">
        <f>S110*50</f>
        <v>50000</v>
      </c>
      <c r="V110" s="29">
        <f>S110*20</f>
        <v>20000</v>
      </c>
      <c r="W110" s="29">
        <f>S110*10</f>
        <v>10000</v>
      </c>
      <c r="X110" s="29">
        <f>S110*5</f>
        <v>5000</v>
      </c>
      <c r="Y110" s="29">
        <f>S110*2</f>
        <v>2000</v>
      </c>
      <c r="Z110" s="29">
        <f>S110</f>
        <v>1000</v>
      </c>
      <c r="AA110" s="7">
        <f t="shared" si="73"/>
        <v>250</v>
      </c>
      <c r="AB110" s="14">
        <f t="shared" si="74"/>
        <v>4000</v>
      </c>
      <c r="AC110" s="14">
        <f t="shared" si="75"/>
        <v>2000</v>
      </c>
      <c r="AD110" s="14">
        <f t="shared" si="76"/>
        <v>1000</v>
      </c>
      <c r="AE110" s="14">
        <f t="shared" si="77"/>
        <v>500</v>
      </c>
      <c r="AF110" s="14">
        <f t="shared" ref="AF110:AG110" si="128">AG110*2</f>
        <v>13200</v>
      </c>
      <c r="AG110" s="14">
        <f t="shared" si="128"/>
        <v>6600</v>
      </c>
      <c r="AH110" s="14">
        <f t="shared" si="118"/>
        <v>3300</v>
      </c>
      <c r="AI110" s="14">
        <f t="shared" si="79"/>
        <v>2000</v>
      </c>
      <c r="AJ110" s="14">
        <f t="shared" si="71"/>
        <v>1200</v>
      </c>
      <c r="AK110" s="14">
        <f t="shared" si="72"/>
        <v>750</v>
      </c>
      <c r="AL110" s="29">
        <f t="shared" si="80"/>
        <v>29700</v>
      </c>
      <c r="AM110" s="29">
        <f t="shared" si="81"/>
        <v>13600</v>
      </c>
      <c r="AN110" s="29">
        <f t="shared" si="82"/>
        <v>6800</v>
      </c>
      <c r="AO110" s="29">
        <f t="shared" si="83"/>
        <v>3750</v>
      </c>
      <c r="AP110" s="29">
        <f t="shared" si="84"/>
        <v>1700</v>
      </c>
      <c r="AQ110" s="29">
        <f t="shared" si="85"/>
        <v>1000</v>
      </c>
      <c r="AR110" s="29">
        <f>U110-AL110</f>
        <v>20300</v>
      </c>
      <c r="AS110" s="29">
        <f>V110-AM110</f>
        <v>6400</v>
      </c>
      <c r="AT110" s="29">
        <f>W110-AN110</f>
        <v>3200</v>
      </c>
      <c r="AU110" s="29">
        <f>X110-AO110</f>
        <v>1250</v>
      </c>
      <c r="AV110" s="29">
        <f>Y110-AP110</f>
        <v>300</v>
      </c>
      <c r="AW110" s="29">
        <f>Z110-AQ110</f>
        <v>0</v>
      </c>
      <c r="AX110" s="48">
        <f>AR110/U110%</f>
        <v>40.6</v>
      </c>
      <c r="AY110" s="48">
        <f>AS110/V110%</f>
        <v>32</v>
      </c>
      <c r="AZ110" s="48">
        <f>AT110/W110%</f>
        <v>32</v>
      </c>
      <c r="BA110" s="48">
        <f>AU110/X110%</f>
        <v>25</v>
      </c>
      <c r="BB110" s="48">
        <f>AV110/Y110%</f>
        <v>15</v>
      </c>
      <c r="BC110" s="48">
        <f>AW110/Z110%</f>
        <v>0</v>
      </c>
    </row>
    <row r="111" spans="1:55" ht="13.35" customHeight="1" x14ac:dyDescent="0.45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07"/>
        <v>1000</v>
      </c>
      <c r="T111" s="7">
        <v>0</v>
      </c>
      <c r="U111" s="29">
        <f>S111*50</f>
        <v>50000</v>
      </c>
      <c r="V111" s="29">
        <f>S111*20</f>
        <v>20000</v>
      </c>
      <c r="W111" s="29">
        <f>S111*10</f>
        <v>10000</v>
      </c>
      <c r="X111" s="29">
        <f>S111*5</f>
        <v>5000</v>
      </c>
      <c r="Y111" s="29">
        <f>S111*2</f>
        <v>2000</v>
      </c>
      <c r="Z111" s="29">
        <f>S111</f>
        <v>1000</v>
      </c>
      <c r="AA111" s="7">
        <f t="shared" si="73"/>
        <v>250</v>
      </c>
      <c r="AB111" s="14">
        <f t="shared" si="74"/>
        <v>4000</v>
      </c>
      <c r="AC111" s="14">
        <f t="shared" si="75"/>
        <v>2000</v>
      </c>
      <c r="AD111" s="14">
        <f t="shared" si="76"/>
        <v>1000</v>
      </c>
      <c r="AE111" s="14">
        <f t="shared" si="77"/>
        <v>500</v>
      </c>
      <c r="AF111" s="14">
        <f t="shared" ref="AF111:AG111" si="129">AG111*2</f>
        <v>13200</v>
      </c>
      <c r="AG111" s="14">
        <f t="shared" si="129"/>
        <v>6600</v>
      </c>
      <c r="AH111" s="14">
        <f t="shared" si="118"/>
        <v>3300</v>
      </c>
      <c r="AI111" s="14">
        <f t="shared" si="79"/>
        <v>2000</v>
      </c>
      <c r="AJ111" s="14">
        <f t="shared" si="71"/>
        <v>1200</v>
      </c>
      <c r="AK111" s="14">
        <f t="shared" si="72"/>
        <v>750</v>
      </c>
      <c r="AL111" s="29">
        <f t="shared" si="80"/>
        <v>29700</v>
      </c>
      <c r="AM111" s="29">
        <f t="shared" si="81"/>
        <v>13600</v>
      </c>
      <c r="AN111" s="29">
        <f t="shared" si="82"/>
        <v>6800</v>
      </c>
      <c r="AO111" s="29">
        <f t="shared" si="83"/>
        <v>3750</v>
      </c>
      <c r="AP111" s="29">
        <f t="shared" si="84"/>
        <v>1700</v>
      </c>
      <c r="AQ111" s="29">
        <f t="shared" si="85"/>
        <v>1000</v>
      </c>
      <c r="AR111" s="29">
        <f>U111-AL111</f>
        <v>20300</v>
      </c>
      <c r="AS111" s="29">
        <f>V111-AM111</f>
        <v>6400</v>
      </c>
      <c r="AT111" s="29">
        <f>W111-AN111</f>
        <v>3200</v>
      </c>
      <c r="AU111" s="29">
        <f>X111-AO111</f>
        <v>1250</v>
      </c>
      <c r="AV111" s="29">
        <f>Y111-AP111</f>
        <v>300</v>
      </c>
      <c r="AW111" s="29">
        <f>Z111-AQ111</f>
        <v>0</v>
      </c>
      <c r="AX111" s="48">
        <f>AR111/U111%</f>
        <v>40.6</v>
      </c>
      <c r="AY111" s="48">
        <f>AS111/V111%</f>
        <v>32</v>
      </c>
      <c r="AZ111" s="48">
        <f>AT111/W111%</f>
        <v>32</v>
      </c>
      <c r="BA111" s="48">
        <f>AU111/X111%</f>
        <v>25</v>
      </c>
      <c r="BB111" s="48">
        <f>AV111/Y111%</f>
        <v>15</v>
      </c>
      <c r="BC111" s="48">
        <f>AW111/Z111%</f>
        <v>0</v>
      </c>
    </row>
    <row r="112" spans="1:55" ht="13.35" customHeight="1" x14ac:dyDescent="0.45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07"/>
        <v>1000</v>
      </c>
      <c r="T112" s="7">
        <v>0</v>
      </c>
      <c r="U112" s="29">
        <f>S112*50</f>
        <v>50000</v>
      </c>
      <c r="V112" s="29">
        <f>S112*20</f>
        <v>20000</v>
      </c>
      <c r="W112" s="29">
        <f>S112*10</f>
        <v>10000</v>
      </c>
      <c r="X112" s="29">
        <f>S112*5</f>
        <v>5000</v>
      </c>
      <c r="Y112" s="29">
        <f>S112*2</f>
        <v>2000</v>
      </c>
      <c r="Z112" s="29">
        <f>S112</f>
        <v>1000</v>
      </c>
      <c r="AA112" s="7">
        <f t="shared" si="73"/>
        <v>250</v>
      </c>
      <c r="AB112" s="14">
        <f t="shared" si="74"/>
        <v>4000</v>
      </c>
      <c r="AC112" s="14">
        <f t="shared" si="75"/>
        <v>2000</v>
      </c>
      <c r="AD112" s="14">
        <f t="shared" si="76"/>
        <v>1000</v>
      </c>
      <c r="AE112" s="14">
        <f t="shared" si="77"/>
        <v>500</v>
      </c>
      <c r="AF112" s="14">
        <f t="shared" ref="AF112:AG112" si="130">AG112*2</f>
        <v>13200</v>
      </c>
      <c r="AG112" s="14">
        <f t="shared" si="130"/>
        <v>6600</v>
      </c>
      <c r="AH112" s="14">
        <f t="shared" si="118"/>
        <v>3300</v>
      </c>
      <c r="AI112" s="14">
        <f t="shared" si="79"/>
        <v>2000</v>
      </c>
      <c r="AJ112" s="14">
        <f t="shared" si="71"/>
        <v>1200</v>
      </c>
      <c r="AK112" s="14">
        <f t="shared" si="72"/>
        <v>750</v>
      </c>
      <c r="AL112" s="29">
        <f t="shared" si="80"/>
        <v>29700</v>
      </c>
      <c r="AM112" s="29">
        <f t="shared" si="81"/>
        <v>13600</v>
      </c>
      <c r="AN112" s="29">
        <f t="shared" si="82"/>
        <v>6800</v>
      </c>
      <c r="AO112" s="29">
        <f t="shared" si="83"/>
        <v>3750</v>
      </c>
      <c r="AP112" s="29">
        <f t="shared" si="84"/>
        <v>1700</v>
      </c>
      <c r="AQ112" s="29">
        <f t="shared" si="85"/>
        <v>1000</v>
      </c>
      <c r="AR112" s="29">
        <f>U112-AL112</f>
        <v>20300</v>
      </c>
      <c r="AS112" s="29">
        <f>V112-AM112</f>
        <v>6400</v>
      </c>
      <c r="AT112" s="29">
        <f>W112-AN112</f>
        <v>3200</v>
      </c>
      <c r="AU112" s="29">
        <f>X112-AO112</f>
        <v>1250</v>
      </c>
      <c r="AV112" s="29">
        <f>Y112-AP112</f>
        <v>300</v>
      </c>
      <c r="AW112" s="29">
        <f>Z112-AQ112</f>
        <v>0</v>
      </c>
      <c r="AX112" s="48">
        <f>AR112/U112%</f>
        <v>40.6</v>
      </c>
      <c r="AY112" s="48">
        <f>AS112/V112%</f>
        <v>32</v>
      </c>
      <c r="AZ112" s="48">
        <f>AT112/W112%</f>
        <v>32</v>
      </c>
      <c r="BA112" s="48">
        <f>AU112/X112%</f>
        <v>25</v>
      </c>
      <c r="BB112" s="48">
        <f>AV112/Y112%</f>
        <v>15</v>
      </c>
      <c r="BC112" s="48">
        <f>AW112/Z112%</f>
        <v>0</v>
      </c>
    </row>
    <row r="113" spans="1:55" ht="13.35" customHeight="1" x14ac:dyDescent="0.45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07"/>
        <v>1000</v>
      </c>
      <c r="T113" s="7">
        <v>0</v>
      </c>
      <c r="U113" s="29">
        <f>S113*50</f>
        <v>50000</v>
      </c>
      <c r="V113" s="29">
        <f>S113*20</f>
        <v>20000</v>
      </c>
      <c r="W113" s="29">
        <f>S113*10</f>
        <v>10000</v>
      </c>
      <c r="X113" s="29">
        <f>S113*5</f>
        <v>5000</v>
      </c>
      <c r="Y113" s="29">
        <f>S113*2</f>
        <v>2000</v>
      </c>
      <c r="Z113" s="29">
        <f>S113</f>
        <v>1000</v>
      </c>
      <c r="AA113" s="7">
        <f t="shared" si="73"/>
        <v>250</v>
      </c>
      <c r="AB113" s="14">
        <f t="shared" si="74"/>
        <v>4000</v>
      </c>
      <c r="AC113" s="14">
        <f t="shared" si="75"/>
        <v>2000</v>
      </c>
      <c r="AD113" s="14">
        <f t="shared" si="76"/>
        <v>1000</v>
      </c>
      <c r="AE113" s="14">
        <f t="shared" si="77"/>
        <v>500</v>
      </c>
      <c r="AF113" s="14">
        <f t="shared" ref="AF113:AG113" si="131">AG113*2</f>
        <v>13200</v>
      </c>
      <c r="AG113" s="14">
        <f t="shared" si="131"/>
        <v>6600</v>
      </c>
      <c r="AH113" s="14">
        <f t="shared" si="118"/>
        <v>3300</v>
      </c>
      <c r="AI113" s="14">
        <f t="shared" si="79"/>
        <v>2000</v>
      </c>
      <c r="AJ113" s="14">
        <f t="shared" si="71"/>
        <v>1200</v>
      </c>
      <c r="AK113" s="14">
        <f t="shared" si="72"/>
        <v>750</v>
      </c>
      <c r="AL113" s="29">
        <f t="shared" si="80"/>
        <v>29700</v>
      </c>
      <c r="AM113" s="29">
        <f t="shared" si="81"/>
        <v>13600</v>
      </c>
      <c r="AN113" s="29">
        <f t="shared" si="82"/>
        <v>6800</v>
      </c>
      <c r="AO113" s="29">
        <f t="shared" si="83"/>
        <v>3750</v>
      </c>
      <c r="AP113" s="29">
        <f t="shared" si="84"/>
        <v>1700</v>
      </c>
      <c r="AQ113" s="29">
        <f t="shared" si="85"/>
        <v>1000</v>
      </c>
      <c r="AR113" s="29">
        <f>U113-AL113</f>
        <v>20300</v>
      </c>
      <c r="AS113" s="29">
        <f>V113-AM113</f>
        <v>6400</v>
      </c>
      <c r="AT113" s="29">
        <f>W113-AN113</f>
        <v>3200</v>
      </c>
      <c r="AU113" s="29">
        <f>X113-AO113</f>
        <v>1250</v>
      </c>
      <c r="AV113" s="29">
        <f>Y113-AP113</f>
        <v>300</v>
      </c>
      <c r="AW113" s="29">
        <f>Z113-AQ113</f>
        <v>0</v>
      </c>
      <c r="AX113" s="48">
        <f>AR113/U113%</f>
        <v>40.6</v>
      </c>
      <c r="AY113" s="48">
        <f>AS113/V113%</f>
        <v>32</v>
      </c>
      <c r="AZ113" s="48">
        <f>AT113/W113%</f>
        <v>32</v>
      </c>
      <c r="BA113" s="48">
        <f>AU113/X113%</f>
        <v>25</v>
      </c>
      <c r="BB113" s="48">
        <f>AV113/Y113%</f>
        <v>15</v>
      </c>
      <c r="BC113" s="48">
        <f>AW113/Z113%</f>
        <v>0</v>
      </c>
    </row>
    <row r="114" spans="1:55" ht="13.35" customHeight="1" x14ac:dyDescent="0.45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07"/>
        <v>1000</v>
      </c>
      <c r="T114" s="7">
        <v>0</v>
      </c>
      <c r="U114" s="29">
        <f>S114*50</f>
        <v>50000</v>
      </c>
      <c r="V114" s="29">
        <f>S114*20</f>
        <v>20000</v>
      </c>
      <c r="W114" s="29">
        <f>S114*10</f>
        <v>10000</v>
      </c>
      <c r="X114" s="29">
        <f>S114*5</f>
        <v>5000</v>
      </c>
      <c r="Y114" s="29">
        <f>S114*2</f>
        <v>2000</v>
      </c>
      <c r="Z114" s="29">
        <f>S114</f>
        <v>1000</v>
      </c>
      <c r="AA114" s="7">
        <f t="shared" si="73"/>
        <v>250</v>
      </c>
      <c r="AB114" s="14">
        <f t="shared" si="74"/>
        <v>4000</v>
      </c>
      <c r="AC114" s="14">
        <f t="shared" si="75"/>
        <v>2000</v>
      </c>
      <c r="AD114" s="14">
        <f t="shared" si="76"/>
        <v>1000</v>
      </c>
      <c r="AE114" s="14">
        <f t="shared" si="77"/>
        <v>500</v>
      </c>
      <c r="AF114" s="14">
        <f t="shared" ref="AF114:AG114" si="132">AG114*2</f>
        <v>13200</v>
      </c>
      <c r="AG114" s="14">
        <f t="shared" si="132"/>
        <v>6600</v>
      </c>
      <c r="AH114" s="14">
        <f t="shared" si="118"/>
        <v>3300</v>
      </c>
      <c r="AI114" s="14">
        <f t="shared" si="79"/>
        <v>2000</v>
      </c>
      <c r="AJ114" s="14">
        <f t="shared" si="71"/>
        <v>1200</v>
      </c>
      <c r="AK114" s="14">
        <f t="shared" si="72"/>
        <v>750</v>
      </c>
      <c r="AL114" s="29">
        <f t="shared" si="80"/>
        <v>29700</v>
      </c>
      <c r="AM114" s="29">
        <f t="shared" si="81"/>
        <v>13600</v>
      </c>
      <c r="AN114" s="29">
        <f t="shared" si="82"/>
        <v>6800</v>
      </c>
      <c r="AO114" s="29">
        <f t="shared" si="83"/>
        <v>3750</v>
      </c>
      <c r="AP114" s="29">
        <f t="shared" si="84"/>
        <v>1700</v>
      </c>
      <c r="AQ114" s="29">
        <f t="shared" si="85"/>
        <v>1000</v>
      </c>
      <c r="AR114" s="29">
        <f>U114-AL114</f>
        <v>20300</v>
      </c>
      <c r="AS114" s="29">
        <f>V114-AM114</f>
        <v>6400</v>
      </c>
      <c r="AT114" s="29">
        <f>W114-AN114</f>
        <v>3200</v>
      </c>
      <c r="AU114" s="29">
        <f>X114-AO114</f>
        <v>1250</v>
      </c>
      <c r="AV114" s="29">
        <f>Y114-AP114</f>
        <v>300</v>
      </c>
      <c r="AW114" s="29">
        <f>Z114-AQ114</f>
        <v>0</v>
      </c>
      <c r="AX114" s="48">
        <f>AR114/U114%</f>
        <v>40.6</v>
      </c>
      <c r="AY114" s="48">
        <f>AS114/V114%</f>
        <v>32</v>
      </c>
      <c r="AZ114" s="48">
        <f>AT114/W114%</f>
        <v>32</v>
      </c>
      <c r="BA114" s="48">
        <f>AU114/X114%</f>
        <v>25</v>
      </c>
      <c r="BB114" s="48">
        <f>AV114/Y114%</f>
        <v>15</v>
      </c>
      <c r="BC114" s="48">
        <f>AW114/Z114%</f>
        <v>0</v>
      </c>
    </row>
    <row r="115" spans="1:55" ht="13.35" customHeight="1" x14ac:dyDescent="0.45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07"/>
        <v>1000</v>
      </c>
      <c r="T115" s="7">
        <v>0</v>
      </c>
      <c r="U115" s="29">
        <f>S115*50</f>
        <v>50000</v>
      </c>
      <c r="V115" s="29">
        <f>S115*20</f>
        <v>20000</v>
      </c>
      <c r="W115" s="29">
        <f>S115*10</f>
        <v>10000</v>
      </c>
      <c r="X115" s="29">
        <f>S115*5</f>
        <v>5000</v>
      </c>
      <c r="Y115" s="29">
        <f>S115*2</f>
        <v>2000</v>
      </c>
      <c r="Z115" s="29">
        <f>S115</f>
        <v>1000</v>
      </c>
      <c r="AA115" s="7">
        <f t="shared" si="73"/>
        <v>250</v>
      </c>
      <c r="AB115" s="14">
        <f t="shared" si="74"/>
        <v>4000</v>
      </c>
      <c r="AC115" s="14">
        <f t="shared" si="75"/>
        <v>2000</v>
      </c>
      <c r="AD115" s="14">
        <f t="shared" si="76"/>
        <v>1000</v>
      </c>
      <c r="AE115" s="14">
        <f t="shared" si="77"/>
        <v>500</v>
      </c>
      <c r="AF115" s="14">
        <f t="shared" ref="AF115:AG115" si="133">AG115*2</f>
        <v>13200</v>
      </c>
      <c r="AG115" s="14">
        <f t="shared" si="133"/>
        <v>6600</v>
      </c>
      <c r="AH115" s="14">
        <f t="shared" si="118"/>
        <v>3300</v>
      </c>
      <c r="AI115" s="14">
        <f t="shared" si="79"/>
        <v>2000</v>
      </c>
      <c r="AJ115" s="14">
        <f t="shared" si="71"/>
        <v>1200</v>
      </c>
      <c r="AK115" s="14">
        <f t="shared" si="72"/>
        <v>750</v>
      </c>
      <c r="AL115" s="29">
        <f t="shared" si="80"/>
        <v>29700</v>
      </c>
      <c r="AM115" s="29">
        <f t="shared" si="81"/>
        <v>13600</v>
      </c>
      <c r="AN115" s="29">
        <f t="shared" si="82"/>
        <v>6800</v>
      </c>
      <c r="AO115" s="29">
        <f t="shared" si="83"/>
        <v>3750</v>
      </c>
      <c r="AP115" s="29">
        <f t="shared" si="84"/>
        <v>1700</v>
      </c>
      <c r="AQ115" s="29">
        <f t="shared" si="85"/>
        <v>1000</v>
      </c>
      <c r="AR115" s="29">
        <f>U115-AL115</f>
        <v>20300</v>
      </c>
      <c r="AS115" s="29">
        <f>V115-AM115</f>
        <v>6400</v>
      </c>
      <c r="AT115" s="29">
        <f>W115-AN115</f>
        <v>3200</v>
      </c>
      <c r="AU115" s="29">
        <f>X115-AO115</f>
        <v>1250</v>
      </c>
      <c r="AV115" s="29">
        <f>Y115-AP115</f>
        <v>300</v>
      </c>
      <c r="AW115" s="29">
        <f>Z115-AQ115</f>
        <v>0</v>
      </c>
      <c r="AX115" s="48">
        <f>AR115/U115%</f>
        <v>40.6</v>
      </c>
      <c r="AY115" s="48">
        <f>AS115/V115%</f>
        <v>32</v>
      </c>
      <c r="AZ115" s="48">
        <f>AT115/W115%</f>
        <v>32</v>
      </c>
      <c r="BA115" s="48">
        <f>AU115/X115%</f>
        <v>25</v>
      </c>
      <c r="BB115" s="48">
        <f>AV115/Y115%</f>
        <v>15</v>
      </c>
      <c r="BC115" s="48">
        <f>AW115/Z115%</f>
        <v>0</v>
      </c>
    </row>
    <row r="116" spans="1:55" ht="13.35" customHeight="1" x14ac:dyDescent="0.45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775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07"/>
        <v>1000</v>
      </c>
      <c r="T116" s="7">
        <v>0</v>
      </c>
      <c r="U116" s="29">
        <f>S116*50</f>
        <v>50000</v>
      </c>
      <c r="V116" s="29">
        <f>S116*20</f>
        <v>20000</v>
      </c>
      <c r="W116" s="29">
        <f>S116*10</f>
        <v>10000</v>
      </c>
      <c r="X116" s="29">
        <f>S116*5</f>
        <v>5000</v>
      </c>
      <c r="Y116" s="29">
        <f>S116*2</f>
        <v>2000</v>
      </c>
      <c r="Z116" s="29">
        <f>S116</f>
        <v>1000</v>
      </c>
      <c r="AA116" s="7">
        <f t="shared" si="73"/>
        <v>250</v>
      </c>
      <c r="AB116" s="14">
        <f t="shared" si="74"/>
        <v>4000</v>
      </c>
      <c r="AC116" s="14">
        <f t="shared" si="75"/>
        <v>2000</v>
      </c>
      <c r="AD116" s="14">
        <f t="shared" si="76"/>
        <v>1000</v>
      </c>
      <c r="AE116" s="14">
        <f t="shared" si="77"/>
        <v>500</v>
      </c>
      <c r="AF116" s="14">
        <f t="shared" ref="AF116:AG116" si="134">AG116*2</f>
        <v>13200</v>
      </c>
      <c r="AG116" s="14">
        <f t="shared" si="134"/>
        <v>6600</v>
      </c>
      <c r="AH116" s="14">
        <f t="shared" si="118"/>
        <v>3300</v>
      </c>
      <c r="AI116" s="14">
        <f t="shared" si="79"/>
        <v>2000</v>
      </c>
      <c r="AJ116" s="14">
        <f t="shared" si="71"/>
        <v>1200</v>
      </c>
      <c r="AK116" s="14">
        <f t="shared" si="72"/>
        <v>750</v>
      </c>
      <c r="AL116" s="29">
        <f t="shared" si="80"/>
        <v>29700</v>
      </c>
      <c r="AM116" s="29">
        <f t="shared" si="81"/>
        <v>13600</v>
      </c>
      <c r="AN116" s="29">
        <f t="shared" si="82"/>
        <v>6800</v>
      </c>
      <c r="AO116" s="29">
        <f t="shared" si="83"/>
        <v>3750</v>
      </c>
      <c r="AP116" s="29">
        <f t="shared" si="84"/>
        <v>1700</v>
      </c>
      <c r="AQ116" s="29">
        <f t="shared" si="85"/>
        <v>1000</v>
      </c>
      <c r="AR116" s="29">
        <f>U116-AL116</f>
        <v>20300</v>
      </c>
      <c r="AS116" s="29">
        <f>V116-AM116</f>
        <v>6400</v>
      </c>
      <c r="AT116" s="29">
        <f>W116-AN116</f>
        <v>3200</v>
      </c>
      <c r="AU116" s="29">
        <f>X116-AO116</f>
        <v>1250</v>
      </c>
      <c r="AV116" s="29">
        <f>Y116-AP116</f>
        <v>300</v>
      </c>
      <c r="AW116" s="29">
        <f>Z116-AQ116</f>
        <v>0</v>
      </c>
      <c r="AX116" s="48">
        <f>AR116/U116%</f>
        <v>40.6</v>
      </c>
      <c r="AY116" s="48">
        <f>AS116/V116%</f>
        <v>32</v>
      </c>
      <c r="AZ116" s="48">
        <f>AT116/W116%</f>
        <v>32</v>
      </c>
      <c r="BA116" s="48">
        <f>AU116/X116%</f>
        <v>25</v>
      </c>
      <c r="BB116" s="48">
        <f>AV116/Y116%</f>
        <v>15</v>
      </c>
      <c r="BC116" s="48">
        <f>AW116/Z116%</f>
        <v>0</v>
      </c>
    </row>
    <row r="117" spans="1:55" ht="13.35" customHeight="1" x14ac:dyDescent="0.45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775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07"/>
        <v>1000</v>
      </c>
      <c r="T117" s="7">
        <v>0</v>
      </c>
      <c r="U117" s="29">
        <f>S117*50</f>
        <v>50000</v>
      </c>
      <c r="V117" s="29">
        <f>S117*20</f>
        <v>20000</v>
      </c>
      <c r="W117" s="29">
        <f>S117*10</f>
        <v>10000</v>
      </c>
      <c r="X117" s="29">
        <f>S117*5</f>
        <v>5000</v>
      </c>
      <c r="Y117" s="29">
        <f>S117*2</f>
        <v>2000</v>
      </c>
      <c r="Z117" s="29">
        <f>S117</f>
        <v>1000</v>
      </c>
      <c r="AA117" s="7">
        <f t="shared" si="73"/>
        <v>250</v>
      </c>
      <c r="AB117" s="14">
        <f t="shared" si="74"/>
        <v>4000</v>
      </c>
      <c r="AC117" s="14">
        <f t="shared" si="75"/>
        <v>2000</v>
      </c>
      <c r="AD117" s="14">
        <f t="shared" si="76"/>
        <v>1000</v>
      </c>
      <c r="AE117" s="14">
        <f t="shared" si="77"/>
        <v>500</v>
      </c>
      <c r="AF117" s="14">
        <f t="shared" ref="AF117:AG117" si="135">AG117*2</f>
        <v>13200</v>
      </c>
      <c r="AG117" s="14">
        <f t="shared" si="135"/>
        <v>6600</v>
      </c>
      <c r="AH117" s="14">
        <f t="shared" si="118"/>
        <v>3300</v>
      </c>
      <c r="AI117" s="14">
        <f t="shared" si="79"/>
        <v>2000</v>
      </c>
      <c r="AJ117" s="14">
        <f t="shared" si="71"/>
        <v>1200</v>
      </c>
      <c r="AK117" s="14">
        <f t="shared" si="72"/>
        <v>750</v>
      </c>
      <c r="AL117" s="29">
        <f t="shared" si="80"/>
        <v>29700</v>
      </c>
      <c r="AM117" s="29">
        <f t="shared" si="81"/>
        <v>13600</v>
      </c>
      <c r="AN117" s="29">
        <f t="shared" si="82"/>
        <v>6800</v>
      </c>
      <c r="AO117" s="29">
        <f t="shared" si="83"/>
        <v>3750</v>
      </c>
      <c r="AP117" s="29">
        <f t="shared" si="84"/>
        <v>1700</v>
      </c>
      <c r="AQ117" s="29">
        <f t="shared" si="85"/>
        <v>1000</v>
      </c>
      <c r="AR117" s="29">
        <f>U117-AL117</f>
        <v>20300</v>
      </c>
      <c r="AS117" s="29">
        <f>V117-AM117</f>
        <v>6400</v>
      </c>
      <c r="AT117" s="29">
        <f>W117-AN117</f>
        <v>3200</v>
      </c>
      <c r="AU117" s="29">
        <f>X117-AO117</f>
        <v>1250</v>
      </c>
      <c r="AV117" s="29">
        <f>Y117-AP117</f>
        <v>300</v>
      </c>
      <c r="AW117" s="29">
        <f>Z117-AQ117</f>
        <v>0</v>
      </c>
      <c r="AX117" s="48">
        <f>AR117/U117%</f>
        <v>40.6</v>
      </c>
      <c r="AY117" s="48">
        <f>AS117/V117%</f>
        <v>32</v>
      </c>
      <c r="AZ117" s="48">
        <f>AT117/W117%</f>
        <v>32</v>
      </c>
      <c r="BA117" s="48">
        <f>AU117/X117%</f>
        <v>25</v>
      </c>
      <c r="BB117" s="48">
        <f>AV117/Y117%</f>
        <v>15</v>
      </c>
      <c r="BC117" s="48">
        <f>AW117/Z117%</f>
        <v>0</v>
      </c>
    </row>
    <row r="118" spans="1:55" ht="13.35" customHeight="1" x14ac:dyDescent="0.45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07"/>
        <v>1500</v>
      </c>
      <c r="T118" s="7">
        <v>0</v>
      </c>
      <c r="U118" s="29">
        <f>S118*50</f>
        <v>75000</v>
      </c>
      <c r="V118" s="29">
        <f>S118*20</f>
        <v>30000</v>
      </c>
      <c r="W118" s="29">
        <f>S118*10</f>
        <v>15000</v>
      </c>
      <c r="X118" s="29">
        <f>S118*5</f>
        <v>7500</v>
      </c>
      <c r="Y118" s="29">
        <f>S118*2</f>
        <v>3000</v>
      </c>
      <c r="Z118" s="29">
        <f>S118</f>
        <v>1500</v>
      </c>
      <c r="AA118" s="7">
        <f t="shared" si="73"/>
        <v>375</v>
      </c>
      <c r="AB118" s="14">
        <f t="shared" si="74"/>
        <v>6000</v>
      </c>
      <c r="AC118" s="14">
        <f t="shared" si="75"/>
        <v>3000</v>
      </c>
      <c r="AD118" s="14">
        <f t="shared" si="76"/>
        <v>1500</v>
      </c>
      <c r="AE118" s="14">
        <f t="shared" si="77"/>
        <v>750</v>
      </c>
      <c r="AF118" s="14">
        <f t="shared" ref="AF118:AG118" si="136">AG118*2</f>
        <v>19800</v>
      </c>
      <c r="AG118" s="14">
        <f t="shared" si="136"/>
        <v>9900</v>
      </c>
      <c r="AH118" s="14">
        <f t="shared" si="118"/>
        <v>4950</v>
      </c>
      <c r="AI118" s="14">
        <f t="shared" si="79"/>
        <v>3000</v>
      </c>
      <c r="AJ118" s="14">
        <f t="shared" si="71"/>
        <v>1800</v>
      </c>
      <c r="AK118" s="14">
        <f t="shared" si="72"/>
        <v>1125</v>
      </c>
      <c r="AL118" s="29">
        <f t="shared" si="80"/>
        <v>44550</v>
      </c>
      <c r="AM118" s="29">
        <f t="shared" si="81"/>
        <v>20400</v>
      </c>
      <c r="AN118" s="29">
        <f t="shared" si="82"/>
        <v>10200</v>
      </c>
      <c r="AO118" s="29">
        <f t="shared" si="83"/>
        <v>5625</v>
      </c>
      <c r="AP118" s="29">
        <f t="shared" si="84"/>
        <v>2550</v>
      </c>
      <c r="AQ118" s="29">
        <f t="shared" si="85"/>
        <v>1500</v>
      </c>
      <c r="AR118" s="29">
        <f>U118-AL118</f>
        <v>30450</v>
      </c>
      <c r="AS118" s="29">
        <f>V118-AM118</f>
        <v>9600</v>
      </c>
      <c r="AT118" s="29">
        <f>W118-AN118</f>
        <v>4800</v>
      </c>
      <c r="AU118" s="29">
        <f>X118-AO118</f>
        <v>1875</v>
      </c>
      <c r="AV118" s="29">
        <f>Y118-AP118</f>
        <v>450</v>
      </c>
      <c r="AW118" s="29">
        <f>Z118-AQ118</f>
        <v>0</v>
      </c>
      <c r="AX118" s="48">
        <f>AR118/U118%</f>
        <v>40.6</v>
      </c>
      <c r="AY118" s="48">
        <f>AS118/V118%</f>
        <v>32</v>
      </c>
      <c r="AZ118" s="48">
        <f>AT118/W118%</f>
        <v>32</v>
      </c>
      <c r="BA118" s="48">
        <f>AU118/X118%</f>
        <v>25</v>
      </c>
      <c r="BB118" s="48">
        <f>AV118/Y118%</f>
        <v>15</v>
      </c>
      <c r="BC118" s="48">
        <f>AW118/Z118%</f>
        <v>0</v>
      </c>
    </row>
    <row r="119" spans="1:55" ht="13.35" customHeight="1" x14ac:dyDescent="0.45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07"/>
        <v>1500</v>
      </c>
      <c r="T119" s="7">
        <v>0</v>
      </c>
      <c r="U119" s="29">
        <f>S119*50</f>
        <v>75000</v>
      </c>
      <c r="V119" s="29">
        <f>S119*20</f>
        <v>30000</v>
      </c>
      <c r="W119" s="29">
        <f>S119*10</f>
        <v>15000</v>
      </c>
      <c r="X119" s="29">
        <f>S119*5</f>
        <v>7500</v>
      </c>
      <c r="Y119" s="29">
        <f>S119*2</f>
        <v>3000</v>
      </c>
      <c r="Z119" s="29">
        <f>S119</f>
        <v>1500</v>
      </c>
      <c r="AA119" s="7">
        <f t="shared" si="73"/>
        <v>375</v>
      </c>
      <c r="AB119" s="14">
        <f t="shared" si="74"/>
        <v>6000</v>
      </c>
      <c r="AC119" s="14">
        <f t="shared" si="75"/>
        <v>3000</v>
      </c>
      <c r="AD119" s="14">
        <f t="shared" si="76"/>
        <v>1500</v>
      </c>
      <c r="AE119" s="14">
        <f t="shared" si="77"/>
        <v>750</v>
      </c>
      <c r="AF119" s="14">
        <f t="shared" ref="AF119:AG119" si="137">AG119*2</f>
        <v>19800</v>
      </c>
      <c r="AG119" s="14">
        <f t="shared" si="137"/>
        <v>9900</v>
      </c>
      <c r="AH119" s="14">
        <f t="shared" si="118"/>
        <v>4950</v>
      </c>
      <c r="AI119" s="14">
        <f t="shared" si="79"/>
        <v>3000</v>
      </c>
      <c r="AJ119" s="14">
        <f t="shared" si="71"/>
        <v>1800</v>
      </c>
      <c r="AK119" s="14">
        <f t="shared" si="72"/>
        <v>1125</v>
      </c>
      <c r="AL119" s="29">
        <f t="shared" si="80"/>
        <v>44550</v>
      </c>
      <c r="AM119" s="29">
        <f t="shared" si="81"/>
        <v>20400</v>
      </c>
      <c r="AN119" s="29">
        <f t="shared" si="82"/>
        <v>10200</v>
      </c>
      <c r="AO119" s="29">
        <f t="shared" si="83"/>
        <v>5625</v>
      </c>
      <c r="AP119" s="29">
        <f t="shared" si="84"/>
        <v>2550</v>
      </c>
      <c r="AQ119" s="29">
        <f t="shared" si="85"/>
        <v>1500</v>
      </c>
      <c r="AR119" s="29">
        <f>U119-AL119</f>
        <v>30450</v>
      </c>
      <c r="AS119" s="29">
        <f>V119-AM119</f>
        <v>9600</v>
      </c>
      <c r="AT119" s="29">
        <f>W119-AN119</f>
        <v>4800</v>
      </c>
      <c r="AU119" s="29">
        <f>X119-AO119</f>
        <v>1875</v>
      </c>
      <c r="AV119" s="29">
        <f>Y119-AP119</f>
        <v>450</v>
      </c>
      <c r="AW119" s="29">
        <f>Z119-AQ119</f>
        <v>0</v>
      </c>
      <c r="AX119" s="48">
        <f>AR119/U119%</f>
        <v>40.6</v>
      </c>
      <c r="AY119" s="48">
        <f>AS119/V119%</f>
        <v>32</v>
      </c>
      <c r="AZ119" s="48">
        <f>AT119/W119%</f>
        <v>32</v>
      </c>
      <c r="BA119" s="48">
        <f>AU119/X119%</f>
        <v>25</v>
      </c>
      <c r="BB119" s="48">
        <f>AV119/Y119%</f>
        <v>15</v>
      </c>
      <c r="BC119" s="48">
        <f>AW119/Z119%</f>
        <v>0</v>
      </c>
    </row>
    <row r="120" spans="1:55" ht="13.35" customHeight="1" x14ac:dyDescent="0.45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686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07"/>
        <v>1500</v>
      </c>
      <c r="T120" s="7">
        <v>0</v>
      </c>
      <c r="U120" s="29">
        <f>S120*50</f>
        <v>75000</v>
      </c>
      <c r="V120" s="29">
        <f>S120*20</f>
        <v>30000</v>
      </c>
      <c r="W120" s="29">
        <f>S120*10</f>
        <v>15000</v>
      </c>
      <c r="X120" s="29">
        <f>S120*5</f>
        <v>7500</v>
      </c>
      <c r="Y120" s="29">
        <f>S120*2</f>
        <v>3000</v>
      </c>
      <c r="Z120" s="29">
        <f>S120</f>
        <v>1500</v>
      </c>
      <c r="AA120" s="7">
        <f t="shared" si="73"/>
        <v>375</v>
      </c>
      <c r="AB120" s="14">
        <f t="shared" si="74"/>
        <v>6000</v>
      </c>
      <c r="AC120" s="14">
        <f t="shared" si="75"/>
        <v>3000</v>
      </c>
      <c r="AD120" s="14">
        <f t="shared" si="76"/>
        <v>1500</v>
      </c>
      <c r="AE120" s="14">
        <f t="shared" si="77"/>
        <v>750</v>
      </c>
      <c r="AF120" s="14">
        <f t="shared" ref="AF120:AG120" si="138">AG120*2</f>
        <v>19800</v>
      </c>
      <c r="AG120" s="14">
        <f t="shared" si="138"/>
        <v>9900</v>
      </c>
      <c r="AH120" s="14">
        <f t="shared" si="118"/>
        <v>4950</v>
      </c>
      <c r="AI120" s="14">
        <f t="shared" si="79"/>
        <v>3000</v>
      </c>
      <c r="AJ120" s="14">
        <f t="shared" si="71"/>
        <v>1800</v>
      </c>
      <c r="AK120" s="14">
        <f t="shared" si="72"/>
        <v>1125</v>
      </c>
      <c r="AL120" s="29">
        <f t="shared" si="80"/>
        <v>44550</v>
      </c>
      <c r="AM120" s="29">
        <f t="shared" si="81"/>
        <v>20400</v>
      </c>
      <c r="AN120" s="29">
        <f t="shared" si="82"/>
        <v>10200</v>
      </c>
      <c r="AO120" s="29">
        <f t="shared" si="83"/>
        <v>5625</v>
      </c>
      <c r="AP120" s="29">
        <f t="shared" si="84"/>
        <v>2550</v>
      </c>
      <c r="AQ120" s="29">
        <f t="shared" si="85"/>
        <v>1500</v>
      </c>
      <c r="AR120" s="29">
        <f>U120-AL120</f>
        <v>30450</v>
      </c>
      <c r="AS120" s="29">
        <f>V120-AM120</f>
        <v>9600</v>
      </c>
      <c r="AT120" s="29">
        <f>W120-AN120</f>
        <v>4800</v>
      </c>
      <c r="AU120" s="29">
        <f>X120-AO120</f>
        <v>1875</v>
      </c>
      <c r="AV120" s="29">
        <f>Y120-AP120</f>
        <v>450</v>
      </c>
      <c r="AW120" s="29">
        <f>Z120-AQ120</f>
        <v>0</v>
      </c>
      <c r="AX120" s="48">
        <f>AR120/U120%</f>
        <v>40.6</v>
      </c>
      <c r="AY120" s="48">
        <f>AS120/V120%</f>
        <v>32</v>
      </c>
      <c r="AZ120" s="48">
        <f>AT120/W120%</f>
        <v>32</v>
      </c>
      <c r="BA120" s="48">
        <f>AU120/X120%</f>
        <v>25</v>
      </c>
      <c r="BB120" s="48">
        <f>AV120/Y120%</f>
        <v>15</v>
      </c>
      <c r="BC120" s="48">
        <f>AW120/Z120%</f>
        <v>0</v>
      </c>
    </row>
    <row r="121" spans="1:55" ht="13.35" customHeight="1" x14ac:dyDescent="0.45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07"/>
        <v>1500</v>
      </c>
      <c r="T121" s="7">
        <v>0</v>
      </c>
      <c r="U121" s="29">
        <f>S121*50</f>
        <v>75000</v>
      </c>
      <c r="V121" s="29">
        <f>S121*20</f>
        <v>30000</v>
      </c>
      <c r="W121" s="29">
        <f>S121*10</f>
        <v>15000</v>
      </c>
      <c r="X121" s="29">
        <f>S121*5</f>
        <v>7500</v>
      </c>
      <c r="Y121" s="29">
        <f>S121*2</f>
        <v>3000</v>
      </c>
      <c r="Z121" s="29">
        <f>S121</f>
        <v>1500</v>
      </c>
      <c r="AA121" s="7">
        <f t="shared" si="73"/>
        <v>375</v>
      </c>
      <c r="AB121" s="14">
        <f t="shared" si="74"/>
        <v>6000</v>
      </c>
      <c r="AC121" s="14">
        <f t="shared" si="75"/>
        <v>3000</v>
      </c>
      <c r="AD121" s="14">
        <f t="shared" si="76"/>
        <v>1500</v>
      </c>
      <c r="AE121" s="14">
        <f t="shared" si="77"/>
        <v>750</v>
      </c>
      <c r="AF121" s="14">
        <f t="shared" ref="AF121:AG121" si="139">AG121*2</f>
        <v>19800</v>
      </c>
      <c r="AG121" s="14">
        <f t="shared" si="139"/>
        <v>9900</v>
      </c>
      <c r="AH121" s="14">
        <f t="shared" si="118"/>
        <v>4950</v>
      </c>
      <c r="AI121" s="14">
        <f t="shared" si="79"/>
        <v>3000</v>
      </c>
      <c r="AJ121" s="14">
        <f t="shared" si="71"/>
        <v>1800</v>
      </c>
      <c r="AK121" s="14">
        <f t="shared" si="72"/>
        <v>1125</v>
      </c>
      <c r="AL121" s="29">
        <f t="shared" si="80"/>
        <v>44550</v>
      </c>
      <c r="AM121" s="29">
        <f t="shared" si="81"/>
        <v>20400</v>
      </c>
      <c r="AN121" s="29">
        <f t="shared" si="82"/>
        <v>10200</v>
      </c>
      <c r="AO121" s="29">
        <f t="shared" si="83"/>
        <v>5625</v>
      </c>
      <c r="AP121" s="29">
        <f t="shared" si="84"/>
        <v>2550</v>
      </c>
      <c r="AQ121" s="29">
        <f t="shared" si="85"/>
        <v>1500</v>
      </c>
      <c r="AR121" s="29">
        <f>U121-AL121</f>
        <v>30450</v>
      </c>
      <c r="AS121" s="29">
        <f>V121-AM121</f>
        <v>9600</v>
      </c>
      <c r="AT121" s="29">
        <f>W121-AN121</f>
        <v>4800</v>
      </c>
      <c r="AU121" s="29">
        <f>X121-AO121</f>
        <v>1875</v>
      </c>
      <c r="AV121" s="29">
        <f>Y121-AP121</f>
        <v>450</v>
      </c>
      <c r="AW121" s="29">
        <f>Z121-AQ121</f>
        <v>0</v>
      </c>
      <c r="AX121" s="48">
        <f>AR121/U121%</f>
        <v>40.6</v>
      </c>
      <c r="AY121" s="48">
        <f>AS121/V121%</f>
        <v>32</v>
      </c>
      <c r="AZ121" s="48">
        <f>AT121/W121%</f>
        <v>32</v>
      </c>
      <c r="BA121" s="48">
        <f>AU121/X121%</f>
        <v>25</v>
      </c>
      <c r="BB121" s="48">
        <f>AV121/Y121%</f>
        <v>15</v>
      </c>
      <c r="BC121" s="48">
        <f>AW121/Z121%</f>
        <v>0</v>
      </c>
    </row>
    <row r="122" spans="1:55" ht="13.35" customHeight="1" x14ac:dyDescent="0.45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29">
        <f>S122*50</f>
        <v>50000</v>
      </c>
      <c r="V122" s="29">
        <f>S122*20</f>
        <v>20000</v>
      </c>
      <c r="W122" s="29">
        <f>S122*10</f>
        <v>10000</v>
      </c>
      <c r="X122" s="29">
        <f>S122*5</f>
        <v>5000</v>
      </c>
      <c r="Y122" s="29">
        <f>S122*2</f>
        <v>2000</v>
      </c>
      <c r="Z122" s="29">
        <f>S122</f>
        <v>1000</v>
      </c>
      <c r="AA122" s="7">
        <f t="shared" si="73"/>
        <v>250</v>
      </c>
      <c r="AB122" s="14">
        <f t="shared" si="74"/>
        <v>4000</v>
      </c>
      <c r="AC122" s="14">
        <f t="shared" si="75"/>
        <v>2000</v>
      </c>
      <c r="AD122" s="14">
        <f t="shared" si="76"/>
        <v>1000</v>
      </c>
      <c r="AE122" s="14">
        <f t="shared" si="77"/>
        <v>500</v>
      </c>
      <c r="AF122" s="14">
        <f t="shared" ref="AF122:AG122" si="140">AG122*2</f>
        <v>13200</v>
      </c>
      <c r="AG122" s="14">
        <f t="shared" si="140"/>
        <v>6600</v>
      </c>
      <c r="AH122" s="14">
        <f t="shared" si="118"/>
        <v>3300</v>
      </c>
      <c r="AI122" s="14">
        <f t="shared" si="79"/>
        <v>2000</v>
      </c>
      <c r="AJ122" s="14">
        <f t="shared" si="71"/>
        <v>1200</v>
      </c>
      <c r="AK122" s="14">
        <f t="shared" si="72"/>
        <v>750</v>
      </c>
      <c r="AL122" s="29">
        <f t="shared" si="80"/>
        <v>29700</v>
      </c>
      <c r="AM122" s="29">
        <f t="shared" si="81"/>
        <v>13600</v>
      </c>
      <c r="AN122" s="29">
        <f t="shared" si="82"/>
        <v>6800</v>
      </c>
      <c r="AO122" s="29">
        <f t="shared" si="83"/>
        <v>3750</v>
      </c>
      <c r="AP122" s="29">
        <f t="shared" si="84"/>
        <v>1700</v>
      </c>
      <c r="AQ122" s="29">
        <f t="shared" si="85"/>
        <v>1000</v>
      </c>
      <c r="AR122" s="29">
        <f>U122-AL122</f>
        <v>20300</v>
      </c>
      <c r="AS122" s="29">
        <f>V122-AM122</f>
        <v>6400</v>
      </c>
      <c r="AT122" s="29">
        <f>W122-AN122</f>
        <v>3200</v>
      </c>
      <c r="AU122" s="29">
        <f>X122-AO122</f>
        <v>1250</v>
      </c>
      <c r="AV122" s="29">
        <f>Y122-AP122</f>
        <v>300</v>
      </c>
      <c r="AW122" s="29">
        <f>Z122-AQ122</f>
        <v>0</v>
      </c>
      <c r="AX122" s="48">
        <f>AR122/U122%</f>
        <v>40.6</v>
      </c>
      <c r="AY122" s="48">
        <f>AS122/V122%</f>
        <v>32</v>
      </c>
      <c r="AZ122" s="48">
        <f>AT122/W122%</f>
        <v>32</v>
      </c>
      <c r="BA122" s="48">
        <f>AU122/X122%</f>
        <v>25</v>
      </c>
      <c r="BB122" s="48">
        <f>AV122/Y122%</f>
        <v>15</v>
      </c>
      <c r="BC122" s="48">
        <f>AW122/Z122%</f>
        <v>0</v>
      </c>
    </row>
    <row r="123" spans="1:55" ht="13.35" customHeight="1" x14ac:dyDescent="0.45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687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29">
        <f>S123*50</f>
        <v>50000</v>
      </c>
      <c r="V123" s="29">
        <f>S123*20</f>
        <v>20000</v>
      </c>
      <c r="W123" s="29">
        <f>S123*10</f>
        <v>10000</v>
      </c>
      <c r="X123" s="29">
        <f>S123*5</f>
        <v>5000</v>
      </c>
      <c r="Y123" s="29">
        <f>S123*2</f>
        <v>2000</v>
      </c>
      <c r="Z123" s="29">
        <f>S123</f>
        <v>1000</v>
      </c>
      <c r="AA123" s="7">
        <f t="shared" si="73"/>
        <v>250</v>
      </c>
      <c r="AB123" s="14">
        <f t="shared" si="74"/>
        <v>4000</v>
      </c>
      <c r="AC123" s="14">
        <f t="shared" si="75"/>
        <v>2000</v>
      </c>
      <c r="AD123" s="14">
        <f t="shared" si="76"/>
        <v>1000</v>
      </c>
      <c r="AE123" s="14">
        <f t="shared" si="77"/>
        <v>500</v>
      </c>
      <c r="AF123" s="14">
        <f t="shared" ref="AF123:AG123" si="141">AG123*2</f>
        <v>13200</v>
      </c>
      <c r="AG123" s="14">
        <f t="shared" si="141"/>
        <v>6600</v>
      </c>
      <c r="AH123" s="14">
        <f t="shared" si="118"/>
        <v>3300</v>
      </c>
      <c r="AI123" s="14">
        <f t="shared" si="79"/>
        <v>2000</v>
      </c>
      <c r="AJ123" s="14">
        <f t="shared" si="71"/>
        <v>1200</v>
      </c>
      <c r="AK123" s="14">
        <f t="shared" si="72"/>
        <v>750</v>
      </c>
      <c r="AL123" s="29">
        <f t="shared" si="80"/>
        <v>29700</v>
      </c>
      <c r="AM123" s="29">
        <f t="shared" si="81"/>
        <v>13600</v>
      </c>
      <c r="AN123" s="29">
        <f t="shared" si="82"/>
        <v>6800</v>
      </c>
      <c r="AO123" s="29">
        <f t="shared" si="83"/>
        <v>3750</v>
      </c>
      <c r="AP123" s="29">
        <f t="shared" si="84"/>
        <v>1700</v>
      </c>
      <c r="AQ123" s="29">
        <f t="shared" si="85"/>
        <v>1000</v>
      </c>
      <c r="AR123" s="29">
        <f>U123-AL123</f>
        <v>20300</v>
      </c>
      <c r="AS123" s="29">
        <f>V123-AM123</f>
        <v>6400</v>
      </c>
      <c r="AT123" s="29">
        <f>W123-AN123</f>
        <v>3200</v>
      </c>
      <c r="AU123" s="29">
        <f>X123-AO123</f>
        <v>1250</v>
      </c>
      <c r="AV123" s="29">
        <f>Y123-AP123</f>
        <v>300</v>
      </c>
      <c r="AW123" s="29">
        <f>Z123-AQ123</f>
        <v>0</v>
      </c>
      <c r="AX123" s="48">
        <f>AR123/U123%</f>
        <v>40.6</v>
      </c>
      <c r="AY123" s="48">
        <f>AS123/V123%</f>
        <v>32</v>
      </c>
      <c r="AZ123" s="48">
        <f>AT123/W123%</f>
        <v>32</v>
      </c>
      <c r="BA123" s="48">
        <f>AU123/X123%</f>
        <v>25</v>
      </c>
      <c r="BB123" s="48">
        <f>AV123/Y123%</f>
        <v>15</v>
      </c>
      <c r="BC123" s="48">
        <f>AW123/Z123%</f>
        <v>0</v>
      </c>
    </row>
    <row r="124" spans="1:55" ht="13.35" customHeight="1" x14ac:dyDescent="0.45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29">
        <f>S124*50</f>
        <v>50000</v>
      </c>
      <c r="V124" s="29">
        <f>S124*20</f>
        <v>20000</v>
      </c>
      <c r="W124" s="29">
        <f>S124*10</f>
        <v>10000</v>
      </c>
      <c r="X124" s="29">
        <f>S124*5</f>
        <v>5000</v>
      </c>
      <c r="Y124" s="29">
        <f>S124*2</f>
        <v>2000</v>
      </c>
      <c r="Z124" s="29">
        <f>S124</f>
        <v>1000</v>
      </c>
      <c r="AA124" s="7">
        <f t="shared" si="73"/>
        <v>250</v>
      </c>
      <c r="AB124" s="14">
        <f t="shared" si="74"/>
        <v>4000</v>
      </c>
      <c r="AC124" s="14">
        <f t="shared" si="75"/>
        <v>2000</v>
      </c>
      <c r="AD124" s="14">
        <f t="shared" si="76"/>
        <v>1000</v>
      </c>
      <c r="AE124" s="14">
        <f t="shared" si="77"/>
        <v>500</v>
      </c>
      <c r="AF124" s="14">
        <f t="shared" ref="AF124:AG124" si="142">AG124*2</f>
        <v>13200</v>
      </c>
      <c r="AG124" s="14">
        <f t="shared" si="142"/>
        <v>6600</v>
      </c>
      <c r="AH124" s="14">
        <f t="shared" si="118"/>
        <v>3300</v>
      </c>
      <c r="AI124" s="14">
        <f t="shared" si="79"/>
        <v>2000</v>
      </c>
      <c r="AJ124" s="14">
        <f t="shared" si="71"/>
        <v>1200</v>
      </c>
      <c r="AK124" s="14">
        <f t="shared" si="72"/>
        <v>750</v>
      </c>
      <c r="AL124" s="29">
        <f t="shared" si="80"/>
        <v>29700</v>
      </c>
      <c r="AM124" s="29">
        <f t="shared" si="81"/>
        <v>13600</v>
      </c>
      <c r="AN124" s="29">
        <f t="shared" si="82"/>
        <v>6800</v>
      </c>
      <c r="AO124" s="29">
        <f t="shared" si="83"/>
        <v>3750</v>
      </c>
      <c r="AP124" s="29">
        <f t="shared" si="84"/>
        <v>1700</v>
      </c>
      <c r="AQ124" s="29">
        <f t="shared" si="85"/>
        <v>1000</v>
      </c>
      <c r="AR124" s="29">
        <f>U124-AL124</f>
        <v>20300</v>
      </c>
      <c r="AS124" s="29">
        <f>V124-AM124</f>
        <v>6400</v>
      </c>
      <c r="AT124" s="29">
        <f>W124-AN124</f>
        <v>3200</v>
      </c>
      <c r="AU124" s="29">
        <f>X124-AO124</f>
        <v>1250</v>
      </c>
      <c r="AV124" s="29">
        <f>Y124-AP124</f>
        <v>300</v>
      </c>
      <c r="AW124" s="29">
        <f>Z124-AQ124</f>
        <v>0</v>
      </c>
      <c r="AX124" s="48">
        <f>AR124/U124%</f>
        <v>40.6</v>
      </c>
      <c r="AY124" s="48">
        <f>AS124/V124%</f>
        <v>32</v>
      </c>
      <c r="AZ124" s="48">
        <f>AT124/W124%</f>
        <v>32</v>
      </c>
      <c r="BA124" s="48">
        <f>AU124/X124%</f>
        <v>25</v>
      </c>
      <c r="BB124" s="48">
        <f>AV124/Y124%</f>
        <v>15</v>
      </c>
      <c r="BC124" s="48">
        <f>AW124/Z124%</f>
        <v>0</v>
      </c>
    </row>
    <row r="125" spans="1:55" ht="13.35" customHeight="1" x14ac:dyDescent="0.45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07"/>
        <v>1000</v>
      </c>
      <c r="T125" s="7">
        <v>0</v>
      </c>
      <c r="U125" s="29">
        <f>S125*50</f>
        <v>50000</v>
      </c>
      <c r="V125" s="29">
        <f>S125*20</f>
        <v>20000</v>
      </c>
      <c r="W125" s="29">
        <f>S125*10</f>
        <v>10000</v>
      </c>
      <c r="X125" s="29">
        <f>S125*5</f>
        <v>5000</v>
      </c>
      <c r="Y125" s="29">
        <f>S125*2</f>
        <v>2000</v>
      </c>
      <c r="Z125" s="29">
        <f>S125</f>
        <v>1000</v>
      </c>
      <c r="AA125" s="7">
        <f t="shared" si="73"/>
        <v>250</v>
      </c>
      <c r="AB125" s="14">
        <f t="shared" si="74"/>
        <v>4000</v>
      </c>
      <c r="AC125" s="14">
        <f t="shared" si="75"/>
        <v>2000</v>
      </c>
      <c r="AD125" s="14">
        <f t="shared" si="76"/>
        <v>1000</v>
      </c>
      <c r="AE125" s="14">
        <f t="shared" si="77"/>
        <v>500</v>
      </c>
      <c r="AF125" s="14">
        <f t="shared" ref="AF125:AG125" si="143">AG125*2</f>
        <v>13200</v>
      </c>
      <c r="AG125" s="14">
        <f t="shared" si="143"/>
        <v>6600</v>
      </c>
      <c r="AH125" s="14">
        <f t="shared" si="118"/>
        <v>3300</v>
      </c>
      <c r="AI125" s="14">
        <f t="shared" si="79"/>
        <v>2000</v>
      </c>
      <c r="AJ125" s="14">
        <f t="shared" si="71"/>
        <v>1200</v>
      </c>
      <c r="AK125" s="14">
        <f t="shared" si="72"/>
        <v>750</v>
      </c>
      <c r="AL125" s="29">
        <f t="shared" si="80"/>
        <v>29700</v>
      </c>
      <c r="AM125" s="29">
        <f t="shared" si="81"/>
        <v>13600</v>
      </c>
      <c r="AN125" s="29">
        <f t="shared" si="82"/>
        <v>6800</v>
      </c>
      <c r="AO125" s="29">
        <f t="shared" si="83"/>
        <v>3750</v>
      </c>
      <c r="AP125" s="29">
        <f t="shared" si="84"/>
        <v>1700</v>
      </c>
      <c r="AQ125" s="29">
        <f t="shared" si="85"/>
        <v>1000</v>
      </c>
      <c r="AR125" s="29">
        <f>U125-AL125</f>
        <v>20300</v>
      </c>
      <c r="AS125" s="29">
        <f>V125-AM125</f>
        <v>6400</v>
      </c>
      <c r="AT125" s="29">
        <f>W125-AN125</f>
        <v>3200</v>
      </c>
      <c r="AU125" s="29">
        <f>X125-AO125</f>
        <v>1250</v>
      </c>
      <c r="AV125" s="29">
        <f>Y125-AP125</f>
        <v>300</v>
      </c>
      <c r="AW125" s="29">
        <f>Z125-AQ125</f>
        <v>0</v>
      </c>
      <c r="AX125" s="48">
        <f>AR125/U125%</f>
        <v>40.6</v>
      </c>
      <c r="AY125" s="48">
        <f>AS125/V125%</f>
        <v>32</v>
      </c>
      <c r="AZ125" s="48">
        <f>AT125/W125%</f>
        <v>32</v>
      </c>
      <c r="BA125" s="48">
        <f>AU125/X125%</f>
        <v>25</v>
      </c>
      <c r="BB125" s="48">
        <f>AV125/Y125%</f>
        <v>15</v>
      </c>
      <c r="BC125" s="48">
        <f>AW125/Z125%</f>
        <v>0</v>
      </c>
    </row>
    <row r="126" spans="1:55" ht="13.35" customHeight="1" x14ac:dyDescent="0.45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07"/>
        <v>1500</v>
      </c>
      <c r="T126" s="7">
        <v>0</v>
      </c>
      <c r="U126" s="29">
        <f>S126*50</f>
        <v>75000</v>
      </c>
      <c r="V126" s="29">
        <f>S126*20</f>
        <v>30000</v>
      </c>
      <c r="W126" s="29">
        <f>S126*10</f>
        <v>15000</v>
      </c>
      <c r="X126" s="29">
        <f>S126*5</f>
        <v>7500</v>
      </c>
      <c r="Y126" s="29">
        <f>S126*2</f>
        <v>3000</v>
      </c>
      <c r="Z126" s="29">
        <f>S126</f>
        <v>1500</v>
      </c>
      <c r="AA126" s="7">
        <f t="shared" si="73"/>
        <v>375</v>
      </c>
      <c r="AB126" s="14">
        <f t="shared" si="74"/>
        <v>6000</v>
      </c>
      <c r="AC126" s="14">
        <f t="shared" si="75"/>
        <v>3000</v>
      </c>
      <c r="AD126" s="14">
        <f t="shared" si="76"/>
        <v>1500</v>
      </c>
      <c r="AE126" s="14">
        <f t="shared" si="77"/>
        <v>750</v>
      </c>
      <c r="AF126" s="14">
        <f t="shared" ref="AF126:AG126" si="144">AG126*2</f>
        <v>19800</v>
      </c>
      <c r="AG126" s="14">
        <f t="shared" si="144"/>
        <v>9900</v>
      </c>
      <c r="AH126" s="14">
        <f t="shared" si="118"/>
        <v>4950</v>
      </c>
      <c r="AI126" s="14">
        <f t="shared" si="79"/>
        <v>3000</v>
      </c>
      <c r="AJ126" s="14">
        <f t="shared" si="71"/>
        <v>1800</v>
      </c>
      <c r="AK126" s="14">
        <f t="shared" si="72"/>
        <v>1125</v>
      </c>
      <c r="AL126" s="29">
        <f t="shared" si="80"/>
        <v>44550</v>
      </c>
      <c r="AM126" s="29">
        <f t="shared" si="81"/>
        <v>20400</v>
      </c>
      <c r="AN126" s="29">
        <f t="shared" si="82"/>
        <v>10200</v>
      </c>
      <c r="AO126" s="29">
        <f t="shared" si="83"/>
        <v>5625</v>
      </c>
      <c r="AP126" s="29">
        <f t="shared" si="84"/>
        <v>2550</v>
      </c>
      <c r="AQ126" s="29">
        <f t="shared" si="85"/>
        <v>1500</v>
      </c>
      <c r="AR126" s="29">
        <f>U126-AL126</f>
        <v>30450</v>
      </c>
      <c r="AS126" s="29">
        <f>V126-AM126</f>
        <v>9600</v>
      </c>
      <c r="AT126" s="29">
        <f>W126-AN126</f>
        <v>4800</v>
      </c>
      <c r="AU126" s="29">
        <f>X126-AO126</f>
        <v>1875</v>
      </c>
      <c r="AV126" s="29">
        <f>Y126-AP126</f>
        <v>450</v>
      </c>
      <c r="AW126" s="29">
        <f>Z126-AQ126</f>
        <v>0</v>
      </c>
      <c r="AX126" s="48">
        <f>AR126/U126%</f>
        <v>40.6</v>
      </c>
      <c r="AY126" s="48">
        <f>AS126/V126%</f>
        <v>32</v>
      </c>
      <c r="AZ126" s="48">
        <f>AT126/W126%</f>
        <v>32</v>
      </c>
      <c r="BA126" s="48">
        <f>AU126/X126%</f>
        <v>25</v>
      </c>
      <c r="BB126" s="48">
        <f>AV126/Y126%</f>
        <v>15</v>
      </c>
      <c r="BC126" s="48">
        <f>AW126/Z126%</f>
        <v>0</v>
      </c>
    </row>
    <row r="127" spans="1:55" ht="13.35" customHeight="1" x14ac:dyDescent="0.45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767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07"/>
        <v>3000</v>
      </c>
      <c r="T127" s="7">
        <v>0</v>
      </c>
      <c r="U127" s="29">
        <f>S127*50</f>
        <v>150000</v>
      </c>
      <c r="V127" s="29">
        <f>S127*20</f>
        <v>60000</v>
      </c>
      <c r="W127" s="29">
        <f>S127*10</f>
        <v>30000</v>
      </c>
      <c r="X127" s="29">
        <f>S127*5</f>
        <v>15000</v>
      </c>
      <c r="Y127" s="29">
        <f>S127*2</f>
        <v>6000</v>
      </c>
      <c r="Z127" s="29">
        <f>S127</f>
        <v>3000</v>
      </c>
      <c r="AA127" s="7">
        <f t="shared" si="73"/>
        <v>750</v>
      </c>
      <c r="AB127" s="14">
        <f t="shared" si="74"/>
        <v>12000</v>
      </c>
      <c r="AC127" s="14">
        <f t="shared" si="75"/>
        <v>6000</v>
      </c>
      <c r="AD127" s="14">
        <f t="shared" si="76"/>
        <v>3000</v>
      </c>
      <c r="AE127" s="14">
        <f t="shared" si="77"/>
        <v>1500</v>
      </c>
      <c r="AF127" s="14">
        <f t="shared" ref="AF127:AG127" si="145">AG127*2</f>
        <v>39600</v>
      </c>
      <c r="AG127" s="14">
        <f t="shared" si="145"/>
        <v>19800</v>
      </c>
      <c r="AH127" s="14">
        <f t="shared" si="118"/>
        <v>9900</v>
      </c>
      <c r="AI127" s="14">
        <f t="shared" si="79"/>
        <v>6000</v>
      </c>
      <c r="AJ127" s="14">
        <f t="shared" si="71"/>
        <v>3600</v>
      </c>
      <c r="AK127" s="14">
        <f t="shared" si="72"/>
        <v>2250</v>
      </c>
      <c r="AL127" s="29">
        <f t="shared" si="80"/>
        <v>89100</v>
      </c>
      <c r="AM127" s="29">
        <f t="shared" si="81"/>
        <v>40800</v>
      </c>
      <c r="AN127" s="29">
        <f t="shared" si="82"/>
        <v>20400</v>
      </c>
      <c r="AO127" s="29">
        <f t="shared" si="83"/>
        <v>11250</v>
      </c>
      <c r="AP127" s="29">
        <f t="shared" si="84"/>
        <v>5100</v>
      </c>
      <c r="AQ127" s="29">
        <f t="shared" si="85"/>
        <v>3000</v>
      </c>
      <c r="AR127" s="29">
        <f>U127-AL127</f>
        <v>60900</v>
      </c>
      <c r="AS127" s="29">
        <f>V127-AM127</f>
        <v>19200</v>
      </c>
      <c r="AT127" s="29">
        <f>W127-AN127</f>
        <v>9600</v>
      </c>
      <c r="AU127" s="29">
        <f>X127-AO127</f>
        <v>3750</v>
      </c>
      <c r="AV127" s="29">
        <f>Y127-AP127</f>
        <v>900</v>
      </c>
      <c r="AW127" s="29">
        <f>Z127-AQ127</f>
        <v>0</v>
      </c>
      <c r="AX127" s="48">
        <f>AR127/U127%</f>
        <v>40.6</v>
      </c>
      <c r="AY127" s="48">
        <f>AS127/V127%</f>
        <v>32</v>
      </c>
      <c r="AZ127" s="48">
        <f>AT127/W127%</f>
        <v>32</v>
      </c>
      <c r="BA127" s="48">
        <f>AU127/X127%</f>
        <v>25</v>
      </c>
      <c r="BB127" s="48">
        <f>AV127/Y127%</f>
        <v>15</v>
      </c>
      <c r="BC127" s="48">
        <f>AW127/Z127%</f>
        <v>0</v>
      </c>
    </row>
    <row r="128" spans="1:55" ht="13.35" customHeight="1" x14ac:dyDescent="0.45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07"/>
        <v>1000</v>
      </c>
      <c r="T128" s="7">
        <v>0</v>
      </c>
      <c r="U128" s="29">
        <f>S128*50</f>
        <v>50000</v>
      </c>
      <c r="V128" s="29">
        <f>S128*20</f>
        <v>20000</v>
      </c>
      <c r="W128" s="29">
        <f>S128*10</f>
        <v>10000</v>
      </c>
      <c r="X128" s="29">
        <f>S128*5</f>
        <v>5000</v>
      </c>
      <c r="Y128" s="29">
        <f>S128*2</f>
        <v>2000</v>
      </c>
      <c r="Z128" s="29">
        <f>S128</f>
        <v>1000</v>
      </c>
      <c r="AA128" s="7">
        <f t="shared" si="73"/>
        <v>250</v>
      </c>
      <c r="AB128" s="14">
        <f t="shared" si="74"/>
        <v>4000</v>
      </c>
      <c r="AC128" s="14">
        <f t="shared" si="75"/>
        <v>2000</v>
      </c>
      <c r="AD128" s="14">
        <f t="shared" si="76"/>
        <v>1000</v>
      </c>
      <c r="AE128" s="14">
        <f t="shared" si="77"/>
        <v>500</v>
      </c>
      <c r="AF128" s="14">
        <f t="shared" ref="AF128:AG128" si="146">AG128*2</f>
        <v>13200</v>
      </c>
      <c r="AG128" s="14">
        <f t="shared" si="146"/>
        <v>6600</v>
      </c>
      <c r="AH128" s="14">
        <f t="shared" si="118"/>
        <v>3300</v>
      </c>
      <c r="AI128" s="14">
        <f t="shared" si="79"/>
        <v>2000</v>
      </c>
      <c r="AJ128" s="14">
        <f t="shared" si="71"/>
        <v>1200</v>
      </c>
      <c r="AK128" s="14">
        <f t="shared" si="72"/>
        <v>750</v>
      </c>
      <c r="AL128" s="29">
        <f t="shared" si="80"/>
        <v>29700</v>
      </c>
      <c r="AM128" s="29">
        <f t="shared" si="81"/>
        <v>13600</v>
      </c>
      <c r="AN128" s="29">
        <f t="shared" si="82"/>
        <v>6800</v>
      </c>
      <c r="AO128" s="29">
        <f t="shared" si="83"/>
        <v>3750</v>
      </c>
      <c r="AP128" s="29">
        <f t="shared" si="84"/>
        <v>1700</v>
      </c>
      <c r="AQ128" s="29">
        <f t="shared" si="85"/>
        <v>1000</v>
      </c>
      <c r="AR128" s="29">
        <f>U128-AL128</f>
        <v>20300</v>
      </c>
      <c r="AS128" s="29">
        <f>V128-AM128</f>
        <v>6400</v>
      </c>
      <c r="AT128" s="29">
        <f>W128-AN128</f>
        <v>3200</v>
      </c>
      <c r="AU128" s="29">
        <f>X128-AO128</f>
        <v>1250</v>
      </c>
      <c r="AV128" s="29">
        <f>Y128-AP128</f>
        <v>300</v>
      </c>
      <c r="AW128" s="29">
        <f>Z128-AQ128</f>
        <v>0</v>
      </c>
      <c r="AX128" s="48">
        <f>AR128/U128%</f>
        <v>40.6</v>
      </c>
      <c r="AY128" s="48">
        <f>AS128/V128%</f>
        <v>32</v>
      </c>
      <c r="AZ128" s="48">
        <f>AT128/W128%</f>
        <v>32</v>
      </c>
      <c r="BA128" s="48">
        <f>AU128/X128%</f>
        <v>25</v>
      </c>
      <c r="BB128" s="48">
        <f>AV128/Y128%</f>
        <v>15</v>
      </c>
      <c r="BC128" s="48">
        <f>AW128/Z128%</f>
        <v>0</v>
      </c>
    </row>
    <row r="129" spans="1:55" ht="13.35" customHeight="1" x14ac:dyDescent="0.45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777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07"/>
        <v>1000</v>
      </c>
      <c r="T129" s="7">
        <v>0</v>
      </c>
      <c r="U129" s="29">
        <f>S129*50</f>
        <v>50000</v>
      </c>
      <c r="V129" s="29">
        <f>S129*20</f>
        <v>20000</v>
      </c>
      <c r="W129" s="29">
        <f>S129*10</f>
        <v>10000</v>
      </c>
      <c r="X129" s="29">
        <f>S129*5</f>
        <v>5000</v>
      </c>
      <c r="Y129" s="29">
        <f>S129*2</f>
        <v>2000</v>
      </c>
      <c r="Z129" s="29">
        <f>S129</f>
        <v>1000</v>
      </c>
      <c r="AA129" s="7">
        <f t="shared" si="73"/>
        <v>250</v>
      </c>
      <c r="AB129" s="14">
        <f t="shared" si="74"/>
        <v>4000</v>
      </c>
      <c r="AC129" s="14">
        <f t="shared" si="75"/>
        <v>2000</v>
      </c>
      <c r="AD129" s="14">
        <f t="shared" si="76"/>
        <v>1000</v>
      </c>
      <c r="AE129" s="14">
        <f t="shared" si="77"/>
        <v>500</v>
      </c>
      <c r="AF129" s="14">
        <f t="shared" ref="AF129:AG129" si="147">AG129*2</f>
        <v>13200</v>
      </c>
      <c r="AG129" s="14">
        <f t="shared" si="147"/>
        <v>6600</v>
      </c>
      <c r="AH129" s="14">
        <f t="shared" si="118"/>
        <v>3300</v>
      </c>
      <c r="AI129" s="14">
        <f t="shared" si="79"/>
        <v>2000</v>
      </c>
      <c r="AJ129" s="14">
        <f t="shared" si="71"/>
        <v>1200</v>
      </c>
      <c r="AK129" s="14">
        <f t="shared" si="72"/>
        <v>750</v>
      </c>
      <c r="AL129" s="29">
        <f t="shared" si="80"/>
        <v>29700</v>
      </c>
      <c r="AM129" s="29">
        <f t="shared" si="81"/>
        <v>13600</v>
      </c>
      <c r="AN129" s="29">
        <f t="shared" si="82"/>
        <v>6800</v>
      </c>
      <c r="AO129" s="29">
        <f t="shared" si="83"/>
        <v>3750</v>
      </c>
      <c r="AP129" s="29">
        <f t="shared" si="84"/>
        <v>1700</v>
      </c>
      <c r="AQ129" s="29">
        <f t="shared" si="85"/>
        <v>1000</v>
      </c>
      <c r="AR129" s="29">
        <f>U129-AL129</f>
        <v>20300</v>
      </c>
      <c r="AS129" s="29">
        <f>V129-AM129</f>
        <v>6400</v>
      </c>
      <c r="AT129" s="29">
        <f>W129-AN129</f>
        <v>3200</v>
      </c>
      <c r="AU129" s="29">
        <f>X129-AO129</f>
        <v>1250</v>
      </c>
      <c r="AV129" s="29">
        <f>Y129-AP129</f>
        <v>300</v>
      </c>
      <c r="AW129" s="29">
        <f>Z129-AQ129</f>
        <v>0</v>
      </c>
      <c r="AX129" s="48">
        <f>AR129/U129%</f>
        <v>40.6</v>
      </c>
      <c r="AY129" s="48">
        <f>AS129/V129%</f>
        <v>32</v>
      </c>
      <c r="AZ129" s="48">
        <f>AT129/W129%</f>
        <v>32</v>
      </c>
      <c r="BA129" s="48">
        <f>AU129/X129%</f>
        <v>25</v>
      </c>
      <c r="BB129" s="48">
        <f>AV129/Y129%</f>
        <v>15</v>
      </c>
      <c r="BC129" s="48">
        <f>AW129/Z129%</f>
        <v>0</v>
      </c>
    </row>
    <row r="130" spans="1:55" ht="13.35" customHeight="1" x14ac:dyDescent="0.45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07"/>
        <v>1000</v>
      </c>
      <c r="T130" s="7">
        <v>0</v>
      </c>
      <c r="U130" s="29">
        <f>S130*50</f>
        <v>50000</v>
      </c>
      <c r="V130" s="29">
        <f>S130*20</f>
        <v>20000</v>
      </c>
      <c r="W130" s="29">
        <f>S130*10</f>
        <v>10000</v>
      </c>
      <c r="X130" s="29">
        <f>S130*5</f>
        <v>5000</v>
      </c>
      <c r="Y130" s="29">
        <f>S130*2</f>
        <v>2000</v>
      </c>
      <c r="Z130" s="29">
        <f>S130</f>
        <v>1000</v>
      </c>
      <c r="AA130" s="7">
        <f t="shared" si="73"/>
        <v>250</v>
      </c>
      <c r="AB130" s="14">
        <f t="shared" si="74"/>
        <v>4000</v>
      </c>
      <c r="AC130" s="14">
        <f t="shared" si="75"/>
        <v>2000</v>
      </c>
      <c r="AD130" s="14">
        <f t="shared" si="76"/>
        <v>1000</v>
      </c>
      <c r="AE130" s="14">
        <f t="shared" si="77"/>
        <v>500</v>
      </c>
      <c r="AF130" s="14">
        <f t="shared" ref="AF130:AG130" si="148">AG130*2</f>
        <v>13200</v>
      </c>
      <c r="AG130" s="14">
        <f t="shared" si="148"/>
        <v>6600</v>
      </c>
      <c r="AH130" s="14">
        <f t="shared" si="118"/>
        <v>3300</v>
      </c>
      <c r="AI130" s="14">
        <f t="shared" si="79"/>
        <v>2000</v>
      </c>
      <c r="AJ130" s="14">
        <f t="shared" si="71"/>
        <v>1200</v>
      </c>
      <c r="AK130" s="14">
        <f t="shared" si="72"/>
        <v>750</v>
      </c>
      <c r="AL130" s="29">
        <f t="shared" si="80"/>
        <v>29700</v>
      </c>
      <c r="AM130" s="29">
        <f t="shared" si="81"/>
        <v>13600</v>
      </c>
      <c r="AN130" s="29">
        <f t="shared" si="82"/>
        <v>6800</v>
      </c>
      <c r="AO130" s="29">
        <f t="shared" si="83"/>
        <v>3750</v>
      </c>
      <c r="AP130" s="29">
        <f t="shared" si="84"/>
        <v>1700</v>
      </c>
      <c r="AQ130" s="29">
        <f t="shared" si="85"/>
        <v>1000</v>
      </c>
      <c r="AR130" s="29">
        <f>U130-AL130</f>
        <v>20300</v>
      </c>
      <c r="AS130" s="29">
        <f>V130-AM130</f>
        <v>6400</v>
      </c>
      <c r="AT130" s="29">
        <f>W130-AN130</f>
        <v>3200</v>
      </c>
      <c r="AU130" s="29">
        <f>X130-AO130</f>
        <v>1250</v>
      </c>
      <c r="AV130" s="29">
        <f>Y130-AP130</f>
        <v>300</v>
      </c>
      <c r="AW130" s="29">
        <f>Z130-AQ130</f>
        <v>0</v>
      </c>
      <c r="AX130" s="48">
        <f>AR130/U130%</f>
        <v>40.6</v>
      </c>
      <c r="AY130" s="48">
        <f>AS130/V130%</f>
        <v>32</v>
      </c>
      <c r="AZ130" s="48">
        <f>AT130/W130%</f>
        <v>32</v>
      </c>
      <c r="BA130" s="48">
        <f>AU130/X130%</f>
        <v>25</v>
      </c>
      <c r="BB130" s="48">
        <f>AV130/Y130%</f>
        <v>15</v>
      </c>
      <c r="BC130" s="48">
        <f>AW130/Z130%</f>
        <v>0</v>
      </c>
    </row>
    <row r="131" spans="1:55" ht="13.35" customHeight="1" x14ac:dyDescent="0.45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07"/>
        <v>1000</v>
      </c>
      <c r="T131" s="7">
        <v>0</v>
      </c>
      <c r="U131" s="29">
        <f>S131*50</f>
        <v>50000</v>
      </c>
      <c r="V131" s="29">
        <f>S131*20</f>
        <v>20000</v>
      </c>
      <c r="W131" s="29">
        <f>S131*10</f>
        <v>10000</v>
      </c>
      <c r="X131" s="29">
        <f>S131*5</f>
        <v>5000</v>
      </c>
      <c r="Y131" s="29">
        <f>S131*2</f>
        <v>2000</v>
      </c>
      <c r="Z131" s="29">
        <f>S131</f>
        <v>1000</v>
      </c>
      <c r="AA131" s="7">
        <f t="shared" si="73"/>
        <v>250</v>
      </c>
      <c r="AB131" s="14">
        <f t="shared" si="74"/>
        <v>4000</v>
      </c>
      <c r="AC131" s="14">
        <f t="shared" si="75"/>
        <v>2000</v>
      </c>
      <c r="AD131" s="14">
        <f t="shared" si="76"/>
        <v>1000</v>
      </c>
      <c r="AE131" s="14">
        <f t="shared" si="77"/>
        <v>500</v>
      </c>
      <c r="AF131" s="14">
        <f t="shared" ref="AF131:AG131" si="149">AG131*2</f>
        <v>0</v>
      </c>
      <c r="AG131" s="14">
        <f t="shared" si="149"/>
        <v>0</v>
      </c>
      <c r="AH131" s="14">
        <v>0</v>
      </c>
      <c r="AI131" s="14">
        <f t="shared" si="79"/>
        <v>2000</v>
      </c>
      <c r="AJ131" s="14">
        <f t="shared" si="71"/>
        <v>1200</v>
      </c>
      <c r="AK131" s="14">
        <f t="shared" si="72"/>
        <v>750</v>
      </c>
      <c r="AL131" s="29">
        <f t="shared" si="80"/>
        <v>16500</v>
      </c>
      <c r="AM131" s="29">
        <f t="shared" si="81"/>
        <v>7000</v>
      </c>
      <c r="AN131" s="29">
        <f t="shared" si="82"/>
        <v>3500</v>
      </c>
      <c r="AO131" s="29">
        <f t="shared" si="83"/>
        <v>3750</v>
      </c>
      <c r="AP131" s="29">
        <f t="shared" si="84"/>
        <v>1700</v>
      </c>
      <c r="AQ131" s="29">
        <f t="shared" si="85"/>
        <v>1000</v>
      </c>
      <c r="AR131" s="29">
        <f>U131-AL131</f>
        <v>33500</v>
      </c>
      <c r="AS131" s="29">
        <f>V131-AM131</f>
        <v>13000</v>
      </c>
      <c r="AT131" s="29">
        <f>W131-AN131</f>
        <v>6500</v>
      </c>
      <c r="AU131" s="29">
        <f>X131-AO131</f>
        <v>1250</v>
      </c>
      <c r="AV131" s="29">
        <f>Y131-AP131</f>
        <v>300</v>
      </c>
      <c r="AW131" s="29">
        <f>Z131-AQ131</f>
        <v>0</v>
      </c>
      <c r="AX131" s="48">
        <f>AR131/U131%</f>
        <v>67</v>
      </c>
      <c r="AY131" s="48">
        <f>AS131/V131%</f>
        <v>65</v>
      </c>
      <c r="AZ131" s="48">
        <f>AT131/W131%</f>
        <v>65</v>
      </c>
      <c r="BA131" s="48">
        <f>AU131/X131%</f>
        <v>25</v>
      </c>
      <c r="BB131" s="48">
        <f>AV131/Y131%</f>
        <v>15</v>
      </c>
      <c r="BC131" s="48">
        <f>AW131/Z131%</f>
        <v>0</v>
      </c>
    </row>
    <row r="132" spans="1:55" ht="13.35" customHeight="1" x14ac:dyDescent="0.45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07"/>
        <v>1000</v>
      </c>
      <c r="T132" s="7">
        <v>0</v>
      </c>
      <c r="U132" s="29">
        <f>S132*50</f>
        <v>50000</v>
      </c>
      <c r="V132" s="29">
        <f>S132*20</f>
        <v>20000</v>
      </c>
      <c r="W132" s="29">
        <f>S132*10</f>
        <v>10000</v>
      </c>
      <c r="X132" s="29">
        <f>S132*5</f>
        <v>5000</v>
      </c>
      <c r="Y132" s="29">
        <f>S132*2</f>
        <v>2000</v>
      </c>
      <c r="Z132" s="29">
        <f>S132</f>
        <v>1000</v>
      </c>
      <c r="AA132" s="7">
        <f t="shared" si="73"/>
        <v>250</v>
      </c>
      <c r="AB132" s="14">
        <f t="shared" si="74"/>
        <v>4000</v>
      </c>
      <c r="AC132" s="14">
        <f t="shared" si="75"/>
        <v>2000</v>
      </c>
      <c r="AD132" s="14">
        <f t="shared" si="76"/>
        <v>1000</v>
      </c>
      <c r="AE132" s="14">
        <f t="shared" si="77"/>
        <v>500</v>
      </c>
      <c r="AF132" s="14">
        <f t="shared" ref="AF132:AG132" si="150">AG132*2</f>
        <v>13200</v>
      </c>
      <c r="AG132" s="14">
        <f t="shared" si="150"/>
        <v>6600</v>
      </c>
      <c r="AH132" s="14">
        <f t="shared" ref="AH132:AH195" si="151">S132*33%*10</f>
        <v>3300</v>
      </c>
      <c r="AI132" s="14">
        <f t="shared" si="79"/>
        <v>2000</v>
      </c>
      <c r="AJ132" s="14">
        <f t="shared" ref="AJ132:AJ195" si="152">60%*S132*2</f>
        <v>1200</v>
      </c>
      <c r="AK132" s="14">
        <f t="shared" ref="AK132:AK195" si="153">75%*S132</f>
        <v>750</v>
      </c>
      <c r="AL132" s="29">
        <f t="shared" si="80"/>
        <v>29700</v>
      </c>
      <c r="AM132" s="29">
        <f t="shared" si="81"/>
        <v>13600</v>
      </c>
      <c r="AN132" s="29">
        <f t="shared" si="82"/>
        <v>6800</v>
      </c>
      <c r="AO132" s="29">
        <f t="shared" si="83"/>
        <v>3750</v>
      </c>
      <c r="AP132" s="29">
        <f t="shared" si="84"/>
        <v>1700</v>
      </c>
      <c r="AQ132" s="29">
        <f t="shared" si="85"/>
        <v>1000</v>
      </c>
      <c r="AR132" s="29">
        <f>U132-AL132</f>
        <v>20300</v>
      </c>
      <c r="AS132" s="29">
        <f>V132-AM132</f>
        <v>6400</v>
      </c>
      <c r="AT132" s="29">
        <f>W132-AN132</f>
        <v>3200</v>
      </c>
      <c r="AU132" s="29">
        <f>X132-AO132</f>
        <v>1250</v>
      </c>
      <c r="AV132" s="29">
        <f>Y132-AP132</f>
        <v>300</v>
      </c>
      <c r="AW132" s="29">
        <f>Z132-AQ132</f>
        <v>0</v>
      </c>
      <c r="AX132" s="48">
        <f>AR132/U132%</f>
        <v>40.6</v>
      </c>
      <c r="AY132" s="48">
        <f>AS132/V132%</f>
        <v>32</v>
      </c>
      <c r="AZ132" s="48">
        <f>AT132/W132%</f>
        <v>32</v>
      </c>
      <c r="BA132" s="48">
        <f>AU132/X132%</f>
        <v>25</v>
      </c>
      <c r="BB132" s="48">
        <f>AV132/Y132%</f>
        <v>15</v>
      </c>
      <c r="BC132" s="48">
        <f>AW132/Z132%</f>
        <v>0</v>
      </c>
    </row>
    <row r="133" spans="1:55" ht="13.35" customHeight="1" x14ac:dyDescent="0.45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07"/>
        <v>1000</v>
      </c>
      <c r="T133" s="7">
        <v>0</v>
      </c>
      <c r="U133" s="29">
        <f>S133*50</f>
        <v>50000</v>
      </c>
      <c r="V133" s="29">
        <f>S133*20</f>
        <v>20000</v>
      </c>
      <c r="W133" s="29">
        <f>S133*10</f>
        <v>10000</v>
      </c>
      <c r="X133" s="29">
        <f>S133*5</f>
        <v>5000</v>
      </c>
      <c r="Y133" s="29">
        <f>S133*2</f>
        <v>2000</v>
      </c>
      <c r="Z133" s="29">
        <f>S133</f>
        <v>1000</v>
      </c>
      <c r="AA133" s="7">
        <f t="shared" ref="AA133:AA196" si="154">S133*25%</f>
        <v>250</v>
      </c>
      <c r="AB133" s="14">
        <f t="shared" ref="AB133:AB196" si="155">$AD133*4</f>
        <v>4000</v>
      </c>
      <c r="AC133" s="14">
        <f t="shared" ref="AC133:AC196" si="156">$AD133*2</f>
        <v>2000</v>
      </c>
      <c r="AD133" s="14">
        <f t="shared" ref="AD133:AD196" si="157">$S133</f>
        <v>1000</v>
      </c>
      <c r="AE133" s="14">
        <f t="shared" ref="AE133:AE196" si="158">$AD133/2</f>
        <v>500</v>
      </c>
      <c r="AF133" s="14">
        <f t="shared" ref="AF133:AG133" si="159">AG133*2</f>
        <v>13200</v>
      </c>
      <c r="AG133" s="14">
        <f t="shared" si="159"/>
        <v>6600</v>
      </c>
      <c r="AH133" s="14">
        <f t="shared" si="151"/>
        <v>3300</v>
      </c>
      <c r="AI133" s="14">
        <f t="shared" ref="AI133:AI196" si="160">S133*40%*5</f>
        <v>2000</v>
      </c>
      <c r="AJ133" s="14">
        <f t="shared" si="152"/>
        <v>1200</v>
      </c>
      <c r="AK133" s="14">
        <f t="shared" si="153"/>
        <v>750</v>
      </c>
      <c r="AL133" s="29">
        <f t="shared" ref="AL133:AL196" si="161">$AA133*50+$AB133+$AF133</f>
        <v>29700</v>
      </c>
      <c r="AM133" s="29">
        <f t="shared" ref="AM133:AM196" si="162">$AA133*20+$AC133+$AG133</f>
        <v>13600</v>
      </c>
      <c r="AN133" s="29">
        <f t="shared" ref="AN133:AN196" si="163">$AA133*10+$AD133+$AH133</f>
        <v>6800</v>
      </c>
      <c r="AO133" s="29">
        <f t="shared" ref="AO133:AO196" si="164">$AA133*5+$AE133+$AI133</f>
        <v>3750</v>
      </c>
      <c r="AP133" s="29">
        <f t="shared" ref="AP133:AP196" si="165">$AA133*2+$AJ133</f>
        <v>1700</v>
      </c>
      <c r="AQ133" s="29">
        <f t="shared" ref="AQ133:AQ196" si="166">$AA133+$AK133</f>
        <v>1000</v>
      </c>
      <c r="AR133" s="29">
        <f>U133-AL133</f>
        <v>20300</v>
      </c>
      <c r="AS133" s="29">
        <f>V133-AM133</f>
        <v>6400</v>
      </c>
      <c r="AT133" s="29">
        <f>W133-AN133</f>
        <v>3200</v>
      </c>
      <c r="AU133" s="29">
        <f>X133-AO133</f>
        <v>1250</v>
      </c>
      <c r="AV133" s="29">
        <f>Y133-AP133</f>
        <v>300</v>
      </c>
      <c r="AW133" s="29">
        <f>Z133-AQ133</f>
        <v>0</v>
      </c>
      <c r="AX133" s="48">
        <f>AR133/U133%</f>
        <v>40.6</v>
      </c>
      <c r="AY133" s="48">
        <f>AS133/V133%</f>
        <v>32</v>
      </c>
      <c r="AZ133" s="48">
        <f>AT133/W133%</f>
        <v>32</v>
      </c>
      <c r="BA133" s="48">
        <f>AU133/X133%</f>
        <v>25</v>
      </c>
      <c r="BB133" s="48">
        <f>AV133/Y133%</f>
        <v>15</v>
      </c>
      <c r="BC133" s="48">
        <f>AW133/Z133%</f>
        <v>0</v>
      </c>
    </row>
    <row r="134" spans="1:55" ht="13.35" customHeight="1" x14ac:dyDescent="0.45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07"/>
        <v>1000</v>
      </c>
      <c r="T134" s="7">
        <v>0</v>
      </c>
      <c r="U134" s="29">
        <f>S134*50</f>
        <v>50000</v>
      </c>
      <c r="V134" s="29">
        <f>S134*20</f>
        <v>20000</v>
      </c>
      <c r="W134" s="29">
        <f>S134*10</f>
        <v>10000</v>
      </c>
      <c r="X134" s="29">
        <f>S134*5</f>
        <v>5000</v>
      </c>
      <c r="Y134" s="29">
        <f>S134*2</f>
        <v>2000</v>
      </c>
      <c r="Z134" s="29">
        <f>S134</f>
        <v>1000</v>
      </c>
      <c r="AA134" s="7">
        <f t="shared" si="154"/>
        <v>250</v>
      </c>
      <c r="AB134" s="14">
        <f t="shared" si="155"/>
        <v>4000</v>
      </c>
      <c r="AC134" s="14">
        <f t="shared" si="156"/>
        <v>2000</v>
      </c>
      <c r="AD134" s="14">
        <f t="shared" si="157"/>
        <v>1000</v>
      </c>
      <c r="AE134" s="14">
        <f t="shared" si="158"/>
        <v>500</v>
      </c>
      <c r="AF134" s="14">
        <f t="shared" ref="AF134:AG134" si="167">AG134*2</f>
        <v>13200</v>
      </c>
      <c r="AG134" s="14">
        <f t="shared" si="167"/>
        <v>6600</v>
      </c>
      <c r="AH134" s="14">
        <f t="shared" si="151"/>
        <v>3300</v>
      </c>
      <c r="AI134" s="14">
        <f t="shared" si="160"/>
        <v>2000</v>
      </c>
      <c r="AJ134" s="14">
        <f t="shared" si="152"/>
        <v>1200</v>
      </c>
      <c r="AK134" s="14">
        <f t="shared" si="153"/>
        <v>750</v>
      </c>
      <c r="AL134" s="29">
        <f t="shared" si="161"/>
        <v>29700</v>
      </c>
      <c r="AM134" s="29">
        <f t="shared" si="162"/>
        <v>13600</v>
      </c>
      <c r="AN134" s="29">
        <f t="shared" si="163"/>
        <v>6800</v>
      </c>
      <c r="AO134" s="29">
        <f t="shared" si="164"/>
        <v>3750</v>
      </c>
      <c r="AP134" s="29">
        <f t="shared" si="165"/>
        <v>1700</v>
      </c>
      <c r="AQ134" s="29">
        <f t="shared" si="166"/>
        <v>1000</v>
      </c>
      <c r="AR134" s="29">
        <f>U134-AL134</f>
        <v>20300</v>
      </c>
      <c r="AS134" s="29">
        <f>V134-AM134</f>
        <v>6400</v>
      </c>
      <c r="AT134" s="29">
        <f>W134-AN134</f>
        <v>3200</v>
      </c>
      <c r="AU134" s="29">
        <f>X134-AO134</f>
        <v>1250</v>
      </c>
      <c r="AV134" s="29">
        <f>Y134-AP134</f>
        <v>300</v>
      </c>
      <c r="AW134" s="29">
        <f>Z134-AQ134</f>
        <v>0</v>
      </c>
      <c r="AX134" s="48">
        <f>AR134/U134%</f>
        <v>40.6</v>
      </c>
      <c r="AY134" s="48">
        <f>AS134/V134%</f>
        <v>32</v>
      </c>
      <c r="AZ134" s="48">
        <f>AT134/W134%</f>
        <v>32</v>
      </c>
      <c r="BA134" s="48">
        <f>AU134/X134%</f>
        <v>25</v>
      </c>
      <c r="BB134" s="48">
        <f>AV134/Y134%</f>
        <v>15</v>
      </c>
      <c r="BC134" s="48">
        <f>AW134/Z134%</f>
        <v>0</v>
      </c>
    </row>
    <row r="135" spans="1:55" ht="13.35" customHeight="1" x14ac:dyDescent="0.45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775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07"/>
        <v>1000</v>
      </c>
      <c r="T135" s="7">
        <v>0</v>
      </c>
      <c r="U135" s="29">
        <f>S135*50</f>
        <v>50000</v>
      </c>
      <c r="V135" s="29">
        <f>S135*20</f>
        <v>20000</v>
      </c>
      <c r="W135" s="29">
        <f>S135*10</f>
        <v>10000</v>
      </c>
      <c r="X135" s="29">
        <f>S135*5</f>
        <v>5000</v>
      </c>
      <c r="Y135" s="29">
        <f>S135*2</f>
        <v>2000</v>
      </c>
      <c r="Z135" s="29">
        <f>S135</f>
        <v>1000</v>
      </c>
      <c r="AA135" s="7">
        <f t="shared" si="154"/>
        <v>250</v>
      </c>
      <c r="AB135" s="14">
        <f t="shared" si="155"/>
        <v>4000</v>
      </c>
      <c r="AC135" s="14">
        <f t="shared" si="156"/>
        <v>2000</v>
      </c>
      <c r="AD135" s="14">
        <f t="shared" si="157"/>
        <v>1000</v>
      </c>
      <c r="AE135" s="14">
        <f t="shared" si="158"/>
        <v>500</v>
      </c>
      <c r="AF135" s="14">
        <f t="shared" ref="AF135:AG135" si="168">AG135*2</f>
        <v>13200</v>
      </c>
      <c r="AG135" s="14">
        <f t="shared" si="168"/>
        <v>6600</v>
      </c>
      <c r="AH135" s="14">
        <f t="shared" si="151"/>
        <v>3300</v>
      </c>
      <c r="AI135" s="14">
        <f t="shared" si="160"/>
        <v>2000</v>
      </c>
      <c r="AJ135" s="14">
        <f t="shared" si="152"/>
        <v>1200</v>
      </c>
      <c r="AK135" s="14">
        <f t="shared" si="153"/>
        <v>750</v>
      </c>
      <c r="AL135" s="29">
        <f t="shared" si="161"/>
        <v>29700</v>
      </c>
      <c r="AM135" s="29">
        <f t="shared" si="162"/>
        <v>13600</v>
      </c>
      <c r="AN135" s="29">
        <f t="shared" si="163"/>
        <v>6800</v>
      </c>
      <c r="AO135" s="29">
        <f t="shared" si="164"/>
        <v>3750</v>
      </c>
      <c r="AP135" s="29">
        <f t="shared" si="165"/>
        <v>1700</v>
      </c>
      <c r="AQ135" s="29">
        <f t="shared" si="166"/>
        <v>1000</v>
      </c>
      <c r="AR135" s="29">
        <f>U135-AL135</f>
        <v>20300</v>
      </c>
      <c r="AS135" s="29">
        <f>V135-AM135</f>
        <v>6400</v>
      </c>
      <c r="AT135" s="29">
        <f>W135-AN135</f>
        <v>3200</v>
      </c>
      <c r="AU135" s="29">
        <f>X135-AO135</f>
        <v>1250</v>
      </c>
      <c r="AV135" s="29">
        <f>Y135-AP135</f>
        <v>300</v>
      </c>
      <c r="AW135" s="29">
        <f>Z135-AQ135</f>
        <v>0</v>
      </c>
      <c r="AX135" s="48">
        <f>AR135/U135%</f>
        <v>40.6</v>
      </c>
      <c r="AY135" s="48">
        <f>AS135/V135%</f>
        <v>32</v>
      </c>
      <c r="AZ135" s="48">
        <f>AT135/W135%</f>
        <v>32</v>
      </c>
      <c r="BA135" s="48">
        <f>AU135/X135%</f>
        <v>25</v>
      </c>
      <c r="BB135" s="48">
        <f>AV135/Y135%</f>
        <v>15</v>
      </c>
      <c r="BC135" s="48">
        <f>AW135/Z135%</f>
        <v>0</v>
      </c>
    </row>
    <row r="136" spans="1:55" ht="13.35" customHeight="1" x14ac:dyDescent="0.45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775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07"/>
        <v>1000</v>
      </c>
      <c r="T136" s="7">
        <v>0</v>
      </c>
      <c r="U136" s="29">
        <f>S136*50</f>
        <v>50000</v>
      </c>
      <c r="V136" s="29">
        <f>S136*20</f>
        <v>20000</v>
      </c>
      <c r="W136" s="29">
        <f>S136*10</f>
        <v>10000</v>
      </c>
      <c r="X136" s="29">
        <f>S136*5</f>
        <v>5000</v>
      </c>
      <c r="Y136" s="29">
        <f>S136*2</f>
        <v>2000</v>
      </c>
      <c r="Z136" s="29">
        <f>S136</f>
        <v>1000</v>
      </c>
      <c r="AA136" s="7">
        <f t="shared" si="154"/>
        <v>250</v>
      </c>
      <c r="AB136" s="14">
        <f t="shared" si="155"/>
        <v>4000</v>
      </c>
      <c r="AC136" s="14">
        <f t="shared" si="156"/>
        <v>2000</v>
      </c>
      <c r="AD136" s="14">
        <f t="shared" si="157"/>
        <v>1000</v>
      </c>
      <c r="AE136" s="14">
        <f t="shared" si="158"/>
        <v>500</v>
      </c>
      <c r="AF136" s="14">
        <f t="shared" ref="AF136:AG136" si="169">AG136*2</f>
        <v>13200</v>
      </c>
      <c r="AG136" s="14">
        <f t="shared" si="169"/>
        <v>6600</v>
      </c>
      <c r="AH136" s="14">
        <f t="shared" si="151"/>
        <v>3300</v>
      </c>
      <c r="AI136" s="14">
        <f t="shared" si="160"/>
        <v>2000</v>
      </c>
      <c r="AJ136" s="14">
        <f t="shared" si="152"/>
        <v>1200</v>
      </c>
      <c r="AK136" s="14">
        <f t="shared" si="153"/>
        <v>750</v>
      </c>
      <c r="AL136" s="29">
        <f t="shared" si="161"/>
        <v>29700</v>
      </c>
      <c r="AM136" s="29">
        <f t="shared" si="162"/>
        <v>13600</v>
      </c>
      <c r="AN136" s="29">
        <f t="shared" si="163"/>
        <v>6800</v>
      </c>
      <c r="AO136" s="29">
        <f t="shared" si="164"/>
        <v>3750</v>
      </c>
      <c r="AP136" s="29">
        <f t="shared" si="165"/>
        <v>1700</v>
      </c>
      <c r="AQ136" s="29">
        <f t="shared" si="166"/>
        <v>1000</v>
      </c>
      <c r="AR136" s="29">
        <f>U136-AL136</f>
        <v>20300</v>
      </c>
      <c r="AS136" s="29">
        <f>V136-AM136</f>
        <v>6400</v>
      </c>
      <c r="AT136" s="29">
        <f>W136-AN136</f>
        <v>3200</v>
      </c>
      <c r="AU136" s="29">
        <f>X136-AO136</f>
        <v>1250</v>
      </c>
      <c r="AV136" s="29">
        <f>Y136-AP136</f>
        <v>300</v>
      </c>
      <c r="AW136" s="29">
        <f>Z136-AQ136</f>
        <v>0</v>
      </c>
      <c r="AX136" s="48">
        <f>AR136/U136%</f>
        <v>40.6</v>
      </c>
      <c r="AY136" s="48">
        <f>AS136/V136%</f>
        <v>32</v>
      </c>
      <c r="AZ136" s="48">
        <f>AT136/W136%</f>
        <v>32</v>
      </c>
      <c r="BA136" s="48">
        <f>AU136/X136%</f>
        <v>25</v>
      </c>
      <c r="BB136" s="48">
        <f>AV136/Y136%</f>
        <v>15</v>
      </c>
      <c r="BC136" s="48">
        <f>AW136/Z136%</f>
        <v>0</v>
      </c>
    </row>
    <row r="137" spans="1:55" ht="13.35" customHeight="1" x14ac:dyDescent="0.45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07"/>
        <v>1500</v>
      </c>
      <c r="T137" s="7">
        <v>0</v>
      </c>
      <c r="U137" s="29">
        <f>S137*50</f>
        <v>75000</v>
      </c>
      <c r="V137" s="29">
        <f>S137*20</f>
        <v>30000</v>
      </c>
      <c r="W137" s="29">
        <f>S137*10</f>
        <v>15000</v>
      </c>
      <c r="X137" s="29">
        <f>S137*5</f>
        <v>7500</v>
      </c>
      <c r="Y137" s="29">
        <f>S137*2</f>
        <v>3000</v>
      </c>
      <c r="Z137" s="29">
        <f>S137</f>
        <v>1500</v>
      </c>
      <c r="AA137" s="7">
        <f t="shared" si="154"/>
        <v>375</v>
      </c>
      <c r="AB137" s="14">
        <f t="shared" si="155"/>
        <v>6000</v>
      </c>
      <c r="AC137" s="14">
        <f t="shared" si="156"/>
        <v>3000</v>
      </c>
      <c r="AD137" s="14">
        <f t="shared" si="157"/>
        <v>1500</v>
      </c>
      <c r="AE137" s="14">
        <f t="shared" si="158"/>
        <v>750</v>
      </c>
      <c r="AF137" s="14">
        <f t="shared" ref="AF137:AG137" si="170">AG137*2</f>
        <v>19800</v>
      </c>
      <c r="AG137" s="14">
        <f t="shared" si="170"/>
        <v>9900</v>
      </c>
      <c r="AH137" s="14">
        <f t="shared" si="151"/>
        <v>4950</v>
      </c>
      <c r="AI137" s="14">
        <f t="shared" si="160"/>
        <v>3000</v>
      </c>
      <c r="AJ137" s="14">
        <f t="shared" si="152"/>
        <v>1800</v>
      </c>
      <c r="AK137" s="14">
        <f t="shared" si="153"/>
        <v>1125</v>
      </c>
      <c r="AL137" s="29">
        <f t="shared" si="161"/>
        <v>44550</v>
      </c>
      <c r="AM137" s="29">
        <f t="shared" si="162"/>
        <v>20400</v>
      </c>
      <c r="AN137" s="29">
        <f t="shared" si="163"/>
        <v>10200</v>
      </c>
      <c r="AO137" s="29">
        <f t="shared" si="164"/>
        <v>5625</v>
      </c>
      <c r="AP137" s="29">
        <f t="shared" si="165"/>
        <v>2550</v>
      </c>
      <c r="AQ137" s="29">
        <f t="shared" si="166"/>
        <v>1500</v>
      </c>
      <c r="AR137" s="29">
        <f>U137-AL137</f>
        <v>30450</v>
      </c>
      <c r="AS137" s="29">
        <f>V137-AM137</f>
        <v>9600</v>
      </c>
      <c r="AT137" s="29">
        <f>W137-AN137</f>
        <v>4800</v>
      </c>
      <c r="AU137" s="29">
        <f>X137-AO137</f>
        <v>1875</v>
      </c>
      <c r="AV137" s="29">
        <f>Y137-AP137</f>
        <v>450</v>
      </c>
      <c r="AW137" s="29">
        <f>Z137-AQ137</f>
        <v>0</v>
      </c>
      <c r="AX137" s="48">
        <f>AR137/U137%</f>
        <v>40.6</v>
      </c>
      <c r="AY137" s="48">
        <f>AS137/V137%</f>
        <v>32</v>
      </c>
      <c r="AZ137" s="48">
        <f>AT137/W137%</f>
        <v>32</v>
      </c>
      <c r="BA137" s="48">
        <f>AU137/X137%</f>
        <v>25</v>
      </c>
      <c r="BB137" s="48">
        <f>AV137/Y137%</f>
        <v>15</v>
      </c>
      <c r="BC137" s="48">
        <f>AW137/Z137%</f>
        <v>0</v>
      </c>
    </row>
    <row r="138" spans="1:55" ht="13.35" customHeight="1" x14ac:dyDescent="0.45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07"/>
        <v>1500</v>
      </c>
      <c r="T138" s="7">
        <v>0</v>
      </c>
      <c r="U138" s="29">
        <f>S138*50</f>
        <v>75000</v>
      </c>
      <c r="V138" s="29">
        <f>S138*20</f>
        <v>30000</v>
      </c>
      <c r="W138" s="29">
        <f>S138*10</f>
        <v>15000</v>
      </c>
      <c r="X138" s="29">
        <f>S138*5</f>
        <v>7500</v>
      </c>
      <c r="Y138" s="29">
        <f>S138*2</f>
        <v>3000</v>
      </c>
      <c r="Z138" s="29">
        <f>S138</f>
        <v>1500</v>
      </c>
      <c r="AA138" s="7">
        <f t="shared" si="154"/>
        <v>375</v>
      </c>
      <c r="AB138" s="14">
        <f t="shared" si="155"/>
        <v>6000</v>
      </c>
      <c r="AC138" s="14">
        <f t="shared" si="156"/>
        <v>3000</v>
      </c>
      <c r="AD138" s="14">
        <f t="shared" si="157"/>
        <v>1500</v>
      </c>
      <c r="AE138" s="14">
        <f t="shared" si="158"/>
        <v>750</v>
      </c>
      <c r="AF138" s="14">
        <f t="shared" ref="AF138:AG138" si="171">AG138*2</f>
        <v>19800</v>
      </c>
      <c r="AG138" s="14">
        <f t="shared" si="171"/>
        <v>9900</v>
      </c>
      <c r="AH138" s="14">
        <f t="shared" si="151"/>
        <v>4950</v>
      </c>
      <c r="AI138" s="14">
        <f t="shared" si="160"/>
        <v>3000</v>
      </c>
      <c r="AJ138" s="14">
        <f t="shared" si="152"/>
        <v>1800</v>
      </c>
      <c r="AK138" s="14">
        <f t="shared" si="153"/>
        <v>1125</v>
      </c>
      <c r="AL138" s="29">
        <f t="shared" si="161"/>
        <v>44550</v>
      </c>
      <c r="AM138" s="29">
        <f t="shared" si="162"/>
        <v>20400</v>
      </c>
      <c r="AN138" s="29">
        <f t="shared" si="163"/>
        <v>10200</v>
      </c>
      <c r="AO138" s="29">
        <f t="shared" si="164"/>
        <v>5625</v>
      </c>
      <c r="AP138" s="29">
        <f t="shared" si="165"/>
        <v>2550</v>
      </c>
      <c r="AQ138" s="29">
        <f t="shared" si="166"/>
        <v>1500</v>
      </c>
      <c r="AR138" s="29">
        <f>U138-AL138</f>
        <v>30450</v>
      </c>
      <c r="AS138" s="29">
        <f>V138-AM138</f>
        <v>9600</v>
      </c>
      <c r="AT138" s="29">
        <f>W138-AN138</f>
        <v>4800</v>
      </c>
      <c r="AU138" s="29">
        <f>X138-AO138</f>
        <v>1875</v>
      </c>
      <c r="AV138" s="29">
        <f>Y138-AP138</f>
        <v>450</v>
      </c>
      <c r="AW138" s="29">
        <f>Z138-AQ138</f>
        <v>0</v>
      </c>
      <c r="AX138" s="48">
        <f>AR138/U138%</f>
        <v>40.6</v>
      </c>
      <c r="AY138" s="48">
        <f>AS138/V138%</f>
        <v>32</v>
      </c>
      <c r="AZ138" s="48">
        <f>AT138/W138%</f>
        <v>32</v>
      </c>
      <c r="BA138" s="48">
        <f>AU138/X138%</f>
        <v>25</v>
      </c>
      <c r="BB138" s="48">
        <f>AV138/Y138%</f>
        <v>15</v>
      </c>
      <c r="BC138" s="48">
        <f>AW138/Z138%</f>
        <v>0</v>
      </c>
    </row>
    <row r="139" spans="1:55" ht="13.35" customHeight="1" x14ac:dyDescent="0.45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686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07"/>
        <v>1500</v>
      </c>
      <c r="T139" s="7">
        <v>0</v>
      </c>
      <c r="U139" s="29">
        <f>S139*50</f>
        <v>75000</v>
      </c>
      <c r="V139" s="29">
        <f>S139*20</f>
        <v>30000</v>
      </c>
      <c r="W139" s="29">
        <f>S139*10</f>
        <v>15000</v>
      </c>
      <c r="X139" s="29">
        <f>S139*5</f>
        <v>7500</v>
      </c>
      <c r="Y139" s="29">
        <f>S139*2</f>
        <v>3000</v>
      </c>
      <c r="Z139" s="29">
        <f>S139</f>
        <v>1500</v>
      </c>
      <c r="AA139" s="7">
        <f t="shared" si="154"/>
        <v>375</v>
      </c>
      <c r="AB139" s="14">
        <f t="shared" si="155"/>
        <v>6000</v>
      </c>
      <c r="AC139" s="14">
        <f t="shared" si="156"/>
        <v>3000</v>
      </c>
      <c r="AD139" s="14">
        <f t="shared" si="157"/>
        <v>1500</v>
      </c>
      <c r="AE139" s="14">
        <f t="shared" si="158"/>
        <v>750</v>
      </c>
      <c r="AF139" s="14">
        <f t="shared" ref="AF139:AG139" si="172">AG139*2</f>
        <v>19800</v>
      </c>
      <c r="AG139" s="14">
        <f t="shared" si="172"/>
        <v>9900</v>
      </c>
      <c r="AH139" s="14">
        <f t="shared" si="151"/>
        <v>4950</v>
      </c>
      <c r="AI139" s="14">
        <f t="shared" si="160"/>
        <v>3000</v>
      </c>
      <c r="AJ139" s="14">
        <f t="shared" si="152"/>
        <v>1800</v>
      </c>
      <c r="AK139" s="14">
        <f t="shared" si="153"/>
        <v>1125</v>
      </c>
      <c r="AL139" s="29">
        <f t="shared" si="161"/>
        <v>44550</v>
      </c>
      <c r="AM139" s="29">
        <f t="shared" si="162"/>
        <v>20400</v>
      </c>
      <c r="AN139" s="29">
        <f t="shared" si="163"/>
        <v>10200</v>
      </c>
      <c r="AO139" s="29">
        <f t="shared" si="164"/>
        <v>5625</v>
      </c>
      <c r="AP139" s="29">
        <f t="shared" si="165"/>
        <v>2550</v>
      </c>
      <c r="AQ139" s="29">
        <f t="shared" si="166"/>
        <v>1500</v>
      </c>
      <c r="AR139" s="29">
        <f>U139-AL139</f>
        <v>30450</v>
      </c>
      <c r="AS139" s="29">
        <f>V139-AM139</f>
        <v>9600</v>
      </c>
      <c r="AT139" s="29">
        <f>W139-AN139</f>
        <v>4800</v>
      </c>
      <c r="AU139" s="29">
        <f>X139-AO139</f>
        <v>1875</v>
      </c>
      <c r="AV139" s="29">
        <f>Y139-AP139</f>
        <v>450</v>
      </c>
      <c r="AW139" s="29">
        <f>Z139-AQ139</f>
        <v>0</v>
      </c>
      <c r="AX139" s="48">
        <f>AR139/U139%</f>
        <v>40.6</v>
      </c>
      <c r="AY139" s="48">
        <f>AS139/V139%</f>
        <v>32</v>
      </c>
      <c r="AZ139" s="48">
        <f>AT139/W139%</f>
        <v>32</v>
      </c>
      <c r="BA139" s="48">
        <f>AU139/X139%</f>
        <v>25</v>
      </c>
      <c r="BB139" s="48">
        <f>AV139/Y139%</f>
        <v>15</v>
      </c>
      <c r="BC139" s="48">
        <f>AW139/Z139%</f>
        <v>0</v>
      </c>
    </row>
    <row r="140" spans="1:55" ht="13.35" customHeight="1" x14ac:dyDescent="0.45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07"/>
        <v>1500</v>
      </c>
      <c r="T140" s="7">
        <v>0</v>
      </c>
      <c r="U140" s="29">
        <f>S140*50</f>
        <v>75000</v>
      </c>
      <c r="V140" s="29">
        <f>S140*20</f>
        <v>30000</v>
      </c>
      <c r="W140" s="29">
        <f>S140*10</f>
        <v>15000</v>
      </c>
      <c r="X140" s="29">
        <f>S140*5</f>
        <v>7500</v>
      </c>
      <c r="Y140" s="29">
        <f>S140*2</f>
        <v>3000</v>
      </c>
      <c r="Z140" s="29">
        <f>S140</f>
        <v>1500</v>
      </c>
      <c r="AA140" s="7">
        <f t="shared" si="154"/>
        <v>375</v>
      </c>
      <c r="AB140" s="14">
        <f t="shared" si="155"/>
        <v>6000</v>
      </c>
      <c r="AC140" s="14">
        <f t="shared" si="156"/>
        <v>3000</v>
      </c>
      <c r="AD140" s="14">
        <f t="shared" si="157"/>
        <v>1500</v>
      </c>
      <c r="AE140" s="14">
        <f t="shared" si="158"/>
        <v>750</v>
      </c>
      <c r="AF140" s="14">
        <f t="shared" ref="AF140:AG140" si="173">AG140*2</f>
        <v>19800</v>
      </c>
      <c r="AG140" s="14">
        <f t="shared" si="173"/>
        <v>9900</v>
      </c>
      <c r="AH140" s="14">
        <f t="shared" si="151"/>
        <v>4950</v>
      </c>
      <c r="AI140" s="14">
        <f t="shared" si="160"/>
        <v>3000</v>
      </c>
      <c r="AJ140" s="14">
        <f t="shared" si="152"/>
        <v>1800</v>
      </c>
      <c r="AK140" s="14">
        <f t="shared" si="153"/>
        <v>1125</v>
      </c>
      <c r="AL140" s="29">
        <f t="shared" si="161"/>
        <v>44550</v>
      </c>
      <c r="AM140" s="29">
        <f t="shared" si="162"/>
        <v>20400</v>
      </c>
      <c r="AN140" s="29">
        <f t="shared" si="163"/>
        <v>10200</v>
      </c>
      <c r="AO140" s="29">
        <f t="shared" si="164"/>
        <v>5625</v>
      </c>
      <c r="AP140" s="29">
        <f t="shared" si="165"/>
        <v>2550</v>
      </c>
      <c r="AQ140" s="29">
        <f t="shared" si="166"/>
        <v>1500</v>
      </c>
      <c r="AR140" s="29">
        <f>U140-AL140</f>
        <v>30450</v>
      </c>
      <c r="AS140" s="29">
        <f>V140-AM140</f>
        <v>9600</v>
      </c>
      <c r="AT140" s="29">
        <f>W140-AN140</f>
        <v>4800</v>
      </c>
      <c r="AU140" s="29">
        <f>X140-AO140</f>
        <v>1875</v>
      </c>
      <c r="AV140" s="29">
        <f>Y140-AP140</f>
        <v>450</v>
      </c>
      <c r="AW140" s="29">
        <f>Z140-AQ140</f>
        <v>0</v>
      </c>
      <c r="AX140" s="48">
        <f>AR140/U140%</f>
        <v>40.6</v>
      </c>
      <c r="AY140" s="48">
        <f>AS140/V140%</f>
        <v>32</v>
      </c>
      <c r="AZ140" s="48">
        <f>AT140/W140%</f>
        <v>32</v>
      </c>
      <c r="BA140" s="48">
        <f>AU140/X140%</f>
        <v>25</v>
      </c>
      <c r="BB140" s="48">
        <f>AV140/Y140%</f>
        <v>15</v>
      </c>
      <c r="BC140" s="48">
        <f>AW140/Z140%</f>
        <v>0</v>
      </c>
    </row>
    <row r="141" spans="1:55" ht="13.35" customHeight="1" x14ac:dyDescent="0.45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29">
        <f>S141*50</f>
        <v>50000</v>
      </c>
      <c r="V141" s="29">
        <f>S141*20</f>
        <v>20000</v>
      </c>
      <c r="W141" s="29">
        <f>S141*10</f>
        <v>10000</v>
      </c>
      <c r="X141" s="29">
        <f>S141*5</f>
        <v>5000</v>
      </c>
      <c r="Y141" s="29">
        <f>S141*2</f>
        <v>2000</v>
      </c>
      <c r="Z141" s="29">
        <f>S141</f>
        <v>1000</v>
      </c>
      <c r="AA141" s="7">
        <f t="shared" si="154"/>
        <v>250</v>
      </c>
      <c r="AB141" s="14">
        <f t="shared" si="155"/>
        <v>4000</v>
      </c>
      <c r="AC141" s="14">
        <f t="shared" si="156"/>
        <v>2000</v>
      </c>
      <c r="AD141" s="14">
        <f t="shared" si="157"/>
        <v>1000</v>
      </c>
      <c r="AE141" s="14">
        <f t="shared" si="158"/>
        <v>500</v>
      </c>
      <c r="AF141" s="14">
        <f t="shared" ref="AF141:AG141" si="174">AG141*2</f>
        <v>13200</v>
      </c>
      <c r="AG141" s="14">
        <f t="shared" si="174"/>
        <v>6600</v>
      </c>
      <c r="AH141" s="14">
        <f t="shared" si="151"/>
        <v>3300</v>
      </c>
      <c r="AI141" s="14">
        <f t="shared" si="160"/>
        <v>2000</v>
      </c>
      <c r="AJ141" s="14">
        <f t="shared" si="152"/>
        <v>1200</v>
      </c>
      <c r="AK141" s="14">
        <f t="shared" si="153"/>
        <v>750</v>
      </c>
      <c r="AL141" s="29">
        <f t="shared" si="161"/>
        <v>29700</v>
      </c>
      <c r="AM141" s="29">
        <f t="shared" si="162"/>
        <v>13600</v>
      </c>
      <c r="AN141" s="29">
        <f t="shared" si="163"/>
        <v>6800</v>
      </c>
      <c r="AO141" s="29">
        <f t="shared" si="164"/>
        <v>3750</v>
      </c>
      <c r="AP141" s="29">
        <f t="shared" si="165"/>
        <v>1700</v>
      </c>
      <c r="AQ141" s="29">
        <f t="shared" si="166"/>
        <v>1000</v>
      </c>
      <c r="AR141" s="29">
        <f>U141-AL141</f>
        <v>20300</v>
      </c>
      <c r="AS141" s="29">
        <f>V141-AM141</f>
        <v>6400</v>
      </c>
      <c r="AT141" s="29">
        <f>W141-AN141</f>
        <v>3200</v>
      </c>
      <c r="AU141" s="29">
        <f>X141-AO141</f>
        <v>1250</v>
      </c>
      <c r="AV141" s="29">
        <f>Y141-AP141</f>
        <v>300</v>
      </c>
      <c r="AW141" s="29">
        <f>Z141-AQ141</f>
        <v>0</v>
      </c>
      <c r="AX141" s="48">
        <f>AR141/U141%</f>
        <v>40.6</v>
      </c>
      <c r="AY141" s="48">
        <f>AS141/V141%</f>
        <v>32</v>
      </c>
      <c r="AZ141" s="48">
        <f>AT141/W141%</f>
        <v>32</v>
      </c>
      <c r="BA141" s="48">
        <f>AU141/X141%</f>
        <v>25</v>
      </c>
      <c r="BB141" s="48">
        <f>AV141/Y141%</f>
        <v>15</v>
      </c>
      <c r="BC141" s="48">
        <f>AW141/Z141%</f>
        <v>0</v>
      </c>
    </row>
    <row r="142" spans="1:55" ht="13.35" customHeight="1" x14ac:dyDescent="0.45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687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29">
        <f>S142*50</f>
        <v>50000</v>
      </c>
      <c r="V142" s="29">
        <f>S142*20</f>
        <v>20000</v>
      </c>
      <c r="W142" s="29">
        <f>S142*10</f>
        <v>10000</v>
      </c>
      <c r="X142" s="29">
        <f>S142*5</f>
        <v>5000</v>
      </c>
      <c r="Y142" s="29">
        <f>S142*2</f>
        <v>2000</v>
      </c>
      <c r="Z142" s="29">
        <f>S142</f>
        <v>1000</v>
      </c>
      <c r="AA142" s="7">
        <f t="shared" si="154"/>
        <v>250</v>
      </c>
      <c r="AB142" s="14">
        <f t="shared" si="155"/>
        <v>4000</v>
      </c>
      <c r="AC142" s="14">
        <f t="shared" si="156"/>
        <v>2000</v>
      </c>
      <c r="AD142" s="14">
        <f t="shared" si="157"/>
        <v>1000</v>
      </c>
      <c r="AE142" s="14">
        <f t="shared" si="158"/>
        <v>500</v>
      </c>
      <c r="AF142" s="14">
        <f t="shared" ref="AF142:AG142" si="175">AG142*2</f>
        <v>13200</v>
      </c>
      <c r="AG142" s="14">
        <f t="shared" si="175"/>
        <v>6600</v>
      </c>
      <c r="AH142" s="14">
        <f t="shared" si="151"/>
        <v>3300</v>
      </c>
      <c r="AI142" s="14">
        <f t="shared" si="160"/>
        <v>2000</v>
      </c>
      <c r="AJ142" s="14">
        <f t="shared" si="152"/>
        <v>1200</v>
      </c>
      <c r="AK142" s="14">
        <f t="shared" si="153"/>
        <v>750</v>
      </c>
      <c r="AL142" s="29">
        <f t="shared" si="161"/>
        <v>29700</v>
      </c>
      <c r="AM142" s="29">
        <f t="shared" si="162"/>
        <v>13600</v>
      </c>
      <c r="AN142" s="29">
        <f t="shared" si="163"/>
        <v>6800</v>
      </c>
      <c r="AO142" s="29">
        <f t="shared" si="164"/>
        <v>3750</v>
      </c>
      <c r="AP142" s="29">
        <f t="shared" si="165"/>
        <v>1700</v>
      </c>
      <c r="AQ142" s="29">
        <f t="shared" si="166"/>
        <v>1000</v>
      </c>
      <c r="AR142" s="29">
        <f>U142-AL142</f>
        <v>20300</v>
      </c>
      <c r="AS142" s="29">
        <f>V142-AM142</f>
        <v>6400</v>
      </c>
      <c r="AT142" s="29">
        <f>W142-AN142</f>
        <v>3200</v>
      </c>
      <c r="AU142" s="29">
        <f>X142-AO142</f>
        <v>1250</v>
      </c>
      <c r="AV142" s="29">
        <f>Y142-AP142</f>
        <v>300</v>
      </c>
      <c r="AW142" s="29">
        <f>Z142-AQ142</f>
        <v>0</v>
      </c>
      <c r="AX142" s="48">
        <f>AR142/U142%</f>
        <v>40.6</v>
      </c>
      <c r="AY142" s="48">
        <f>AS142/V142%</f>
        <v>32</v>
      </c>
      <c r="AZ142" s="48">
        <f>AT142/W142%</f>
        <v>32</v>
      </c>
      <c r="BA142" s="48">
        <f>AU142/X142%</f>
        <v>25</v>
      </c>
      <c r="BB142" s="48">
        <f>AV142/Y142%</f>
        <v>15</v>
      </c>
      <c r="BC142" s="48">
        <f>AW142/Z142%</f>
        <v>0</v>
      </c>
    </row>
    <row r="143" spans="1:55" ht="13.35" customHeight="1" x14ac:dyDescent="0.45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29">
        <f>S143*50</f>
        <v>50000</v>
      </c>
      <c r="V143" s="29">
        <f>S143*20</f>
        <v>20000</v>
      </c>
      <c r="W143" s="29">
        <f>S143*10</f>
        <v>10000</v>
      </c>
      <c r="X143" s="29">
        <f>S143*5</f>
        <v>5000</v>
      </c>
      <c r="Y143" s="29">
        <f>S143*2</f>
        <v>2000</v>
      </c>
      <c r="Z143" s="29">
        <f>S143</f>
        <v>1000</v>
      </c>
      <c r="AA143" s="7">
        <f t="shared" si="154"/>
        <v>250</v>
      </c>
      <c r="AB143" s="14">
        <f t="shared" si="155"/>
        <v>4000</v>
      </c>
      <c r="AC143" s="14">
        <f t="shared" si="156"/>
        <v>2000</v>
      </c>
      <c r="AD143" s="14">
        <f t="shared" si="157"/>
        <v>1000</v>
      </c>
      <c r="AE143" s="14">
        <f t="shared" si="158"/>
        <v>500</v>
      </c>
      <c r="AF143" s="14">
        <f t="shared" ref="AF143:AG143" si="176">AG143*2</f>
        <v>13200</v>
      </c>
      <c r="AG143" s="14">
        <f t="shared" si="176"/>
        <v>6600</v>
      </c>
      <c r="AH143" s="14">
        <f t="shared" si="151"/>
        <v>3300</v>
      </c>
      <c r="AI143" s="14">
        <f t="shared" si="160"/>
        <v>2000</v>
      </c>
      <c r="AJ143" s="14">
        <f t="shared" si="152"/>
        <v>1200</v>
      </c>
      <c r="AK143" s="14">
        <f t="shared" si="153"/>
        <v>750</v>
      </c>
      <c r="AL143" s="29">
        <f t="shared" si="161"/>
        <v>29700</v>
      </c>
      <c r="AM143" s="29">
        <f t="shared" si="162"/>
        <v>13600</v>
      </c>
      <c r="AN143" s="29">
        <f t="shared" si="163"/>
        <v>6800</v>
      </c>
      <c r="AO143" s="29">
        <f t="shared" si="164"/>
        <v>3750</v>
      </c>
      <c r="AP143" s="29">
        <f t="shared" si="165"/>
        <v>1700</v>
      </c>
      <c r="AQ143" s="29">
        <f t="shared" si="166"/>
        <v>1000</v>
      </c>
      <c r="AR143" s="29">
        <f>U143-AL143</f>
        <v>20300</v>
      </c>
      <c r="AS143" s="29">
        <f>V143-AM143</f>
        <v>6400</v>
      </c>
      <c r="AT143" s="29">
        <f>W143-AN143</f>
        <v>3200</v>
      </c>
      <c r="AU143" s="29">
        <f>X143-AO143</f>
        <v>1250</v>
      </c>
      <c r="AV143" s="29">
        <f>Y143-AP143</f>
        <v>300</v>
      </c>
      <c r="AW143" s="29">
        <f>Z143-AQ143</f>
        <v>0</v>
      </c>
      <c r="AX143" s="48">
        <f>AR143/U143%</f>
        <v>40.6</v>
      </c>
      <c r="AY143" s="48">
        <f>AS143/V143%</f>
        <v>32</v>
      </c>
      <c r="AZ143" s="48">
        <f>AT143/W143%</f>
        <v>32</v>
      </c>
      <c r="BA143" s="48">
        <f>AU143/X143%</f>
        <v>25</v>
      </c>
      <c r="BB143" s="48">
        <f>AV143/Y143%</f>
        <v>15</v>
      </c>
      <c r="BC143" s="48">
        <f>AW143/Z143%</f>
        <v>0</v>
      </c>
    </row>
    <row r="144" spans="1:55" ht="13.35" customHeight="1" x14ac:dyDescent="0.45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07"/>
        <v>1000</v>
      </c>
      <c r="T144" s="7">
        <v>0</v>
      </c>
      <c r="U144" s="29">
        <f>S144*50</f>
        <v>50000</v>
      </c>
      <c r="V144" s="29">
        <f>S144*20</f>
        <v>20000</v>
      </c>
      <c r="W144" s="29">
        <f>S144*10</f>
        <v>10000</v>
      </c>
      <c r="X144" s="29">
        <f>S144*5</f>
        <v>5000</v>
      </c>
      <c r="Y144" s="29">
        <f>S144*2</f>
        <v>2000</v>
      </c>
      <c r="Z144" s="29">
        <f>S144</f>
        <v>1000</v>
      </c>
      <c r="AA144" s="7">
        <f t="shared" si="154"/>
        <v>250</v>
      </c>
      <c r="AB144" s="14">
        <f t="shared" si="155"/>
        <v>4000</v>
      </c>
      <c r="AC144" s="14">
        <f t="shared" si="156"/>
        <v>2000</v>
      </c>
      <c r="AD144" s="14">
        <f t="shared" si="157"/>
        <v>1000</v>
      </c>
      <c r="AE144" s="14">
        <f t="shared" si="158"/>
        <v>500</v>
      </c>
      <c r="AF144" s="14">
        <f t="shared" ref="AF144:AG144" si="177">AG144*2</f>
        <v>13200</v>
      </c>
      <c r="AG144" s="14">
        <f t="shared" si="177"/>
        <v>6600</v>
      </c>
      <c r="AH144" s="14">
        <f t="shared" si="151"/>
        <v>3300</v>
      </c>
      <c r="AI144" s="14">
        <f t="shared" si="160"/>
        <v>2000</v>
      </c>
      <c r="AJ144" s="14">
        <f t="shared" si="152"/>
        <v>1200</v>
      </c>
      <c r="AK144" s="14">
        <f t="shared" si="153"/>
        <v>750</v>
      </c>
      <c r="AL144" s="29">
        <f t="shared" si="161"/>
        <v>29700</v>
      </c>
      <c r="AM144" s="29">
        <f t="shared" si="162"/>
        <v>13600</v>
      </c>
      <c r="AN144" s="29">
        <f t="shared" si="163"/>
        <v>6800</v>
      </c>
      <c r="AO144" s="29">
        <f t="shared" si="164"/>
        <v>3750</v>
      </c>
      <c r="AP144" s="29">
        <f t="shared" si="165"/>
        <v>1700</v>
      </c>
      <c r="AQ144" s="29">
        <f t="shared" si="166"/>
        <v>1000</v>
      </c>
      <c r="AR144" s="29">
        <f>U144-AL144</f>
        <v>20300</v>
      </c>
      <c r="AS144" s="29">
        <f>V144-AM144</f>
        <v>6400</v>
      </c>
      <c r="AT144" s="29">
        <f>W144-AN144</f>
        <v>3200</v>
      </c>
      <c r="AU144" s="29">
        <f>X144-AO144</f>
        <v>1250</v>
      </c>
      <c r="AV144" s="29">
        <f>Y144-AP144</f>
        <v>300</v>
      </c>
      <c r="AW144" s="29">
        <f>Z144-AQ144</f>
        <v>0</v>
      </c>
      <c r="AX144" s="48">
        <f>AR144/U144%</f>
        <v>40.6</v>
      </c>
      <c r="AY144" s="48">
        <f>AS144/V144%</f>
        <v>32</v>
      </c>
      <c r="AZ144" s="48">
        <f>AT144/W144%</f>
        <v>32</v>
      </c>
      <c r="BA144" s="48">
        <f>AU144/X144%</f>
        <v>25</v>
      </c>
      <c r="BB144" s="48">
        <f>AV144/Y144%</f>
        <v>15</v>
      </c>
      <c r="BC144" s="48">
        <f>AW144/Z144%</f>
        <v>0</v>
      </c>
    </row>
    <row r="145" spans="1:55" ht="13.35" customHeight="1" x14ac:dyDescent="0.45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07"/>
        <v>1500</v>
      </c>
      <c r="T145" s="7">
        <v>0</v>
      </c>
      <c r="U145" s="29">
        <f>S145*50</f>
        <v>75000</v>
      </c>
      <c r="V145" s="29">
        <f>S145*20</f>
        <v>30000</v>
      </c>
      <c r="W145" s="29">
        <f>S145*10</f>
        <v>15000</v>
      </c>
      <c r="X145" s="29">
        <f>S145*5</f>
        <v>7500</v>
      </c>
      <c r="Y145" s="29">
        <f>S145*2</f>
        <v>3000</v>
      </c>
      <c r="Z145" s="29">
        <f>S145</f>
        <v>1500</v>
      </c>
      <c r="AA145" s="7">
        <f t="shared" si="154"/>
        <v>375</v>
      </c>
      <c r="AB145" s="14">
        <f t="shared" si="155"/>
        <v>6000</v>
      </c>
      <c r="AC145" s="14">
        <f t="shared" si="156"/>
        <v>3000</v>
      </c>
      <c r="AD145" s="14">
        <f t="shared" si="157"/>
        <v>1500</v>
      </c>
      <c r="AE145" s="14">
        <f t="shared" si="158"/>
        <v>750</v>
      </c>
      <c r="AF145" s="14">
        <f t="shared" ref="AF145:AG145" si="178">AG145*2</f>
        <v>19800</v>
      </c>
      <c r="AG145" s="14">
        <f t="shared" si="178"/>
        <v>9900</v>
      </c>
      <c r="AH145" s="14">
        <f t="shared" si="151"/>
        <v>4950</v>
      </c>
      <c r="AI145" s="14">
        <f t="shared" si="160"/>
        <v>3000</v>
      </c>
      <c r="AJ145" s="14">
        <f t="shared" si="152"/>
        <v>1800</v>
      </c>
      <c r="AK145" s="14">
        <f t="shared" si="153"/>
        <v>1125</v>
      </c>
      <c r="AL145" s="29">
        <f t="shared" si="161"/>
        <v>44550</v>
      </c>
      <c r="AM145" s="29">
        <f t="shared" si="162"/>
        <v>20400</v>
      </c>
      <c r="AN145" s="29">
        <f t="shared" si="163"/>
        <v>10200</v>
      </c>
      <c r="AO145" s="29">
        <f t="shared" si="164"/>
        <v>5625</v>
      </c>
      <c r="AP145" s="29">
        <f t="shared" si="165"/>
        <v>2550</v>
      </c>
      <c r="AQ145" s="29">
        <f t="shared" si="166"/>
        <v>1500</v>
      </c>
      <c r="AR145" s="29">
        <f>U145-AL145</f>
        <v>30450</v>
      </c>
      <c r="AS145" s="29">
        <f>V145-AM145</f>
        <v>9600</v>
      </c>
      <c r="AT145" s="29">
        <f>W145-AN145</f>
        <v>4800</v>
      </c>
      <c r="AU145" s="29">
        <f>X145-AO145</f>
        <v>1875</v>
      </c>
      <c r="AV145" s="29">
        <f>Y145-AP145</f>
        <v>450</v>
      </c>
      <c r="AW145" s="29">
        <f>Z145-AQ145</f>
        <v>0</v>
      </c>
      <c r="AX145" s="48">
        <f>AR145/U145%</f>
        <v>40.6</v>
      </c>
      <c r="AY145" s="48">
        <f>AS145/V145%</f>
        <v>32</v>
      </c>
      <c r="AZ145" s="48">
        <f>AT145/W145%</f>
        <v>32</v>
      </c>
      <c r="BA145" s="48">
        <f>AU145/X145%</f>
        <v>25</v>
      </c>
      <c r="BB145" s="48">
        <f>AV145/Y145%</f>
        <v>15</v>
      </c>
      <c r="BC145" s="48">
        <f>AW145/Z145%</f>
        <v>0</v>
      </c>
    </row>
    <row r="146" spans="1:55" ht="13.35" customHeight="1" x14ac:dyDescent="0.45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767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07"/>
        <v>3000</v>
      </c>
      <c r="T146" s="7">
        <v>0</v>
      </c>
      <c r="U146" s="29">
        <f>S146*50</f>
        <v>150000</v>
      </c>
      <c r="V146" s="29">
        <f>S146*20</f>
        <v>60000</v>
      </c>
      <c r="W146" s="29">
        <f>S146*10</f>
        <v>30000</v>
      </c>
      <c r="X146" s="29">
        <f>S146*5</f>
        <v>15000</v>
      </c>
      <c r="Y146" s="29">
        <f>S146*2</f>
        <v>6000</v>
      </c>
      <c r="Z146" s="29">
        <f>S146</f>
        <v>3000</v>
      </c>
      <c r="AA146" s="7">
        <f t="shared" si="154"/>
        <v>750</v>
      </c>
      <c r="AB146" s="14">
        <f t="shared" si="155"/>
        <v>12000</v>
      </c>
      <c r="AC146" s="14">
        <f t="shared" si="156"/>
        <v>6000</v>
      </c>
      <c r="AD146" s="14">
        <f t="shared" si="157"/>
        <v>3000</v>
      </c>
      <c r="AE146" s="14">
        <f t="shared" si="158"/>
        <v>1500</v>
      </c>
      <c r="AF146" s="14">
        <f t="shared" ref="AF146:AG146" si="179">AG146*2</f>
        <v>39600</v>
      </c>
      <c r="AG146" s="14">
        <f t="shared" si="179"/>
        <v>19800</v>
      </c>
      <c r="AH146" s="14">
        <f t="shared" si="151"/>
        <v>9900</v>
      </c>
      <c r="AI146" s="14">
        <f t="shared" si="160"/>
        <v>6000</v>
      </c>
      <c r="AJ146" s="14">
        <f t="shared" si="152"/>
        <v>3600</v>
      </c>
      <c r="AK146" s="14">
        <f t="shared" si="153"/>
        <v>2250</v>
      </c>
      <c r="AL146" s="29">
        <f t="shared" si="161"/>
        <v>89100</v>
      </c>
      <c r="AM146" s="29">
        <f t="shared" si="162"/>
        <v>40800</v>
      </c>
      <c r="AN146" s="29">
        <f t="shared" si="163"/>
        <v>20400</v>
      </c>
      <c r="AO146" s="29">
        <f t="shared" si="164"/>
        <v>11250</v>
      </c>
      <c r="AP146" s="29">
        <f t="shared" si="165"/>
        <v>5100</v>
      </c>
      <c r="AQ146" s="29">
        <f t="shared" si="166"/>
        <v>3000</v>
      </c>
      <c r="AR146" s="29">
        <f>U146-AL146</f>
        <v>60900</v>
      </c>
      <c r="AS146" s="29">
        <f>V146-AM146</f>
        <v>19200</v>
      </c>
      <c r="AT146" s="29">
        <f>W146-AN146</f>
        <v>9600</v>
      </c>
      <c r="AU146" s="29">
        <f>X146-AO146</f>
        <v>3750</v>
      </c>
      <c r="AV146" s="29">
        <f>Y146-AP146</f>
        <v>900</v>
      </c>
      <c r="AW146" s="29">
        <f>Z146-AQ146</f>
        <v>0</v>
      </c>
      <c r="AX146" s="48">
        <f>AR146/U146%</f>
        <v>40.6</v>
      </c>
      <c r="AY146" s="48">
        <f>AS146/V146%</f>
        <v>32</v>
      </c>
      <c r="AZ146" s="48">
        <f>AT146/W146%</f>
        <v>32</v>
      </c>
      <c r="BA146" s="48">
        <f>AU146/X146%</f>
        <v>25</v>
      </c>
      <c r="BB146" s="48">
        <f>AV146/Y146%</f>
        <v>15</v>
      </c>
      <c r="BC146" s="48">
        <f>AW146/Z146%</f>
        <v>0</v>
      </c>
    </row>
    <row r="147" spans="1:55" ht="13.35" customHeight="1" x14ac:dyDescent="0.45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07"/>
        <v>800</v>
      </c>
      <c r="T147" s="7">
        <v>0</v>
      </c>
      <c r="U147" s="29">
        <f>S147*50</f>
        <v>40000</v>
      </c>
      <c r="V147" s="29">
        <f>S147*20</f>
        <v>16000</v>
      </c>
      <c r="W147" s="29">
        <f>S147*10</f>
        <v>8000</v>
      </c>
      <c r="X147" s="29">
        <f>S147*5</f>
        <v>4000</v>
      </c>
      <c r="Y147" s="29">
        <f>S147*2</f>
        <v>1600</v>
      </c>
      <c r="Z147" s="29">
        <f>S147</f>
        <v>800</v>
      </c>
      <c r="AA147" s="7">
        <f t="shared" si="154"/>
        <v>200</v>
      </c>
      <c r="AB147" s="14">
        <f t="shared" si="155"/>
        <v>3200</v>
      </c>
      <c r="AC147" s="14">
        <f t="shared" si="156"/>
        <v>1600</v>
      </c>
      <c r="AD147" s="14">
        <f t="shared" si="157"/>
        <v>800</v>
      </c>
      <c r="AE147" s="14">
        <f t="shared" si="158"/>
        <v>400</v>
      </c>
      <c r="AF147" s="14">
        <f t="shared" ref="AF147:AG147" si="180">AG147*2</f>
        <v>10560</v>
      </c>
      <c r="AG147" s="14">
        <f t="shared" si="180"/>
        <v>5280</v>
      </c>
      <c r="AH147" s="14">
        <f t="shared" si="151"/>
        <v>2640</v>
      </c>
      <c r="AI147" s="14">
        <f t="shared" si="160"/>
        <v>1600</v>
      </c>
      <c r="AJ147" s="14">
        <f t="shared" si="152"/>
        <v>960</v>
      </c>
      <c r="AK147" s="14">
        <f t="shared" si="153"/>
        <v>600</v>
      </c>
      <c r="AL147" s="29">
        <f t="shared" si="161"/>
        <v>23760</v>
      </c>
      <c r="AM147" s="29">
        <f t="shared" si="162"/>
        <v>10880</v>
      </c>
      <c r="AN147" s="29">
        <f t="shared" si="163"/>
        <v>5440</v>
      </c>
      <c r="AO147" s="29">
        <f t="shared" si="164"/>
        <v>3000</v>
      </c>
      <c r="AP147" s="29">
        <f t="shared" si="165"/>
        <v>1360</v>
      </c>
      <c r="AQ147" s="29">
        <f t="shared" si="166"/>
        <v>800</v>
      </c>
      <c r="AR147" s="29">
        <f>U147-AL147</f>
        <v>16240</v>
      </c>
      <c r="AS147" s="29">
        <f>V147-AM147</f>
        <v>5120</v>
      </c>
      <c r="AT147" s="29">
        <f>W147-AN147</f>
        <v>2560</v>
      </c>
      <c r="AU147" s="29">
        <f>X147-AO147</f>
        <v>1000</v>
      </c>
      <c r="AV147" s="29">
        <f>Y147-AP147</f>
        <v>240</v>
      </c>
      <c r="AW147" s="29">
        <f>Z147-AQ147</f>
        <v>0</v>
      </c>
      <c r="AX147" s="48">
        <f>AR147/U147%</f>
        <v>40.6</v>
      </c>
      <c r="AY147" s="48">
        <f>AS147/V147%</f>
        <v>32</v>
      </c>
      <c r="AZ147" s="48">
        <f>AT147/W147%</f>
        <v>32</v>
      </c>
      <c r="BA147" s="48">
        <f>AU147/X147%</f>
        <v>25</v>
      </c>
      <c r="BB147" s="48">
        <f>AV147/Y147%</f>
        <v>15</v>
      </c>
      <c r="BC147" s="48">
        <f>AW147/Z147%</f>
        <v>0</v>
      </c>
    </row>
    <row r="148" spans="1:55" ht="13.35" customHeight="1" x14ac:dyDescent="0.45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777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07"/>
        <v>800</v>
      </c>
      <c r="T148" s="7">
        <v>0</v>
      </c>
      <c r="U148" s="29">
        <f>S148*50</f>
        <v>40000</v>
      </c>
      <c r="V148" s="29">
        <f>S148*20</f>
        <v>16000</v>
      </c>
      <c r="W148" s="29">
        <f>S148*10</f>
        <v>8000</v>
      </c>
      <c r="X148" s="29">
        <f>S148*5</f>
        <v>4000</v>
      </c>
      <c r="Y148" s="29">
        <f>S148*2</f>
        <v>1600</v>
      </c>
      <c r="Z148" s="29">
        <f>S148</f>
        <v>800</v>
      </c>
      <c r="AA148" s="7">
        <f t="shared" si="154"/>
        <v>200</v>
      </c>
      <c r="AB148" s="14">
        <f t="shared" si="155"/>
        <v>3200</v>
      </c>
      <c r="AC148" s="14">
        <f t="shared" si="156"/>
        <v>1600</v>
      </c>
      <c r="AD148" s="14">
        <f t="shared" si="157"/>
        <v>800</v>
      </c>
      <c r="AE148" s="14">
        <f t="shared" si="158"/>
        <v>400</v>
      </c>
      <c r="AF148" s="14">
        <f t="shared" ref="AF148:AG148" si="181">AG148*2</f>
        <v>10560</v>
      </c>
      <c r="AG148" s="14">
        <f t="shared" si="181"/>
        <v>5280</v>
      </c>
      <c r="AH148" s="14">
        <f t="shared" si="151"/>
        <v>2640</v>
      </c>
      <c r="AI148" s="14">
        <f t="shared" si="160"/>
        <v>1600</v>
      </c>
      <c r="AJ148" s="14">
        <f t="shared" si="152"/>
        <v>960</v>
      </c>
      <c r="AK148" s="14">
        <f t="shared" si="153"/>
        <v>600</v>
      </c>
      <c r="AL148" s="29">
        <f t="shared" si="161"/>
        <v>23760</v>
      </c>
      <c r="AM148" s="29">
        <f t="shared" si="162"/>
        <v>10880</v>
      </c>
      <c r="AN148" s="29">
        <f t="shared" si="163"/>
        <v>5440</v>
      </c>
      <c r="AO148" s="29">
        <f t="shared" si="164"/>
        <v>3000</v>
      </c>
      <c r="AP148" s="29">
        <f t="shared" si="165"/>
        <v>1360</v>
      </c>
      <c r="AQ148" s="29">
        <f t="shared" si="166"/>
        <v>800</v>
      </c>
      <c r="AR148" s="29">
        <f>U148-AL148</f>
        <v>16240</v>
      </c>
      <c r="AS148" s="29">
        <f>V148-AM148</f>
        <v>5120</v>
      </c>
      <c r="AT148" s="29">
        <f>W148-AN148</f>
        <v>2560</v>
      </c>
      <c r="AU148" s="29">
        <f>X148-AO148</f>
        <v>1000</v>
      </c>
      <c r="AV148" s="29">
        <f>Y148-AP148</f>
        <v>240</v>
      </c>
      <c r="AW148" s="29">
        <f>Z148-AQ148</f>
        <v>0</v>
      </c>
      <c r="AX148" s="48">
        <f>AR148/U148%</f>
        <v>40.6</v>
      </c>
      <c r="AY148" s="48">
        <f>AS148/V148%</f>
        <v>32</v>
      </c>
      <c r="AZ148" s="48">
        <f>AT148/W148%</f>
        <v>32</v>
      </c>
      <c r="BA148" s="48">
        <f>AU148/X148%</f>
        <v>25</v>
      </c>
      <c r="BB148" s="48">
        <f>AV148/Y148%</f>
        <v>15</v>
      </c>
      <c r="BC148" s="48">
        <f>AW148/Z148%</f>
        <v>0</v>
      </c>
    </row>
    <row r="149" spans="1:55" ht="13.35" customHeight="1" x14ac:dyDescent="0.45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07"/>
        <v>800</v>
      </c>
      <c r="T149" s="7">
        <v>0</v>
      </c>
      <c r="U149" s="29">
        <f>S149*50</f>
        <v>40000</v>
      </c>
      <c r="V149" s="29">
        <f>S149*20</f>
        <v>16000</v>
      </c>
      <c r="W149" s="29">
        <f>S149*10</f>
        <v>8000</v>
      </c>
      <c r="X149" s="29">
        <f>S149*5</f>
        <v>4000</v>
      </c>
      <c r="Y149" s="29">
        <f>S149*2</f>
        <v>1600</v>
      </c>
      <c r="Z149" s="29">
        <f>S149</f>
        <v>800</v>
      </c>
      <c r="AA149" s="7">
        <f t="shared" si="154"/>
        <v>200</v>
      </c>
      <c r="AB149" s="14">
        <f t="shared" si="155"/>
        <v>3200</v>
      </c>
      <c r="AC149" s="14">
        <f t="shared" si="156"/>
        <v>1600</v>
      </c>
      <c r="AD149" s="14">
        <f t="shared" si="157"/>
        <v>800</v>
      </c>
      <c r="AE149" s="14">
        <f t="shared" si="158"/>
        <v>400</v>
      </c>
      <c r="AF149" s="14">
        <f t="shared" ref="AF149:AG149" si="182">AG149*2</f>
        <v>10560</v>
      </c>
      <c r="AG149" s="14">
        <f t="shared" si="182"/>
        <v>5280</v>
      </c>
      <c r="AH149" s="14">
        <f t="shared" si="151"/>
        <v>2640</v>
      </c>
      <c r="AI149" s="14">
        <f t="shared" si="160"/>
        <v>1600</v>
      </c>
      <c r="AJ149" s="14">
        <f t="shared" si="152"/>
        <v>960</v>
      </c>
      <c r="AK149" s="14">
        <f t="shared" si="153"/>
        <v>600</v>
      </c>
      <c r="AL149" s="29">
        <f t="shared" si="161"/>
        <v>23760</v>
      </c>
      <c r="AM149" s="29">
        <f t="shared" si="162"/>
        <v>10880</v>
      </c>
      <c r="AN149" s="29">
        <f t="shared" si="163"/>
        <v>5440</v>
      </c>
      <c r="AO149" s="29">
        <f t="shared" si="164"/>
        <v>3000</v>
      </c>
      <c r="AP149" s="29">
        <f t="shared" si="165"/>
        <v>1360</v>
      </c>
      <c r="AQ149" s="29">
        <f t="shared" si="166"/>
        <v>800</v>
      </c>
      <c r="AR149" s="29">
        <f>U149-AL149</f>
        <v>16240</v>
      </c>
      <c r="AS149" s="29">
        <f>V149-AM149</f>
        <v>5120</v>
      </c>
      <c r="AT149" s="29">
        <f>W149-AN149</f>
        <v>2560</v>
      </c>
      <c r="AU149" s="29">
        <f>X149-AO149</f>
        <v>1000</v>
      </c>
      <c r="AV149" s="29">
        <f>Y149-AP149</f>
        <v>240</v>
      </c>
      <c r="AW149" s="29">
        <f>Z149-AQ149</f>
        <v>0</v>
      </c>
      <c r="AX149" s="48">
        <f>AR149/U149%</f>
        <v>40.6</v>
      </c>
      <c r="AY149" s="48">
        <f>AS149/V149%</f>
        <v>32</v>
      </c>
      <c r="AZ149" s="48">
        <f>AT149/W149%</f>
        <v>32</v>
      </c>
      <c r="BA149" s="48">
        <f>AU149/X149%</f>
        <v>25</v>
      </c>
      <c r="BB149" s="48">
        <f>AV149/Y149%</f>
        <v>15</v>
      </c>
      <c r="BC149" s="48">
        <f>AW149/Z149%</f>
        <v>0</v>
      </c>
    </row>
    <row r="150" spans="1:55" ht="13.35" customHeight="1" x14ac:dyDescent="0.45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07"/>
        <v>800</v>
      </c>
      <c r="T150" s="7">
        <v>0</v>
      </c>
      <c r="U150" s="29">
        <f>S150*50</f>
        <v>40000</v>
      </c>
      <c r="V150" s="29">
        <f>S150*20</f>
        <v>16000</v>
      </c>
      <c r="W150" s="29">
        <f>S150*10</f>
        <v>8000</v>
      </c>
      <c r="X150" s="29">
        <f>S150*5</f>
        <v>4000</v>
      </c>
      <c r="Y150" s="29">
        <f>S150*2</f>
        <v>1600</v>
      </c>
      <c r="Z150" s="29">
        <f>S150</f>
        <v>800</v>
      </c>
      <c r="AA150" s="7">
        <f t="shared" si="154"/>
        <v>200</v>
      </c>
      <c r="AB150" s="14">
        <f t="shared" si="155"/>
        <v>3200</v>
      </c>
      <c r="AC150" s="14">
        <f t="shared" si="156"/>
        <v>1600</v>
      </c>
      <c r="AD150" s="14">
        <f t="shared" si="157"/>
        <v>800</v>
      </c>
      <c r="AE150" s="14">
        <f t="shared" si="158"/>
        <v>400</v>
      </c>
      <c r="AF150" s="14">
        <f t="shared" ref="AF150:AG150" si="183">AG150*2</f>
        <v>10560</v>
      </c>
      <c r="AG150" s="14">
        <f t="shared" si="183"/>
        <v>5280</v>
      </c>
      <c r="AH150" s="14">
        <f t="shared" si="151"/>
        <v>2640</v>
      </c>
      <c r="AI150" s="14">
        <f t="shared" si="160"/>
        <v>1600</v>
      </c>
      <c r="AJ150" s="14">
        <f t="shared" si="152"/>
        <v>960</v>
      </c>
      <c r="AK150" s="14">
        <f t="shared" si="153"/>
        <v>600</v>
      </c>
      <c r="AL150" s="29">
        <f t="shared" si="161"/>
        <v>23760</v>
      </c>
      <c r="AM150" s="29">
        <f t="shared" si="162"/>
        <v>10880</v>
      </c>
      <c r="AN150" s="29">
        <f t="shared" si="163"/>
        <v>5440</v>
      </c>
      <c r="AO150" s="29">
        <f t="shared" si="164"/>
        <v>3000</v>
      </c>
      <c r="AP150" s="29">
        <f t="shared" si="165"/>
        <v>1360</v>
      </c>
      <c r="AQ150" s="29">
        <f t="shared" si="166"/>
        <v>800</v>
      </c>
      <c r="AR150" s="29">
        <f>U150-AL150</f>
        <v>16240</v>
      </c>
      <c r="AS150" s="29">
        <f>V150-AM150</f>
        <v>5120</v>
      </c>
      <c r="AT150" s="29">
        <f>W150-AN150</f>
        <v>2560</v>
      </c>
      <c r="AU150" s="29">
        <f>X150-AO150</f>
        <v>1000</v>
      </c>
      <c r="AV150" s="29">
        <f>Y150-AP150</f>
        <v>240</v>
      </c>
      <c r="AW150" s="29">
        <f>Z150-AQ150</f>
        <v>0</v>
      </c>
      <c r="AX150" s="48">
        <f>AR150/U150%</f>
        <v>40.6</v>
      </c>
      <c r="AY150" s="48">
        <f>AS150/V150%</f>
        <v>32</v>
      </c>
      <c r="AZ150" s="48">
        <f>AT150/W150%</f>
        <v>32</v>
      </c>
      <c r="BA150" s="48">
        <f>AU150/X150%</f>
        <v>25</v>
      </c>
      <c r="BB150" s="48">
        <f>AV150/Y150%</f>
        <v>15</v>
      </c>
      <c r="BC150" s="48">
        <f>AW150/Z150%</f>
        <v>0</v>
      </c>
    </row>
    <row r="151" spans="1:55" ht="13.35" customHeight="1" x14ac:dyDescent="0.45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07"/>
        <v>800</v>
      </c>
      <c r="T151" s="7">
        <v>0</v>
      </c>
      <c r="U151" s="29">
        <f>S151*50</f>
        <v>40000</v>
      </c>
      <c r="V151" s="29">
        <f>S151*20</f>
        <v>16000</v>
      </c>
      <c r="W151" s="29">
        <f>S151*10</f>
        <v>8000</v>
      </c>
      <c r="X151" s="29">
        <f>S151*5</f>
        <v>4000</v>
      </c>
      <c r="Y151" s="29">
        <f>S151*2</f>
        <v>1600</v>
      </c>
      <c r="Z151" s="29">
        <f>S151</f>
        <v>800</v>
      </c>
      <c r="AA151" s="7">
        <f t="shared" si="154"/>
        <v>200</v>
      </c>
      <c r="AB151" s="14">
        <f t="shared" si="155"/>
        <v>3200</v>
      </c>
      <c r="AC151" s="14">
        <f t="shared" si="156"/>
        <v>1600</v>
      </c>
      <c r="AD151" s="14">
        <f t="shared" si="157"/>
        <v>800</v>
      </c>
      <c r="AE151" s="14">
        <f t="shared" si="158"/>
        <v>400</v>
      </c>
      <c r="AF151" s="14">
        <f t="shared" ref="AF151:AG151" si="184">AG151*2</f>
        <v>10560</v>
      </c>
      <c r="AG151" s="14">
        <f t="shared" si="184"/>
        <v>5280</v>
      </c>
      <c r="AH151" s="14">
        <f t="shared" si="151"/>
        <v>2640</v>
      </c>
      <c r="AI151" s="14">
        <f t="shared" si="160"/>
        <v>1600</v>
      </c>
      <c r="AJ151" s="14">
        <f t="shared" si="152"/>
        <v>960</v>
      </c>
      <c r="AK151" s="14">
        <f t="shared" si="153"/>
        <v>600</v>
      </c>
      <c r="AL151" s="29">
        <f t="shared" si="161"/>
        <v>23760</v>
      </c>
      <c r="AM151" s="29">
        <f t="shared" si="162"/>
        <v>10880</v>
      </c>
      <c r="AN151" s="29">
        <f t="shared" si="163"/>
        <v>5440</v>
      </c>
      <c r="AO151" s="29">
        <f t="shared" si="164"/>
        <v>3000</v>
      </c>
      <c r="AP151" s="29">
        <f t="shared" si="165"/>
        <v>1360</v>
      </c>
      <c r="AQ151" s="29">
        <f t="shared" si="166"/>
        <v>800</v>
      </c>
      <c r="AR151" s="29">
        <f>U151-AL151</f>
        <v>16240</v>
      </c>
      <c r="AS151" s="29">
        <f>V151-AM151</f>
        <v>5120</v>
      </c>
      <c r="AT151" s="29">
        <f>W151-AN151</f>
        <v>2560</v>
      </c>
      <c r="AU151" s="29">
        <f>X151-AO151</f>
        <v>1000</v>
      </c>
      <c r="AV151" s="29">
        <f>Y151-AP151</f>
        <v>240</v>
      </c>
      <c r="AW151" s="29">
        <f>Z151-AQ151</f>
        <v>0</v>
      </c>
      <c r="AX151" s="48">
        <f>AR151/U151%</f>
        <v>40.6</v>
      </c>
      <c r="AY151" s="48">
        <f>AS151/V151%</f>
        <v>32</v>
      </c>
      <c r="AZ151" s="48">
        <f>AT151/W151%</f>
        <v>32</v>
      </c>
      <c r="BA151" s="48">
        <f>AU151/X151%</f>
        <v>25</v>
      </c>
      <c r="BB151" s="48">
        <f>AV151/Y151%</f>
        <v>15</v>
      </c>
      <c r="BC151" s="48">
        <f>AW151/Z151%</f>
        <v>0</v>
      </c>
    </row>
    <row r="152" spans="1:55" ht="13.35" customHeight="1" x14ac:dyDescent="0.45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07"/>
        <v>800</v>
      </c>
      <c r="T152" s="7">
        <v>0</v>
      </c>
      <c r="U152" s="29">
        <f>S152*50</f>
        <v>40000</v>
      </c>
      <c r="V152" s="29">
        <f>S152*20</f>
        <v>16000</v>
      </c>
      <c r="W152" s="29">
        <f>S152*10</f>
        <v>8000</v>
      </c>
      <c r="X152" s="29">
        <f>S152*5</f>
        <v>4000</v>
      </c>
      <c r="Y152" s="29">
        <f>S152*2</f>
        <v>1600</v>
      </c>
      <c r="Z152" s="29">
        <f>S152</f>
        <v>800</v>
      </c>
      <c r="AA152" s="7">
        <f t="shared" si="154"/>
        <v>200</v>
      </c>
      <c r="AB152" s="14">
        <f t="shared" si="155"/>
        <v>3200</v>
      </c>
      <c r="AC152" s="14">
        <f t="shared" si="156"/>
        <v>1600</v>
      </c>
      <c r="AD152" s="14">
        <f t="shared" si="157"/>
        <v>800</v>
      </c>
      <c r="AE152" s="14">
        <f t="shared" si="158"/>
        <v>400</v>
      </c>
      <c r="AF152" s="14">
        <f t="shared" ref="AF152:AG152" si="185">AG152*2</f>
        <v>10560</v>
      </c>
      <c r="AG152" s="14">
        <f t="shared" si="185"/>
        <v>5280</v>
      </c>
      <c r="AH152" s="14">
        <f t="shared" si="151"/>
        <v>2640</v>
      </c>
      <c r="AI152" s="14">
        <f t="shared" si="160"/>
        <v>1600</v>
      </c>
      <c r="AJ152" s="14">
        <f t="shared" si="152"/>
        <v>960</v>
      </c>
      <c r="AK152" s="14">
        <f t="shared" si="153"/>
        <v>600</v>
      </c>
      <c r="AL152" s="29">
        <f t="shared" si="161"/>
        <v>23760</v>
      </c>
      <c r="AM152" s="29">
        <f t="shared" si="162"/>
        <v>10880</v>
      </c>
      <c r="AN152" s="29">
        <f t="shared" si="163"/>
        <v>5440</v>
      </c>
      <c r="AO152" s="29">
        <f t="shared" si="164"/>
        <v>3000</v>
      </c>
      <c r="AP152" s="29">
        <f t="shared" si="165"/>
        <v>1360</v>
      </c>
      <c r="AQ152" s="29">
        <f t="shared" si="166"/>
        <v>800</v>
      </c>
      <c r="AR152" s="29">
        <f>U152-AL152</f>
        <v>16240</v>
      </c>
      <c r="AS152" s="29">
        <f>V152-AM152</f>
        <v>5120</v>
      </c>
      <c r="AT152" s="29">
        <f>W152-AN152</f>
        <v>2560</v>
      </c>
      <c r="AU152" s="29">
        <f>X152-AO152</f>
        <v>1000</v>
      </c>
      <c r="AV152" s="29">
        <f>Y152-AP152</f>
        <v>240</v>
      </c>
      <c r="AW152" s="29">
        <f>Z152-AQ152</f>
        <v>0</v>
      </c>
      <c r="AX152" s="48">
        <f>AR152/U152%</f>
        <v>40.6</v>
      </c>
      <c r="AY152" s="48">
        <f>AS152/V152%</f>
        <v>32</v>
      </c>
      <c r="AZ152" s="48">
        <f>AT152/W152%</f>
        <v>32</v>
      </c>
      <c r="BA152" s="48">
        <f>AU152/X152%</f>
        <v>25</v>
      </c>
      <c r="BB152" s="48">
        <f>AV152/Y152%</f>
        <v>15</v>
      </c>
      <c r="BC152" s="48">
        <f>AW152/Z152%</f>
        <v>0</v>
      </c>
    </row>
    <row r="153" spans="1:55" ht="13.35" customHeight="1" x14ac:dyDescent="0.45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07"/>
        <v>800</v>
      </c>
      <c r="T153" s="7">
        <v>0</v>
      </c>
      <c r="U153" s="29">
        <f>S153*50</f>
        <v>40000</v>
      </c>
      <c r="V153" s="29">
        <f>S153*20</f>
        <v>16000</v>
      </c>
      <c r="W153" s="29">
        <f>S153*10</f>
        <v>8000</v>
      </c>
      <c r="X153" s="29">
        <f>S153*5</f>
        <v>4000</v>
      </c>
      <c r="Y153" s="29">
        <f>S153*2</f>
        <v>1600</v>
      </c>
      <c r="Z153" s="29">
        <f>S153</f>
        <v>800</v>
      </c>
      <c r="AA153" s="7">
        <f t="shared" si="154"/>
        <v>200</v>
      </c>
      <c r="AB153" s="14">
        <f t="shared" si="155"/>
        <v>3200</v>
      </c>
      <c r="AC153" s="14">
        <f t="shared" si="156"/>
        <v>1600</v>
      </c>
      <c r="AD153" s="14">
        <f t="shared" si="157"/>
        <v>800</v>
      </c>
      <c r="AE153" s="14">
        <f t="shared" si="158"/>
        <v>400</v>
      </c>
      <c r="AF153" s="14">
        <f t="shared" ref="AF153:AG153" si="186">AG153*2</f>
        <v>10560</v>
      </c>
      <c r="AG153" s="14">
        <f t="shared" si="186"/>
        <v>5280</v>
      </c>
      <c r="AH153" s="14">
        <f t="shared" si="151"/>
        <v>2640</v>
      </c>
      <c r="AI153" s="14">
        <f t="shared" si="160"/>
        <v>1600</v>
      </c>
      <c r="AJ153" s="14">
        <f t="shared" si="152"/>
        <v>960</v>
      </c>
      <c r="AK153" s="14">
        <f t="shared" si="153"/>
        <v>600</v>
      </c>
      <c r="AL153" s="29">
        <f t="shared" si="161"/>
        <v>23760</v>
      </c>
      <c r="AM153" s="29">
        <f t="shared" si="162"/>
        <v>10880</v>
      </c>
      <c r="AN153" s="29">
        <f t="shared" si="163"/>
        <v>5440</v>
      </c>
      <c r="AO153" s="29">
        <f t="shared" si="164"/>
        <v>3000</v>
      </c>
      <c r="AP153" s="29">
        <f t="shared" si="165"/>
        <v>1360</v>
      </c>
      <c r="AQ153" s="29">
        <f t="shared" si="166"/>
        <v>800</v>
      </c>
      <c r="AR153" s="29">
        <f>U153-AL153</f>
        <v>16240</v>
      </c>
      <c r="AS153" s="29">
        <f>V153-AM153</f>
        <v>5120</v>
      </c>
      <c r="AT153" s="29">
        <f>W153-AN153</f>
        <v>2560</v>
      </c>
      <c r="AU153" s="29">
        <f>X153-AO153</f>
        <v>1000</v>
      </c>
      <c r="AV153" s="29">
        <f>Y153-AP153</f>
        <v>240</v>
      </c>
      <c r="AW153" s="29">
        <f>Z153-AQ153</f>
        <v>0</v>
      </c>
      <c r="AX153" s="48">
        <f>AR153/U153%</f>
        <v>40.6</v>
      </c>
      <c r="AY153" s="48">
        <f>AS153/V153%</f>
        <v>32</v>
      </c>
      <c r="AZ153" s="48">
        <f>AT153/W153%</f>
        <v>32</v>
      </c>
      <c r="BA153" s="48">
        <f>AU153/X153%</f>
        <v>25</v>
      </c>
      <c r="BB153" s="48">
        <f>AV153/Y153%</f>
        <v>15</v>
      </c>
      <c r="BC153" s="48">
        <f>AW153/Z153%</f>
        <v>0</v>
      </c>
    </row>
    <row r="154" spans="1:55" ht="13.35" customHeight="1" x14ac:dyDescent="0.45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07"/>
        <v>800</v>
      </c>
      <c r="T154" s="7">
        <v>0</v>
      </c>
      <c r="U154" s="29">
        <f>S154*50</f>
        <v>40000</v>
      </c>
      <c r="V154" s="29">
        <f>S154*20</f>
        <v>16000</v>
      </c>
      <c r="W154" s="29">
        <f>S154*10</f>
        <v>8000</v>
      </c>
      <c r="X154" s="29">
        <f>S154*5</f>
        <v>4000</v>
      </c>
      <c r="Y154" s="29">
        <f>S154*2</f>
        <v>1600</v>
      </c>
      <c r="Z154" s="29">
        <f>S154</f>
        <v>800</v>
      </c>
      <c r="AA154" s="7">
        <f t="shared" si="154"/>
        <v>200</v>
      </c>
      <c r="AB154" s="14">
        <f t="shared" si="155"/>
        <v>3200</v>
      </c>
      <c r="AC154" s="14">
        <f t="shared" si="156"/>
        <v>1600</v>
      </c>
      <c r="AD154" s="14">
        <f t="shared" si="157"/>
        <v>800</v>
      </c>
      <c r="AE154" s="14">
        <f t="shared" si="158"/>
        <v>400</v>
      </c>
      <c r="AF154" s="14">
        <f t="shared" ref="AF154:AG154" si="187">AG154*2</f>
        <v>10560</v>
      </c>
      <c r="AG154" s="14">
        <f t="shared" si="187"/>
        <v>5280</v>
      </c>
      <c r="AH154" s="14">
        <f t="shared" si="151"/>
        <v>2640</v>
      </c>
      <c r="AI154" s="14">
        <f t="shared" si="160"/>
        <v>1600</v>
      </c>
      <c r="AJ154" s="14">
        <f t="shared" si="152"/>
        <v>960</v>
      </c>
      <c r="AK154" s="14">
        <f t="shared" si="153"/>
        <v>600</v>
      </c>
      <c r="AL154" s="29">
        <f t="shared" si="161"/>
        <v>23760</v>
      </c>
      <c r="AM154" s="29">
        <f t="shared" si="162"/>
        <v>10880</v>
      </c>
      <c r="AN154" s="29">
        <f t="shared" si="163"/>
        <v>5440</v>
      </c>
      <c r="AO154" s="29">
        <f t="shared" si="164"/>
        <v>3000</v>
      </c>
      <c r="AP154" s="29">
        <f t="shared" si="165"/>
        <v>1360</v>
      </c>
      <c r="AQ154" s="29">
        <f t="shared" si="166"/>
        <v>800</v>
      </c>
      <c r="AR154" s="29">
        <f>U154-AL154</f>
        <v>16240</v>
      </c>
      <c r="AS154" s="29">
        <f>V154-AM154</f>
        <v>5120</v>
      </c>
      <c r="AT154" s="29">
        <f>W154-AN154</f>
        <v>2560</v>
      </c>
      <c r="AU154" s="29">
        <f>X154-AO154</f>
        <v>1000</v>
      </c>
      <c r="AV154" s="29">
        <f>Y154-AP154</f>
        <v>240</v>
      </c>
      <c r="AW154" s="29">
        <f>Z154-AQ154</f>
        <v>0</v>
      </c>
      <c r="AX154" s="48">
        <f>AR154/U154%</f>
        <v>40.6</v>
      </c>
      <c r="AY154" s="48">
        <f>AS154/V154%</f>
        <v>32</v>
      </c>
      <c r="AZ154" s="48">
        <f>AT154/W154%</f>
        <v>32</v>
      </c>
      <c r="BA154" s="48">
        <f>AU154/X154%</f>
        <v>25</v>
      </c>
      <c r="BB154" s="48">
        <f>AV154/Y154%</f>
        <v>15</v>
      </c>
      <c r="BC154" s="48">
        <f>AW154/Z154%</f>
        <v>0</v>
      </c>
    </row>
    <row r="155" spans="1:55" ht="13.35" customHeight="1" x14ac:dyDescent="0.45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188">P155*50%</f>
        <v>800</v>
      </c>
      <c r="T155" s="7">
        <v>0</v>
      </c>
      <c r="U155" s="29">
        <f>S155*50</f>
        <v>40000</v>
      </c>
      <c r="V155" s="29">
        <f>S155*20</f>
        <v>16000</v>
      </c>
      <c r="W155" s="29">
        <f>S155*10</f>
        <v>8000</v>
      </c>
      <c r="X155" s="29">
        <f>S155*5</f>
        <v>4000</v>
      </c>
      <c r="Y155" s="29">
        <f>S155*2</f>
        <v>1600</v>
      </c>
      <c r="Z155" s="29">
        <f>S155</f>
        <v>800</v>
      </c>
      <c r="AA155" s="7">
        <f t="shared" si="154"/>
        <v>200</v>
      </c>
      <c r="AB155" s="14">
        <f t="shared" si="155"/>
        <v>3200</v>
      </c>
      <c r="AC155" s="14">
        <f t="shared" si="156"/>
        <v>1600</v>
      </c>
      <c r="AD155" s="14">
        <f t="shared" si="157"/>
        <v>800</v>
      </c>
      <c r="AE155" s="14">
        <f t="shared" si="158"/>
        <v>400</v>
      </c>
      <c r="AF155" s="14">
        <f t="shared" ref="AF155:AG155" si="189">AG155*2</f>
        <v>10560</v>
      </c>
      <c r="AG155" s="14">
        <f t="shared" si="189"/>
        <v>5280</v>
      </c>
      <c r="AH155" s="14">
        <f t="shared" si="151"/>
        <v>2640</v>
      </c>
      <c r="AI155" s="14">
        <f t="shared" si="160"/>
        <v>1600</v>
      </c>
      <c r="AJ155" s="14">
        <f t="shared" si="152"/>
        <v>960</v>
      </c>
      <c r="AK155" s="14">
        <f t="shared" si="153"/>
        <v>600</v>
      </c>
      <c r="AL155" s="29">
        <f t="shared" si="161"/>
        <v>23760</v>
      </c>
      <c r="AM155" s="29">
        <f t="shared" si="162"/>
        <v>10880</v>
      </c>
      <c r="AN155" s="29">
        <f t="shared" si="163"/>
        <v>5440</v>
      </c>
      <c r="AO155" s="29">
        <f t="shared" si="164"/>
        <v>3000</v>
      </c>
      <c r="AP155" s="29">
        <f t="shared" si="165"/>
        <v>1360</v>
      </c>
      <c r="AQ155" s="29">
        <f t="shared" si="166"/>
        <v>800</v>
      </c>
      <c r="AR155" s="29">
        <f>U155-AL155</f>
        <v>16240</v>
      </c>
      <c r="AS155" s="29">
        <f>V155-AM155</f>
        <v>5120</v>
      </c>
      <c r="AT155" s="29">
        <f>W155-AN155</f>
        <v>2560</v>
      </c>
      <c r="AU155" s="29">
        <f>X155-AO155</f>
        <v>1000</v>
      </c>
      <c r="AV155" s="29">
        <f>Y155-AP155</f>
        <v>240</v>
      </c>
      <c r="AW155" s="29">
        <f>Z155-AQ155</f>
        <v>0</v>
      </c>
      <c r="AX155" s="48">
        <f>AR155/U155%</f>
        <v>40.6</v>
      </c>
      <c r="AY155" s="48">
        <f>AS155/V155%</f>
        <v>32</v>
      </c>
      <c r="AZ155" s="48">
        <f>AT155/W155%</f>
        <v>32</v>
      </c>
      <c r="BA155" s="48">
        <f>AU155/X155%</f>
        <v>25</v>
      </c>
      <c r="BB155" s="48">
        <f>AV155/Y155%</f>
        <v>15</v>
      </c>
      <c r="BC155" s="48">
        <f>AW155/Z155%</f>
        <v>0</v>
      </c>
    </row>
    <row r="156" spans="1:55" ht="13.35" customHeight="1" x14ac:dyDescent="0.45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188"/>
        <v>800</v>
      </c>
      <c r="T156" s="7">
        <v>0</v>
      </c>
      <c r="U156" s="29">
        <f>S156*50</f>
        <v>40000</v>
      </c>
      <c r="V156" s="29">
        <f>S156*20</f>
        <v>16000</v>
      </c>
      <c r="W156" s="29">
        <f>S156*10</f>
        <v>8000</v>
      </c>
      <c r="X156" s="29">
        <f>S156*5</f>
        <v>4000</v>
      </c>
      <c r="Y156" s="29">
        <f>S156*2</f>
        <v>1600</v>
      </c>
      <c r="Z156" s="29">
        <f>S156</f>
        <v>800</v>
      </c>
      <c r="AA156" s="7">
        <f t="shared" si="154"/>
        <v>200</v>
      </c>
      <c r="AB156" s="14">
        <f t="shared" si="155"/>
        <v>3200</v>
      </c>
      <c r="AC156" s="14">
        <f t="shared" si="156"/>
        <v>1600</v>
      </c>
      <c r="AD156" s="14">
        <f t="shared" si="157"/>
        <v>800</v>
      </c>
      <c r="AE156" s="14">
        <f t="shared" si="158"/>
        <v>400</v>
      </c>
      <c r="AF156" s="14">
        <f t="shared" ref="AF156:AG156" si="190">AG156*2</f>
        <v>10560</v>
      </c>
      <c r="AG156" s="14">
        <f t="shared" si="190"/>
        <v>5280</v>
      </c>
      <c r="AH156" s="14">
        <f t="shared" si="151"/>
        <v>2640</v>
      </c>
      <c r="AI156" s="14">
        <f t="shared" si="160"/>
        <v>1600</v>
      </c>
      <c r="AJ156" s="14">
        <f t="shared" si="152"/>
        <v>960</v>
      </c>
      <c r="AK156" s="14">
        <f t="shared" si="153"/>
        <v>600</v>
      </c>
      <c r="AL156" s="29">
        <f t="shared" si="161"/>
        <v>23760</v>
      </c>
      <c r="AM156" s="29">
        <f t="shared" si="162"/>
        <v>10880</v>
      </c>
      <c r="AN156" s="29">
        <f t="shared" si="163"/>
        <v>5440</v>
      </c>
      <c r="AO156" s="29">
        <f t="shared" si="164"/>
        <v>3000</v>
      </c>
      <c r="AP156" s="29">
        <f t="shared" si="165"/>
        <v>1360</v>
      </c>
      <c r="AQ156" s="29">
        <f t="shared" si="166"/>
        <v>800</v>
      </c>
      <c r="AR156" s="29">
        <f>U156-AL156</f>
        <v>16240</v>
      </c>
      <c r="AS156" s="29">
        <f>V156-AM156</f>
        <v>5120</v>
      </c>
      <c r="AT156" s="29">
        <f>W156-AN156</f>
        <v>2560</v>
      </c>
      <c r="AU156" s="29">
        <f>X156-AO156</f>
        <v>1000</v>
      </c>
      <c r="AV156" s="29">
        <f>Y156-AP156</f>
        <v>240</v>
      </c>
      <c r="AW156" s="29">
        <f>Z156-AQ156</f>
        <v>0</v>
      </c>
      <c r="AX156" s="48">
        <f>AR156/U156%</f>
        <v>40.6</v>
      </c>
      <c r="AY156" s="48">
        <f>AS156/V156%</f>
        <v>32</v>
      </c>
      <c r="AZ156" s="48">
        <f>AT156/W156%</f>
        <v>32</v>
      </c>
      <c r="BA156" s="48">
        <f>AU156/X156%</f>
        <v>25</v>
      </c>
      <c r="BB156" s="48">
        <f>AV156/Y156%</f>
        <v>15</v>
      </c>
      <c r="BC156" s="48">
        <f>AW156/Z156%</f>
        <v>0</v>
      </c>
    </row>
    <row r="157" spans="1:55" ht="13.35" customHeight="1" x14ac:dyDescent="0.45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188"/>
        <v>800</v>
      </c>
      <c r="T157" s="7">
        <v>0</v>
      </c>
      <c r="U157" s="29">
        <f>S157*50</f>
        <v>40000</v>
      </c>
      <c r="V157" s="29">
        <f>S157*20</f>
        <v>16000</v>
      </c>
      <c r="W157" s="29">
        <f>S157*10</f>
        <v>8000</v>
      </c>
      <c r="X157" s="29">
        <f>S157*5</f>
        <v>4000</v>
      </c>
      <c r="Y157" s="29">
        <f>S157*2</f>
        <v>1600</v>
      </c>
      <c r="Z157" s="29">
        <f>S157</f>
        <v>800</v>
      </c>
      <c r="AA157" s="7">
        <f t="shared" si="154"/>
        <v>200</v>
      </c>
      <c r="AB157" s="14">
        <f t="shared" si="155"/>
        <v>3200</v>
      </c>
      <c r="AC157" s="14">
        <f t="shared" si="156"/>
        <v>1600</v>
      </c>
      <c r="AD157" s="14">
        <f t="shared" si="157"/>
        <v>800</v>
      </c>
      <c r="AE157" s="14">
        <f t="shared" si="158"/>
        <v>400</v>
      </c>
      <c r="AF157" s="14">
        <f t="shared" ref="AF157:AG157" si="191">AG157*2</f>
        <v>10560</v>
      </c>
      <c r="AG157" s="14">
        <f t="shared" si="191"/>
        <v>5280</v>
      </c>
      <c r="AH157" s="14">
        <f t="shared" si="151"/>
        <v>2640</v>
      </c>
      <c r="AI157" s="14">
        <f t="shared" si="160"/>
        <v>1600</v>
      </c>
      <c r="AJ157" s="14">
        <f t="shared" si="152"/>
        <v>960</v>
      </c>
      <c r="AK157" s="14">
        <f t="shared" si="153"/>
        <v>600</v>
      </c>
      <c r="AL157" s="29">
        <f t="shared" si="161"/>
        <v>23760</v>
      </c>
      <c r="AM157" s="29">
        <f t="shared" si="162"/>
        <v>10880</v>
      </c>
      <c r="AN157" s="29">
        <f t="shared" si="163"/>
        <v>5440</v>
      </c>
      <c r="AO157" s="29">
        <f t="shared" si="164"/>
        <v>3000</v>
      </c>
      <c r="AP157" s="29">
        <f t="shared" si="165"/>
        <v>1360</v>
      </c>
      <c r="AQ157" s="29">
        <f t="shared" si="166"/>
        <v>800</v>
      </c>
      <c r="AR157" s="29">
        <f>U157-AL157</f>
        <v>16240</v>
      </c>
      <c r="AS157" s="29">
        <f>V157-AM157</f>
        <v>5120</v>
      </c>
      <c r="AT157" s="29">
        <f>W157-AN157</f>
        <v>2560</v>
      </c>
      <c r="AU157" s="29">
        <f>X157-AO157</f>
        <v>1000</v>
      </c>
      <c r="AV157" s="29">
        <f>Y157-AP157</f>
        <v>240</v>
      </c>
      <c r="AW157" s="29">
        <f>Z157-AQ157</f>
        <v>0</v>
      </c>
      <c r="AX157" s="48">
        <f>AR157/U157%</f>
        <v>40.6</v>
      </c>
      <c r="AY157" s="48">
        <f>AS157/V157%</f>
        <v>32</v>
      </c>
      <c r="AZ157" s="48">
        <f>AT157/W157%</f>
        <v>32</v>
      </c>
      <c r="BA157" s="48">
        <f>AU157/X157%</f>
        <v>25</v>
      </c>
      <c r="BB157" s="48">
        <f>AV157/Y157%</f>
        <v>15</v>
      </c>
      <c r="BC157" s="48">
        <f>AW157/Z157%</f>
        <v>0</v>
      </c>
    </row>
    <row r="158" spans="1:55" ht="13.35" customHeight="1" x14ac:dyDescent="0.45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767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188"/>
        <v>2000</v>
      </c>
      <c r="T158" s="7">
        <v>0</v>
      </c>
      <c r="U158" s="29">
        <f>S158*50</f>
        <v>100000</v>
      </c>
      <c r="V158" s="29">
        <f>S158*20</f>
        <v>40000</v>
      </c>
      <c r="W158" s="29">
        <f>S158*10</f>
        <v>20000</v>
      </c>
      <c r="X158" s="29">
        <f>S158*5</f>
        <v>10000</v>
      </c>
      <c r="Y158" s="29">
        <f>S158*2</f>
        <v>4000</v>
      </c>
      <c r="Z158" s="29">
        <f>S158</f>
        <v>2000</v>
      </c>
      <c r="AA158" s="7">
        <f t="shared" si="154"/>
        <v>500</v>
      </c>
      <c r="AB158" s="14">
        <f t="shared" si="155"/>
        <v>8000</v>
      </c>
      <c r="AC158" s="14">
        <f t="shared" si="156"/>
        <v>4000</v>
      </c>
      <c r="AD158" s="14">
        <f t="shared" si="157"/>
        <v>2000</v>
      </c>
      <c r="AE158" s="14">
        <f t="shared" si="158"/>
        <v>1000</v>
      </c>
      <c r="AF158" s="14">
        <f t="shared" ref="AF158:AG158" si="192">AG158*2</f>
        <v>26400</v>
      </c>
      <c r="AG158" s="14">
        <f t="shared" si="192"/>
        <v>13200</v>
      </c>
      <c r="AH158" s="14">
        <f t="shared" si="151"/>
        <v>6600</v>
      </c>
      <c r="AI158" s="14">
        <f t="shared" si="160"/>
        <v>4000</v>
      </c>
      <c r="AJ158" s="14">
        <f t="shared" si="152"/>
        <v>2400</v>
      </c>
      <c r="AK158" s="14">
        <f t="shared" si="153"/>
        <v>1500</v>
      </c>
      <c r="AL158" s="29">
        <f t="shared" si="161"/>
        <v>59400</v>
      </c>
      <c r="AM158" s="29">
        <f t="shared" si="162"/>
        <v>27200</v>
      </c>
      <c r="AN158" s="29">
        <f t="shared" si="163"/>
        <v>13600</v>
      </c>
      <c r="AO158" s="29">
        <f t="shared" si="164"/>
        <v>7500</v>
      </c>
      <c r="AP158" s="29">
        <f t="shared" si="165"/>
        <v>3400</v>
      </c>
      <c r="AQ158" s="29">
        <f t="shared" si="166"/>
        <v>2000</v>
      </c>
      <c r="AR158" s="29">
        <f>U158-AL158</f>
        <v>40600</v>
      </c>
      <c r="AS158" s="29">
        <f>V158-AM158</f>
        <v>12800</v>
      </c>
      <c r="AT158" s="29">
        <f>W158-AN158</f>
        <v>6400</v>
      </c>
      <c r="AU158" s="29">
        <f>X158-AO158</f>
        <v>2500</v>
      </c>
      <c r="AV158" s="29">
        <f>Y158-AP158</f>
        <v>600</v>
      </c>
      <c r="AW158" s="29">
        <f>Z158-AQ158</f>
        <v>0</v>
      </c>
      <c r="AX158" s="48">
        <f>AR158/U158%</f>
        <v>40.6</v>
      </c>
      <c r="AY158" s="48">
        <f>AS158/V158%</f>
        <v>32</v>
      </c>
      <c r="AZ158" s="48">
        <f>AT158/W158%</f>
        <v>32</v>
      </c>
      <c r="BA158" s="48">
        <f>AU158/X158%</f>
        <v>25</v>
      </c>
      <c r="BB158" s="48">
        <f>AV158/Y158%</f>
        <v>15</v>
      </c>
      <c r="BC158" s="48">
        <f>AW158/Z158%</f>
        <v>0</v>
      </c>
    </row>
    <row r="159" spans="1:55" ht="13.35" customHeight="1" x14ac:dyDescent="0.45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188"/>
        <v>800</v>
      </c>
      <c r="T159" s="7">
        <v>0</v>
      </c>
      <c r="U159" s="29">
        <f>S159*50</f>
        <v>40000</v>
      </c>
      <c r="V159" s="29">
        <f>S159*20</f>
        <v>16000</v>
      </c>
      <c r="W159" s="29">
        <f>S159*10</f>
        <v>8000</v>
      </c>
      <c r="X159" s="29">
        <f>S159*5</f>
        <v>4000</v>
      </c>
      <c r="Y159" s="29">
        <f>S159*2</f>
        <v>1600</v>
      </c>
      <c r="Z159" s="29">
        <f>S159</f>
        <v>800</v>
      </c>
      <c r="AA159" s="7">
        <f t="shared" si="154"/>
        <v>200</v>
      </c>
      <c r="AB159" s="14">
        <f t="shared" si="155"/>
        <v>3200</v>
      </c>
      <c r="AC159" s="14">
        <f t="shared" si="156"/>
        <v>1600</v>
      </c>
      <c r="AD159" s="14">
        <f t="shared" si="157"/>
        <v>800</v>
      </c>
      <c r="AE159" s="14">
        <f t="shared" si="158"/>
        <v>400</v>
      </c>
      <c r="AF159" s="14">
        <f t="shared" ref="AF159:AG159" si="193">AG159*2</f>
        <v>10560</v>
      </c>
      <c r="AG159" s="14">
        <f t="shared" si="193"/>
        <v>5280</v>
      </c>
      <c r="AH159" s="14">
        <f t="shared" si="151"/>
        <v>2640</v>
      </c>
      <c r="AI159" s="14">
        <f t="shared" si="160"/>
        <v>1600</v>
      </c>
      <c r="AJ159" s="14">
        <f t="shared" si="152"/>
        <v>960</v>
      </c>
      <c r="AK159" s="14">
        <f t="shared" si="153"/>
        <v>600</v>
      </c>
      <c r="AL159" s="29">
        <f t="shared" si="161"/>
        <v>23760</v>
      </c>
      <c r="AM159" s="29">
        <f t="shared" si="162"/>
        <v>10880</v>
      </c>
      <c r="AN159" s="29">
        <f t="shared" si="163"/>
        <v>5440</v>
      </c>
      <c r="AO159" s="29">
        <f t="shared" si="164"/>
        <v>3000</v>
      </c>
      <c r="AP159" s="29">
        <f t="shared" si="165"/>
        <v>1360</v>
      </c>
      <c r="AQ159" s="29">
        <f t="shared" si="166"/>
        <v>800</v>
      </c>
      <c r="AR159" s="29">
        <f>U159-AL159</f>
        <v>16240</v>
      </c>
      <c r="AS159" s="29">
        <f>V159-AM159</f>
        <v>5120</v>
      </c>
      <c r="AT159" s="29">
        <f>W159-AN159</f>
        <v>2560</v>
      </c>
      <c r="AU159" s="29">
        <f>X159-AO159</f>
        <v>1000</v>
      </c>
      <c r="AV159" s="29">
        <f>Y159-AP159</f>
        <v>240</v>
      </c>
      <c r="AW159" s="29">
        <f>Z159-AQ159</f>
        <v>0</v>
      </c>
      <c r="AX159" s="48">
        <f>AR159/U159%</f>
        <v>40.6</v>
      </c>
      <c r="AY159" s="48">
        <f>AS159/V159%</f>
        <v>32</v>
      </c>
      <c r="AZ159" s="48">
        <f>AT159/W159%</f>
        <v>32</v>
      </c>
      <c r="BA159" s="48">
        <f>AU159/X159%</f>
        <v>25</v>
      </c>
      <c r="BB159" s="48">
        <f>AV159/Y159%</f>
        <v>15</v>
      </c>
      <c r="BC159" s="48">
        <f>AW159/Z159%</f>
        <v>0</v>
      </c>
    </row>
    <row r="160" spans="1:55" ht="13.35" customHeight="1" x14ac:dyDescent="0.45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777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188"/>
        <v>800</v>
      </c>
      <c r="T160" s="7">
        <v>0</v>
      </c>
      <c r="U160" s="29">
        <f>S160*50</f>
        <v>40000</v>
      </c>
      <c r="V160" s="29">
        <f>S160*20</f>
        <v>16000</v>
      </c>
      <c r="W160" s="29">
        <f>S160*10</f>
        <v>8000</v>
      </c>
      <c r="X160" s="29">
        <f>S160*5</f>
        <v>4000</v>
      </c>
      <c r="Y160" s="29">
        <f>S160*2</f>
        <v>1600</v>
      </c>
      <c r="Z160" s="29">
        <f>S160</f>
        <v>800</v>
      </c>
      <c r="AA160" s="7">
        <f t="shared" si="154"/>
        <v>200</v>
      </c>
      <c r="AB160" s="14">
        <f t="shared" si="155"/>
        <v>3200</v>
      </c>
      <c r="AC160" s="14">
        <f t="shared" si="156"/>
        <v>1600</v>
      </c>
      <c r="AD160" s="14">
        <f t="shared" si="157"/>
        <v>800</v>
      </c>
      <c r="AE160" s="14">
        <f t="shared" si="158"/>
        <v>400</v>
      </c>
      <c r="AF160" s="14">
        <f t="shared" ref="AF160:AG160" si="194">AG160*2</f>
        <v>10560</v>
      </c>
      <c r="AG160" s="14">
        <f t="shared" si="194"/>
        <v>5280</v>
      </c>
      <c r="AH160" s="14">
        <f t="shared" si="151"/>
        <v>2640</v>
      </c>
      <c r="AI160" s="14">
        <f t="shared" si="160"/>
        <v>1600</v>
      </c>
      <c r="AJ160" s="14">
        <f t="shared" si="152"/>
        <v>960</v>
      </c>
      <c r="AK160" s="14">
        <f t="shared" si="153"/>
        <v>600</v>
      </c>
      <c r="AL160" s="29">
        <f t="shared" si="161"/>
        <v>23760</v>
      </c>
      <c r="AM160" s="29">
        <f t="shared" si="162"/>
        <v>10880</v>
      </c>
      <c r="AN160" s="29">
        <f t="shared" si="163"/>
        <v>5440</v>
      </c>
      <c r="AO160" s="29">
        <f t="shared" si="164"/>
        <v>3000</v>
      </c>
      <c r="AP160" s="29">
        <f t="shared" si="165"/>
        <v>1360</v>
      </c>
      <c r="AQ160" s="29">
        <f t="shared" si="166"/>
        <v>800</v>
      </c>
      <c r="AR160" s="29">
        <f>U160-AL160</f>
        <v>16240</v>
      </c>
      <c r="AS160" s="29">
        <f>V160-AM160</f>
        <v>5120</v>
      </c>
      <c r="AT160" s="29">
        <f>W160-AN160</f>
        <v>2560</v>
      </c>
      <c r="AU160" s="29">
        <f>X160-AO160</f>
        <v>1000</v>
      </c>
      <c r="AV160" s="29">
        <f>Y160-AP160</f>
        <v>240</v>
      </c>
      <c r="AW160" s="29">
        <f>Z160-AQ160</f>
        <v>0</v>
      </c>
      <c r="AX160" s="48">
        <f>AR160/U160%</f>
        <v>40.6</v>
      </c>
      <c r="AY160" s="48">
        <f>AS160/V160%</f>
        <v>32</v>
      </c>
      <c r="AZ160" s="48">
        <f>AT160/W160%</f>
        <v>32</v>
      </c>
      <c r="BA160" s="48">
        <f>AU160/X160%</f>
        <v>25</v>
      </c>
      <c r="BB160" s="48">
        <f>AV160/Y160%</f>
        <v>15</v>
      </c>
      <c r="BC160" s="48">
        <f>AW160/Z160%</f>
        <v>0</v>
      </c>
    </row>
    <row r="161" spans="1:55" ht="13.35" customHeight="1" x14ac:dyDescent="0.45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188"/>
        <v>800</v>
      </c>
      <c r="T161" s="7">
        <v>0</v>
      </c>
      <c r="U161" s="29">
        <f>S161*50</f>
        <v>40000</v>
      </c>
      <c r="V161" s="29">
        <f>S161*20</f>
        <v>16000</v>
      </c>
      <c r="W161" s="29">
        <f>S161*10</f>
        <v>8000</v>
      </c>
      <c r="X161" s="29">
        <f>S161*5</f>
        <v>4000</v>
      </c>
      <c r="Y161" s="29">
        <f>S161*2</f>
        <v>1600</v>
      </c>
      <c r="Z161" s="29">
        <f>S161</f>
        <v>800</v>
      </c>
      <c r="AA161" s="7">
        <f t="shared" si="154"/>
        <v>200</v>
      </c>
      <c r="AB161" s="14">
        <f t="shared" si="155"/>
        <v>3200</v>
      </c>
      <c r="AC161" s="14">
        <f t="shared" si="156"/>
        <v>1600</v>
      </c>
      <c r="AD161" s="14">
        <f t="shared" si="157"/>
        <v>800</v>
      </c>
      <c r="AE161" s="14">
        <f t="shared" si="158"/>
        <v>400</v>
      </c>
      <c r="AF161" s="14">
        <f t="shared" ref="AF161:AG161" si="195">AG161*2</f>
        <v>10560</v>
      </c>
      <c r="AG161" s="14">
        <f t="shared" si="195"/>
        <v>5280</v>
      </c>
      <c r="AH161" s="14">
        <f t="shared" si="151"/>
        <v>2640</v>
      </c>
      <c r="AI161" s="14">
        <f t="shared" si="160"/>
        <v>1600</v>
      </c>
      <c r="AJ161" s="14">
        <f t="shared" si="152"/>
        <v>960</v>
      </c>
      <c r="AK161" s="14">
        <f t="shared" si="153"/>
        <v>600</v>
      </c>
      <c r="AL161" s="29">
        <f t="shared" si="161"/>
        <v>23760</v>
      </c>
      <c r="AM161" s="29">
        <f t="shared" si="162"/>
        <v>10880</v>
      </c>
      <c r="AN161" s="29">
        <f t="shared" si="163"/>
        <v>5440</v>
      </c>
      <c r="AO161" s="29">
        <f t="shared" si="164"/>
        <v>3000</v>
      </c>
      <c r="AP161" s="29">
        <f t="shared" si="165"/>
        <v>1360</v>
      </c>
      <c r="AQ161" s="29">
        <f t="shared" si="166"/>
        <v>800</v>
      </c>
      <c r="AR161" s="29">
        <f>U161-AL161</f>
        <v>16240</v>
      </c>
      <c r="AS161" s="29">
        <f>V161-AM161</f>
        <v>5120</v>
      </c>
      <c r="AT161" s="29">
        <f>W161-AN161</f>
        <v>2560</v>
      </c>
      <c r="AU161" s="29">
        <f>X161-AO161</f>
        <v>1000</v>
      </c>
      <c r="AV161" s="29">
        <f>Y161-AP161</f>
        <v>240</v>
      </c>
      <c r="AW161" s="29">
        <f>Z161-AQ161</f>
        <v>0</v>
      </c>
      <c r="AX161" s="48">
        <f>AR161/U161%</f>
        <v>40.6</v>
      </c>
      <c r="AY161" s="48">
        <f>AS161/V161%</f>
        <v>32</v>
      </c>
      <c r="AZ161" s="48">
        <f>AT161/W161%</f>
        <v>32</v>
      </c>
      <c r="BA161" s="48">
        <f>AU161/X161%</f>
        <v>25</v>
      </c>
      <c r="BB161" s="48">
        <f>AV161/Y161%</f>
        <v>15</v>
      </c>
      <c r="BC161" s="48">
        <f>AW161/Z161%</f>
        <v>0</v>
      </c>
    </row>
    <row r="162" spans="1:55" ht="13.35" customHeight="1" x14ac:dyDescent="0.45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188"/>
        <v>800</v>
      </c>
      <c r="T162" s="7">
        <v>0</v>
      </c>
      <c r="U162" s="29">
        <f>S162*50</f>
        <v>40000</v>
      </c>
      <c r="V162" s="29">
        <f>S162*20</f>
        <v>16000</v>
      </c>
      <c r="W162" s="29">
        <f>S162*10</f>
        <v>8000</v>
      </c>
      <c r="X162" s="29">
        <f>S162*5</f>
        <v>4000</v>
      </c>
      <c r="Y162" s="29">
        <f>S162*2</f>
        <v>1600</v>
      </c>
      <c r="Z162" s="29">
        <f>S162</f>
        <v>800</v>
      </c>
      <c r="AA162" s="7">
        <f t="shared" si="154"/>
        <v>200</v>
      </c>
      <c r="AB162" s="14">
        <f t="shared" si="155"/>
        <v>3200</v>
      </c>
      <c r="AC162" s="14">
        <f t="shared" si="156"/>
        <v>1600</v>
      </c>
      <c r="AD162" s="14">
        <f t="shared" si="157"/>
        <v>800</v>
      </c>
      <c r="AE162" s="14">
        <f t="shared" si="158"/>
        <v>400</v>
      </c>
      <c r="AF162" s="14">
        <f t="shared" ref="AF162:AG162" si="196">AG162*2</f>
        <v>10560</v>
      </c>
      <c r="AG162" s="14">
        <f t="shared" si="196"/>
        <v>5280</v>
      </c>
      <c r="AH162" s="14">
        <f t="shared" si="151"/>
        <v>2640</v>
      </c>
      <c r="AI162" s="14">
        <f t="shared" si="160"/>
        <v>1600</v>
      </c>
      <c r="AJ162" s="14">
        <f t="shared" si="152"/>
        <v>960</v>
      </c>
      <c r="AK162" s="14">
        <f t="shared" si="153"/>
        <v>600</v>
      </c>
      <c r="AL162" s="29">
        <f t="shared" si="161"/>
        <v>23760</v>
      </c>
      <c r="AM162" s="29">
        <f t="shared" si="162"/>
        <v>10880</v>
      </c>
      <c r="AN162" s="29">
        <f t="shared" si="163"/>
        <v>5440</v>
      </c>
      <c r="AO162" s="29">
        <f t="shared" si="164"/>
        <v>3000</v>
      </c>
      <c r="AP162" s="29">
        <f t="shared" si="165"/>
        <v>1360</v>
      </c>
      <c r="AQ162" s="29">
        <f t="shared" si="166"/>
        <v>800</v>
      </c>
      <c r="AR162" s="29">
        <f>U162-AL162</f>
        <v>16240</v>
      </c>
      <c r="AS162" s="29">
        <f>V162-AM162</f>
        <v>5120</v>
      </c>
      <c r="AT162" s="29">
        <f>W162-AN162</f>
        <v>2560</v>
      </c>
      <c r="AU162" s="29">
        <f>X162-AO162</f>
        <v>1000</v>
      </c>
      <c r="AV162" s="29">
        <f>Y162-AP162</f>
        <v>240</v>
      </c>
      <c r="AW162" s="29">
        <f>Z162-AQ162</f>
        <v>0</v>
      </c>
      <c r="AX162" s="48">
        <f>AR162/U162%</f>
        <v>40.6</v>
      </c>
      <c r="AY162" s="48">
        <f>AS162/V162%</f>
        <v>32</v>
      </c>
      <c r="AZ162" s="48">
        <f>AT162/W162%</f>
        <v>32</v>
      </c>
      <c r="BA162" s="48">
        <f>AU162/X162%</f>
        <v>25</v>
      </c>
      <c r="BB162" s="48">
        <f>AV162/Y162%</f>
        <v>15</v>
      </c>
      <c r="BC162" s="48">
        <f>AW162/Z162%</f>
        <v>0</v>
      </c>
    </row>
    <row r="163" spans="1:55" ht="13.35" customHeight="1" x14ac:dyDescent="0.45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188"/>
        <v>800</v>
      </c>
      <c r="T163" s="7">
        <v>0</v>
      </c>
      <c r="U163" s="29">
        <f>S163*50</f>
        <v>40000</v>
      </c>
      <c r="V163" s="29">
        <f>S163*20</f>
        <v>16000</v>
      </c>
      <c r="W163" s="29">
        <f>S163*10</f>
        <v>8000</v>
      </c>
      <c r="X163" s="29">
        <f>S163*5</f>
        <v>4000</v>
      </c>
      <c r="Y163" s="29">
        <f>S163*2</f>
        <v>1600</v>
      </c>
      <c r="Z163" s="29">
        <f>S163</f>
        <v>800</v>
      </c>
      <c r="AA163" s="7">
        <f t="shared" si="154"/>
        <v>200</v>
      </c>
      <c r="AB163" s="14">
        <f t="shared" si="155"/>
        <v>3200</v>
      </c>
      <c r="AC163" s="14">
        <f t="shared" si="156"/>
        <v>1600</v>
      </c>
      <c r="AD163" s="14">
        <f t="shared" si="157"/>
        <v>800</v>
      </c>
      <c r="AE163" s="14">
        <f t="shared" si="158"/>
        <v>400</v>
      </c>
      <c r="AF163" s="14">
        <f t="shared" ref="AF163:AG163" si="197">AG163*2</f>
        <v>10560</v>
      </c>
      <c r="AG163" s="14">
        <f t="shared" si="197"/>
        <v>5280</v>
      </c>
      <c r="AH163" s="14">
        <f t="shared" si="151"/>
        <v>2640</v>
      </c>
      <c r="AI163" s="14">
        <f t="shared" si="160"/>
        <v>1600</v>
      </c>
      <c r="AJ163" s="14">
        <f t="shared" si="152"/>
        <v>960</v>
      </c>
      <c r="AK163" s="14">
        <f t="shared" si="153"/>
        <v>600</v>
      </c>
      <c r="AL163" s="29">
        <f t="shared" si="161"/>
        <v>23760</v>
      </c>
      <c r="AM163" s="29">
        <f t="shared" si="162"/>
        <v>10880</v>
      </c>
      <c r="AN163" s="29">
        <f t="shared" si="163"/>
        <v>5440</v>
      </c>
      <c r="AO163" s="29">
        <f t="shared" si="164"/>
        <v>3000</v>
      </c>
      <c r="AP163" s="29">
        <f t="shared" si="165"/>
        <v>1360</v>
      </c>
      <c r="AQ163" s="29">
        <f t="shared" si="166"/>
        <v>800</v>
      </c>
      <c r="AR163" s="29">
        <f>U163-AL163</f>
        <v>16240</v>
      </c>
      <c r="AS163" s="29">
        <f>V163-AM163</f>
        <v>5120</v>
      </c>
      <c r="AT163" s="29">
        <f>W163-AN163</f>
        <v>2560</v>
      </c>
      <c r="AU163" s="29">
        <f>X163-AO163</f>
        <v>1000</v>
      </c>
      <c r="AV163" s="29">
        <f>Y163-AP163</f>
        <v>240</v>
      </c>
      <c r="AW163" s="29">
        <f>Z163-AQ163</f>
        <v>0</v>
      </c>
      <c r="AX163" s="48">
        <f>AR163/U163%</f>
        <v>40.6</v>
      </c>
      <c r="AY163" s="48">
        <f>AS163/V163%</f>
        <v>32</v>
      </c>
      <c r="AZ163" s="48">
        <f>AT163/W163%</f>
        <v>32</v>
      </c>
      <c r="BA163" s="48">
        <f>AU163/X163%</f>
        <v>25</v>
      </c>
      <c r="BB163" s="48">
        <f>AV163/Y163%</f>
        <v>15</v>
      </c>
      <c r="BC163" s="48">
        <f>AW163/Z163%</f>
        <v>0</v>
      </c>
    </row>
    <row r="164" spans="1:55" ht="13.35" customHeight="1" x14ac:dyDescent="0.45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188"/>
        <v>800</v>
      </c>
      <c r="T164" s="7">
        <v>0</v>
      </c>
      <c r="U164" s="29">
        <f>S164*50</f>
        <v>40000</v>
      </c>
      <c r="V164" s="29">
        <f>S164*20</f>
        <v>16000</v>
      </c>
      <c r="W164" s="29">
        <f>S164*10</f>
        <v>8000</v>
      </c>
      <c r="X164" s="29">
        <f>S164*5</f>
        <v>4000</v>
      </c>
      <c r="Y164" s="29">
        <f>S164*2</f>
        <v>1600</v>
      </c>
      <c r="Z164" s="29">
        <f>S164</f>
        <v>800</v>
      </c>
      <c r="AA164" s="7">
        <f t="shared" si="154"/>
        <v>200</v>
      </c>
      <c r="AB164" s="14">
        <f t="shared" si="155"/>
        <v>3200</v>
      </c>
      <c r="AC164" s="14">
        <f t="shared" si="156"/>
        <v>1600</v>
      </c>
      <c r="AD164" s="14">
        <f t="shared" si="157"/>
        <v>800</v>
      </c>
      <c r="AE164" s="14">
        <f t="shared" si="158"/>
        <v>400</v>
      </c>
      <c r="AF164" s="14">
        <f t="shared" ref="AF164:AG164" si="198">AG164*2</f>
        <v>10560</v>
      </c>
      <c r="AG164" s="14">
        <f t="shared" si="198"/>
        <v>5280</v>
      </c>
      <c r="AH164" s="14">
        <f t="shared" si="151"/>
        <v>2640</v>
      </c>
      <c r="AI164" s="14">
        <f t="shared" si="160"/>
        <v>1600</v>
      </c>
      <c r="AJ164" s="14">
        <f t="shared" si="152"/>
        <v>960</v>
      </c>
      <c r="AK164" s="14">
        <f t="shared" si="153"/>
        <v>600</v>
      </c>
      <c r="AL164" s="29">
        <f t="shared" si="161"/>
        <v>23760</v>
      </c>
      <c r="AM164" s="29">
        <f t="shared" si="162"/>
        <v>10880</v>
      </c>
      <c r="AN164" s="29">
        <f t="shared" si="163"/>
        <v>5440</v>
      </c>
      <c r="AO164" s="29">
        <f t="shared" si="164"/>
        <v>3000</v>
      </c>
      <c r="AP164" s="29">
        <f t="shared" si="165"/>
        <v>1360</v>
      </c>
      <c r="AQ164" s="29">
        <f t="shared" si="166"/>
        <v>800</v>
      </c>
      <c r="AR164" s="29">
        <f>U164-AL164</f>
        <v>16240</v>
      </c>
      <c r="AS164" s="29">
        <f>V164-AM164</f>
        <v>5120</v>
      </c>
      <c r="AT164" s="29">
        <f>W164-AN164</f>
        <v>2560</v>
      </c>
      <c r="AU164" s="29">
        <f>X164-AO164</f>
        <v>1000</v>
      </c>
      <c r="AV164" s="29">
        <f>Y164-AP164</f>
        <v>240</v>
      </c>
      <c r="AW164" s="29">
        <f>Z164-AQ164</f>
        <v>0</v>
      </c>
      <c r="AX164" s="48">
        <f>AR164/U164%</f>
        <v>40.6</v>
      </c>
      <c r="AY164" s="48">
        <f>AS164/V164%</f>
        <v>32</v>
      </c>
      <c r="AZ164" s="48">
        <f>AT164/W164%</f>
        <v>32</v>
      </c>
      <c r="BA164" s="48">
        <f>AU164/X164%</f>
        <v>25</v>
      </c>
      <c r="BB164" s="48">
        <f>AV164/Y164%</f>
        <v>15</v>
      </c>
      <c r="BC164" s="48">
        <f>AW164/Z164%</f>
        <v>0</v>
      </c>
    </row>
    <row r="165" spans="1:55" ht="13.35" customHeight="1" x14ac:dyDescent="0.45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188"/>
        <v>800</v>
      </c>
      <c r="T165" s="7">
        <v>0</v>
      </c>
      <c r="U165" s="29">
        <f>S165*50</f>
        <v>40000</v>
      </c>
      <c r="V165" s="29">
        <f>S165*20</f>
        <v>16000</v>
      </c>
      <c r="W165" s="29">
        <f>S165*10</f>
        <v>8000</v>
      </c>
      <c r="X165" s="29">
        <f>S165*5</f>
        <v>4000</v>
      </c>
      <c r="Y165" s="29">
        <f>S165*2</f>
        <v>1600</v>
      </c>
      <c r="Z165" s="29">
        <f>S165</f>
        <v>800</v>
      </c>
      <c r="AA165" s="7">
        <f t="shared" si="154"/>
        <v>200</v>
      </c>
      <c r="AB165" s="14">
        <f t="shared" si="155"/>
        <v>3200</v>
      </c>
      <c r="AC165" s="14">
        <f t="shared" si="156"/>
        <v>1600</v>
      </c>
      <c r="AD165" s="14">
        <f t="shared" si="157"/>
        <v>800</v>
      </c>
      <c r="AE165" s="14">
        <f t="shared" si="158"/>
        <v>400</v>
      </c>
      <c r="AF165" s="14">
        <f t="shared" ref="AF165:AG165" si="199">AG165*2</f>
        <v>10560</v>
      </c>
      <c r="AG165" s="14">
        <f t="shared" si="199"/>
        <v>5280</v>
      </c>
      <c r="AH165" s="14">
        <f t="shared" si="151"/>
        <v>2640</v>
      </c>
      <c r="AI165" s="14">
        <f t="shared" si="160"/>
        <v>1600</v>
      </c>
      <c r="AJ165" s="14">
        <f t="shared" si="152"/>
        <v>960</v>
      </c>
      <c r="AK165" s="14">
        <f t="shared" si="153"/>
        <v>600</v>
      </c>
      <c r="AL165" s="29">
        <f t="shared" si="161"/>
        <v>23760</v>
      </c>
      <c r="AM165" s="29">
        <f t="shared" si="162"/>
        <v>10880</v>
      </c>
      <c r="AN165" s="29">
        <f t="shared" si="163"/>
        <v>5440</v>
      </c>
      <c r="AO165" s="29">
        <f t="shared" si="164"/>
        <v>3000</v>
      </c>
      <c r="AP165" s="29">
        <f t="shared" si="165"/>
        <v>1360</v>
      </c>
      <c r="AQ165" s="29">
        <f t="shared" si="166"/>
        <v>800</v>
      </c>
      <c r="AR165" s="29">
        <f>U165-AL165</f>
        <v>16240</v>
      </c>
      <c r="AS165" s="29">
        <f>V165-AM165</f>
        <v>5120</v>
      </c>
      <c r="AT165" s="29">
        <f>W165-AN165</f>
        <v>2560</v>
      </c>
      <c r="AU165" s="29">
        <f>X165-AO165</f>
        <v>1000</v>
      </c>
      <c r="AV165" s="29">
        <f>Y165-AP165</f>
        <v>240</v>
      </c>
      <c r="AW165" s="29">
        <f>Z165-AQ165</f>
        <v>0</v>
      </c>
      <c r="AX165" s="48">
        <f>AR165/U165%</f>
        <v>40.6</v>
      </c>
      <c r="AY165" s="48">
        <f>AS165/V165%</f>
        <v>32</v>
      </c>
      <c r="AZ165" s="48">
        <f>AT165/W165%</f>
        <v>32</v>
      </c>
      <c r="BA165" s="48">
        <f>AU165/X165%</f>
        <v>25</v>
      </c>
      <c r="BB165" s="48">
        <f>AV165/Y165%</f>
        <v>15</v>
      </c>
      <c r="BC165" s="48">
        <f>AW165/Z165%</f>
        <v>0</v>
      </c>
    </row>
    <row r="166" spans="1:55" ht="13.35" customHeight="1" x14ac:dyDescent="0.45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188"/>
        <v>800</v>
      </c>
      <c r="T166" s="7">
        <v>0</v>
      </c>
      <c r="U166" s="29">
        <f>S166*50</f>
        <v>40000</v>
      </c>
      <c r="V166" s="29">
        <f>S166*20</f>
        <v>16000</v>
      </c>
      <c r="W166" s="29">
        <f>S166*10</f>
        <v>8000</v>
      </c>
      <c r="X166" s="29">
        <f>S166*5</f>
        <v>4000</v>
      </c>
      <c r="Y166" s="29">
        <f>S166*2</f>
        <v>1600</v>
      </c>
      <c r="Z166" s="29">
        <f>S166</f>
        <v>800</v>
      </c>
      <c r="AA166" s="7">
        <f t="shared" si="154"/>
        <v>200</v>
      </c>
      <c r="AB166" s="14">
        <f t="shared" si="155"/>
        <v>3200</v>
      </c>
      <c r="AC166" s="14">
        <f t="shared" si="156"/>
        <v>1600</v>
      </c>
      <c r="AD166" s="14">
        <f t="shared" si="157"/>
        <v>800</v>
      </c>
      <c r="AE166" s="14">
        <f t="shared" si="158"/>
        <v>400</v>
      </c>
      <c r="AF166" s="14">
        <f t="shared" ref="AF166:AG166" si="200">AG166*2</f>
        <v>10560</v>
      </c>
      <c r="AG166" s="14">
        <f t="shared" si="200"/>
        <v>5280</v>
      </c>
      <c r="AH166" s="14">
        <f t="shared" si="151"/>
        <v>2640</v>
      </c>
      <c r="AI166" s="14">
        <f t="shared" si="160"/>
        <v>1600</v>
      </c>
      <c r="AJ166" s="14">
        <f t="shared" si="152"/>
        <v>960</v>
      </c>
      <c r="AK166" s="14">
        <f t="shared" si="153"/>
        <v>600</v>
      </c>
      <c r="AL166" s="29">
        <f t="shared" si="161"/>
        <v>23760</v>
      </c>
      <c r="AM166" s="29">
        <f t="shared" si="162"/>
        <v>10880</v>
      </c>
      <c r="AN166" s="29">
        <f t="shared" si="163"/>
        <v>5440</v>
      </c>
      <c r="AO166" s="29">
        <f t="shared" si="164"/>
        <v>3000</v>
      </c>
      <c r="AP166" s="29">
        <f t="shared" si="165"/>
        <v>1360</v>
      </c>
      <c r="AQ166" s="29">
        <f t="shared" si="166"/>
        <v>800</v>
      </c>
      <c r="AR166" s="29">
        <f>U166-AL166</f>
        <v>16240</v>
      </c>
      <c r="AS166" s="29">
        <f>V166-AM166</f>
        <v>5120</v>
      </c>
      <c r="AT166" s="29">
        <f>W166-AN166</f>
        <v>2560</v>
      </c>
      <c r="AU166" s="29">
        <f>X166-AO166</f>
        <v>1000</v>
      </c>
      <c r="AV166" s="29">
        <f>Y166-AP166</f>
        <v>240</v>
      </c>
      <c r="AW166" s="29">
        <f>Z166-AQ166</f>
        <v>0</v>
      </c>
      <c r="AX166" s="48">
        <f>AR166/U166%</f>
        <v>40.6</v>
      </c>
      <c r="AY166" s="48">
        <f>AS166/V166%</f>
        <v>32</v>
      </c>
      <c r="AZ166" s="48">
        <f>AT166/W166%</f>
        <v>32</v>
      </c>
      <c r="BA166" s="48">
        <f>AU166/X166%</f>
        <v>25</v>
      </c>
      <c r="BB166" s="48">
        <f>AV166/Y166%</f>
        <v>15</v>
      </c>
      <c r="BC166" s="48">
        <f>AW166/Z166%</f>
        <v>0</v>
      </c>
    </row>
    <row r="167" spans="1:55" ht="13.35" customHeight="1" x14ac:dyDescent="0.45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188"/>
        <v>800</v>
      </c>
      <c r="T167" s="7">
        <v>0</v>
      </c>
      <c r="U167" s="29">
        <f>S167*50</f>
        <v>40000</v>
      </c>
      <c r="V167" s="29">
        <f>S167*20</f>
        <v>16000</v>
      </c>
      <c r="W167" s="29">
        <f>S167*10</f>
        <v>8000</v>
      </c>
      <c r="X167" s="29">
        <f>S167*5</f>
        <v>4000</v>
      </c>
      <c r="Y167" s="29">
        <f>S167*2</f>
        <v>1600</v>
      </c>
      <c r="Z167" s="29">
        <f>S167</f>
        <v>800</v>
      </c>
      <c r="AA167" s="7">
        <f t="shared" si="154"/>
        <v>200</v>
      </c>
      <c r="AB167" s="14">
        <f t="shared" si="155"/>
        <v>3200</v>
      </c>
      <c r="AC167" s="14">
        <f t="shared" si="156"/>
        <v>1600</v>
      </c>
      <c r="AD167" s="14">
        <f t="shared" si="157"/>
        <v>800</v>
      </c>
      <c r="AE167" s="14">
        <f t="shared" si="158"/>
        <v>400</v>
      </c>
      <c r="AF167" s="14">
        <f t="shared" ref="AF167:AG167" si="201">AG167*2</f>
        <v>10560</v>
      </c>
      <c r="AG167" s="14">
        <f t="shared" si="201"/>
        <v>5280</v>
      </c>
      <c r="AH167" s="14">
        <f t="shared" si="151"/>
        <v>2640</v>
      </c>
      <c r="AI167" s="14">
        <f t="shared" si="160"/>
        <v>1600</v>
      </c>
      <c r="AJ167" s="14">
        <f t="shared" si="152"/>
        <v>960</v>
      </c>
      <c r="AK167" s="14">
        <f t="shared" si="153"/>
        <v>600</v>
      </c>
      <c r="AL167" s="29">
        <f t="shared" si="161"/>
        <v>23760</v>
      </c>
      <c r="AM167" s="29">
        <f t="shared" si="162"/>
        <v>10880</v>
      </c>
      <c r="AN167" s="29">
        <f t="shared" si="163"/>
        <v>5440</v>
      </c>
      <c r="AO167" s="29">
        <f t="shared" si="164"/>
        <v>3000</v>
      </c>
      <c r="AP167" s="29">
        <f t="shared" si="165"/>
        <v>1360</v>
      </c>
      <c r="AQ167" s="29">
        <f t="shared" si="166"/>
        <v>800</v>
      </c>
      <c r="AR167" s="29">
        <f>U167-AL167</f>
        <v>16240</v>
      </c>
      <c r="AS167" s="29">
        <f>V167-AM167</f>
        <v>5120</v>
      </c>
      <c r="AT167" s="29">
        <f>W167-AN167</f>
        <v>2560</v>
      </c>
      <c r="AU167" s="29">
        <f>X167-AO167</f>
        <v>1000</v>
      </c>
      <c r="AV167" s="29">
        <f>Y167-AP167</f>
        <v>240</v>
      </c>
      <c r="AW167" s="29">
        <f>Z167-AQ167</f>
        <v>0</v>
      </c>
      <c r="AX167" s="48">
        <f>AR167/U167%</f>
        <v>40.6</v>
      </c>
      <c r="AY167" s="48">
        <f>AS167/V167%</f>
        <v>32</v>
      </c>
      <c r="AZ167" s="48">
        <f>AT167/W167%</f>
        <v>32</v>
      </c>
      <c r="BA167" s="48">
        <f>AU167/X167%</f>
        <v>25</v>
      </c>
      <c r="BB167" s="48">
        <f>AV167/Y167%</f>
        <v>15</v>
      </c>
      <c r="BC167" s="48">
        <f>AW167/Z167%</f>
        <v>0</v>
      </c>
    </row>
    <row r="168" spans="1:55" ht="13.35" customHeight="1" x14ac:dyDescent="0.45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188"/>
        <v>800</v>
      </c>
      <c r="T168" s="7">
        <v>0</v>
      </c>
      <c r="U168" s="29">
        <f>S168*50</f>
        <v>40000</v>
      </c>
      <c r="V168" s="29">
        <f>S168*20</f>
        <v>16000</v>
      </c>
      <c r="W168" s="29">
        <f>S168*10</f>
        <v>8000</v>
      </c>
      <c r="X168" s="29">
        <f>S168*5</f>
        <v>4000</v>
      </c>
      <c r="Y168" s="29">
        <f>S168*2</f>
        <v>1600</v>
      </c>
      <c r="Z168" s="29">
        <f>S168</f>
        <v>800</v>
      </c>
      <c r="AA168" s="7">
        <f t="shared" si="154"/>
        <v>200</v>
      </c>
      <c r="AB168" s="14">
        <f t="shared" si="155"/>
        <v>3200</v>
      </c>
      <c r="AC168" s="14">
        <f t="shared" si="156"/>
        <v>1600</v>
      </c>
      <c r="AD168" s="14">
        <f t="shared" si="157"/>
        <v>800</v>
      </c>
      <c r="AE168" s="14">
        <f t="shared" si="158"/>
        <v>400</v>
      </c>
      <c r="AF168" s="14">
        <f t="shared" ref="AF168:AG168" si="202">AG168*2</f>
        <v>10560</v>
      </c>
      <c r="AG168" s="14">
        <f t="shared" si="202"/>
        <v>5280</v>
      </c>
      <c r="AH168" s="14">
        <f t="shared" si="151"/>
        <v>2640</v>
      </c>
      <c r="AI168" s="14">
        <f t="shared" si="160"/>
        <v>1600</v>
      </c>
      <c r="AJ168" s="14">
        <f t="shared" si="152"/>
        <v>960</v>
      </c>
      <c r="AK168" s="14">
        <f t="shared" si="153"/>
        <v>600</v>
      </c>
      <c r="AL168" s="29">
        <f t="shared" si="161"/>
        <v>23760</v>
      </c>
      <c r="AM168" s="29">
        <f t="shared" si="162"/>
        <v>10880</v>
      </c>
      <c r="AN168" s="29">
        <f t="shared" si="163"/>
        <v>5440</v>
      </c>
      <c r="AO168" s="29">
        <f t="shared" si="164"/>
        <v>3000</v>
      </c>
      <c r="AP168" s="29">
        <f t="shared" si="165"/>
        <v>1360</v>
      </c>
      <c r="AQ168" s="29">
        <f t="shared" si="166"/>
        <v>800</v>
      </c>
      <c r="AR168" s="29">
        <f>U168-AL168</f>
        <v>16240</v>
      </c>
      <c r="AS168" s="29">
        <f>V168-AM168</f>
        <v>5120</v>
      </c>
      <c r="AT168" s="29">
        <f>W168-AN168</f>
        <v>2560</v>
      </c>
      <c r="AU168" s="29">
        <f>X168-AO168</f>
        <v>1000</v>
      </c>
      <c r="AV168" s="29">
        <f>Y168-AP168</f>
        <v>240</v>
      </c>
      <c r="AW168" s="29">
        <f>Z168-AQ168</f>
        <v>0</v>
      </c>
      <c r="AX168" s="48">
        <f>AR168/U168%</f>
        <v>40.6</v>
      </c>
      <c r="AY168" s="48">
        <f>AS168/V168%</f>
        <v>32</v>
      </c>
      <c r="AZ168" s="48">
        <f>AT168/W168%</f>
        <v>32</v>
      </c>
      <c r="BA168" s="48">
        <f>AU168/X168%</f>
        <v>25</v>
      </c>
      <c r="BB168" s="48">
        <f>AV168/Y168%</f>
        <v>15</v>
      </c>
      <c r="BC168" s="48">
        <f>AW168/Z168%</f>
        <v>0</v>
      </c>
    </row>
    <row r="169" spans="1:55" ht="13.35" customHeight="1" x14ac:dyDescent="0.45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188"/>
        <v>800</v>
      </c>
      <c r="T169" s="7">
        <v>0</v>
      </c>
      <c r="U169" s="29">
        <f>S169*50</f>
        <v>40000</v>
      </c>
      <c r="V169" s="29">
        <f>S169*20</f>
        <v>16000</v>
      </c>
      <c r="W169" s="29">
        <f>S169*10</f>
        <v>8000</v>
      </c>
      <c r="X169" s="29">
        <f>S169*5</f>
        <v>4000</v>
      </c>
      <c r="Y169" s="29">
        <f>S169*2</f>
        <v>1600</v>
      </c>
      <c r="Z169" s="29">
        <f>S169</f>
        <v>800</v>
      </c>
      <c r="AA169" s="7">
        <f t="shared" si="154"/>
        <v>200</v>
      </c>
      <c r="AB169" s="14">
        <f t="shared" si="155"/>
        <v>3200</v>
      </c>
      <c r="AC169" s="14">
        <f t="shared" si="156"/>
        <v>1600</v>
      </c>
      <c r="AD169" s="14">
        <f t="shared" si="157"/>
        <v>800</v>
      </c>
      <c r="AE169" s="14">
        <f t="shared" si="158"/>
        <v>400</v>
      </c>
      <c r="AF169" s="14">
        <f t="shared" ref="AF169:AG169" si="203">AG169*2</f>
        <v>10560</v>
      </c>
      <c r="AG169" s="14">
        <f t="shared" si="203"/>
        <v>5280</v>
      </c>
      <c r="AH169" s="14">
        <f t="shared" si="151"/>
        <v>2640</v>
      </c>
      <c r="AI169" s="14">
        <f t="shared" si="160"/>
        <v>1600</v>
      </c>
      <c r="AJ169" s="14">
        <f t="shared" si="152"/>
        <v>960</v>
      </c>
      <c r="AK169" s="14">
        <f t="shared" si="153"/>
        <v>600</v>
      </c>
      <c r="AL169" s="29">
        <f t="shared" si="161"/>
        <v>23760</v>
      </c>
      <c r="AM169" s="29">
        <f t="shared" si="162"/>
        <v>10880</v>
      </c>
      <c r="AN169" s="29">
        <f t="shared" si="163"/>
        <v>5440</v>
      </c>
      <c r="AO169" s="29">
        <f t="shared" si="164"/>
        <v>3000</v>
      </c>
      <c r="AP169" s="29">
        <f t="shared" si="165"/>
        <v>1360</v>
      </c>
      <c r="AQ169" s="29">
        <f t="shared" si="166"/>
        <v>800</v>
      </c>
      <c r="AR169" s="29">
        <f>U169-AL169</f>
        <v>16240</v>
      </c>
      <c r="AS169" s="29">
        <f>V169-AM169</f>
        <v>5120</v>
      </c>
      <c r="AT169" s="29">
        <f>W169-AN169</f>
        <v>2560</v>
      </c>
      <c r="AU169" s="29">
        <f>X169-AO169</f>
        <v>1000</v>
      </c>
      <c r="AV169" s="29">
        <f>Y169-AP169</f>
        <v>240</v>
      </c>
      <c r="AW169" s="29">
        <f>Z169-AQ169</f>
        <v>0</v>
      </c>
      <c r="AX169" s="48">
        <f>AR169/U169%</f>
        <v>40.6</v>
      </c>
      <c r="AY169" s="48">
        <f>AS169/V169%</f>
        <v>32</v>
      </c>
      <c r="AZ169" s="48">
        <f>AT169/W169%</f>
        <v>32</v>
      </c>
      <c r="BA169" s="48">
        <f>AU169/X169%</f>
        <v>25</v>
      </c>
      <c r="BB169" s="48">
        <f>AV169/Y169%</f>
        <v>15</v>
      </c>
      <c r="BC169" s="48">
        <f>AW169/Z169%</f>
        <v>0</v>
      </c>
    </row>
    <row r="170" spans="1:55" ht="13.35" customHeight="1" x14ac:dyDescent="0.45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767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188"/>
        <v>2000</v>
      </c>
      <c r="T170" s="7">
        <v>0</v>
      </c>
      <c r="U170" s="29">
        <f>S170*50</f>
        <v>100000</v>
      </c>
      <c r="V170" s="29">
        <f>S170*20</f>
        <v>40000</v>
      </c>
      <c r="W170" s="29">
        <f>S170*10</f>
        <v>20000</v>
      </c>
      <c r="X170" s="29">
        <f>S170*5</f>
        <v>10000</v>
      </c>
      <c r="Y170" s="29">
        <f>S170*2</f>
        <v>4000</v>
      </c>
      <c r="Z170" s="29">
        <f>S170</f>
        <v>2000</v>
      </c>
      <c r="AA170" s="7">
        <f t="shared" si="154"/>
        <v>500</v>
      </c>
      <c r="AB170" s="14">
        <f t="shared" si="155"/>
        <v>8000</v>
      </c>
      <c r="AC170" s="14">
        <f t="shared" si="156"/>
        <v>4000</v>
      </c>
      <c r="AD170" s="14">
        <f t="shared" si="157"/>
        <v>2000</v>
      </c>
      <c r="AE170" s="14">
        <f t="shared" si="158"/>
        <v>1000</v>
      </c>
      <c r="AF170" s="14">
        <f t="shared" ref="AF170:AG170" si="204">AG170*2</f>
        <v>26400</v>
      </c>
      <c r="AG170" s="14">
        <f t="shared" si="204"/>
        <v>13200</v>
      </c>
      <c r="AH170" s="14">
        <f t="shared" si="151"/>
        <v>6600</v>
      </c>
      <c r="AI170" s="14">
        <f t="shared" si="160"/>
        <v>4000</v>
      </c>
      <c r="AJ170" s="14">
        <f t="shared" si="152"/>
        <v>2400</v>
      </c>
      <c r="AK170" s="14">
        <f t="shared" si="153"/>
        <v>1500</v>
      </c>
      <c r="AL170" s="29">
        <f t="shared" si="161"/>
        <v>59400</v>
      </c>
      <c r="AM170" s="29">
        <f t="shared" si="162"/>
        <v>27200</v>
      </c>
      <c r="AN170" s="29">
        <f t="shared" si="163"/>
        <v>13600</v>
      </c>
      <c r="AO170" s="29">
        <f t="shared" si="164"/>
        <v>7500</v>
      </c>
      <c r="AP170" s="29">
        <f t="shared" si="165"/>
        <v>3400</v>
      </c>
      <c r="AQ170" s="29">
        <f t="shared" si="166"/>
        <v>2000</v>
      </c>
      <c r="AR170" s="29">
        <f>U170-AL170</f>
        <v>40600</v>
      </c>
      <c r="AS170" s="29">
        <f>V170-AM170</f>
        <v>12800</v>
      </c>
      <c r="AT170" s="29">
        <f>W170-AN170</f>
        <v>6400</v>
      </c>
      <c r="AU170" s="29">
        <f>X170-AO170</f>
        <v>2500</v>
      </c>
      <c r="AV170" s="29">
        <f>Y170-AP170</f>
        <v>600</v>
      </c>
      <c r="AW170" s="29">
        <f>Z170-AQ170</f>
        <v>0</v>
      </c>
      <c r="AX170" s="48">
        <f>AR170/U170%</f>
        <v>40.6</v>
      </c>
      <c r="AY170" s="48">
        <f>AS170/V170%</f>
        <v>32</v>
      </c>
      <c r="AZ170" s="48">
        <f>AT170/W170%</f>
        <v>32</v>
      </c>
      <c r="BA170" s="48">
        <f>AU170/X170%</f>
        <v>25</v>
      </c>
      <c r="BB170" s="48">
        <f>AV170/Y170%</f>
        <v>15</v>
      </c>
      <c r="BC170" s="48">
        <f>AW170/Z170%</f>
        <v>0</v>
      </c>
    </row>
    <row r="171" spans="1:55" ht="13.35" customHeight="1" x14ac:dyDescent="0.45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188"/>
        <v>600</v>
      </c>
      <c r="T171" s="7">
        <v>0</v>
      </c>
      <c r="U171" s="29">
        <f>S171*50</f>
        <v>30000</v>
      </c>
      <c r="V171" s="29">
        <f>S171*20</f>
        <v>12000</v>
      </c>
      <c r="W171" s="29">
        <f>S171*10</f>
        <v>6000</v>
      </c>
      <c r="X171" s="29">
        <f>S171*5</f>
        <v>3000</v>
      </c>
      <c r="Y171" s="29">
        <f>S171*2</f>
        <v>1200</v>
      </c>
      <c r="Z171" s="29">
        <f>S171</f>
        <v>600</v>
      </c>
      <c r="AA171" s="7">
        <f t="shared" si="154"/>
        <v>150</v>
      </c>
      <c r="AB171" s="14">
        <f t="shared" si="155"/>
        <v>2400</v>
      </c>
      <c r="AC171" s="14">
        <f t="shared" si="156"/>
        <v>1200</v>
      </c>
      <c r="AD171" s="14">
        <f t="shared" si="157"/>
        <v>600</v>
      </c>
      <c r="AE171" s="14">
        <f t="shared" si="158"/>
        <v>300</v>
      </c>
      <c r="AF171" s="14">
        <f t="shared" ref="AF171:AG171" si="205">AG171*2</f>
        <v>7920</v>
      </c>
      <c r="AG171" s="14">
        <f t="shared" si="205"/>
        <v>3960</v>
      </c>
      <c r="AH171" s="14">
        <f t="shared" si="151"/>
        <v>1980</v>
      </c>
      <c r="AI171" s="14">
        <f t="shared" si="160"/>
        <v>1200</v>
      </c>
      <c r="AJ171" s="14">
        <f t="shared" si="152"/>
        <v>720</v>
      </c>
      <c r="AK171" s="14">
        <f t="shared" si="153"/>
        <v>450</v>
      </c>
      <c r="AL171" s="29">
        <f t="shared" si="161"/>
        <v>17820</v>
      </c>
      <c r="AM171" s="29">
        <f t="shared" si="162"/>
        <v>8160</v>
      </c>
      <c r="AN171" s="29">
        <f t="shared" si="163"/>
        <v>4080</v>
      </c>
      <c r="AO171" s="29">
        <f t="shared" si="164"/>
        <v>2250</v>
      </c>
      <c r="AP171" s="29">
        <f t="shared" si="165"/>
        <v>1020</v>
      </c>
      <c r="AQ171" s="29">
        <f t="shared" si="166"/>
        <v>600</v>
      </c>
      <c r="AR171" s="29">
        <f>U171-AL171</f>
        <v>12180</v>
      </c>
      <c r="AS171" s="29">
        <f>V171-AM171</f>
        <v>3840</v>
      </c>
      <c r="AT171" s="29">
        <f>W171-AN171</f>
        <v>1920</v>
      </c>
      <c r="AU171" s="29">
        <f>X171-AO171</f>
        <v>750</v>
      </c>
      <c r="AV171" s="29">
        <f>Y171-AP171</f>
        <v>180</v>
      </c>
      <c r="AW171" s="29">
        <f>Z171-AQ171</f>
        <v>0</v>
      </c>
      <c r="AX171" s="48">
        <f>AR171/U171%</f>
        <v>40.6</v>
      </c>
      <c r="AY171" s="48">
        <f>AS171/V171%</f>
        <v>32</v>
      </c>
      <c r="AZ171" s="48">
        <f>AT171/W171%</f>
        <v>32</v>
      </c>
      <c r="BA171" s="48">
        <f>AU171/X171%</f>
        <v>25</v>
      </c>
      <c r="BB171" s="48">
        <f>AV171/Y171%</f>
        <v>15</v>
      </c>
      <c r="BC171" s="48">
        <f>AW171/Z171%</f>
        <v>0</v>
      </c>
    </row>
    <row r="172" spans="1:55" ht="13.35" customHeight="1" x14ac:dyDescent="0.45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777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188"/>
        <v>600</v>
      </c>
      <c r="T172" s="7">
        <v>0</v>
      </c>
      <c r="U172" s="29">
        <f>S172*50</f>
        <v>30000</v>
      </c>
      <c r="V172" s="29">
        <f>S172*20</f>
        <v>12000</v>
      </c>
      <c r="W172" s="29">
        <f>S172*10</f>
        <v>6000</v>
      </c>
      <c r="X172" s="29">
        <f>S172*5</f>
        <v>3000</v>
      </c>
      <c r="Y172" s="29">
        <f>S172*2</f>
        <v>1200</v>
      </c>
      <c r="Z172" s="29">
        <f>S172</f>
        <v>600</v>
      </c>
      <c r="AA172" s="7">
        <f t="shared" si="154"/>
        <v>150</v>
      </c>
      <c r="AB172" s="14">
        <f t="shared" si="155"/>
        <v>2400</v>
      </c>
      <c r="AC172" s="14">
        <f t="shared" si="156"/>
        <v>1200</v>
      </c>
      <c r="AD172" s="14">
        <f t="shared" si="157"/>
        <v>600</v>
      </c>
      <c r="AE172" s="14">
        <f t="shared" si="158"/>
        <v>300</v>
      </c>
      <c r="AF172" s="14">
        <f t="shared" ref="AF172:AG172" si="206">AG172*2</f>
        <v>7920</v>
      </c>
      <c r="AG172" s="14">
        <f t="shared" si="206"/>
        <v>3960</v>
      </c>
      <c r="AH172" s="14">
        <f t="shared" si="151"/>
        <v>1980</v>
      </c>
      <c r="AI172" s="14">
        <f t="shared" si="160"/>
        <v>1200</v>
      </c>
      <c r="AJ172" s="14">
        <f t="shared" si="152"/>
        <v>720</v>
      </c>
      <c r="AK172" s="14">
        <f t="shared" si="153"/>
        <v>450</v>
      </c>
      <c r="AL172" s="29">
        <f t="shared" si="161"/>
        <v>17820</v>
      </c>
      <c r="AM172" s="29">
        <f t="shared" si="162"/>
        <v>8160</v>
      </c>
      <c r="AN172" s="29">
        <f t="shared" si="163"/>
        <v>4080</v>
      </c>
      <c r="AO172" s="29">
        <f t="shared" si="164"/>
        <v>2250</v>
      </c>
      <c r="AP172" s="29">
        <f t="shared" si="165"/>
        <v>1020</v>
      </c>
      <c r="AQ172" s="29">
        <f t="shared" si="166"/>
        <v>600</v>
      </c>
      <c r="AR172" s="29">
        <f>U172-AL172</f>
        <v>12180</v>
      </c>
      <c r="AS172" s="29">
        <f>V172-AM172</f>
        <v>3840</v>
      </c>
      <c r="AT172" s="29">
        <f>W172-AN172</f>
        <v>1920</v>
      </c>
      <c r="AU172" s="29">
        <f>X172-AO172</f>
        <v>750</v>
      </c>
      <c r="AV172" s="29">
        <f>Y172-AP172</f>
        <v>180</v>
      </c>
      <c r="AW172" s="29">
        <f>Z172-AQ172</f>
        <v>0</v>
      </c>
      <c r="AX172" s="48">
        <f>AR172/U172%</f>
        <v>40.6</v>
      </c>
      <c r="AY172" s="48">
        <f>AS172/V172%</f>
        <v>32</v>
      </c>
      <c r="AZ172" s="48">
        <f>AT172/W172%</f>
        <v>32</v>
      </c>
      <c r="BA172" s="48">
        <f>AU172/X172%</f>
        <v>25</v>
      </c>
      <c r="BB172" s="48">
        <f>AV172/Y172%</f>
        <v>15</v>
      </c>
      <c r="BC172" s="48">
        <f>AW172/Z172%</f>
        <v>0</v>
      </c>
    </row>
    <row r="173" spans="1:55" ht="13.35" customHeight="1" x14ac:dyDescent="0.45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188"/>
        <v>600</v>
      </c>
      <c r="T173" s="7">
        <v>0</v>
      </c>
      <c r="U173" s="29">
        <f>S173*50</f>
        <v>30000</v>
      </c>
      <c r="V173" s="29">
        <f>S173*20</f>
        <v>12000</v>
      </c>
      <c r="W173" s="29">
        <f>S173*10</f>
        <v>6000</v>
      </c>
      <c r="X173" s="29">
        <f>S173*5</f>
        <v>3000</v>
      </c>
      <c r="Y173" s="29">
        <f>S173*2</f>
        <v>1200</v>
      </c>
      <c r="Z173" s="29">
        <f>S173</f>
        <v>600</v>
      </c>
      <c r="AA173" s="7">
        <f t="shared" si="154"/>
        <v>150</v>
      </c>
      <c r="AB173" s="14">
        <f t="shared" si="155"/>
        <v>2400</v>
      </c>
      <c r="AC173" s="14">
        <f t="shared" si="156"/>
        <v>1200</v>
      </c>
      <c r="AD173" s="14">
        <f t="shared" si="157"/>
        <v>600</v>
      </c>
      <c r="AE173" s="14">
        <f t="shared" si="158"/>
        <v>300</v>
      </c>
      <c r="AF173" s="14">
        <f t="shared" ref="AF173:AG173" si="207">AG173*2</f>
        <v>7920</v>
      </c>
      <c r="AG173" s="14">
        <f t="shared" si="207"/>
        <v>3960</v>
      </c>
      <c r="AH173" s="14">
        <f t="shared" si="151"/>
        <v>1980</v>
      </c>
      <c r="AI173" s="14">
        <f t="shared" si="160"/>
        <v>1200</v>
      </c>
      <c r="AJ173" s="14">
        <f t="shared" si="152"/>
        <v>720</v>
      </c>
      <c r="AK173" s="14">
        <f t="shared" si="153"/>
        <v>450</v>
      </c>
      <c r="AL173" s="29">
        <f t="shared" si="161"/>
        <v>17820</v>
      </c>
      <c r="AM173" s="29">
        <f t="shared" si="162"/>
        <v>8160</v>
      </c>
      <c r="AN173" s="29">
        <f t="shared" si="163"/>
        <v>4080</v>
      </c>
      <c r="AO173" s="29">
        <f t="shared" si="164"/>
        <v>2250</v>
      </c>
      <c r="AP173" s="29">
        <f t="shared" si="165"/>
        <v>1020</v>
      </c>
      <c r="AQ173" s="29">
        <f t="shared" si="166"/>
        <v>600</v>
      </c>
      <c r="AR173" s="29">
        <f>U173-AL173</f>
        <v>12180</v>
      </c>
      <c r="AS173" s="29">
        <f>V173-AM173</f>
        <v>3840</v>
      </c>
      <c r="AT173" s="29">
        <f>W173-AN173</f>
        <v>1920</v>
      </c>
      <c r="AU173" s="29">
        <f>X173-AO173</f>
        <v>750</v>
      </c>
      <c r="AV173" s="29">
        <f>Y173-AP173</f>
        <v>180</v>
      </c>
      <c r="AW173" s="29">
        <f>Z173-AQ173</f>
        <v>0</v>
      </c>
      <c r="AX173" s="48">
        <f>AR173/U173%</f>
        <v>40.6</v>
      </c>
      <c r="AY173" s="48">
        <f>AS173/V173%</f>
        <v>32</v>
      </c>
      <c r="AZ173" s="48">
        <f>AT173/W173%</f>
        <v>32</v>
      </c>
      <c r="BA173" s="48">
        <f>AU173/X173%</f>
        <v>25</v>
      </c>
      <c r="BB173" s="48">
        <f>AV173/Y173%</f>
        <v>15</v>
      </c>
      <c r="BC173" s="48">
        <f>AW173/Z173%</f>
        <v>0</v>
      </c>
    </row>
    <row r="174" spans="1:55" ht="13.35" customHeight="1" x14ac:dyDescent="0.45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188"/>
        <v>600</v>
      </c>
      <c r="T174" s="7">
        <v>0</v>
      </c>
      <c r="U174" s="29">
        <f>S174*50</f>
        <v>30000</v>
      </c>
      <c r="V174" s="29">
        <f>S174*20</f>
        <v>12000</v>
      </c>
      <c r="W174" s="29">
        <f>S174*10</f>
        <v>6000</v>
      </c>
      <c r="X174" s="29">
        <f>S174*5</f>
        <v>3000</v>
      </c>
      <c r="Y174" s="29">
        <f>S174*2</f>
        <v>1200</v>
      </c>
      <c r="Z174" s="29">
        <f>S174</f>
        <v>600</v>
      </c>
      <c r="AA174" s="7">
        <f t="shared" si="154"/>
        <v>150</v>
      </c>
      <c r="AB174" s="14">
        <f t="shared" si="155"/>
        <v>2400</v>
      </c>
      <c r="AC174" s="14">
        <f t="shared" si="156"/>
        <v>1200</v>
      </c>
      <c r="AD174" s="14">
        <f t="shared" si="157"/>
        <v>600</v>
      </c>
      <c r="AE174" s="14">
        <f t="shared" si="158"/>
        <v>300</v>
      </c>
      <c r="AF174" s="14">
        <f t="shared" ref="AF174:AG174" si="208">AG174*2</f>
        <v>7920</v>
      </c>
      <c r="AG174" s="14">
        <f t="shared" si="208"/>
        <v>3960</v>
      </c>
      <c r="AH174" s="14">
        <f t="shared" si="151"/>
        <v>1980</v>
      </c>
      <c r="AI174" s="14">
        <f t="shared" si="160"/>
        <v>1200</v>
      </c>
      <c r="AJ174" s="14">
        <f t="shared" si="152"/>
        <v>720</v>
      </c>
      <c r="AK174" s="14">
        <f t="shared" si="153"/>
        <v>450</v>
      </c>
      <c r="AL174" s="29">
        <f t="shared" si="161"/>
        <v>17820</v>
      </c>
      <c r="AM174" s="29">
        <f t="shared" si="162"/>
        <v>8160</v>
      </c>
      <c r="AN174" s="29">
        <f t="shared" si="163"/>
        <v>4080</v>
      </c>
      <c r="AO174" s="29">
        <f t="shared" si="164"/>
        <v>2250</v>
      </c>
      <c r="AP174" s="29">
        <f t="shared" si="165"/>
        <v>1020</v>
      </c>
      <c r="AQ174" s="29">
        <f t="shared" si="166"/>
        <v>600</v>
      </c>
      <c r="AR174" s="29">
        <f>U174-AL174</f>
        <v>12180</v>
      </c>
      <c r="AS174" s="29">
        <f>V174-AM174</f>
        <v>3840</v>
      </c>
      <c r="AT174" s="29">
        <f>W174-AN174</f>
        <v>1920</v>
      </c>
      <c r="AU174" s="29">
        <f>X174-AO174</f>
        <v>750</v>
      </c>
      <c r="AV174" s="29">
        <f>Y174-AP174</f>
        <v>180</v>
      </c>
      <c r="AW174" s="29">
        <f>Z174-AQ174</f>
        <v>0</v>
      </c>
      <c r="AX174" s="48">
        <f>AR174/U174%</f>
        <v>40.6</v>
      </c>
      <c r="AY174" s="48">
        <f>AS174/V174%</f>
        <v>32</v>
      </c>
      <c r="AZ174" s="48">
        <f>AT174/W174%</f>
        <v>32</v>
      </c>
      <c r="BA174" s="48">
        <f>AU174/X174%</f>
        <v>25</v>
      </c>
      <c r="BB174" s="48">
        <f>AV174/Y174%</f>
        <v>15</v>
      </c>
      <c r="BC174" s="48">
        <f>AW174/Z174%</f>
        <v>0</v>
      </c>
    </row>
    <row r="175" spans="1:55" ht="13.35" customHeight="1" x14ac:dyDescent="0.45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188"/>
        <v>600</v>
      </c>
      <c r="T175" s="7">
        <v>0</v>
      </c>
      <c r="U175" s="29">
        <f>S175*50</f>
        <v>30000</v>
      </c>
      <c r="V175" s="29">
        <f>S175*20</f>
        <v>12000</v>
      </c>
      <c r="W175" s="29">
        <f>S175*10</f>
        <v>6000</v>
      </c>
      <c r="X175" s="29">
        <f>S175*5</f>
        <v>3000</v>
      </c>
      <c r="Y175" s="29">
        <f>S175*2</f>
        <v>1200</v>
      </c>
      <c r="Z175" s="29">
        <f>S175</f>
        <v>600</v>
      </c>
      <c r="AA175" s="7">
        <f t="shared" si="154"/>
        <v>150</v>
      </c>
      <c r="AB175" s="14">
        <f t="shared" si="155"/>
        <v>2400</v>
      </c>
      <c r="AC175" s="14">
        <f t="shared" si="156"/>
        <v>1200</v>
      </c>
      <c r="AD175" s="14">
        <f t="shared" si="157"/>
        <v>600</v>
      </c>
      <c r="AE175" s="14">
        <f t="shared" si="158"/>
        <v>300</v>
      </c>
      <c r="AF175" s="14">
        <f t="shared" ref="AF175:AG175" si="209">AG175*2</f>
        <v>7920</v>
      </c>
      <c r="AG175" s="14">
        <f t="shared" si="209"/>
        <v>3960</v>
      </c>
      <c r="AH175" s="14">
        <f t="shared" si="151"/>
        <v>1980</v>
      </c>
      <c r="AI175" s="14">
        <f t="shared" si="160"/>
        <v>1200</v>
      </c>
      <c r="AJ175" s="14">
        <f t="shared" si="152"/>
        <v>720</v>
      </c>
      <c r="AK175" s="14">
        <f t="shared" si="153"/>
        <v>450</v>
      </c>
      <c r="AL175" s="29">
        <f t="shared" si="161"/>
        <v>17820</v>
      </c>
      <c r="AM175" s="29">
        <f t="shared" si="162"/>
        <v>8160</v>
      </c>
      <c r="AN175" s="29">
        <f t="shared" si="163"/>
        <v>4080</v>
      </c>
      <c r="AO175" s="29">
        <f t="shared" si="164"/>
        <v>2250</v>
      </c>
      <c r="AP175" s="29">
        <f t="shared" si="165"/>
        <v>1020</v>
      </c>
      <c r="AQ175" s="29">
        <f t="shared" si="166"/>
        <v>600</v>
      </c>
      <c r="AR175" s="29">
        <f>U175-AL175</f>
        <v>12180</v>
      </c>
      <c r="AS175" s="29">
        <f>V175-AM175</f>
        <v>3840</v>
      </c>
      <c r="AT175" s="29">
        <f>W175-AN175</f>
        <v>1920</v>
      </c>
      <c r="AU175" s="29">
        <f>X175-AO175</f>
        <v>750</v>
      </c>
      <c r="AV175" s="29">
        <f>Y175-AP175</f>
        <v>180</v>
      </c>
      <c r="AW175" s="29">
        <f>Z175-AQ175</f>
        <v>0</v>
      </c>
      <c r="AX175" s="48">
        <f>AR175/U175%</f>
        <v>40.6</v>
      </c>
      <c r="AY175" s="48">
        <f>AS175/V175%</f>
        <v>32</v>
      </c>
      <c r="AZ175" s="48">
        <f>AT175/W175%</f>
        <v>32</v>
      </c>
      <c r="BA175" s="48">
        <f>AU175/X175%</f>
        <v>25</v>
      </c>
      <c r="BB175" s="48">
        <f>AV175/Y175%</f>
        <v>15</v>
      </c>
      <c r="BC175" s="48">
        <f>AW175/Z175%</f>
        <v>0</v>
      </c>
    </row>
    <row r="176" spans="1:55" ht="13.35" customHeight="1" x14ac:dyDescent="0.45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188"/>
        <v>600</v>
      </c>
      <c r="T176" s="7">
        <v>0</v>
      </c>
      <c r="U176" s="29">
        <f>S176*50</f>
        <v>30000</v>
      </c>
      <c r="V176" s="29">
        <f>S176*20</f>
        <v>12000</v>
      </c>
      <c r="W176" s="29">
        <f>S176*10</f>
        <v>6000</v>
      </c>
      <c r="X176" s="29">
        <f>S176*5</f>
        <v>3000</v>
      </c>
      <c r="Y176" s="29">
        <f>S176*2</f>
        <v>1200</v>
      </c>
      <c r="Z176" s="29">
        <f>S176</f>
        <v>600</v>
      </c>
      <c r="AA176" s="7">
        <f t="shared" si="154"/>
        <v>150</v>
      </c>
      <c r="AB176" s="14">
        <f t="shared" si="155"/>
        <v>2400</v>
      </c>
      <c r="AC176" s="14">
        <f t="shared" si="156"/>
        <v>1200</v>
      </c>
      <c r="AD176" s="14">
        <f t="shared" si="157"/>
        <v>600</v>
      </c>
      <c r="AE176" s="14">
        <f t="shared" si="158"/>
        <v>300</v>
      </c>
      <c r="AF176" s="14">
        <f t="shared" ref="AF176:AG176" si="210">AG176*2</f>
        <v>7920</v>
      </c>
      <c r="AG176" s="14">
        <f t="shared" si="210"/>
        <v>3960</v>
      </c>
      <c r="AH176" s="14">
        <f t="shared" si="151"/>
        <v>1980</v>
      </c>
      <c r="AI176" s="14">
        <f t="shared" si="160"/>
        <v>1200</v>
      </c>
      <c r="AJ176" s="14">
        <f t="shared" si="152"/>
        <v>720</v>
      </c>
      <c r="AK176" s="14">
        <f t="shared" si="153"/>
        <v>450</v>
      </c>
      <c r="AL176" s="29">
        <f t="shared" si="161"/>
        <v>17820</v>
      </c>
      <c r="AM176" s="29">
        <f t="shared" si="162"/>
        <v>8160</v>
      </c>
      <c r="AN176" s="29">
        <f t="shared" si="163"/>
        <v>4080</v>
      </c>
      <c r="AO176" s="29">
        <f t="shared" si="164"/>
        <v>2250</v>
      </c>
      <c r="AP176" s="29">
        <f t="shared" si="165"/>
        <v>1020</v>
      </c>
      <c r="AQ176" s="29">
        <f t="shared" si="166"/>
        <v>600</v>
      </c>
      <c r="AR176" s="29">
        <f>U176-AL176</f>
        <v>12180</v>
      </c>
      <c r="AS176" s="29">
        <f>V176-AM176</f>
        <v>3840</v>
      </c>
      <c r="AT176" s="29">
        <f>W176-AN176</f>
        <v>1920</v>
      </c>
      <c r="AU176" s="29">
        <f>X176-AO176</f>
        <v>750</v>
      </c>
      <c r="AV176" s="29">
        <f>Y176-AP176</f>
        <v>180</v>
      </c>
      <c r="AW176" s="29">
        <f>Z176-AQ176</f>
        <v>0</v>
      </c>
      <c r="AX176" s="48">
        <f>AR176/U176%</f>
        <v>40.6</v>
      </c>
      <c r="AY176" s="48">
        <f>AS176/V176%</f>
        <v>32</v>
      </c>
      <c r="AZ176" s="48">
        <f>AT176/W176%</f>
        <v>32</v>
      </c>
      <c r="BA176" s="48">
        <f>AU176/X176%</f>
        <v>25</v>
      </c>
      <c r="BB176" s="48">
        <f>AV176/Y176%</f>
        <v>15</v>
      </c>
      <c r="BC176" s="48">
        <f>AW176/Z176%</f>
        <v>0</v>
      </c>
    </row>
    <row r="177" spans="1:55" ht="13.35" customHeight="1" x14ac:dyDescent="0.45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188"/>
        <v>600</v>
      </c>
      <c r="T177" s="7">
        <v>0</v>
      </c>
      <c r="U177" s="29">
        <f>S177*50</f>
        <v>30000</v>
      </c>
      <c r="V177" s="29">
        <f>S177*20</f>
        <v>12000</v>
      </c>
      <c r="W177" s="29">
        <f>S177*10</f>
        <v>6000</v>
      </c>
      <c r="X177" s="29">
        <f>S177*5</f>
        <v>3000</v>
      </c>
      <c r="Y177" s="29">
        <f>S177*2</f>
        <v>1200</v>
      </c>
      <c r="Z177" s="29">
        <f>S177</f>
        <v>600</v>
      </c>
      <c r="AA177" s="7">
        <f t="shared" si="154"/>
        <v>150</v>
      </c>
      <c r="AB177" s="14">
        <f t="shared" si="155"/>
        <v>2400</v>
      </c>
      <c r="AC177" s="14">
        <f t="shared" si="156"/>
        <v>1200</v>
      </c>
      <c r="AD177" s="14">
        <f t="shared" si="157"/>
        <v>600</v>
      </c>
      <c r="AE177" s="14">
        <f t="shared" si="158"/>
        <v>300</v>
      </c>
      <c r="AF177" s="14">
        <f t="shared" ref="AF177:AG178" si="211">AG177*2</f>
        <v>7920</v>
      </c>
      <c r="AG177" s="14">
        <f t="shared" si="211"/>
        <v>3960</v>
      </c>
      <c r="AH177" s="14">
        <f t="shared" si="151"/>
        <v>1980</v>
      </c>
      <c r="AI177" s="14">
        <f t="shared" si="160"/>
        <v>1200</v>
      </c>
      <c r="AJ177" s="14">
        <f t="shared" si="152"/>
        <v>720</v>
      </c>
      <c r="AK177" s="14">
        <f t="shared" si="153"/>
        <v>450</v>
      </c>
      <c r="AL177" s="29">
        <f t="shared" si="161"/>
        <v>17820</v>
      </c>
      <c r="AM177" s="29">
        <f t="shared" si="162"/>
        <v>8160</v>
      </c>
      <c r="AN177" s="29">
        <f t="shared" si="163"/>
        <v>4080</v>
      </c>
      <c r="AO177" s="29">
        <f t="shared" si="164"/>
        <v>2250</v>
      </c>
      <c r="AP177" s="29">
        <f t="shared" si="165"/>
        <v>1020</v>
      </c>
      <c r="AQ177" s="29">
        <f t="shared" si="166"/>
        <v>600</v>
      </c>
      <c r="AR177" s="29">
        <f>U177-AL177</f>
        <v>12180</v>
      </c>
      <c r="AS177" s="29">
        <f>V177-AM177</f>
        <v>3840</v>
      </c>
      <c r="AT177" s="29">
        <f>W177-AN177</f>
        <v>1920</v>
      </c>
      <c r="AU177" s="29">
        <f>X177-AO177</f>
        <v>750</v>
      </c>
      <c r="AV177" s="29">
        <f>Y177-AP177</f>
        <v>180</v>
      </c>
      <c r="AW177" s="29">
        <f>Z177-AQ177</f>
        <v>0</v>
      </c>
      <c r="AX177" s="48">
        <f>AR177/U177%</f>
        <v>40.6</v>
      </c>
      <c r="AY177" s="48">
        <f>AS177/V177%</f>
        <v>32</v>
      </c>
      <c r="AZ177" s="48">
        <f>AT177/W177%</f>
        <v>32</v>
      </c>
      <c r="BA177" s="48">
        <f>AU177/X177%</f>
        <v>25</v>
      </c>
      <c r="BB177" s="48">
        <f>AV177/Y177%</f>
        <v>15</v>
      </c>
      <c r="BC177" s="48">
        <f>AW177/Z177%</f>
        <v>0</v>
      </c>
    </row>
    <row r="178" spans="1:55" ht="13.35" customHeight="1" x14ac:dyDescent="0.45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12">P178*50%</f>
        <v>600</v>
      </c>
      <c r="T178" s="7">
        <v>0</v>
      </c>
      <c r="U178" s="29">
        <f>S178*50</f>
        <v>30000</v>
      </c>
      <c r="V178" s="29">
        <f>S178*20</f>
        <v>12000</v>
      </c>
      <c r="W178" s="29">
        <f>S178*10</f>
        <v>6000</v>
      </c>
      <c r="X178" s="29">
        <f>S178*5</f>
        <v>3000</v>
      </c>
      <c r="Y178" s="29">
        <f>S178*2</f>
        <v>1200</v>
      </c>
      <c r="Z178" s="29">
        <f>S178</f>
        <v>600</v>
      </c>
      <c r="AA178" s="7">
        <f t="shared" si="154"/>
        <v>150</v>
      </c>
      <c r="AB178" s="14">
        <f t="shared" si="155"/>
        <v>2400</v>
      </c>
      <c r="AC178" s="14">
        <f t="shared" si="156"/>
        <v>1200</v>
      </c>
      <c r="AD178" s="14">
        <f t="shared" si="157"/>
        <v>600</v>
      </c>
      <c r="AE178" s="14">
        <f t="shared" si="158"/>
        <v>300</v>
      </c>
      <c r="AF178" s="14">
        <f t="shared" si="211"/>
        <v>7920</v>
      </c>
      <c r="AG178" s="14">
        <f t="shared" si="211"/>
        <v>3960</v>
      </c>
      <c r="AH178" s="14">
        <f t="shared" si="151"/>
        <v>1980</v>
      </c>
      <c r="AI178" s="14">
        <f t="shared" si="160"/>
        <v>1200</v>
      </c>
      <c r="AJ178" s="14">
        <f t="shared" si="152"/>
        <v>720</v>
      </c>
      <c r="AK178" s="14">
        <f t="shared" si="153"/>
        <v>450</v>
      </c>
      <c r="AL178" s="29">
        <f t="shared" si="161"/>
        <v>17820</v>
      </c>
      <c r="AM178" s="29">
        <f t="shared" si="162"/>
        <v>8160</v>
      </c>
      <c r="AN178" s="29">
        <f t="shared" si="163"/>
        <v>4080</v>
      </c>
      <c r="AO178" s="29">
        <f t="shared" si="164"/>
        <v>2250</v>
      </c>
      <c r="AP178" s="29">
        <f t="shared" si="165"/>
        <v>1020</v>
      </c>
      <c r="AQ178" s="29">
        <f t="shared" si="166"/>
        <v>600</v>
      </c>
      <c r="AR178" s="29">
        <f>U178-AL178</f>
        <v>12180</v>
      </c>
      <c r="AS178" s="29">
        <f>V178-AM178</f>
        <v>3840</v>
      </c>
      <c r="AT178" s="29">
        <f>W178-AN178</f>
        <v>1920</v>
      </c>
      <c r="AU178" s="29">
        <f>X178-AO178</f>
        <v>750</v>
      </c>
      <c r="AV178" s="29">
        <f>Y178-AP178</f>
        <v>180</v>
      </c>
      <c r="AW178" s="29">
        <f>Z178-AQ178</f>
        <v>0</v>
      </c>
      <c r="AX178" s="48">
        <f>AR178/U178%</f>
        <v>40.6</v>
      </c>
      <c r="AY178" s="48">
        <f>AS178/V178%</f>
        <v>32</v>
      </c>
      <c r="AZ178" s="48">
        <f>AT178/W178%</f>
        <v>32</v>
      </c>
      <c r="BA178" s="48">
        <f>AU178/X178%</f>
        <v>25</v>
      </c>
      <c r="BB178" s="48">
        <f>AV178/Y178%</f>
        <v>15</v>
      </c>
      <c r="BC178" s="48">
        <f>AW178/Z178%</f>
        <v>0</v>
      </c>
    </row>
    <row r="179" spans="1:55" ht="13.35" customHeight="1" x14ac:dyDescent="0.45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188"/>
        <v>1000</v>
      </c>
      <c r="T179" s="7">
        <v>0</v>
      </c>
      <c r="U179" s="29">
        <f>S179*50</f>
        <v>50000</v>
      </c>
      <c r="V179" s="29">
        <f>S179*20</f>
        <v>20000</v>
      </c>
      <c r="W179" s="29">
        <f>S179*10</f>
        <v>10000</v>
      </c>
      <c r="X179" s="29">
        <f>S179*5</f>
        <v>5000</v>
      </c>
      <c r="Y179" s="29">
        <f>S179*2</f>
        <v>2000</v>
      </c>
      <c r="Z179" s="29">
        <f>S179</f>
        <v>1000</v>
      </c>
      <c r="AA179" s="7">
        <f t="shared" si="154"/>
        <v>250</v>
      </c>
      <c r="AB179" s="14">
        <f t="shared" si="155"/>
        <v>4000</v>
      </c>
      <c r="AC179" s="14">
        <f t="shared" si="156"/>
        <v>2000</v>
      </c>
      <c r="AD179" s="14">
        <f t="shared" si="157"/>
        <v>1000</v>
      </c>
      <c r="AE179" s="14">
        <f t="shared" si="158"/>
        <v>500</v>
      </c>
      <c r="AF179" s="14">
        <f t="shared" ref="AF179:AG179" si="213">AG179*2</f>
        <v>13200</v>
      </c>
      <c r="AG179" s="14">
        <f t="shared" si="213"/>
        <v>6600</v>
      </c>
      <c r="AH179" s="14">
        <f t="shared" si="151"/>
        <v>3300</v>
      </c>
      <c r="AI179" s="14">
        <f t="shared" si="160"/>
        <v>2000</v>
      </c>
      <c r="AJ179" s="14">
        <f t="shared" si="152"/>
        <v>1200</v>
      </c>
      <c r="AK179" s="14">
        <f t="shared" si="153"/>
        <v>750</v>
      </c>
      <c r="AL179" s="29">
        <f t="shared" si="161"/>
        <v>29700</v>
      </c>
      <c r="AM179" s="29">
        <f t="shared" si="162"/>
        <v>13600</v>
      </c>
      <c r="AN179" s="29">
        <f t="shared" si="163"/>
        <v>6800</v>
      </c>
      <c r="AO179" s="29">
        <f t="shared" si="164"/>
        <v>3750</v>
      </c>
      <c r="AP179" s="29">
        <f t="shared" si="165"/>
        <v>1700</v>
      </c>
      <c r="AQ179" s="29">
        <f t="shared" si="166"/>
        <v>1000</v>
      </c>
      <c r="AR179" s="29">
        <f>U179-AL179</f>
        <v>20300</v>
      </c>
      <c r="AS179" s="29">
        <f>V179-AM179</f>
        <v>6400</v>
      </c>
      <c r="AT179" s="29">
        <f>W179-AN179</f>
        <v>3200</v>
      </c>
      <c r="AU179" s="29">
        <f>X179-AO179</f>
        <v>1250</v>
      </c>
      <c r="AV179" s="29">
        <f>Y179-AP179</f>
        <v>300</v>
      </c>
      <c r="AW179" s="29">
        <f>Z179-AQ179</f>
        <v>0</v>
      </c>
      <c r="AX179" s="48">
        <f>AR179/U179%</f>
        <v>40.6</v>
      </c>
      <c r="AY179" s="48">
        <f>AS179/V179%</f>
        <v>32</v>
      </c>
      <c r="AZ179" s="48">
        <f>AT179/W179%</f>
        <v>32</v>
      </c>
      <c r="BA179" s="48">
        <f>AU179/X179%</f>
        <v>25</v>
      </c>
      <c r="BB179" s="48">
        <f>AV179/Y179%</f>
        <v>15</v>
      </c>
      <c r="BC179" s="48">
        <f>AW179/Z179%</f>
        <v>0</v>
      </c>
    </row>
    <row r="180" spans="1:55" ht="13.35" customHeight="1" x14ac:dyDescent="0.45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777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188"/>
        <v>1000</v>
      </c>
      <c r="T180" s="7">
        <v>0</v>
      </c>
      <c r="U180" s="29">
        <f>S180*50</f>
        <v>50000</v>
      </c>
      <c r="V180" s="29">
        <f>S180*20</f>
        <v>20000</v>
      </c>
      <c r="W180" s="29">
        <f>S180*10</f>
        <v>10000</v>
      </c>
      <c r="X180" s="29">
        <f>S180*5</f>
        <v>5000</v>
      </c>
      <c r="Y180" s="29">
        <f>S180*2</f>
        <v>2000</v>
      </c>
      <c r="Z180" s="29">
        <f>S180</f>
        <v>1000</v>
      </c>
      <c r="AA180" s="7">
        <f t="shared" si="154"/>
        <v>250</v>
      </c>
      <c r="AB180" s="14">
        <f t="shared" si="155"/>
        <v>4000</v>
      </c>
      <c r="AC180" s="14">
        <f t="shared" si="156"/>
        <v>2000</v>
      </c>
      <c r="AD180" s="14">
        <f t="shared" si="157"/>
        <v>1000</v>
      </c>
      <c r="AE180" s="14">
        <f t="shared" si="158"/>
        <v>500</v>
      </c>
      <c r="AF180" s="14">
        <f t="shared" ref="AF180:AG180" si="214">AG180*2</f>
        <v>13200</v>
      </c>
      <c r="AG180" s="14">
        <f t="shared" si="214"/>
        <v>6600</v>
      </c>
      <c r="AH180" s="14">
        <f t="shared" si="151"/>
        <v>3300</v>
      </c>
      <c r="AI180" s="14">
        <f t="shared" si="160"/>
        <v>2000</v>
      </c>
      <c r="AJ180" s="14">
        <f t="shared" si="152"/>
        <v>1200</v>
      </c>
      <c r="AK180" s="14">
        <f t="shared" si="153"/>
        <v>750</v>
      </c>
      <c r="AL180" s="29">
        <f t="shared" si="161"/>
        <v>29700</v>
      </c>
      <c r="AM180" s="29">
        <f t="shared" si="162"/>
        <v>13600</v>
      </c>
      <c r="AN180" s="29">
        <f t="shared" si="163"/>
        <v>6800</v>
      </c>
      <c r="AO180" s="29">
        <f t="shared" si="164"/>
        <v>3750</v>
      </c>
      <c r="AP180" s="29">
        <f t="shared" si="165"/>
        <v>1700</v>
      </c>
      <c r="AQ180" s="29">
        <f t="shared" si="166"/>
        <v>1000</v>
      </c>
      <c r="AR180" s="29">
        <f>U180-AL180</f>
        <v>20300</v>
      </c>
      <c r="AS180" s="29">
        <f>V180-AM180</f>
        <v>6400</v>
      </c>
      <c r="AT180" s="29">
        <f>W180-AN180</f>
        <v>3200</v>
      </c>
      <c r="AU180" s="29">
        <f>X180-AO180</f>
        <v>1250</v>
      </c>
      <c r="AV180" s="29">
        <f>Y180-AP180</f>
        <v>300</v>
      </c>
      <c r="AW180" s="29">
        <f>Z180-AQ180</f>
        <v>0</v>
      </c>
      <c r="AX180" s="48">
        <f>AR180/U180%</f>
        <v>40.6</v>
      </c>
      <c r="AY180" s="48">
        <f>AS180/V180%</f>
        <v>32</v>
      </c>
      <c r="AZ180" s="48">
        <f>AT180/W180%</f>
        <v>32</v>
      </c>
      <c r="BA180" s="48">
        <f>AU180/X180%</f>
        <v>25</v>
      </c>
      <c r="BB180" s="48">
        <f>AV180/Y180%</f>
        <v>15</v>
      </c>
      <c r="BC180" s="48">
        <f>AW180/Z180%</f>
        <v>0</v>
      </c>
    </row>
    <row r="181" spans="1:55" ht="13.35" customHeight="1" x14ac:dyDescent="0.45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188"/>
        <v>1000</v>
      </c>
      <c r="T181" s="7">
        <v>0</v>
      </c>
      <c r="U181" s="29">
        <f>S181*50</f>
        <v>50000</v>
      </c>
      <c r="V181" s="29">
        <f>S181*20</f>
        <v>20000</v>
      </c>
      <c r="W181" s="29">
        <f>S181*10</f>
        <v>10000</v>
      </c>
      <c r="X181" s="29">
        <f>S181*5</f>
        <v>5000</v>
      </c>
      <c r="Y181" s="29">
        <f>S181*2</f>
        <v>2000</v>
      </c>
      <c r="Z181" s="29">
        <f>S181</f>
        <v>1000</v>
      </c>
      <c r="AA181" s="7">
        <f t="shared" si="154"/>
        <v>250</v>
      </c>
      <c r="AB181" s="14">
        <f t="shared" si="155"/>
        <v>4000</v>
      </c>
      <c r="AC181" s="14">
        <f t="shared" si="156"/>
        <v>2000</v>
      </c>
      <c r="AD181" s="14">
        <f t="shared" si="157"/>
        <v>1000</v>
      </c>
      <c r="AE181" s="14">
        <f t="shared" si="158"/>
        <v>500</v>
      </c>
      <c r="AF181" s="14">
        <f t="shared" ref="AF181:AG181" si="215">AG181*2</f>
        <v>13200</v>
      </c>
      <c r="AG181" s="14">
        <f t="shared" si="215"/>
        <v>6600</v>
      </c>
      <c r="AH181" s="14">
        <f t="shared" si="151"/>
        <v>3300</v>
      </c>
      <c r="AI181" s="14">
        <f t="shared" si="160"/>
        <v>2000</v>
      </c>
      <c r="AJ181" s="14">
        <f t="shared" si="152"/>
        <v>1200</v>
      </c>
      <c r="AK181" s="14">
        <f t="shared" si="153"/>
        <v>750</v>
      </c>
      <c r="AL181" s="29">
        <f t="shared" si="161"/>
        <v>29700</v>
      </c>
      <c r="AM181" s="29">
        <f t="shared" si="162"/>
        <v>13600</v>
      </c>
      <c r="AN181" s="29">
        <f t="shared" si="163"/>
        <v>6800</v>
      </c>
      <c r="AO181" s="29">
        <f t="shared" si="164"/>
        <v>3750</v>
      </c>
      <c r="AP181" s="29">
        <f t="shared" si="165"/>
        <v>1700</v>
      </c>
      <c r="AQ181" s="29">
        <f t="shared" si="166"/>
        <v>1000</v>
      </c>
      <c r="AR181" s="29">
        <f>U181-AL181</f>
        <v>20300</v>
      </c>
      <c r="AS181" s="29">
        <f>V181-AM181</f>
        <v>6400</v>
      </c>
      <c r="AT181" s="29">
        <f>W181-AN181</f>
        <v>3200</v>
      </c>
      <c r="AU181" s="29">
        <f>X181-AO181</f>
        <v>1250</v>
      </c>
      <c r="AV181" s="29">
        <f>Y181-AP181</f>
        <v>300</v>
      </c>
      <c r="AW181" s="29">
        <f>Z181-AQ181</f>
        <v>0</v>
      </c>
      <c r="AX181" s="48">
        <f>AR181/U181%</f>
        <v>40.6</v>
      </c>
      <c r="AY181" s="48">
        <f>AS181/V181%</f>
        <v>32</v>
      </c>
      <c r="AZ181" s="48">
        <f>AT181/W181%</f>
        <v>32</v>
      </c>
      <c r="BA181" s="48">
        <f>AU181/X181%</f>
        <v>25</v>
      </c>
      <c r="BB181" s="48">
        <f>AV181/Y181%</f>
        <v>15</v>
      </c>
      <c r="BC181" s="48">
        <f>AW181/Z181%</f>
        <v>0</v>
      </c>
    </row>
    <row r="182" spans="1:55" ht="13.35" customHeight="1" x14ac:dyDescent="0.45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188"/>
        <v>1000</v>
      </c>
      <c r="T182" s="7">
        <v>0</v>
      </c>
      <c r="U182" s="29">
        <f>S182*50</f>
        <v>50000</v>
      </c>
      <c r="V182" s="29">
        <f>S182*20</f>
        <v>20000</v>
      </c>
      <c r="W182" s="29">
        <f>S182*10</f>
        <v>10000</v>
      </c>
      <c r="X182" s="29">
        <f>S182*5</f>
        <v>5000</v>
      </c>
      <c r="Y182" s="29">
        <f>S182*2</f>
        <v>2000</v>
      </c>
      <c r="Z182" s="29">
        <f>S182</f>
        <v>1000</v>
      </c>
      <c r="AA182" s="7">
        <f t="shared" si="154"/>
        <v>250</v>
      </c>
      <c r="AB182" s="14">
        <f t="shared" si="155"/>
        <v>4000</v>
      </c>
      <c r="AC182" s="14">
        <f t="shared" si="156"/>
        <v>2000</v>
      </c>
      <c r="AD182" s="14">
        <f t="shared" si="157"/>
        <v>1000</v>
      </c>
      <c r="AE182" s="14">
        <f t="shared" si="158"/>
        <v>500</v>
      </c>
      <c r="AF182" s="14">
        <f t="shared" ref="AF182:AG182" si="216">AG182*2</f>
        <v>13200</v>
      </c>
      <c r="AG182" s="14">
        <f t="shared" si="216"/>
        <v>6600</v>
      </c>
      <c r="AH182" s="14">
        <f t="shared" si="151"/>
        <v>3300</v>
      </c>
      <c r="AI182" s="14">
        <f t="shared" si="160"/>
        <v>2000</v>
      </c>
      <c r="AJ182" s="14">
        <f t="shared" si="152"/>
        <v>1200</v>
      </c>
      <c r="AK182" s="14">
        <f t="shared" si="153"/>
        <v>750</v>
      </c>
      <c r="AL182" s="29">
        <f t="shared" si="161"/>
        <v>29700</v>
      </c>
      <c r="AM182" s="29">
        <f t="shared" si="162"/>
        <v>13600</v>
      </c>
      <c r="AN182" s="29">
        <f t="shared" si="163"/>
        <v>6800</v>
      </c>
      <c r="AO182" s="29">
        <f t="shared" si="164"/>
        <v>3750</v>
      </c>
      <c r="AP182" s="29">
        <f t="shared" si="165"/>
        <v>1700</v>
      </c>
      <c r="AQ182" s="29">
        <f t="shared" si="166"/>
        <v>1000</v>
      </c>
      <c r="AR182" s="29">
        <f>U182-AL182</f>
        <v>20300</v>
      </c>
      <c r="AS182" s="29">
        <f>V182-AM182</f>
        <v>6400</v>
      </c>
      <c r="AT182" s="29">
        <f>W182-AN182</f>
        <v>3200</v>
      </c>
      <c r="AU182" s="29">
        <f>X182-AO182</f>
        <v>1250</v>
      </c>
      <c r="AV182" s="29">
        <f>Y182-AP182</f>
        <v>300</v>
      </c>
      <c r="AW182" s="29">
        <f>Z182-AQ182</f>
        <v>0</v>
      </c>
      <c r="AX182" s="48">
        <f>AR182/U182%</f>
        <v>40.6</v>
      </c>
      <c r="AY182" s="48">
        <f>AS182/V182%</f>
        <v>32</v>
      </c>
      <c r="AZ182" s="48">
        <f>AT182/W182%</f>
        <v>32</v>
      </c>
      <c r="BA182" s="48">
        <f>AU182/X182%</f>
        <v>25</v>
      </c>
      <c r="BB182" s="48">
        <f>AV182/Y182%</f>
        <v>15</v>
      </c>
      <c r="BC182" s="48">
        <f>AW182/Z182%</f>
        <v>0</v>
      </c>
    </row>
    <row r="183" spans="1:55" ht="13.35" customHeight="1" x14ac:dyDescent="0.45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188"/>
        <v>1000</v>
      </c>
      <c r="T183" s="7">
        <v>0</v>
      </c>
      <c r="U183" s="29">
        <f>S183*50</f>
        <v>50000</v>
      </c>
      <c r="V183" s="29">
        <f>S183*20</f>
        <v>20000</v>
      </c>
      <c r="W183" s="29">
        <f>S183*10</f>
        <v>10000</v>
      </c>
      <c r="X183" s="29">
        <f>S183*5</f>
        <v>5000</v>
      </c>
      <c r="Y183" s="29">
        <f>S183*2</f>
        <v>2000</v>
      </c>
      <c r="Z183" s="29">
        <f>S183</f>
        <v>1000</v>
      </c>
      <c r="AA183" s="7">
        <f t="shared" si="154"/>
        <v>250</v>
      </c>
      <c r="AB183" s="14">
        <f t="shared" si="155"/>
        <v>4000</v>
      </c>
      <c r="AC183" s="14">
        <f t="shared" si="156"/>
        <v>2000</v>
      </c>
      <c r="AD183" s="14">
        <f t="shared" si="157"/>
        <v>1000</v>
      </c>
      <c r="AE183" s="14">
        <f t="shared" si="158"/>
        <v>500</v>
      </c>
      <c r="AF183" s="14">
        <f t="shared" ref="AF183:AG183" si="217">AG183*2</f>
        <v>13200</v>
      </c>
      <c r="AG183" s="14">
        <f t="shared" si="217"/>
        <v>6600</v>
      </c>
      <c r="AH183" s="14">
        <f t="shared" si="151"/>
        <v>3300</v>
      </c>
      <c r="AI183" s="14">
        <f t="shared" si="160"/>
        <v>2000</v>
      </c>
      <c r="AJ183" s="14">
        <f t="shared" si="152"/>
        <v>1200</v>
      </c>
      <c r="AK183" s="14">
        <f t="shared" si="153"/>
        <v>750</v>
      </c>
      <c r="AL183" s="29">
        <f t="shared" si="161"/>
        <v>29700</v>
      </c>
      <c r="AM183" s="29">
        <f t="shared" si="162"/>
        <v>13600</v>
      </c>
      <c r="AN183" s="29">
        <f t="shared" si="163"/>
        <v>6800</v>
      </c>
      <c r="AO183" s="29">
        <f t="shared" si="164"/>
        <v>3750</v>
      </c>
      <c r="AP183" s="29">
        <f t="shared" si="165"/>
        <v>1700</v>
      </c>
      <c r="AQ183" s="29">
        <f t="shared" si="166"/>
        <v>1000</v>
      </c>
      <c r="AR183" s="29">
        <f>U183-AL183</f>
        <v>20300</v>
      </c>
      <c r="AS183" s="29">
        <f>V183-AM183</f>
        <v>6400</v>
      </c>
      <c r="AT183" s="29">
        <f>W183-AN183</f>
        <v>3200</v>
      </c>
      <c r="AU183" s="29">
        <f>X183-AO183</f>
        <v>1250</v>
      </c>
      <c r="AV183" s="29">
        <f>Y183-AP183</f>
        <v>300</v>
      </c>
      <c r="AW183" s="29">
        <f>Z183-AQ183</f>
        <v>0</v>
      </c>
      <c r="AX183" s="48">
        <f>AR183/U183%</f>
        <v>40.6</v>
      </c>
      <c r="AY183" s="48">
        <f>AS183/V183%</f>
        <v>32</v>
      </c>
      <c r="AZ183" s="48">
        <f>AT183/W183%</f>
        <v>32</v>
      </c>
      <c r="BA183" s="48">
        <f>AU183/X183%</f>
        <v>25</v>
      </c>
      <c r="BB183" s="48">
        <f>AV183/Y183%</f>
        <v>15</v>
      </c>
      <c r="BC183" s="48">
        <f>AW183/Z183%</f>
        <v>0</v>
      </c>
    </row>
    <row r="184" spans="1:55" ht="13.35" customHeight="1" x14ac:dyDescent="0.45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188"/>
        <v>1000</v>
      </c>
      <c r="T184" s="7">
        <v>0</v>
      </c>
      <c r="U184" s="29">
        <f>S184*50</f>
        <v>50000</v>
      </c>
      <c r="V184" s="29">
        <f>S184*20</f>
        <v>20000</v>
      </c>
      <c r="W184" s="29">
        <f>S184*10</f>
        <v>10000</v>
      </c>
      <c r="X184" s="29">
        <f>S184*5</f>
        <v>5000</v>
      </c>
      <c r="Y184" s="29">
        <f>S184*2</f>
        <v>2000</v>
      </c>
      <c r="Z184" s="29">
        <f>S184</f>
        <v>1000</v>
      </c>
      <c r="AA184" s="7">
        <f t="shared" si="154"/>
        <v>250</v>
      </c>
      <c r="AB184" s="14">
        <f t="shared" si="155"/>
        <v>4000</v>
      </c>
      <c r="AC184" s="14">
        <f t="shared" si="156"/>
        <v>2000</v>
      </c>
      <c r="AD184" s="14">
        <f t="shared" si="157"/>
        <v>1000</v>
      </c>
      <c r="AE184" s="14">
        <f t="shared" si="158"/>
        <v>500</v>
      </c>
      <c r="AF184" s="14">
        <f t="shared" ref="AF184:AG184" si="218">AG184*2</f>
        <v>13200</v>
      </c>
      <c r="AG184" s="14">
        <f t="shared" si="218"/>
        <v>6600</v>
      </c>
      <c r="AH184" s="14">
        <f t="shared" si="151"/>
        <v>3300</v>
      </c>
      <c r="AI184" s="14">
        <f t="shared" si="160"/>
        <v>2000</v>
      </c>
      <c r="AJ184" s="14">
        <f t="shared" si="152"/>
        <v>1200</v>
      </c>
      <c r="AK184" s="14">
        <f t="shared" si="153"/>
        <v>750</v>
      </c>
      <c r="AL184" s="29">
        <f t="shared" si="161"/>
        <v>29700</v>
      </c>
      <c r="AM184" s="29">
        <f t="shared" si="162"/>
        <v>13600</v>
      </c>
      <c r="AN184" s="29">
        <f t="shared" si="163"/>
        <v>6800</v>
      </c>
      <c r="AO184" s="29">
        <f t="shared" si="164"/>
        <v>3750</v>
      </c>
      <c r="AP184" s="29">
        <f t="shared" si="165"/>
        <v>1700</v>
      </c>
      <c r="AQ184" s="29">
        <f t="shared" si="166"/>
        <v>1000</v>
      </c>
      <c r="AR184" s="29">
        <f>U184-AL184</f>
        <v>20300</v>
      </c>
      <c r="AS184" s="29">
        <f>V184-AM184</f>
        <v>6400</v>
      </c>
      <c r="AT184" s="29">
        <f>W184-AN184</f>
        <v>3200</v>
      </c>
      <c r="AU184" s="29">
        <f>X184-AO184</f>
        <v>1250</v>
      </c>
      <c r="AV184" s="29">
        <f>Y184-AP184</f>
        <v>300</v>
      </c>
      <c r="AW184" s="29">
        <f>Z184-AQ184</f>
        <v>0</v>
      </c>
      <c r="AX184" s="48">
        <f>AR184/U184%</f>
        <v>40.6</v>
      </c>
      <c r="AY184" s="48">
        <f>AS184/V184%</f>
        <v>32</v>
      </c>
      <c r="AZ184" s="48">
        <f>AT184/W184%</f>
        <v>32</v>
      </c>
      <c r="BA184" s="48">
        <f>AU184/X184%</f>
        <v>25</v>
      </c>
      <c r="BB184" s="48">
        <f>AV184/Y184%</f>
        <v>15</v>
      </c>
      <c r="BC184" s="48">
        <f>AW184/Z184%</f>
        <v>0</v>
      </c>
    </row>
    <row r="185" spans="1:55" ht="13.35" customHeight="1" x14ac:dyDescent="0.45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188"/>
        <v>1000</v>
      </c>
      <c r="T185" s="7">
        <v>0</v>
      </c>
      <c r="U185" s="29">
        <f>S185*50</f>
        <v>50000</v>
      </c>
      <c r="V185" s="29">
        <f>S185*20</f>
        <v>20000</v>
      </c>
      <c r="W185" s="29">
        <f>S185*10</f>
        <v>10000</v>
      </c>
      <c r="X185" s="29">
        <f>S185*5</f>
        <v>5000</v>
      </c>
      <c r="Y185" s="29">
        <f>S185*2</f>
        <v>2000</v>
      </c>
      <c r="Z185" s="29">
        <f>S185</f>
        <v>1000</v>
      </c>
      <c r="AA185" s="7">
        <f t="shared" si="154"/>
        <v>250</v>
      </c>
      <c r="AB185" s="14">
        <f t="shared" si="155"/>
        <v>4000</v>
      </c>
      <c r="AC185" s="14">
        <f t="shared" si="156"/>
        <v>2000</v>
      </c>
      <c r="AD185" s="14">
        <f t="shared" si="157"/>
        <v>1000</v>
      </c>
      <c r="AE185" s="14">
        <f t="shared" si="158"/>
        <v>500</v>
      </c>
      <c r="AF185" s="14">
        <f t="shared" ref="AF185:AG185" si="219">AG185*2</f>
        <v>13200</v>
      </c>
      <c r="AG185" s="14">
        <f t="shared" si="219"/>
        <v>6600</v>
      </c>
      <c r="AH185" s="14">
        <f t="shared" si="151"/>
        <v>3300</v>
      </c>
      <c r="AI185" s="14">
        <f t="shared" si="160"/>
        <v>2000</v>
      </c>
      <c r="AJ185" s="14">
        <f t="shared" si="152"/>
        <v>1200</v>
      </c>
      <c r="AK185" s="14">
        <f t="shared" si="153"/>
        <v>750</v>
      </c>
      <c r="AL185" s="29">
        <f t="shared" si="161"/>
        <v>29700</v>
      </c>
      <c r="AM185" s="29">
        <f t="shared" si="162"/>
        <v>13600</v>
      </c>
      <c r="AN185" s="29">
        <f t="shared" si="163"/>
        <v>6800</v>
      </c>
      <c r="AO185" s="29">
        <f t="shared" si="164"/>
        <v>3750</v>
      </c>
      <c r="AP185" s="29">
        <f t="shared" si="165"/>
        <v>1700</v>
      </c>
      <c r="AQ185" s="29">
        <f t="shared" si="166"/>
        <v>1000</v>
      </c>
      <c r="AR185" s="29">
        <f>U185-AL185</f>
        <v>20300</v>
      </c>
      <c r="AS185" s="29">
        <f>V185-AM185</f>
        <v>6400</v>
      </c>
      <c r="AT185" s="29">
        <f>W185-AN185</f>
        <v>3200</v>
      </c>
      <c r="AU185" s="29">
        <f>X185-AO185</f>
        <v>1250</v>
      </c>
      <c r="AV185" s="29">
        <f>Y185-AP185</f>
        <v>300</v>
      </c>
      <c r="AW185" s="29">
        <f>Z185-AQ185</f>
        <v>0</v>
      </c>
      <c r="AX185" s="48">
        <f>AR185/U185%</f>
        <v>40.6</v>
      </c>
      <c r="AY185" s="48">
        <f>AS185/V185%</f>
        <v>32</v>
      </c>
      <c r="AZ185" s="48">
        <f>AT185/W185%</f>
        <v>32</v>
      </c>
      <c r="BA185" s="48">
        <f>AU185/X185%</f>
        <v>25</v>
      </c>
      <c r="BB185" s="48">
        <f>AV185/Y185%</f>
        <v>15</v>
      </c>
      <c r="BC185" s="48">
        <f>AW185/Z185%</f>
        <v>0</v>
      </c>
    </row>
    <row r="186" spans="1:55" ht="13.35" customHeight="1" x14ac:dyDescent="0.45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775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188"/>
        <v>1000</v>
      </c>
      <c r="T186" s="7">
        <v>0</v>
      </c>
      <c r="U186" s="29">
        <f>S186*50</f>
        <v>50000</v>
      </c>
      <c r="V186" s="29">
        <f>S186*20</f>
        <v>20000</v>
      </c>
      <c r="W186" s="29">
        <f>S186*10</f>
        <v>10000</v>
      </c>
      <c r="X186" s="29">
        <f>S186*5</f>
        <v>5000</v>
      </c>
      <c r="Y186" s="29">
        <f>S186*2</f>
        <v>2000</v>
      </c>
      <c r="Z186" s="29">
        <f>S186</f>
        <v>1000</v>
      </c>
      <c r="AA186" s="7">
        <f t="shared" si="154"/>
        <v>250</v>
      </c>
      <c r="AB186" s="14">
        <f t="shared" si="155"/>
        <v>4000</v>
      </c>
      <c r="AC186" s="14">
        <f t="shared" si="156"/>
        <v>2000</v>
      </c>
      <c r="AD186" s="14">
        <f t="shared" si="157"/>
        <v>1000</v>
      </c>
      <c r="AE186" s="14">
        <f t="shared" si="158"/>
        <v>500</v>
      </c>
      <c r="AF186" s="14">
        <f t="shared" ref="AF186:AG186" si="220">AG186*2</f>
        <v>13200</v>
      </c>
      <c r="AG186" s="14">
        <f t="shared" si="220"/>
        <v>6600</v>
      </c>
      <c r="AH186" s="14">
        <f t="shared" si="151"/>
        <v>3300</v>
      </c>
      <c r="AI186" s="14">
        <f t="shared" si="160"/>
        <v>2000</v>
      </c>
      <c r="AJ186" s="14">
        <f t="shared" si="152"/>
        <v>1200</v>
      </c>
      <c r="AK186" s="14">
        <f t="shared" si="153"/>
        <v>750</v>
      </c>
      <c r="AL186" s="29">
        <f t="shared" si="161"/>
        <v>29700</v>
      </c>
      <c r="AM186" s="29">
        <f t="shared" si="162"/>
        <v>13600</v>
      </c>
      <c r="AN186" s="29">
        <f t="shared" si="163"/>
        <v>6800</v>
      </c>
      <c r="AO186" s="29">
        <f t="shared" si="164"/>
        <v>3750</v>
      </c>
      <c r="AP186" s="29">
        <f t="shared" si="165"/>
        <v>1700</v>
      </c>
      <c r="AQ186" s="29">
        <f t="shared" si="166"/>
        <v>1000</v>
      </c>
      <c r="AR186" s="29">
        <f>U186-AL186</f>
        <v>20300</v>
      </c>
      <c r="AS186" s="29">
        <f>V186-AM186</f>
        <v>6400</v>
      </c>
      <c r="AT186" s="29">
        <f>W186-AN186</f>
        <v>3200</v>
      </c>
      <c r="AU186" s="29">
        <f>X186-AO186</f>
        <v>1250</v>
      </c>
      <c r="AV186" s="29">
        <f>Y186-AP186</f>
        <v>300</v>
      </c>
      <c r="AW186" s="29">
        <f>Z186-AQ186</f>
        <v>0</v>
      </c>
      <c r="AX186" s="48">
        <f>AR186/U186%</f>
        <v>40.6</v>
      </c>
      <c r="AY186" s="48">
        <f>AS186/V186%</f>
        <v>32</v>
      </c>
      <c r="AZ186" s="48">
        <f>AT186/W186%</f>
        <v>32</v>
      </c>
      <c r="BA186" s="48">
        <f>AU186/X186%</f>
        <v>25</v>
      </c>
      <c r="BB186" s="48">
        <f>AV186/Y186%</f>
        <v>15</v>
      </c>
      <c r="BC186" s="48">
        <f>AW186/Z186%</f>
        <v>0</v>
      </c>
    </row>
    <row r="187" spans="1:55" ht="13.35" customHeight="1" x14ac:dyDescent="0.45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775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188"/>
        <v>1000</v>
      </c>
      <c r="T187" s="7">
        <v>0</v>
      </c>
      <c r="U187" s="29">
        <f>S187*50</f>
        <v>50000</v>
      </c>
      <c r="V187" s="29">
        <f>S187*20</f>
        <v>20000</v>
      </c>
      <c r="W187" s="29">
        <f>S187*10</f>
        <v>10000</v>
      </c>
      <c r="X187" s="29">
        <f>S187*5</f>
        <v>5000</v>
      </c>
      <c r="Y187" s="29">
        <f>S187*2</f>
        <v>2000</v>
      </c>
      <c r="Z187" s="29">
        <f>S187</f>
        <v>1000</v>
      </c>
      <c r="AA187" s="7">
        <f t="shared" si="154"/>
        <v>250</v>
      </c>
      <c r="AB187" s="14">
        <f t="shared" si="155"/>
        <v>4000</v>
      </c>
      <c r="AC187" s="14">
        <f t="shared" si="156"/>
        <v>2000</v>
      </c>
      <c r="AD187" s="14">
        <f t="shared" si="157"/>
        <v>1000</v>
      </c>
      <c r="AE187" s="14">
        <f t="shared" si="158"/>
        <v>500</v>
      </c>
      <c r="AF187" s="14">
        <f t="shared" ref="AF187:AG187" si="221">AG187*2</f>
        <v>13200</v>
      </c>
      <c r="AG187" s="14">
        <f t="shared" si="221"/>
        <v>6600</v>
      </c>
      <c r="AH187" s="14">
        <f t="shared" si="151"/>
        <v>3300</v>
      </c>
      <c r="AI187" s="14">
        <f t="shared" si="160"/>
        <v>2000</v>
      </c>
      <c r="AJ187" s="14">
        <f t="shared" si="152"/>
        <v>1200</v>
      </c>
      <c r="AK187" s="14">
        <f t="shared" si="153"/>
        <v>750</v>
      </c>
      <c r="AL187" s="29">
        <f t="shared" si="161"/>
        <v>29700</v>
      </c>
      <c r="AM187" s="29">
        <f t="shared" si="162"/>
        <v>13600</v>
      </c>
      <c r="AN187" s="29">
        <f t="shared" si="163"/>
        <v>6800</v>
      </c>
      <c r="AO187" s="29">
        <f t="shared" si="164"/>
        <v>3750</v>
      </c>
      <c r="AP187" s="29">
        <f t="shared" si="165"/>
        <v>1700</v>
      </c>
      <c r="AQ187" s="29">
        <f t="shared" si="166"/>
        <v>1000</v>
      </c>
      <c r="AR187" s="29">
        <f>U187-AL187</f>
        <v>20300</v>
      </c>
      <c r="AS187" s="29">
        <f>V187-AM187</f>
        <v>6400</v>
      </c>
      <c r="AT187" s="29">
        <f>W187-AN187</f>
        <v>3200</v>
      </c>
      <c r="AU187" s="29">
        <f>X187-AO187</f>
        <v>1250</v>
      </c>
      <c r="AV187" s="29">
        <f>Y187-AP187</f>
        <v>300</v>
      </c>
      <c r="AW187" s="29">
        <f>Z187-AQ187</f>
        <v>0</v>
      </c>
      <c r="AX187" s="48">
        <f>AR187/U187%</f>
        <v>40.6</v>
      </c>
      <c r="AY187" s="48">
        <f>AS187/V187%</f>
        <v>32</v>
      </c>
      <c r="AZ187" s="48">
        <f>AT187/W187%</f>
        <v>32</v>
      </c>
      <c r="BA187" s="48">
        <f>AU187/X187%</f>
        <v>25</v>
      </c>
      <c r="BB187" s="48">
        <f>AV187/Y187%</f>
        <v>15</v>
      </c>
      <c r="BC187" s="48">
        <f>AW187/Z187%</f>
        <v>0</v>
      </c>
    </row>
    <row r="188" spans="1:55" ht="13.35" customHeight="1" x14ac:dyDescent="0.45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188"/>
        <v>1500</v>
      </c>
      <c r="T188" s="7">
        <v>0</v>
      </c>
      <c r="U188" s="29">
        <f>S188*50</f>
        <v>75000</v>
      </c>
      <c r="V188" s="29">
        <f>S188*20</f>
        <v>30000</v>
      </c>
      <c r="W188" s="29">
        <f>S188*10</f>
        <v>15000</v>
      </c>
      <c r="X188" s="29">
        <f>S188*5</f>
        <v>7500</v>
      </c>
      <c r="Y188" s="29">
        <f>S188*2</f>
        <v>3000</v>
      </c>
      <c r="Z188" s="29">
        <f>S188</f>
        <v>1500</v>
      </c>
      <c r="AA188" s="7">
        <f t="shared" si="154"/>
        <v>375</v>
      </c>
      <c r="AB188" s="14">
        <f t="shared" si="155"/>
        <v>6000</v>
      </c>
      <c r="AC188" s="14">
        <f t="shared" si="156"/>
        <v>3000</v>
      </c>
      <c r="AD188" s="14">
        <f t="shared" si="157"/>
        <v>1500</v>
      </c>
      <c r="AE188" s="14">
        <f t="shared" si="158"/>
        <v>750</v>
      </c>
      <c r="AF188" s="14">
        <f t="shared" ref="AF188:AG188" si="222">AG188*2</f>
        <v>19800</v>
      </c>
      <c r="AG188" s="14">
        <f t="shared" si="222"/>
        <v>9900</v>
      </c>
      <c r="AH188" s="14">
        <f t="shared" si="151"/>
        <v>4950</v>
      </c>
      <c r="AI188" s="14">
        <f t="shared" si="160"/>
        <v>3000</v>
      </c>
      <c r="AJ188" s="14">
        <f t="shared" si="152"/>
        <v>1800</v>
      </c>
      <c r="AK188" s="14">
        <f t="shared" si="153"/>
        <v>1125</v>
      </c>
      <c r="AL188" s="29">
        <f t="shared" si="161"/>
        <v>44550</v>
      </c>
      <c r="AM188" s="29">
        <f t="shared" si="162"/>
        <v>20400</v>
      </c>
      <c r="AN188" s="29">
        <f t="shared" si="163"/>
        <v>10200</v>
      </c>
      <c r="AO188" s="29">
        <f t="shared" si="164"/>
        <v>5625</v>
      </c>
      <c r="AP188" s="29">
        <f t="shared" si="165"/>
        <v>2550</v>
      </c>
      <c r="AQ188" s="29">
        <f t="shared" si="166"/>
        <v>1500</v>
      </c>
      <c r="AR188" s="29">
        <f>U188-AL188</f>
        <v>30450</v>
      </c>
      <c r="AS188" s="29">
        <f>V188-AM188</f>
        <v>9600</v>
      </c>
      <c r="AT188" s="29">
        <f>W188-AN188</f>
        <v>4800</v>
      </c>
      <c r="AU188" s="29">
        <f>X188-AO188</f>
        <v>1875</v>
      </c>
      <c r="AV188" s="29">
        <f>Y188-AP188</f>
        <v>450</v>
      </c>
      <c r="AW188" s="29">
        <f>Z188-AQ188</f>
        <v>0</v>
      </c>
      <c r="AX188" s="48">
        <f>AR188/U188%</f>
        <v>40.6</v>
      </c>
      <c r="AY188" s="48">
        <f>AS188/V188%</f>
        <v>32</v>
      </c>
      <c r="AZ188" s="48">
        <f>AT188/W188%</f>
        <v>32</v>
      </c>
      <c r="BA188" s="48">
        <f>AU188/X188%</f>
        <v>25</v>
      </c>
      <c r="BB188" s="48">
        <f>AV188/Y188%</f>
        <v>15</v>
      </c>
      <c r="BC188" s="48">
        <f>AW188/Z188%</f>
        <v>0</v>
      </c>
    </row>
    <row r="189" spans="1:55" ht="13.35" customHeight="1" x14ac:dyDescent="0.45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188"/>
        <v>1500</v>
      </c>
      <c r="T189" s="7">
        <v>0</v>
      </c>
      <c r="U189" s="29">
        <f>S189*50</f>
        <v>75000</v>
      </c>
      <c r="V189" s="29">
        <f>S189*20</f>
        <v>30000</v>
      </c>
      <c r="W189" s="29">
        <f>S189*10</f>
        <v>15000</v>
      </c>
      <c r="X189" s="29">
        <f>S189*5</f>
        <v>7500</v>
      </c>
      <c r="Y189" s="29">
        <f>S189*2</f>
        <v>3000</v>
      </c>
      <c r="Z189" s="29">
        <f>S189</f>
        <v>1500</v>
      </c>
      <c r="AA189" s="7">
        <f t="shared" si="154"/>
        <v>375</v>
      </c>
      <c r="AB189" s="14">
        <f t="shared" si="155"/>
        <v>6000</v>
      </c>
      <c r="AC189" s="14">
        <f t="shared" si="156"/>
        <v>3000</v>
      </c>
      <c r="AD189" s="14">
        <f t="shared" si="157"/>
        <v>1500</v>
      </c>
      <c r="AE189" s="14">
        <f t="shared" si="158"/>
        <v>750</v>
      </c>
      <c r="AF189" s="14">
        <f t="shared" ref="AF189:AG189" si="223">AG189*2</f>
        <v>19800</v>
      </c>
      <c r="AG189" s="14">
        <f t="shared" si="223"/>
        <v>9900</v>
      </c>
      <c r="AH189" s="14">
        <f t="shared" si="151"/>
        <v>4950</v>
      </c>
      <c r="AI189" s="14">
        <f t="shared" si="160"/>
        <v>3000</v>
      </c>
      <c r="AJ189" s="14">
        <f t="shared" si="152"/>
        <v>1800</v>
      </c>
      <c r="AK189" s="14">
        <f t="shared" si="153"/>
        <v>1125</v>
      </c>
      <c r="AL189" s="29">
        <f t="shared" si="161"/>
        <v>44550</v>
      </c>
      <c r="AM189" s="29">
        <f t="shared" si="162"/>
        <v>20400</v>
      </c>
      <c r="AN189" s="29">
        <f t="shared" si="163"/>
        <v>10200</v>
      </c>
      <c r="AO189" s="29">
        <f t="shared" si="164"/>
        <v>5625</v>
      </c>
      <c r="AP189" s="29">
        <f t="shared" si="165"/>
        <v>2550</v>
      </c>
      <c r="AQ189" s="29">
        <f t="shared" si="166"/>
        <v>1500</v>
      </c>
      <c r="AR189" s="29">
        <f>U189-AL189</f>
        <v>30450</v>
      </c>
      <c r="AS189" s="29">
        <f>V189-AM189</f>
        <v>9600</v>
      </c>
      <c r="AT189" s="29">
        <f>W189-AN189</f>
        <v>4800</v>
      </c>
      <c r="AU189" s="29">
        <f>X189-AO189</f>
        <v>1875</v>
      </c>
      <c r="AV189" s="29">
        <f>Y189-AP189</f>
        <v>450</v>
      </c>
      <c r="AW189" s="29">
        <f>Z189-AQ189</f>
        <v>0</v>
      </c>
      <c r="AX189" s="48">
        <f>AR189/U189%</f>
        <v>40.6</v>
      </c>
      <c r="AY189" s="48">
        <f>AS189/V189%</f>
        <v>32</v>
      </c>
      <c r="AZ189" s="48">
        <f>AT189/W189%</f>
        <v>32</v>
      </c>
      <c r="BA189" s="48">
        <f>AU189/X189%</f>
        <v>25</v>
      </c>
      <c r="BB189" s="48">
        <f>AV189/Y189%</f>
        <v>15</v>
      </c>
      <c r="BC189" s="48">
        <f>AW189/Z189%</f>
        <v>0</v>
      </c>
    </row>
    <row r="190" spans="1:55" ht="13.35" customHeight="1" x14ac:dyDescent="0.45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188"/>
        <v>1500</v>
      </c>
      <c r="T190" s="7">
        <v>0</v>
      </c>
      <c r="U190" s="29">
        <f>S190*50</f>
        <v>75000</v>
      </c>
      <c r="V190" s="29">
        <f>S190*20</f>
        <v>30000</v>
      </c>
      <c r="W190" s="29">
        <f>S190*10</f>
        <v>15000</v>
      </c>
      <c r="X190" s="29">
        <f>S190*5</f>
        <v>7500</v>
      </c>
      <c r="Y190" s="29">
        <f>S190*2</f>
        <v>3000</v>
      </c>
      <c r="Z190" s="29">
        <f>S190</f>
        <v>1500</v>
      </c>
      <c r="AA190" s="7">
        <f t="shared" si="154"/>
        <v>375</v>
      </c>
      <c r="AB190" s="14">
        <f t="shared" si="155"/>
        <v>6000</v>
      </c>
      <c r="AC190" s="14">
        <f t="shared" si="156"/>
        <v>3000</v>
      </c>
      <c r="AD190" s="14">
        <f t="shared" si="157"/>
        <v>1500</v>
      </c>
      <c r="AE190" s="14">
        <f t="shared" si="158"/>
        <v>750</v>
      </c>
      <c r="AF190" s="14">
        <f t="shared" ref="AF190:AG190" si="224">AG190*2</f>
        <v>19800</v>
      </c>
      <c r="AG190" s="14">
        <f t="shared" si="224"/>
        <v>9900</v>
      </c>
      <c r="AH190" s="14">
        <f t="shared" si="151"/>
        <v>4950</v>
      </c>
      <c r="AI190" s="14">
        <f t="shared" si="160"/>
        <v>3000</v>
      </c>
      <c r="AJ190" s="14">
        <f t="shared" si="152"/>
        <v>1800</v>
      </c>
      <c r="AK190" s="14">
        <f t="shared" si="153"/>
        <v>1125</v>
      </c>
      <c r="AL190" s="29">
        <f t="shared" si="161"/>
        <v>44550</v>
      </c>
      <c r="AM190" s="29">
        <f t="shared" si="162"/>
        <v>20400</v>
      </c>
      <c r="AN190" s="29">
        <f t="shared" si="163"/>
        <v>10200</v>
      </c>
      <c r="AO190" s="29">
        <f t="shared" si="164"/>
        <v>5625</v>
      </c>
      <c r="AP190" s="29">
        <f t="shared" si="165"/>
        <v>2550</v>
      </c>
      <c r="AQ190" s="29">
        <f t="shared" si="166"/>
        <v>1500</v>
      </c>
      <c r="AR190" s="29">
        <f>U190-AL190</f>
        <v>30450</v>
      </c>
      <c r="AS190" s="29">
        <f>V190-AM190</f>
        <v>9600</v>
      </c>
      <c r="AT190" s="29">
        <f>W190-AN190</f>
        <v>4800</v>
      </c>
      <c r="AU190" s="29">
        <f>X190-AO190</f>
        <v>1875</v>
      </c>
      <c r="AV190" s="29">
        <f>Y190-AP190</f>
        <v>450</v>
      </c>
      <c r="AW190" s="29">
        <f>Z190-AQ190</f>
        <v>0</v>
      </c>
      <c r="AX190" s="48">
        <f>AR190/U190%</f>
        <v>40.6</v>
      </c>
      <c r="AY190" s="48">
        <f>AS190/V190%</f>
        <v>32</v>
      </c>
      <c r="AZ190" s="48">
        <f>AT190/W190%</f>
        <v>32</v>
      </c>
      <c r="BA190" s="48">
        <f>AU190/X190%</f>
        <v>25</v>
      </c>
      <c r="BB190" s="48">
        <f>AV190/Y190%</f>
        <v>15</v>
      </c>
      <c r="BC190" s="48">
        <f>AW190/Z190%</f>
        <v>0</v>
      </c>
    </row>
    <row r="191" spans="1:55" ht="13.35" customHeight="1" x14ac:dyDescent="0.45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29">
        <f>S191*50</f>
        <v>50000</v>
      </c>
      <c r="V191" s="29">
        <f>S191*20</f>
        <v>20000</v>
      </c>
      <c r="W191" s="29">
        <f>S191*10</f>
        <v>10000</v>
      </c>
      <c r="X191" s="29">
        <f>S191*5</f>
        <v>5000</v>
      </c>
      <c r="Y191" s="29">
        <f>S191*2</f>
        <v>2000</v>
      </c>
      <c r="Z191" s="29">
        <f>S191</f>
        <v>1000</v>
      </c>
      <c r="AA191" s="7">
        <f t="shared" si="154"/>
        <v>250</v>
      </c>
      <c r="AB191" s="14">
        <f t="shared" si="155"/>
        <v>4000</v>
      </c>
      <c r="AC191" s="14">
        <f t="shared" si="156"/>
        <v>2000</v>
      </c>
      <c r="AD191" s="14">
        <f t="shared" si="157"/>
        <v>1000</v>
      </c>
      <c r="AE191" s="14">
        <f t="shared" si="158"/>
        <v>500</v>
      </c>
      <c r="AF191" s="14">
        <f t="shared" ref="AF191:AG191" si="225">AG191*2</f>
        <v>13200</v>
      </c>
      <c r="AG191" s="14">
        <f t="shared" si="225"/>
        <v>6600</v>
      </c>
      <c r="AH191" s="14">
        <f t="shared" si="151"/>
        <v>3300</v>
      </c>
      <c r="AI191" s="14">
        <f t="shared" si="160"/>
        <v>2000</v>
      </c>
      <c r="AJ191" s="14">
        <f t="shared" si="152"/>
        <v>1200</v>
      </c>
      <c r="AK191" s="14">
        <f t="shared" si="153"/>
        <v>750</v>
      </c>
      <c r="AL191" s="29">
        <f t="shared" si="161"/>
        <v>29700</v>
      </c>
      <c r="AM191" s="29">
        <f t="shared" si="162"/>
        <v>13600</v>
      </c>
      <c r="AN191" s="29">
        <f t="shared" si="163"/>
        <v>6800</v>
      </c>
      <c r="AO191" s="29">
        <f t="shared" si="164"/>
        <v>3750</v>
      </c>
      <c r="AP191" s="29">
        <f t="shared" si="165"/>
        <v>1700</v>
      </c>
      <c r="AQ191" s="29">
        <f t="shared" si="166"/>
        <v>1000</v>
      </c>
      <c r="AR191" s="29">
        <f>U191-AL191</f>
        <v>20300</v>
      </c>
      <c r="AS191" s="29">
        <f>V191-AM191</f>
        <v>6400</v>
      </c>
      <c r="AT191" s="29">
        <f>W191-AN191</f>
        <v>3200</v>
      </c>
      <c r="AU191" s="29">
        <f>X191-AO191</f>
        <v>1250</v>
      </c>
      <c r="AV191" s="29">
        <f>Y191-AP191</f>
        <v>300</v>
      </c>
      <c r="AW191" s="29">
        <f>Z191-AQ191</f>
        <v>0</v>
      </c>
      <c r="AX191" s="48">
        <f>AR191/U191%</f>
        <v>40.6</v>
      </c>
      <c r="AY191" s="48">
        <f>AS191/V191%</f>
        <v>32</v>
      </c>
      <c r="AZ191" s="48">
        <f>AT191/W191%</f>
        <v>32</v>
      </c>
      <c r="BA191" s="48">
        <f>AU191/X191%</f>
        <v>25</v>
      </c>
      <c r="BB191" s="48">
        <f>AV191/Y191%</f>
        <v>15</v>
      </c>
      <c r="BC191" s="48">
        <f>AW191/Z191%</f>
        <v>0</v>
      </c>
    </row>
    <row r="192" spans="1:55" ht="13.35" customHeight="1" x14ac:dyDescent="0.45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29">
        <f>S192*50</f>
        <v>50000</v>
      </c>
      <c r="V192" s="29">
        <f>S192*20</f>
        <v>20000</v>
      </c>
      <c r="W192" s="29">
        <f>S192*10</f>
        <v>10000</v>
      </c>
      <c r="X192" s="29">
        <f>S192*5</f>
        <v>5000</v>
      </c>
      <c r="Y192" s="29">
        <f>S192*2</f>
        <v>2000</v>
      </c>
      <c r="Z192" s="29">
        <f>S192</f>
        <v>1000</v>
      </c>
      <c r="AA192" s="7">
        <f t="shared" si="154"/>
        <v>250</v>
      </c>
      <c r="AB192" s="14">
        <f t="shared" si="155"/>
        <v>4000</v>
      </c>
      <c r="AC192" s="14">
        <f t="shared" si="156"/>
        <v>2000</v>
      </c>
      <c r="AD192" s="14">
        <f t="shared" si="157"/>
        <v>1000</v>
      </c>
      <c r="AE192" s="14">
        <f t="shared" si="158"/>
        <v>500</v>
      </c>
      <c r="AF192" s="14">
        <f t="shared" ref="AF192:AG192" si="226">AG192*2</f>
        <v>13200</v>
      </c>
      <c r="AG192" s="14">
        <f t="shared" si="226"/>
        <v>6600</v>
      </c>
      <c r="AH192" s="14">
        <f t="shared" si="151"/>
        <v>3300</v>
      </c>
      <c r="AI192" s="14">
        <f t="shared" si="160"/>
        <v>2000</v>
      </c>
      <c r="AJ192" s="14">
        <f t="shared" si="152"/>
        <v>1200</v>
      </c>
      <c r="AK192" s="14">
        <f t="shared" si="153"/>
        <v>750</v>
      </c>
      <c r="AL192" s="29">
        <f t="shared" si="161"/>
        <v>29700</v>
      </c>
      <c r="AM192" s="29">
        <f t="shared" si="162"/>
        <v>13600</v>
      </c>
      <c r="AN192" s="29">
        <f t="shared" si="163"/>
        <v>6800</v>
      </c>
      <c r="AO192" s="29">
        <f t="shared" si="164"/>
        <v>3750</v>
      </c>
      <c r="AP192" s="29">
        <f t="shared" si="165"/>
        <v>1700</v>
      </c>
      <c r="AQ192" s="29">
        <f t="shared" si="166"/>
        <v>1000</v>
      </c>
      <c r="AR192" s="29">
        <f>U192-AL192</f>
        <v>20300</v>
      </c>
      <c r="AS192" s="29">
        <f>V192-AM192</f>
        <v>6400</v>
      </c>
      <c r="AT192" s="29">
        <f>W192-AN192</f>
        <v>3200</v>
      </c>
      <c r="AU192" s="29">
        <f>X192-AO192</f>
        <v>1250</v>
      </c>
      <c r="AV192" s="29">
        <f>Y192-AP192</f>
        <v>300</v>
      </c>
      <c r="AW192" s="29">
        <f>Z192-AQ192</f>
        <v>0</v>
      </c>
      <c r="AX192" s="48">
        <f>AR192/U192%</f>
        <v>40.6</v>
      </c>
      <c r="AY192" s="48">
        <f>AS192/V192%</f>
        <v>32</v>
      </c>
      <c r="AZ192" s="48">
        <f>AT192/W192%</f>
        <v>32</v>
      </c>
      <c r="BA192" s="48">
        <f>AU192/X192%</f>
        <v>25</v>
      </c>
      <c r="BB192" s="48">
        <f>AV192/Y192%</f>
        <v>15</v>
      </c>
      <c r="BC192" s="48">
        <f>AW192/Z192%</f>
        <v>0</v>
      </c>
    </row>
    <row r="193" spans="1:55" ht="13.35" customHeight="1" x14ac:dyDescent="0.45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687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29">
        <f>S193*50</f>
        <v>50000</v>
      </c>
      <c r="V193" s="29">
        <f>S193*20</f>
        <v>20000</v>
      </c>
      <c r="W193" s="29">
        <f>S193*10</f>
        <v>10000</v>
      </c>
      <c r="X193" s="29">
        <f>S193*5</f>
        <v>5000</v>
      </c>
      <c r="Y193" s="29">
        <f>S193*2</f>
        <v>2000</v>
      </c>
      <c r="Z193" s="29">
        <f>S193</f>
        <v>1000</v>
      </c>
      <c r="AA193" s="7">
        <f t="shared" si="154"/>
        <v>250</v>
      </c>
      <c r="AB193" s="14">
        <f t="shared" si="155"/>
        <v>4000</v>
      </c>
      <c r="AC193" s="14">
        <f t="shared" si="156"/>
        <v>2000</v>
      </c>
      <c r="AD193" s="14">
        <f t="shared" si="157"/>
        <v>1000</v>
      </c>
      <c r="AE193" s="14">
        <f t="shared" si="158"/>
        <v>500</v>
      </c>
      <c r="AF193" s="14">
        <f t="shared" ref="AF193:AG193" si="227">AG193*2</f>
        <v>13200</v>
      </c>
      <c r="AG193" s="14">
        <f t="shared" si="227"/>
        <v>6600</v>
      </c>
      <c r="AH193" s="14">
        <f t="shared" si="151"/>
        <v>3300</v>
      </c>
      <c r="AI193" s="14">
        <f t="shared" si="160"/>
        <v>2000</v>
      </c>
      <c r="AJ193" s="14">
        <f t="shared" si="152"/>
        <v>1200</v>
      </c>
      <c r="AK193" s="14">
        <f t="shared" si="153"/>
        <v>750</v>
      </c>
      <c r="AL193" s="29">
        <f t="shared" si="161"/>
        <v>29700</v>
      </c>
      <c r="AM193" s="29">
        <f t="shared" si="162"/>
        <v>13600</v>
      </c>
      <c r="AN193" s="29">
        <f t="shared" si="163"/>
        <v>6800</v>
      </c>
      <c r="AO193" s="29">
        <f t="shared" si="164"/>
        <v>3750</v>
      </c>
      <c r="AP193" s="29">
        <f t="shared" si="165"/>
        <v>1700</v>
      </c>
      <c r="AQ193" s="29">
        <f t="shared" si="166"/>
        <v>1000</v>
      </c>
      <c r="AR193" s="29">
        <f>U193-AL193</f>
        <v>20300</v>
      </c>
      <c r="AS193" s="29">
        <f>V193-AM193</f>
        <v>6400</v>
      </c>
      <c r="AT193" s="29">
        <f>W193-AN193</f>
        <v>3200</v>
      </c>
      <c r="AU193" s="29">
        <f>X193-AO193</f>
        <v>1250</v>
      </c>
      <c r="AV193" s="29">
        <f>Y193-AP193</f>
        <v>300</v>
      </c>
      <c r="AW193" s="29">
        <f>Z193-AQ193</f>
        <v>0</v>
      </c>
      <c r="AX193" s="48">
        <f>AR193/U193%</f>
        <v>40.6</v>
      </c>
      <c r="AY193" s="48">
        <f>AS193/V193%</f>
        <v>32</v>
      </c>
      <c r="AZ193" s="48">
        <f>AT193/W193%</f>
        <v>32</v>
      </c>
      <c r="BA193" s="48">
        <f>AU193/X193%</f>
        <v>25</v>
      </c>
      <c r="BB193" s="48">
        <f>AV193/Y193%</f>
        <v>15</v>
      </c>
      <c r="BC193" s="48">
        <f>AW193/Z193%</f>
        <v>0</v>
      </c>
    </row>
    <row r="194" spans="1:55" ht="13.35" customHeight="1" x14ac:dyDescent="0.45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188"/>
        <v>1500</v>
      </c>
      <c r="T194" s="7">
        <v>0</v>
      </c>
      <c r="U194" s="29">
        <f>S194*50</f>
        <v>75000</v>
      </c>
      <c r="V194" s="29">
        <f>S194*20</f>
        <v>30000</v>
      </c>
      <c r="W194" s="29">
        <f>S194*10</f>
        <v>15000</v>
      </c>
      <c r="X194" s="29">
        <f>S194*5</f>
        <v>7500</v>
      </c>
      <c r="Y194" s="29">
        <f>S194*2</f>
        <v>3000</v>
      </c>
      <c r="Z194" s="29">
        <f>S194</f>
        <v>1500</v>
      </c>
      <c r="AA194" s="7">
        <f t="shared" si="154"/>
        <v>375</v>
      </c>
      <c r="AB194" s="14">
        <f t="shared" si="155"/>
        <v>6000</v>
      </c>
      <c r="AC194" s="14">
        <f t="shared" si="156"/>
        <v>3000</v>
      </c>
      <c r="AD194" s="14">
        <f t="shared" si="157"/>
        <v>1500</v>
      </c>
      <c r="AE194" s="14">
        <f t="shared" si="158"/>
        <v>750</v>
      </c>
      <c r="AF194" s="14">
        <f t="shared" ref="AF194:AG194" si="228">AG194*2</f>
        <v>19800</v>
      </c>
      <c r="AG194" s="14">
        <f t="shared" si="228"/>
        <v>9900</v>
      </c>
      <c r="AH194" s="14">
        <f t="shared" si="151"/>
        <v>4950</v>
      </c>
      <c r="AI194" s="14">
        <f t="shared" si="160"/>
        <v>3000</v>
      </c>
      <c r="AJ194" s="14">
        <f t="shared" si="152"/>
        <v>1800</v>
      </c>
      <c r="AK194" s="14">
        <f t="shared" si="153"/>
        <v>1125</v>
      </c>
      <c r="AL194" s="29">
        <f t="shared" si="161"/>
        <v>44550</v>
      </c>
      <c r="AM194" s="29">
        <f t="shared" si="162"/>
        <v>20400</v>
      </c>
      <c r="AN194" s="29">
        <f t="shared" si="163"/>
        <v>10200</v>
      </c>
      <c r="AO194" s="29">
        <f t="shared" si="164"/>
        <v>5625</v>
      </c>
      <c r="AP194" s="29">
        <f t="shared" si="165"/>
        <v>2550</v>
      </c>
      <c r="AQ194" s="29">
        <f t="shared" si="166"/>
        <v>1500</v>
      </c>
      <c r="AR194" s="29">
        <f>U194-AL194</f>
        <v>30450</v>
      </c>
      <c r="AS194" s="29">
        <f>V194-AM194</f>
        <v>9600</v>
      </c>
      <c r="AT194" s="29">
        <f>W194-AN194</f>
        <v>4800</v>
      </c>
      <c r="AU194" s="29">
        <f>X194-AO194</f>
        <v>1875</v>
      </c>
      <c r="AV194" s="29">
        <f>Y194-AP194</f>
        <v>450</v>
      </c>
      <c r="AW194" s="29">
        <f>Z194-AQ194</f>
        <v>0</v>
      </c>
      <c r="AX194" s="48">
        <f>AR194/U194%</f>
        <v>40.6</v>
      </c>
      <c r="AY194" s="48">
        <f>AS194/V194%</f>
        <v>32</v>
      </c>
      <c r="AZ194" s="48">
        <f>AT194/W194%</f>
        <v>32</v>
      </c>
      <c r="BA194" s="48">
        <f>AU194/X194%</f>
        <v>25</v>
      </c>
      <c r="BB194" s="48">
        <f>AV194/Y194%</f>
        <v>15</v>
      </c>
      <c r="BC194" s="48">
        <f>AW194/Z194%</f>
        <v>0</v>
      </c>
    </row>
    <row r="195" spans="1:55" ht="13.35" customHeight="1" x14ac:dyDescent="0.45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767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188"/>
        <v>3000</v>
      </c>
      <c r="T195" s="7">
        <v>0</v>
      </c>
      <c r="U195" s="29">
        <f>S195*50</f>
        <v>150000</v>
      </c>
      <c r="V195" s="29">
        <f>S195*20</f>
        <v>60000</v>
      </c>
      <c r="W195" s="29">
        <f>S195*10</f>
        <v>30000</v>
      </c>
      <c r="X195" s="29">
        <f>S195*5</f>
        <v>15000</v>
      </c>
      <c r="Y195" s="29">
        <f>S195*2</f>
        <v>6000</v>
      </c>
      <c r="Z195" s="29">
        <f>S195</f>
        <v>3000</v>
      </c>
      <c r="AA195" s="7">
        <f t="shared" si="154"/>
        <v>750</v>
      </c>
      <c r="AB195" s="14">
        <f t="shared" si="155"/>
        <v>12000</v>
      </c>
      <c r="AC195" s="14">
        <f t="shared" si="156"/>
        <v>6000</v>
      </c>
      <c r="AD195" s="14">
        <f t="shared" si="157"/>
        <v>3000</v>
      </c>
      <c r="AE195" s="14">
        <f t="shared" si="158"/>
        <v>1500</v>
      </c>
      <c r="AF195" s="14">
        <f t="shared" ref="AF195:AG195" si="229">AG195*2</f>
        <v>39600</v>
      </c>
      <c r="AG195" s="14">
        <f t="shared" si="229"/>
        <v>19800</v>
      </c>
      <c r="AH195" s="14">
        <f t="shared" si="151"/>
        <v>9900</v>
      </c>
      <c r="AI195" s="14">
        <f t="shared" si="160"/>
        <v>6000</v>
      </c>
      <c r="AJ195" s="14">
        <f t="shared" si="152"/>
        <v>3600</v>
      </c>
      <c r="AK195" s="14">
        <f t="shared" si="153"/>
        <v>2250</v>
      </c>
      <c r="AL195" s="29">
        <f t="shared" si="161"/>
        <v>89100</v>
      </c>
      <c r="AM195" s="29">
        <f t="shared" si="162"/>
        <v>40800</v>
      </c>
      <c r="AN195" s="29">
        <f t="shared" si="163"/>
        <v>20400</v>
      </c>
      <c r="AO195" s="29">
        <f t="shared" si="164"/>
        <v>11250</v>
      </c>
      <c r="AP195" s="29">
        <f t="shared" si="165"/>
        <v>5100</v>
      </c>
      <c r="AQ195" s="29">
        <f t="shared" si="166"/>
        <v>3000</v>
      </c>
      <c r="AR195" s="29">
        <f>U195-AL195</f>
        <v>60900</v>
      </c>
      <c r="AS195" s="29">
        <f>V195-AM195</f>
        <v>19200</v>
      </c>
      <c r="AT195" s="29">
        <f>W195-AN195</f>
        <v>9600</v>
      </c>
      <c r="AU195" s="29">
        <f>X195-AO195</f>
        <v>3750</v>
      </c>
      <c r="AV195" s="29">
        <f>Y195-AP195</f>
        <v>900</v>
      </c>
      <c r="AW195" s="29">
        <f>Z195-AQ195</f>
        <v>0</v>
      </c>
      <c r="AX195" s="48">
        <f>AR195/U195%</f>
        <v>40.6</v>
      </c>
      <c r="AY195" s="48">
        <f>AS195/V195%</f>
        <v>32</v>
      </c>
      <c r="AZ195" s="48">
        <f>AT195/W195%</f>
        <v>32</v>
      </c>
      <c r="BA195" s="48">
        <f>AU195/X195%</f>
        <v>25</v>
      </c>
      <c r="BB195" s="48">
        <f>AV195/Y195%</f>
        <v>15</v>
      </c>
      <c r="BC195" s="48">
        <f>AW195/Z195%</f>
        <v>0</v>
      </c>
    </row>
    <row r="196" spans="1:55" ht="13.35" customHeight="1" x14ac:dyDescent="0.45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188"/>
        <v>1000</v>
      </c>
      <c r="T196" s="7">
        <v>0</v>
      </c>
      <c r="U196" s="29">
        <f>S196*50</f>
        <v>50000</v>
      </c>
      <c r="V196" s="29">
        <f>S196*20</f>
        <v>20000</v>
      </c>
      <c r="W196" s="29">
        <f>S196*10</f>
        <v>10000</v>
      </c>
      <c r="X196" s="29">
        <f>S196*5</f>
        <v>5000</v>
      </c>
      <c r="Y196" s="29">
        <f>S196*2</f>
        <v>2000</v>
      </c>
      <c r="Z196" s="29">
        <f>S196</f>
        <v>1000</v>
      </c>
      <c r="AA196" s="7">
        <f t="shared" si="154"/>
        <v>250</v>
      </c>
      <c r="AB196" s="14">
        <f t="shared" si="155"/>
        <v>4000</v>
      </c>
      <c r="AC196" s="14">
        <f t="shared" si="156"/>
        <v>2000</v>
      </c>
      <c r="AD196" s="14">
        <f t="shared" si="157"/>
        <v>1000</v>
      </c>
      <c r="AE196" s="14">
        <f t="shared" si="158"/>
        <v>500</v>
      </c>
      <c r="AF196" s="14">
        <f t="shared" ref="AF196:AG196" si="230">AG196*2</f>
        <v>13200</v>
      </c>
      <c r="AG196" s="14">
        <f t="shared" si="230"/>
        <v>6600</v>
      </c>
      <c r="AH196" s="14">
        <f t="shared" ref="AH196:AH259" si="231">S196*33%*10</f>
        <v>3300</v>
      </c>
      <c r="AI196" s="14">
        <f t="shared" si="160"/>
        <v>2000</v>
      </c>
      <c r="AJ196" s="14">
        <f t="shared" ref="AJ196:AJ259" si="232">60%*S196*2</f>
        <v>1200</v>
      </c>
      <c r="AK196" s="14">
        <f t="shared" ref="AK196:AK259" si="233">75%*S196</f>
        <v>750</v>
      </c>
      <c r="AL196" s="29">
        <f t="shared" si="161"/>
        <v>29700</v>
      </c>
      <c r="AM196" s="29">
        <f t="shared" si="162"/>
        <v>13600</v>
      </c>
      <c r="AN196" s="29">
        <f t="shared" si="163"/>
        <v>6800</v>
      </c>
      <c r="AO196" s="29">
        <f t="shared" si="164"/>
        <v>3750</v>
      </c>
      <c r="AP196" s="29">
        <f t="shared" si="165"/>
        <v>1700</v>
      </c>
      <c r="AQ196" s="29">
        <f t="shared" si="166"/>
        <v>1000</v>
      </c>
      <c r="AR196" s="29">
        <f>U196-AL196</f>
        <v>20300</v>
      </c>
      <c r="AS196" s="29">
        <f>V196-AM196</f>
        <v>6400</v>
      </c>
      <c r="AT196" s="29">
        <f>W196-AN196</f>
        <v>3200</v>
      </c>
      <c r="AU196" s="29">
        <f>X196-AO196</f>
        <v>1250</v>
      </c>
      <c r="AV196" s="29">
        <f>Y196-AP196</f>
        <v>300</v>
      </c>
      <c r="AW196" s="29">
        <f>Z196-AQ196</f>
        <v>0</v>
      </c>
      <c r="AX196" s="48">
        <f>AR196/U196%</f>
        <v>40.6</v>
      </c>
      <c r="AY196" s="48">
        <f>AS196/V196%</f>
        <v>32</v>
      </c>
      <c r="AZ196" s="48">
        <f>AT196/W196%</f>
        <v>32</v>
      </c>
      <c r="BA196" s="48">
        <f>AU196/X196%</f>
        <v>25</v>
      </c>
      <c r="BB196" s="48">
        <f>AV196/Y196%</f>
        <v>15</v>
      </c>
      <c r="BC196" s="48">
        <f>AW196/Z196%</f>
        <v>0</v>
      </c>
    </row>
    <row r="197" spans="1:55" ht="13.35" customHeight="1" x14ac:dyDescent="0.45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777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188"/>
        <v>1000</v>
      </c>
      <c r="T197" s="7">
        <v>0</v>
      </c>
      <c r="U197" s="29">
        <f>S197*50</f>
        <v>50000</v>
      </c>
      <c r="V197" s="29">
        <f>S197*20</f>
        <v>20000</v>
      </c>
      <c r="W197" s="29">
        <f>S197*10</f>
        <v>10000</v>
      </c>
      <c r="X197" s="29">
        <f>S197*5</f>
        <v>5000</v>
      </c>
      <c r="Y197" s="29">
        <f>S197*2</f>
        <v>2000</v>
      </c>
      <c r="Z197" s="29">
        <f>S197</f>
        <v>1000</v>
      </c>
      <c r="AA197" s="7">
        <f t="shared" ref="AA197:AA260" si="234">S197*25%</f>
        <v>250</v>
      </c>
      <c r="AB197" s="14">
        <f t="shared" ref="AB197:AB260" si="235">$AD197*4</f>
        <v>4000</v>
      </c>
      <c r="AC197" s="14">
        <f t="shared" ref="AC197:AC260" si="236">$AD197*2</f>
        <v>2000</v>
      </c>
      <c r="AD197" s="14">
        <f t="shared" ref="AD197:AD260" si="237">$S197</f>
        <v>1000</v>
      </c>
      <c r="AE197" s="14">
        <f t="shared" ref="AE197:AE260" si="238">$AD197/2</f>
        <v>500</v>
      </c>
      <c r="AF197" s="14">
        <f t="shared" ref="AF197:AG197" si="239">AG197*2</f>
        <v>13200</v>
      </c>
      <c r="AG197" s="14">
        <f t="shared" si="239"/>
        <v>6600</v>
      </c>
      <c r="AH197" s="14">
        <f t="shared" si="231"/>
        <v>3300</v>
      </c>
      <c r="AI197" s="14">
        <f t="shared" ref="AI197:AI260" si="240">S197*40%*5</f>
        <v>2000</v>
      </c>
      <c r="AJ197" s="14">
        <f t="shared" si="232"/>
        <v>1200</v>
      </c>
      <c r="AK197" s="14">
        <f t="shared" si="233"/>
        <v>750</v>
      </c>
      <c r="AL197" s="29">
        <f t="shared" ref="AL197:AL260" si="241">$AA197*50+$AB197+$AF197</f>
        <v>29700</v>
      </c>
      <c r="AM197" s="29">
        <f t="shared" ref="AM197:AM260" si="242">$AA197*20+$AC197+$AG197</f>
        <v>13600</v>
      </c>
      <c r="AN197" s="29">
        <f t="shared" ref="AN197:AN260" si="243">$AA197*10+$AD197+$AH197</f>
        <v>6800</v>
      </c>
      <c r="AO197" s="29">
        <f t="shared" ref="AO197:AO260" si="244">$AA197*5+$AE197+$AI197</f>
        <v>3750</v>
      </c>
      <c r="AP197" s="29">
        <f t="shared" ref="AP197:AP260" si="245">$AA197*2+$AJ197</f>
        <v>1700</v>
      </c>
      <c r="AQ197" s="29">
        <f t="shared" ref="AQ197:AQ260" si="246">$AA197+$AK197</f>
        <v>1000</v>
      </c>
      <c r="AR197" s="29">
        <f>U197-AL197</f>
        <v>20300</v>
      </c>
      <c r="AS197" s="29">
        <f>V197-AM197</f>
        <v>6400</v>
      </c>
      <c r="AT197" s="29">
        <f>W197-AN197</f>
        <v>3200</v>
      </c>
      <c r="AU197" s="29">
        <f>X197-AO197</f>
        <v>1250</v>
      </c>
      <c r="AV197" s="29">
        <f>Y197-AP197</f>
        <v>300</v>
      </c>
      <c r="AW197" s="29">
        <f>Z197-AQ197</f>
        <v>0</v>
      </c>
      <c r="AX197" s="48">
        <f>AR197/U197%</f>
        <v>40.6</v>
      </c>
      <c r="AY197" s="48">
        <f>AS197/V197%</f>
        <v>32</v>
      </c>
      <c r="AZ197" s="48">
        <f>AT197/W197%</f>
        <v>32</v>
      </c>
      <c r="BA197" s="48">
        <f>AU197/X197%</f>
        <v>25</v>
      </c>
      <c r="BB197" s="48">
        <f>AV197/Y197%</f>
        <v>15</v>
      </c>
      <c r="BC197" s="48">
        <f>AW197/Z197%</f>
        <v>0</v>
      </c>
    </row>
    <row r="198" spans="1:55" ht="13.35" customHeight="1" x14ac:dyDescent="0.45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188"/>
        <v>1000</v>
      </c>
      <c r="T198" s="7">
        <v>0</v>
      </c>
      <c r="U198" s="29">
        <f>S198*50</f>
        <v>50000</v>
      </c>
      <c r="V198" s="29">
        <f>S198*20</f>
        <v>20000</v>
      </c>
      <c r="W198" s="29">
        <f>S198*10</f>
        <v>10000</v>
      </c>
      <c r="X198" s="29">
        <f>S198*5</f>
        <v>5000</v>
      </c>
      <c r="Y198" s="29">
        <f>S198*2</f>
        <v>2000</v>
      </c>
      <c r="Z198" s="29">
        <f>S198</f>
        <v>1000</v>
      </c>
      <c r="AA198" s="7">
        <f t="shared" si="234"/>
        <v>250</v>
      </c>
      <c r="AB198" s="14">
        <f t="shared" si="235"/>
        <v>4000</v>
      </c>
      <c r="AC198" s="14">
        <f t="shared" si="236"/>
        <v>2000</v>
      </c>
      <c r="AD198" s="14">
        <f t="shared" si="237"/>
        <v>1000</v>
      </c>
      <c r="AE198" s="14">
        <f t="shared" si="238"/>
        <v>500</v>
      </c>
      <c r="AF198" s="14">
        <f t="shared" ref="AF198:AG198" si="247">AG198*2</f>
        <v>13200</v>
      </c>
      <c r="AG198" s="14">
        <f t="shared" si="247"/>
        <v>6600</v>
      </c>
      <c r="AH198" s="14">
        <f t="shared" si="231"/>
        <v>3300</v>
      </c>
      <c r="AI198" s="14">
        <f t="shared" si="240"/>
        <v>2000</v>
      </c>
      <c r="AJ198" s="14">
        <f t="shared" si="232"/>
        <v>1200</v>
      </c>
      <c r="AK198" s="14">
        <f t="shared" si="233"/>
        <v>750</v>
      </c>
      <c r="AL198" s="29">
        <f t="shared" si="241"/>
        <v>29700</v>
      </c>
      <c r="AM198" s="29">
        <f t="shared" si="242"/>
        <v>13600</v>
      </c>
      <c r="AN198" s="29">
        <f t="shared" si="243"/>
        <v>6800</v>
      </c>
      <c r="AO198" s="29">
        <f t="shared" si="244"/>
        <v>3750</v>
      </c>
      <c r="AP198" s="29">
        <f t="shared" si="245"/>
        <v>1700</v>
      </c>
      <c r="AQ198" s="29">
        <f t="shared" si="246"/>
        <v>1000</v>
      </c>
      <c r="AR198" s="29">
        <f>U198-AL198</f>
        <v>20300</v>
      </c>
      <c r="AS198" s="29">
        <f>V198-AM198</f>
        <v>6400</v>
      </c>
      <c r="AT198" s="29">
        <f>W198-AN198</f>
        <v>3200</v>
      </c>
      <c r="AU198" s="29">
        <f>X198-AO198</f>
        <v>1250</v>
      </c>
      <c r="AV198" s="29">
        <f>Y198-AP198</f>
        <v>300</v>
      </c>
      <c r="AW198" s="29">
        <f>Z198-AQ198</f>
        <v>0</v>
      </c>
      <c r="AX198" s="48">
        <f>AR198/U198%</f>
        <v>40.6</v>
      </c>
      <c r="AY198" s="48">
        <f>AS198/V198%</f>
        <v>32</v>
      </c>
      <c r="AZ198" s="48">
        <f>AT198/W198%</f>
        <v>32</v>
      </c>
      <c r="BA198" s="48">
        <f>AU198/X198%</f>
        <v>25</v>
      </c>
      <c r="BB198" s="48">
        <f>AV198/Y198%</f>
        <v>15</v>
      </c>
      <c r="BC198" s="48">
        <f>AW198/Z198%</f>
        <v>0</v>
      </c>
    </row>
    <row r="199" spans="1:55" ht="13.35" customHeight="1" x14ac:dyDescent="0.45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188"/>
        <v>1000</v>
      </c>
      <c r="T199" s="7">
        <v>0</v>
      </c>
      <c r="U199" s="29">
        <f>S199*50</f>
        <v>50000</v>
      </c>
      <c r="V199" s="29">
        <f>S199*20</f>
        <v>20000</v>
      </c>
      <c r="W199" s="29">
        <f>S199*10</f>
        <v>10000</v>
      </c>
      <c r="X199" s="29">
        <f>S199*5</f>
        <v>5000</v>
      </c>
      <c r="Y199" s="29">
        <f>S199*2</f>
        <v>2000</v>
      </c>
      <c r="Z199" s="29">
        <f>S199</f>
        <v>1000</v>
      </c>
      <c r="AA199" s="7">
        <f t="shared" si="234"/>
        <v>250</v>
      </c>
      <c r="AB199" s="14">
        <f t="shared" si="235"/>
        <v>4000</v>
      </c>
      <c r="AC199" s="14">
        <f t="shared" si="236"/>
        <v>2000</v>
      </c>
      <c r="AD199" s="14">
        <f t="shared" si="237"/>
        <v>1000</v>
      </c>
      <c r="AE199" s="14">
        <f t="shared" si="238"/>
        <v>500</v>
      </c>
      <c r="AF199" s="14">
        <f t="shared" ref="AF199:AG199" si="248">AG199*2</f>
        <v>13200</v>
      </c>
      <c r="AG199" s="14">
        <f t="shared" si="248"/>
        <v>6600</v>
      </c>
      <c r="AH199" s="14">
        <f t="shared" si="231"/>
        <v>3300</v>
      </c>
      <c r="AI199" s="14">
        <f t="shared" si="240"/>
        <v>2000</v>
      </c>
      <c r="AJ199" s="14">
        <f t="shared" si="232"/>
        <v>1200</v>
      </c>
      <c r="AK199" s="14">
        <f t="shared" si="233"/>
        <v>750</v>
      </c>
      <c r="AL199" s="29">
        <f t="shared" si="241"/>
        <v>29700</v>
      </c>
      <c r="AM199" s="29">
        <f t="shared" si="242"/>
        <v>13600</v>
      </c>
      <c r="AN199" s="29">
        <f t="shared" si="243"/>
        <v>6800</v>
      </c>
      <c r="AO199" s="29">
        <f t="shared" si="244"/>
        <v>3750</v>
      </c>
      <c r="AP199" s="29">
        <f t="shared" si="245"/>
        <v>1700</v>
      </c>
      <c r="AQ199" s="29">
        <f t="shared" si="246"/>
        <v>1000</v>
      </c>
      <c r="AR199" s="29">
        <f>U199-AL199</f>
        <v>20300</v>
      </c>
      <c r="AS199" s="29">
        <f>V199-AM199</f>
        <v>6400</v>
      </c>
      <c r="AT199" s="29">
        <f>W199-AN199</f>
        <v>3200</v>
      </c>
      <c r="AU199" s="29">
        <f>X199-AO199</f>
        <v>1250</v>
      </c>
      <c r="AV199" s="29">
        <f>Y199-AP199</f>
        <v>300</v>
      </c>
      <c r="AW199" s="29">
        <f>Z199-AQ199</f>
        <v>0</v>
      </c>
      <c r="AX199" s="48">
        <f>AR199/U199%</f>
        <v>40.6</v>
      </c>
      <c r="AY199" s="48">
        <f>AS199/V199%</f>
        <v>32</v>
      </c>
      <c r="AZ199" s="48">
        <f>AT199/W199%</f>
        <v>32</v>
      </c>
      <c r="BA199" s="48">
        <f>AU199/X199%</f>
        <v>25</v>
      </c>
      <c r="BB199" s="48">
        <f>AV199/Y199%</f>
        <v>15</v>
      </c>
      <c r="BC199" s="48">
        <f>AW199/Z199%</f>
        <v>0</v>
      </c>
    </row>
    <row r="200" spans="1:55" ht="13.35" customHeight="1" x14ac:dyDescent="0.45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188"/>
        <v>1000</v>
      </c>
      <c r="T200" s="7">
        <v>0</v>
      </c>
      <c r="U200" s="29">
        <f>S200*50</f>
        <v>50000</v>
      </c>
      <c r="V200" s="29">
        <f>S200*20</f>
        <v>20000</v>
      </c>
      <c r="W200" s="29">
        <f>S200*10</f>
        <v>10000</v>
      </c>
      <c r="X200" s="29">
        <f>S200*5</f>
        <v>5000</v>
      </c>
      <c r="Y200" s="29">
        <f>S200*2</f>
        <v>2000</v>
      </c>
      <c r="Z200" s="29">
        <f>S200</f>
        <v>1000</v>
      </c>
      <c r="AA200" s="7">
        <f t="shared" si="234"/>
        <v>250</v>
      </c>
      <c r="AB200" s="14">
        <f t="shared" si="235"/>
        <v>4000</v>
      </c>
      <c r="AC200" s="14">
        <f t="shared" si="236"/>
        <v>2000</v>
      </c>
      <c r="AD200" s="14">
        <f t="shared" si="237"/>
        <v>1000</v>
      </c>
      <c r="AE200" s="14">
        <f t="shared" si="238"/>
        <v>500</v>
      </c>
      <c r="AF200" s="14">
        <f t="shared" ref="AF200:AG200" si="249">AG200*2</f>
        <v>13200</v>
      </c>
      <c r="AG200" s="14">
        <f t="shared" si="249"/>
        <v>6600</v>
      </c>
      <c r="AH200" s="14">
        <f t="shared" si="231"/>
        <v>3300</v>
      </c>
      <c r="AI200" s="14">
        <f t="shared" si="240"/>
        <v>2000</v>
      </c>
      <c r="AJ200" s="14">
        <f t="shared" si="232"/>
        <v>1200</v>
      </c>
      <c r="AK200" s="14">
        <f t="shared" si="233"/>
        <v>750</v>
      </c>
      <c r="AL200" s="29">
        <f t="shared" si="241"/>
        <v>29700</v>
      </c>
      <c r="AM200" s="29">
        <f t="shared" si="242"/>
        <v>13600</v>
      </c>
      <c r="AN200" s="29">
        <f t="shared" si="243"/>
        <v>6800</v>
      </c>
      <c r="AO200" s="29">
        <f t="shared" si="244"/>
        <v>3750</v>
      </c>
      <c r="AP200" s="29">
        <f t="shared" si="245"/>
        <v>1700</v>
      </c>
      <c r="AQ200" s="29">
        <f t="shared" si="246"/>
        <v>1000</v>
      </c>
      <c r="AR200" s="29">
        <f>U200-AL200</f>
        <v>20300</v>
      </c>
      <c r="AS200" s="29">
        <f>V200-AM200</f>
        <v>6400</v>
      </c>
      <c r="AT200" s="29">
        <f>W200-AN200</f>
        <v>3200</v>
      </c>
      <c r="AU200" s="29">
        <f>X200-AO200</f>
        <v>1250</v>
      </c>
      <c r="AV200" s="29">
        <f>Y200-AP200</f>
        <v>300</v>
      </c>
      <c r="AW200" s="29">
        <f>Z200-AQ200</f>
        <v>0</v>
      </c>
      <c r="AX200" s="48">
        <f>AR200/U200%</f>
        <v>40.6</v>
      </c>
      <c r="AY200" s="48">
        <f>AS200/V200%</f>
        <v>32</v>
      </c>
      <c r="AZ200" s="48">
        <f>AT200/W200%</f>
        <v>32</v>
      </c>
      <c r="BA200" s="48">
        <f>AU200/X200%</f>
        <v>25</v>
      </c>
      <c r="BB200" s="48">
        <f>AV200/Y200%</f>
        <v>15</v>
      </c>
      <c r="BC200" s="48">
        <f>AW200/Z200%</f>
        <v>0</v>
      </c>
    </row>
    <row r="201" spans="1:55" ht="13.35" customHeight="1" x14ac:dyDescent="0.45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188"/>
        <v>1000</v>
      </c>
      <c r="T201" s="7">
        <v>0</v>
      </c>
      <c r="U201" s="29">
        <f>S201*50</f>
        <v>50000</v>
      </c>
      <c r="V201" s="29">
        <f>S201*20</f>
        <v>20000</v>
      </c>
      <c r="W201" s="29">
        <f>S201*10</f>
        <v>10000</v>
      </c>
      <c r="X201" s="29">
        <f>S201*5</f>
        <v>5000</v>
      </c>
      <c r="Y201" s="29">
        <f>S201*2</f>
        <v>2000</v>
      </c>
      <c r="Z201" s="29">
        <f>S201</f>
        <v>1000</v>
      </c>
      <c r="AA201" s="7">
        <f t="shared" si="234"/>
        <v>250</v>
      </c>
      <c r="AB201" s="14">
        <f t="shared" si="235"/>
        <v>4000</v>
      </c>
      <c r="AC201" s="14">
        <f t="shared" si="236"/>
        <v>2000</v>
      </c>
      <c r="AD201" s="14">
        <f t="shared" si="237"/>
        <v>1000</v>
      </c>
      <c r="AE201" s="14">
        <f t="shared" si="238"/>
        <v>500</v>
      </c>
      <c r="AF201" s="14">
        <f t="shared" ref="AF201:AG201" si="250">AG201*2</f>
        <v>13200</v>
      </c>
      <c r="AG201" s="14">
        <f t="shared" si="250"/>
        <v>6600</v>
      </c>
      <c r="AH201" s="14">
        <f t="shared" si="231"/>
        <v>3300</v>
      </c>
      <c r="AI201" s="14">
        <f t="shared" si="240"/>
        <v>2000</v>
      </c>
      <c r="AJ201" s="14">
        <f t="shared" si="232"/>
        <v>1200</v>
      </c>
      <c r="AK201" s="14">
        <f t="shared" si="233"/>
        <v>750</v>
      </c>
      <c r="AL201" s="29">
        <f t="shared" si="241"/>
        <v>29700</v>
      </c>
      <c r="AM201" s="29">
        <f t="shared" si="242"/>
        <v>13600</v>
      </c>
      <c r="AN201" s="29">
        <f t="shared" si="243"/>
        <v>6800</v>
      </c>
      <c r="AO201" s="29">
        <f t="shared" si="244"/>
        <v>3750</v>
      </c>
      <c r="AP201" s="29">
        <f t="shared" si="245"/>
        <v>1700</v>
      </c>
      <c r="AQ201" s="29">
        <f t="shared" si="246"/>
        <v>1000</v>
      </c>
      <c r="AR201" s="29">
        <f>U201-AL201</f>
        <v>20300</v>
      </c>
      <c r="AS201" s="29">
        <f>V201-AM201</f>
        <v>6400</v>
      </c>
      <c r="AT201" s="29">
        <f>W201-AN201</f>
        <v>3200</v>
      </c>
      <c r="AU201" s="29">
        <f>X201-AO201</f>
        <v>1250</v>
      </c>
      <c r="AV201" s="29">
        <f>Y201-AP201</f>
        <v>300</v>
      </c>
      <c r="AW201" s="29">
        <f>Z201-AQ201</f>
        <v>0</v>
      </c>
      <c r="AX201" s="48">
        <f>AR201/U201%</f>
        <v>40.6</v>
      </c>
      <c r="AY201" s="48">
        <f>AS201/V201%</f>
        <v>32</v>
      </c>
      <c r="AZ201" s="48">
        <f>AT201/W201%</f>
        <v>32</v>
      </c>
      <c r="BA201" s="48">
        <f>AU201/X201%</f>
        <v>25</v>
      </c>
      <c r="BB201" s="48">
        <f>AV201/Y201%</f>
        <v>15</v>
      </c>
      <c r="BC201" s="48">
        <f>AW201/Z201%</f>
        <v>0</v>
      </c>
    </row>
    <row r="202" spans="1:55" ht="13.35" customHeight="1" x14ac:dyDescent="0.45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188"/>
        <v>1000</v>
      </c>
      <c r="T202" s="7">
        <v>0</v>
      </c>
      <c r="U202" s="29">
        <f>S202*50</f>
        <v>50000</v>
      </c>
      <c r="V202" s="29">
        <f>S202*20</f>
        <v>20000</v>
      </c>
      <c r="W202" s="29">
        <f>S202*10</f>
        <v>10000</v>
      </c>
      <c r="X202" s="29">
        <f>S202*5</f>
        <v>5000</v>
      </c>
      <c r="Y202" s="29">
        <f>S202*2</f>
        <v>2000</v>
      </c>
      <c r="Z202" s="29">
        <f>S202</f>
        <v>1000</v>
      </c>
      <c r="AA202" s="7">
        <f t="shared" si="234"/>
        <v>250</v>
      </c>
      <c r="AB202" s="14">
        <f t="shared" si="235"/>
        <v>4000</v>
      </c>
      <c r="AC202" s="14">
        <f t="shared" si="236"/>
        <v>2000</v>
      </c>
      <c r="AD202" s="14">
        <f t="shared" si="237"/>
        <v>1000</v>
      </c>
      <c r="AE202" s="14">
        <f t="shared" si="238"/>
        <v>500</v>
      </c>
      <c r="AF202" s="14">
        <f t="shared" ref="AF202:AG202" si="251">AG202*2</f>
        <v>13200</v>
      </c>
      <c r="AG202" s="14">
        <f t="shared" si="251"/>
        <v>6600</v>
      </c>
      <c r="AH202" s="14">
        <f t="shared" si="231"/>
        <v>3300</v>
      </c>
      <c r="AI202" s="14">
        <f t="shared" si="240"/>
        <v>2000</v>
      </c>
      <c r="AJ202" s="14">
        <f t="shared" si="232"/>
        <v>1200</v>
      </c>
      <c r="AK202" s="14">
        <f t="shared" si="233"/>
        <v>750</v>
      </c>
      <c r="AL202" s="29">
        <f t="shared" si="241"/>
        <v>29700</v>
      </c>
      <c r="AM202" s="29">
        <f t="shared" si="242"/>
        <v>13600</v>
      </c>
      <c r="AN202" s="29">
        <f t="shared" si="243"/>
        <v>6800</v>
      </c>
      <c r="AO202" s="29">
        <f t="shared" si="244"/>
        <v>3750</v>
      </c>
      <c r="AP202" s="29">
        <f t="shared" si="245"/>
        <v>1700</v>
      </c>
      <c r="AQ202" s="29">
        <f t="shared" si="246"/>
        <v>1000</v>
      </c>
      <c r="AR202" s="29">
        <f>U202-AL202</f>
        <v>20300</v>
      </c>
      <c r="AS202" s="29">
        <f>V202-AM202</f>
        <v>6400</v>
      </c>
      <c r="AT202" s="29">
        <f>W202-AN202</f>
        <v>3200</v>
      </c>
      <c r="AU202" s="29">
        <f>X202-AO202</f>
        <v>1250</v>
      </c>
      <c r="AV202" s="29">
        <f>Y202-AP202</f>
        <v>300</v>
      </c>
      <c r="AW202" s="29">
        <f>Z202-AQ202</f>
        <v>0</v>
      </c>
      <c r="AX202" s="48">
        <f>AR202/U202%</f>
        <v>40.6</v>
      </c>
      <c r="AY202" s="48">
        <f>AS202/V202%</f>
        <v>32</v>
      </c>
      <c r="AZ202" s="48">
        <f>AT202/W202%</f>
        <v>32</v>
      </c>
      <c r="BA202" s="48">
        <f>AU202/X202%</f>
        <v>25</v>
      </c>
      <c r="BB202" s="48">
        <f>AV202/Y202%</f>
        <v>15</v>
      </c>
      <c r="BC202" s="48">
        <f>AW202/Z202%</f>
        <v>0</v>
      </c>
    </row>
    <row r="203" spans="1:55" ht="13.35" customHeight="1" x14ac:dyDescent="0.45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775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188"/>
        <v>1000</v>
      </c>
      <c r="T203" s="7">
        <v>0</v>
      </c>
      <c r="U203" s="29">
        <f>S203*50</f>
        <v>50000</v>
      </c>
      <c r="V203" s="29">
        <f>S203*20</f>
        <v>20000</v>
      </c>
      <c r="W203" s="29">
        <f>S203*10</f>
        <v>10000</v>
      </c>
      <c r="X203" s="29">
        <f>S203*5</f>
        <v>5000</v>
      </c>
      <c r="Y203" s="29">
        <f>S203*2</f>
        <v>2000</v>
      </c>
      <c r="Z203" s="29">
        <f>S203</f>
        <v>1000</v>
      </c>
      <c r="AA203" s="7">
        <f t="shared" si="234"/>
        <v>250</v>
      </c>
      <c r="AB203" s="14">
        <f t="shared" si="235"/>
        <v>4000</v>
      </c>
      <c r="AC203" s="14">
        <f t="shared" si="236"/>
        <v>2000</v>
      </c>
      <c r="AD203" s="14">
        <f t="shared" si="237"/>
        <v>1000</v>
      </c>
      <c r="AE203" s="14">
        <f t="shared" si="238"/>
        <v>500</v>
      </c>
      <c r="AF203" s="14">
        <f t="shared" ref="AF203:AG203" si="252">AG203*2</f>
        <v>13200</v>
      </c>
      <c r="AG203" s="14">
        <f t="shared" si="252"/>
        <v>6600</v>
      </c>
      <c r="AH203" s="14">
        <f t="shared" si="231"/>
        <v>3300</v>
      </c>
      <c r="AI203" s="14">
        <f t="shared" si="240"/>
        <v>2000</v>
      </c>
      <c r="AJ203" s="14">
        <f t="shared" si="232"/>
        <v>1200</v>
      </c>
      <c r="AK203" s="14">
        <f t="shared" si="233"/>
        <v>750</v>
      </c>
      <c r="AL203" s="29">
        <f t="shared" si="241"/>
        <v>29700</v>
      </c>
      <c r="AM203" s="29">
        <f t="shared" si="242"/>
        <v>13600</v>
      </c>
      <c r="AN203" s="29">
        <f t="shared" si="243"/>
        <v>6800</v>
      </c>
      <c r="AO203" s="29">
        <f t="shared" si="244"/>
        <v>3750</v>
      </c>
      <c r="AP203" s="29">
        <f t="shared" si="245"/>
        <v>1700</v>
      </c>
      <c r="AQ203" s="29">
        <f t="shared" si="246"/>
        <v>1000</v>
      </c>
      <c r="AR203" s="29">
        <f>U203-AL203</f>
        <v>20300</v>
      </c>
      <c r="AS203" s="29">
        <f>V203-AM203</f>
        <v>6400</v>
      </c>
      <c r="AT203" s="29">
        <f>W203-AN203</f>
        <v>3200</v>
      </c>
      <c r="AU203" s="29">
        <f>X203-AO203</f>
        <v>1250</v>
      </c>
      <c r="AV203" s="29">
        <f>Y203-AP203</f>
        <v>300</v>
      </c>
      <c r="AW203" s="29">
        <f>Z203-AQ203</f>
        <v>0</v>
      </c>
      <c r="AX203" s="48">
        <f>AR203/U203%</f>
        <v>40.6</v>
      </c>
      <c r="AY203" s="48">
        <f>AS203/V203%</f>
        <v>32</v>
      </c>
      <c r="AZ203" s="48">
        <f>AT203/W203%</f>
        <v>32</v>
      </c>
      <c r="BA203" s="48">
        <f>AU203/X203%</f>
        <v>25</v>
      </c>
      <c r="BB203" s="48">
        <f>AV203/Y203%</f>
        <v>15</v>
      </c>
      <c r="BC203" s="48">
        <f>AW203/Z203%</f>
        <v>0</v>
      </c>
    </row>
    <row r="204" spans="1:55" ht="13.35" customHeight="1" x14ac:dyDescent="0.45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775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188"/>
        <v>1000</v>
      </c>
      <c r="T204" s="7">
        <v>0</v>
      </c>
      <c r="U204" s="29">
        <f>S204*50</f>
        <v>50000</v>
      </c>
      <c r="V204" s="29">
        <f>S204*20</f>
        <v>20000</v>
      </c>
      <c r="W204" s="29">
        <f>S204*10</f>
        <v>10000</v>
      </c>
      <c r="X204" s="29">
        <f>S204*5</f>
        <v>5000</v>
      </c>
      <c r="Y204" s="29">
        <f>S204*2</f>
        <v>2000</v>
      </c>
      <c r="Z204" s="29">
        <f>S204</f>
        <v>1000</v>
      </c>
      <c r="AA204" s="7">
        <f t="shared" si="234"/>
        <v>250</v>
      </c>
      <c r="AB204" s="14">
        <f t="shared" si="235"/>
        <v>4000</v>
      </c>
      <c r="AC204" s="14">
        <f t="shared" si="236"/>
        <v>2000</v>
      </c>
      <c r="AD204" s="14">
        <f t="shared" si="237"/>
        <v>1000</v>
      </c>
      <c r="AE204" s="14">
        <f t="shared" si="238"/>
        <v>500</v>
      </c>
      <c r="AF204" s="14">
        <f t="shared" ref="AF204:AG204" si="253">AG204*2</f>
        <v>13200</v>
      </c>
      <c r="AG204" s="14">
        <f t="shared" si="253"/>
        <v>6600</v>
      </c>
      <c r="AH204" s="14">
        <f t="shared" si="231"/>
        <v>3300</v>
      </c>
      <c r="AI204" s="14">
        <f t="shared" si="240"/>
        <v>2000</v>
      </c>
      <c r="AJ204" s="14">
        <f t="shared" si="232"/>
        <v>1200</v>
      </c>
      <c r="AK204" s="14">
        <f t="shared" si="233"/>
        <v>750</v>
      </c>
      <c r="AL204" s="29">
        <f t="shared" si="241"/>
        <v>29700</v>
      </c>
      <c r="AM204" s="29">
        <f t="shared" si="242"/>
        <v>13600</v>
      </c>
      <c r="AN204" s="29">
        <f t="shared" si="243"/>
        <v>6800</v>
      </c>
      <c r="AO204" s="29">
        <f t="shared" si="244"/>
        <v>3750</v>
      </c>
      <c r="AP204" s="29">
        <f t="shared" si="245"/>
        <v>1700</v>
      </c>
      <c r="AQ204" s="29">
        <f t="shared" si="246"/>
        <v>1000</v>
      </c>
      <c r="AR204" s="29">
        <f>U204-AL204</f>
        <v>20300</v>
      </c>
      <c r="AS204" s="29">
        <f>V204-AM204</f>
        <v>6400</v>
      </c>
      <c r="AT204" s="29">
        <f>W204-AN204</f>
        <v>3200</v>
      </c>
      <c r="AU204" s="29">
        <f>X204-AO204</f>
        <v>1250</v>
      </c>
      <c r="AV204" s="29">
        <f>Y204-AP204</f>
        <v>300</v>
      </c>
      <c r="AW204" s="29">
        <f>Z204-AQ204</f>
        <v>0</v>
      </c>
      <c r="AX204" s="48">
        <f>AR204/U204%</f>
        <v>40.6</v>
      </c>
      <c r="AY204" s="48">
        <f>AS204/V204%</f>
        <v>32</v>
      </c>
      <c r="AZ204" s="48">
        <f>AT204/W204%</f>
        <v>32</v>
      </c>
      <c r="BA204" s="48">
        <f>AU204/X204%</f>
        <v>25</v>
      </c>
      <c r="BB204" s="48">
        <f>AV204/Y204%</f>
        <v>15</v>
      </c>
      <c r="BC204" s="48">
        <f>AW204/Z204%</f>
        <v>0</v>
      </c>
    </row>
    <row r="205" spans="1:55" ht="13.35" customHeight="1" x14ac:dyDescent="0.45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188"/>
        <v>1500</v>
      </c>
      <c r="T205" s="7">
        <v>0</v>
      </c>
      <c r="U205" s="29">
        <f>S205*50</f>
        <v>75000</v>
      </c>
      <c r="V205" s="29">
        <f>S205*20</f>
        <v>30000</v>
      </c>
      <c r="W205" s="29">
        <f>S205*10</f>
        <v>15000</v>
      </c>
      <c r="X205" s="29">
        <f>S205*5</f>
        <v>7500</v>
      </c>
      <c r="Y205" s="29">
        <f>S205*2</f>
        <v>3000</v>
      </c>
      <c r="Z205" s="29">
        <f>S205</f>
        <v>1500</v>
      </c>
      <c r="AA205" s="7">
        <f t="shared" si="234"/>
        <v>375</v>
      </c>
      <c r="AB205" s="14">
        <f t="shared" si="235"/>
        <v>6000</v>
      </c>
      <c r="AC205" s="14">
        <f t="shared" si="236"/>
        <v>3000</v>
      </c>
      <c r="AD205" s="14">
        <f t="shared" si="237"/>
        <v>1500</v>
      </c>
      <c r="AE205" s="14">
        <f t="shared" si="238"/>
        <v>750</v>
      </c>
      <c r="AF205" s="14">
        <f t="shared" ref="AF205:AG205" si="254">AG205*2</f>
        <v>19800</v>
      </c>
      <c r="AG205" s="14">
        <f t="shared" si="254"/>
        <v>9900</v>
      </c>
      <c r="AH205" s="14">
        <f t="shared" si="231"/>
        <v>4950</v>
      </c>
      <c r="AI205" s="14">
        <f t="shared" si="240"/>
        <v>3000</v>
      </c>
      <c r="AJ205" s="14">
        <f t="shared" si="232"/>
        <v>1800</v>
      </c>
      <c r="AK205" s="14">
        <f t="shared" si="233"/>
        <v>1125</v>
      </c>
      <c r="AL205" s="29">
        <f t="shared" si="241"/>
        <v>44550</v>
      </c>
      <c r="AM205" s="29">
        <f t="shared" si="242"/>
        <v>20400</v>
      </c>
      <c r="AN205" s="29">
        <f t="shared" si="243"/>
        <v>10200</v>
      </c>
      <c r="AO205" s="29">
        <f t="shared" si="244"/>
        <v>5625</v>
      </c>
      <c r="AP205" s="29">
        <f t="shared" si="245"/>
        <v>2550</v>
      </c>
      <c r="AQ205" s="29">
        <f t="shared" si="246"/>
        <v>1500</v>
      </c>
      <c r="AR205" s="29">
        <f>U205-AL205</f>
        <v>30450</v>
      </c>
      <c r="AS205" s="29">
        <f>V205-AM205</f>
        <v>9600</v>
      </c>
      <c r="AT205" s="29">
        <f>W205-AN205</f>
        <v>4800</v>
      </c>
      <c r="AU205" s="29">
        <f>X205-AO205</f>
        <v>1875</v>
      </c>
      <c r="AV205" s="29">
        <f>Y205-AP205</f>
        <v>450</v>
      </c>
      <c r="AW205" s="29">
        <f>Z205-AQ205</f>
        <v>0</v>
      </c>
      <c r="AX205" s="48">
        <f>AR205/U205%</f>
        <v>40.6</v>
      </c>
      <c r="AY205" s="48">
        <f>AS205/V205%</f>
        <v>32</v>
      </c>
      <c r="AZ205" s="48">
        <f>AT205/W205%</f>
        <v>32</v>
      </c>
      <c r="BA205" s="48">
        <f>AU205/X205%</f>
        <v>25</v>
      </c>
      <c r="BB205" s="48">
        <f>AV205/Y205%</f>
        <v>15</v>
      </c>
      <c r="BC205" s="48">
        <f>AW205/Z205%</f>
        <v>0</v>
      </c>
    </row>
    <row r="206" spans="1:55" ht="13.35" customHeight="1" x14ac:dyDescent="0.45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188"/>
        <v>1500</v>
      </c>
      <c r="T206" s="7">
        <v>0</v>
      </c>
      <c r="U206" s="29">
        <f>S206*50</f>
        <v>75000</v>
      </c>
      <c r="V206" s="29">
        <f>S206*20</f>
        <v>30000</v>
      </c>
      <c r="W206" s="29">
        <f>S206*10</f>
        <v>15000</v>
      </c>
      <c r="X206" s="29">
        <f>S206*5</f>
        <v>7500</v>
      </c>
      <c r="Y206" s="29">
        <f>S206*2</f>
        <v>3000</v>
      </c>
      <c r="Z206" s="29">
        <f>S206</f>
        <v>1500</v>
      </c>
      <c r="AA206" s="7">
        <f t="shared" si="234"/>
        <v>375</v>
      </c>
      <c r="AB206" s="14">
        <f t="shared" si="235"/>
        <v>6000</v>
      </c>
      <c r="AC206" s="14">
        <f t="shared" si="236"/>
        <v>3000</v>
      </c>
      <c r="AD206" s="14">
        <f t="shared" si="237"/>
        <v>1500</v>
      </c>
      <c r="AE206" s="14">
        <f t="shared" si="238"/>
        <v>750</v>
      </c>
      <c r="AF206" s="14">
        <f t="shared" ref="AF206:AG206" si="255">AG206*2</f>
        <v>19800</v>
      </c>
      <c r="AG206" s="14">
        <f t="shared" si="255"/>
        <v>9900</v>
      </c>
      <c r="AH206" s="14">
        <f t="shared" si="231"/>
        <v>4950</v>
      </c>
      <c r="AI206" s="14">
        <f t="shared" si="240"/>
        <v>3000</v>
      </c>
      <c r="AJ206" s="14">
        <f t="shared" si="232"/>
        <v>1800</v>
      </c>
      <c r="AK206" s="14">
        <f t="shared" si="233"/>
        <v>1125</v>
      </c>
      <c r="AL206" s="29">
        <f t="shared" si="241"/>
        <v>44550</v>
      </c>
      <c r="AM206" s="29">
        <f t="shared" si="242"/>
        <v>20400</v>
      </c>
      <c r="AN206" s="29">
        <f t="shared" si="243"/>
        <v>10200</v>
      </c>
      <c r="AO206" s="29">
        <f t="shared" si="244"/>
        <v>5625</v>
      </c>
      <c r="AP206" s="29">
        <f t="shared" si="245"/>
        <v>2550</v>
      </c>
      <c r="AQ206" s="29">
        <f t="shared" si="246"/>
        <v>1500</v>
      </c>
      <c r="AR206" s="29">
        <f>U206-AL206</f>
        <v>30450</v>
      </c>
      <c r="AS206" s="29">
        <f>V206-AM206</f>
        <v>9600</v>
      </c>
      <c r="AT206" s="29">
        <f>W206-AN206</f>
        <v>4800</v>
      </c>
      <c r="AU206" s="29">
        <f>X206-AO206</f>
        <v>1875</v>
      </c>
      <c r="AV206" s="29">
        <f>Y206-AP206</f>
        <v>450</v>
      </c>
      <c r="AW206" s="29">
        <f>Z206-AQ206</f>
        <v>0</v>
      </c>
      <c r="AX206" s="48">
        <f>AR206/U206%</f>
        <v>40.6</v>
      </c>
      <c r="AY206" s="48">
        <f>AS206/V206%</f>
        <v>32</v>
      </c>
      <c r="AZ206" s="48">
        <f>AT206/W206%</f>
        <v>32</v>
      </c>
      <c r="BA206" s="48">
        <f>AU206/X206%</f>
        <v>25</v>
      </c>
      <c r="BB206" s="48">
        <f>AV206/Y206%</f>
        <v>15</v>
      </c>
      <c r="BC206" s="48">
        <f>AW206/Z206%</f>
        <v>0</v>
      </c>
    </row>
    <row r="207" spans="1:55" ht="13.35" customHeight="1" x14ac:dyDescent="0.45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188"/>
        <v>1500</v>
      </c>
      <c r="T207" s="7">
        <v>0</v>
      </c>
      <c r="U207" s="29">
        <f>S207*50</f>
        <v>75000</v>
      </c>
      <c r="V207" s="29">
        <f>S207*20</f>
        <v>30000</v>
      </c>
      <c r="W207" s="29">
        <f>S207*10</f>
        <v>15000</v>
      </c>
      <c r="X207" s="29">
        <f>S207*5</f>
        <v>7500</v>
      </c>
      <c r="Y207" s="29">
        <f>S207*2</f>
        <v>3000</v>
      </c>
      <c r="Z207" s="29">
        <f>S207</f>
        <v>1500</v>
      </c>
      <c r="AA207" s="7">
        <f t="shared" si="234"/>
        <v>375</v>
      </c>
      <c r="AB207" s="14">
        <f t="shared" si="235"/>
        <v>6000</v>
      </c>
      <c r="AC207" s="14">
        <f t="shared" si="236"/>
        <v>3000</v>
      </c>
      <c r="AD207" s="14">
        <f t="shared" si="237"/>
        <v>1500</v>
      </c>
      <c r="AE207" s="14">
        <f t="shared" si="238"/>
        <v>750</v>
      </c>
      <c r="AF207" s="14">
        <f t="shared" ref="AF207:AG207" si="256">AG207*2</f>
        <v>19800</v>
      </c>
      <c r="AG207" s="14">
        <f t="shared" si="256"/>
        <v>9900</v>
      </c>
      <c r="AH207" s="14">
        <f t="shared" si="231"/>
        <v>4950</v>
      </c>
      <c r="AI207" s="14">
        <f t="shared" si="240"/>
        <v>3000</v>
      </c>
      <c r="AJ207" s="14">
        <f t="shared" si="232"/>
        <v>1800</v>
      </c>
      <c r="AK207" s="14">
        <f t="shared" si="233"/>
        <v>1125</v>
      </c>
      <c r="AL207" s="29">
        <f t="shared" si="241"/>
        <v>44550</v>
      </c>
      <c r="AM207" s="29">
        <f t="shared" si="242"/>
        <v>20400</v>
      </c>
      <c r="AN207" s="29">
        <f t="shared" si="243"/>
        <v>10200</v>
      </c>
      <c r="AO207" s="29">
        <f t="shared" si="244"/>
        <v>5625</v>
      </c>
      <c r="AP207" s="29">
        <f t="shared" si="245"/>
        <v>2550</v>
      </c>
      <c r="AQ207" s="29">
        <f t="shared" si="246"/>
        <v>1500</v>
      </c>
      <c r="AR207" s="29">
        <f>U207-AL207</f>
        <v>30450</v>
      </c>
      <c r="AS207" s="29">
        <f>V207-AM207</f>
        <v>9600</v>
      </c>
      <c r="AT207" s="29">
        <f>W207-AN207</f>
        <v>4800</v>
      </c>
      <c r="AU207" s="29">
        <f>X207-AO207</f>
        <v>1875</v>
      </c>
      <c r="AV207" s="29">
        <f>Y207-AP207</f>
        <v>450</v>
      </c>
      <c r="AW207" s="29">
        <f>Z207-AQ207</f>
        <v>0</v>
      </c>
      <c r="AX207" s="48">
        <f>AR207/U207%</f>
        <v>40.6</v>
      </c>
      <c r="AY207" s="48">
        <f>AS207/V207%</f>
        <v>32</v>
      </c>
      <c r="AZ207" s="48">
        <f>AT207/W207%</f>
        <v>32</v>
      </c>
      <c r="BA207" s="48">
        <f>AU207/X207%</f>
        <v>25</v>
      </c>
      <c r="BB207" s="48">
        <f>AV207/Y207%</f>
        <v>15</v>
      </c>
      <c r="BC207" s="48">
        <f>AW207/Z207%</f>
        <v>0</v>
      </c>
    </row>
    <row r="208" spans="1:55" ht="13.35" customHeight="1" x14ac:dyDescent="0.45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29">
        <f>S208*50</f>
        <v>50000</v>
      </c>
      <c r="V208" s="29">
        <f>S208*20</f>
        <v>20000</v>
      </c>
      <c r="W208" s="29">
        <f>S208*10</f>
        <v>10000</v>
      </c>
      <c r="X208" s="29">
        <f>S208*5</f>
        <v>5000</v>
      </c>
      <c r="Y208" s="29">
        <f>S208*2</f>
        <v>2000</v>
      </c>
      <c r="Z208" s="29">
        <f>S208</f>
        <v>1000</v>
      </c>
      <c r="AA208" s="7">
        <f t="shared" si="234"/>
        <v>250</v>
      </c>
      <c r="AB208" s="14">
        <f t="shared" si="235"/>
        <v>4000</v>
      </c>
      <c r="AC208" s="14">
        <f t="shared" si="236"/>
        <v>2000</v>
      </c>
      <c r="AD208" s="14">
        <f t="shared" si="237"/>
        <v>1000</v>
      </c>
      <c r="AE208" s="14">
        <f t="shared" si="238"/>
        <v>500</v>
      </c>
      <c r="AF208" s="14">
        <f t="shared" ref="AF208:AG208" si="257">AG208*2</f>
        <v>13200</v>
      </c>
      <c r="AG208" s="14">
        <f t="shared" si="257"/>
        <v>6600</v>
      </c>
      <c r="AH208" s="14">
        <f t="shared" si="231"/>
        <v>3300</v>
      </c>
      <c r="AI208" s="14">
        <f t="shared" si="240"/>
        <v>2000</v>
      </c>
      <c r="AJ208" s="14">
        <f t="shared" si="232"/>
        <v>1200</v>
      </c>
      <c r="AK208" s="14">
        <f t="shared" si="233"/>
        <v>750</v>
      </c>
      <c r="AL208" s="29">
        <f t="shared" si="241"/>
        <v>29700</v>
      </c>
      <c r="AM208" s="29">
        <f t="shared" si="242"/>
        <v>13600</v>
      </c>
      <c r="AN208" s="29">
        <f t="shared" si="243"/>
        <v>6800</v>
      </c>
      <c r="AO208" s="29">
        <f t="shared" si="244"/>
        <v>3750</v>
      </c>
      <c r="AP208" s="29">
        <f t="shared" si="245"/>
        <v>1700</v>
      </c>
      <c r="AQ208" s="29">
        <f t="shared" si="246"/>
        <v>1000</v>
      </c>
      <c r="AR208" s="29">
        <f>U208-AL208</f>
        <v>20300</v>
      </c>
      <c r="AS208" s="29">
        <f>V208-AM208</f>
        <v>6400</v>
      </c>
      <c r="AT208" s="29">
        <f>W208-AN208</f>
        <v>3200</v>
      </c>
      <c r="AU208" s="29">
        <f>X208-AO208</f>
        <v>1250</v>
      </c>
      <c r="AV208" s="29">
        <f>Y208-AP208</f>
        <v>300</v>
      </c>
      <c r="AW208" s="29">
        <f>Z208-AQ208</f>
        <v>0</v>
      </c>
      <c r="AX208" s="48">
        <f>AR208/U208%</f>
        <v>40.6</v>
      </c>
      <c r="AY208" s="48">
        <f>AS208/V208%</f>
        <v>32</v>
      </c>
      <c r="AZ208" s="48">
        <f>AT208/W208%</f>
        <v>32</v>
      </c>
      <c r="BA208" s="48">
        <f>AU208/X208%</f>
        <v>25</v>
      </c>
      <c r="BB208" s="48">
        <f>AV208/Y208%</f>
        <v>15</v>
      </c>
      <c r="BC208" s="48">
        <f>AW208/Z208%</f>
        <v>0</v>
      </c>
    </row>
    <row r="209" spans="1:55" ht="13.35" customHeight="1" x14ac:dyDescent="0.45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188"/>
        <v>1000</v>
      </c>
      <c r="T209" s="7">
        <v>0</v>
      </c>
      <c r="U209" s="29">
        <f>S209*50</f>
        <v>50000</v>
      </c>
      <c r="V209" s="29">
        <f>S209*20</f>
        <v>20000</v>
      </c>
      <c r="W209" s="29">
        <f>S209*10</f>
        <v>10000</v>
      </c>
      <c r="X209" s="29">
        <f>S209*5</f>
        <v>5000</v>
      </c>
      <c r="Y209" s="29">
        <f>S209*2</f>
        <v>2000</v>
      </c>
      <c r="Z209" s="29">
        <f>S209</f>
        <v>1000</v>
      </c>
      <c r="AA209" s="7">
        <f t="shared" si="234"/>
        <v>250</v>
      </c>
      <c r="AB209" s="14">
        <f t="shared" si="235"/>
        <v>4000</v>
      </c>
      <c r="AC209" s="14">
        <f t="shared" si="236"/>
        <v>2000</v>
      </c>
      <c r="AD209" s="14">
        <f t="shared" si="237"/>
        <v>1000</v>
      </c>
      <c r="AE209" s="14">
        <f t="shared" si="238"/>
        <v>500</v>
      </c>
      <c r="AF209" s="14">
        <f t="shared" ref="AF209:AG209" si="258">AG209*2</f>
        <v>13200</v>
      </c>
      <c r="AG209" s="14">
        <f t="shared" si="258"/>
        <v>6600</v>
      </c>
      <c r="AH209" s="14">
        <f t="shared" si="231"/>
        <v>3300</v>
      </c>
      <c r="AI209" s="14">
        <f t="shared" si="240"/>
        <v>2000</v>
      </c>
      <c r="AJ209" s="14">
        <f t="shared" si="232"/>
        <v>1200</v>
      </c>
      <c r="AK209" s="14">
        <f t="shared" si="233"/>
        <v>750</v>
      </c>
      <c r="AL209" s="29">
        <f t="shared" si="241"/>
        <v>29700</v>
      </c>
      <c r="AM209" s="29">
        <f t="shared" si="242"/>
        <v>13600</v>
      </c>
      <c r="AN209" s="29">
        <f t="shared" si="243"/>
        <v>6800</v>
      </c>
      <c r="AO209" s="29">
        <f t="shared" si="244"/>
        <v>3750</v>
      </c>
      <c r="AP209" s="29">
        <f t="shared" si="245"/>
        <v>1700</v>
      </c>
      <c r="AQ209" s="29">
        <f t="shared" si="246"/>
        <v>1000</v>
      </c>
      <c r="AR209" s="29">
        <f>U209-AL209</f>
        <v>20300</v>
      </c>
      <c r="AS209" s="29">
        <f>V209-AM209</f>
        <v>6400</v>
      </c>
      <c r="AT209" s="29">
        <f>W209-AN209</f>
        <v>3200</v>
      </c>
      <c r="AU209" s="29">
        <f>X209-AO209</f>
        <v>1250</v>
      </c>
      <c r="AV209" s="29">
        <f>Y209-AP209</f>
        <v>300</v>
      </c>
      <c r="AW209" s="29">
        <f>Z209-AQ209</f>
        <v>0</v>
      </c>
      <c r="AX209" s="48">
        <f>AR209/U209%</f>
        <v>40.6</v>
      </c>
      <c r="AY209" s="48">
        <f>AS209/V209%</f>
        <v>32</v>
      </c>
      <c r="AZ209" s="48">
        <f>AT209/W209%</f>
        <v>32</v>
      </c>
      <c r="BA209" s="48">
        <f>AU209/X209%</f>
        <v>25</v>
      </c>
      <c r="BB209" s="48">
        <f>AV209/Y209%</f>
        <v>15</v>
      </c>
      <c r="BC209" s="48">
        <f>AW209/Z209%</f>
        <v>0</v>
      </c>
    </row>
    <row r="210" spans="1:55" ht="13.35" customHeight="1" x14ac:dyDescent="0.45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687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29">
        <f>S210*50</f>
        <v>50000</v>
      </c>
      <c r="V210" s="29">
        <f>S210*20</f>
        <v>20000</v>
      </c>
      <c r="W210" s="29">
        <f>S210*10</f>
        <v>10000</v>
      </c>
      <c r="X210" s="29">
        <f>S210*5</f>
        <v>5000</v>
      </c>
      <c r="Y210" s="29">
        <f>S210*2</f>
        <v>2000</v>
      </c>
      <c r="Z210" s="29">
        <f>S210</f>
        <v>1000</v>
      </c>
      <c r="AA210" s="7">
        <f t="shared" si="234"/>
        <v>250</v>
      </c>
      <c r="AB210" s="14">
        <f t="shared" si="235"/>
        <v>4000</v>
      </c>
      <c r="AC210" s="14">
        <f t="shared" si="236"/>
        <v>2000</v>
      </c>
      <c r="AD210" s="14">
        <f t="shared" si="237"/>
        <v>1000</v>
      </c>
      <c r="AE210" s="14">
        <f t="shared" si="238"/>
        <v>500</v>
      </c>
      <c r="AF210" s="14">
        <f t="shared" ref="AF210:AG210" si="259">AG210*2</f>
        <v>13200</v>
      </c>
      <c r="AG210" s="14">
        <f t="shared" si="259"/>
        <v>6600</v>
      </c>
      <c r="AH210" s="14">
        <f t="shared" si="231"/>
        <v>3300</v>
      </c>
      <c r="AI210" s="14">
        <f t="shared" si="240"/>
        <v>2000</v>
      </c>
      <c r="AJ210" s="14">
        <f t="shared" si="232"/>
        <v>1200</v>
      </c>
      <c r="AK210" s="14">
        <f t="shared" si="233"/>
        <v>750</v>
      </c>
      <c r="AL210" s="29">
        <f t="shared" si="241"/>
        <v>29700</v>
      </c>
      <c r="AM210" s="29">
        <f t="shared" si="242"/>
        <v>13600</v>
      </c>
      <c r="AN210" s="29">
        <f t="shared" si="243"/>
        <v>6800</v>
      </c>
      <c r="AO210" s="29">
        <f t="shared" si="244"/>
        <v>3750</v>
      </c>
      <c r="AP210" s="29">
        <f t="shared" si="245"/>
        <v>1700</v>
      </c>
      <c r="AQ210" s="29">
        <f t="shared" si="246"/>
        <v>1000</v>
      </c>
      <c r="AR210" s="29">
        <f>U210-AL210</f>
        <v>20300</v>
      </c>
      <c r="AS210" s="29">
        <f>V210-AM210</f>
        <v>6400</v>
      </c>
      <c r="AT210" s="29">
        <f>W210-AN210</f>
        <v>3200</v>
      </c>
      <c r="AU210" s="29">
        <f>X210-AO210</f>
        <v>1250</v>
      </c>
      <c r="AV210" s="29">
        <f>Y210-AP210</f>
        <v>300</v>
      </c>
      <c r="AW210" s="29">
        <f>Z210-AQ210</f>
        <v>0</v>
      </c>
      <c r="AX210" s="48">
        <f>AR210/U210%</f>
        <v>40.6</v>
      </c>
      <c r="AY210" s="48">
        <f>AS210/V210%</f>
        <v>32</v>
      </c>
      <c r="AZ210" s="48">
        <f>AT210/W210%</f>
        <v>32</v>
      </c>
      <c r="BA210" s="48">
        <f>AU210/X210%</f>
        <v>25</v>
      </c>
      <c r="BB210" s="48">
        <f>AV210/Y210%</f>
        <v>15</v>
      </c>
      <c r="BC210" s="48">
        <f>AW210/Z210%</f>
        <v>0</v>
      </c>
    </row>
    <row r="211" spans="1:55" ht="13.35" customHeight="1" x14ac:dyDescent="0.45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29">
        <f>S211*50</f>
        <v>75000</v>
      </c>
      <c r="V211" s="29">
        <f>S211*20</f>
        <v>30000</v>
      </c>
      <c r="W211" s="29">
        <f>S211*10</f>
        <v>15000</v>
      </c>
      <c r="X211" s="29">
        <f>S211*5</f>
        <v>7500</v>
      </c>
      <c r="Y211" s="29">
        <f>S211*2</f>
        <v>3000</v>
      </c>
      <c r="Z211" s="29">
        <f>S211</f>
        <v>1500</v>
      </c>
      <c r="AA211" s="7">
        <f t="shared" si="234"/>
        <v>375</v>
      </c>
      <c r="AB211" s="14">
        <f t="shared" si="235"/>
        <v>6000</v>
      </c>
      <c r="AC211" s="14">
        <f t="shared" si="236"/>
        <v>3000</v>
      </c>
      <c r="AD211" s="14">
        <f t="shared" si="237"/>
        <v>1500</v>
      </c>
      <c r="AE211" s="14">
        <f t="shared" si="238"/>
        <v>750</v>
      </c>
      <c r="AF211" s="14">
        <f t="shared" ref="AF211:AG211" si="260">AG211*2</f>
        <v>19800</v>
      </c>
      <c r="AG211" s="14">
        <f t="shared" si="260"/>
        <v>9900</v>
      </c>
      <c r="AH211" s="14">
        <f t="shared" si="231"/>
        <v>4950</v>
      </c>
      <c r="AI211" s="14">
        <f t="shared" si="240"/>
        <v>3000</v>
      </c>
      <c r="AJ211" s="14">
        <f t="shared" si="232"/>
        <v>1800</v>
      </c>
      <c r="AK211" s="14">
        <f t="shared" si="233"/>
        <v>1125</v>
      </c>
      <c r="AL211" s="29">
        <f t="shared" si="241"/>
        <v>44550</v>
      </c>
      <c r="AM211" s="29">
        <f t="shared" si="242"/>
        <v>20400</v>
      </c>
      <c r="AN211" s="29">
        <f t="shared" si="243"/>
        <v>10200</v>
      </c>
      <c r="AO211" s="29">
        <f t="shared" si="244"/>
        <v>5625</v>
      </c>
      <c r="AP211" s="29">
        <f t="shared" si="245"/>
        <v>2550</v>
      </c>
      <c r="AQ211" s="29">
        <f t="shared" si="246"/>
        <v>1500</v>
      </c>
      <c r="AR211" s="29">
        <f>U211-AL211</f>
        <v>30450</v>
      </c>
      <c r="AS211" s="29">
        <f>V211-AM211</f>
        <v>9600</v>
      </c>
      <c r="AT211" s="29">
        <f>W211-AN211</f>
        <v>4800</v>
      </c>
      <c r="AU211" s="29">
        <f>X211-AO211</f>
        <v>1875</v>
      </c>
      <c r="AV211" s="29">
        <f>Y211-AP211</f>
        <v>450</v>
      </c>
      <c r="AW211" s="29">
        <f>Z211-AQ211</f>
        <v>0</v>
      </c>
      <c r="AX211" s="48">
        <f>AR211/U211%</f>
        <v>40.6</v>
      </c>
      <c r="AY211" s="48">
        <f>AS211/V211%</f>
        <v>32</v>
      </c>
      <c r="AZ211" s="48">
        <f>AT211/W211%</f>
        <v>32</v>
      </c>
      <c r="BA211" s="48">
        <f>AU211/X211%</f>
        <v>25</v>
      </c>
      <c r="BB211" s="48">
        <f>AV211/Y211%</f>
        <v>15</v>
      </c>
      <c r="BC211" s="48">
        <f>AW211/Z211%</f>
        <v>0</v>
      </c>
    </row>
    <row r="212" spans="1:55" ht="13.35" customHeight="1" x14ac:dyDescent="0.45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767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188"/>
        <v>3000</v>
      </c>
      <c r="T212" s="7">
        <v>0</v>
      </c>
      <c r="U212" s="29">
        <f>S212*50</f>
        <v>150000</v>
      </c>
      <c r="V212" s="29">
        <f>S212*20</f>
        <v>60000</v>
      </c>
      <c r="W212" s="29">
        <f>S212*10</f>
        <v>30000</v>
      </c>
      <c r="X212" s="29">
        <f>S212*5</f>
        <v>15000</v>
      </c>
      <c r="Y212" s="29">
        <f>S212*2</f>
        <v>6000</v>
      </c>
      <c r="Z212" s="29">
        <f>S212</f>
        <v>3000</v>
      </c>
      <c r="AA212" s="7">
        <f t="shared" si="234"/>
        <v>750</v>
      </c>
      <c r="AB212" s="14">
        <f t="shared" si="235"/>
        <v>12000</v>
      </c>
      <c r="AC212" s="14">
        <f t="shared" si="236"/>
        <v>6000</v>
      </c>
      <c r="AD212" s="14">
        <f t="shared" si="237"/>
        <v>3000</v>
      </c>
      <c r="AE212" s="14">
        <f t="shared" si="238"/>
        <v>1500</v>
      </c>
      <c r="AF212" s="14">
        <f t="shared" ref="AF212:AG212" si="261">AG212*2</f>
        <v>39600</v>
      </c>
      <c r="AG212" s="14">
        <f t="shared" si="261"/>
        <v>19800</v>
      </c>
      <c r="AH212" s="14">
        <f t="shared" si="231"/>
        <v>9900</v>
      </c>
      <c r="AI212" s="14">
        <f t="shared" si="240"/>
        <v>6000</v>
      </c>
      <c r="AJ212" s="14">
        <f t="shared" si="232"/>
        <v>3600</v>
      </c>
      <c r="AK212" s="14">
        <f t="shared" si="233"/>
        <v>2250</v>
      </c>
      <c r="AL212" s="29">
        <f t="shared" si="241"/>
        <v>89100</v>
      </c>
      <c r="AM212" s="29">
        <f t="shared" si="242"/>
        <v>40800</v>
      </c>
      <c r="AN212" s="29">
        <f t="shared" si="243"/>
        <v>20400</v>
      </c>
      <c r="AO212" s="29">
        <f t="shared" si="244"/>
        <v>11250</v>
      </c>
      <c r="AP212" s="29">
        <f t="shared" si="245"/>
        <v>5100</v>
      </c>
      <c r="AQ212" s="29">
        <f t="shared" si="246"/>
        <v>3000</v>
      </c>
      <c r="AR212" s="29">
        <f>U212-AL212</f>
        <v>60900</v>
      </c>
      <c r="AS212" s="29">
        <f>V212-AM212</f>
        <v>19200</v>
      </c>
      <c r="AT212" s="29">
        <f>W212-AN212</f>
        <v>9600</v>
      </c>
      <c r="AU212" s="29">
        <f>X212-AO212</f>
        <v>3750</v>
      </c>
      <c r="AV212" s="29">
        <f>Y212-AP212</f>
        <v>900</v>
      </c>
      <c r="AW212" s="29">
        <f>Z212-AQ212</f>
        <v>0</v>
      </c>
      <c r="AX212" s="48">
        <f>AR212/U212%</f>
        <v>40.6</v>
      </c>
      <c r="AY212" s="48">
        <f>AS212/V212%</f>
        <v>32</v>
      </c>
      <c r="AZ212" s="48">
        <f>AT212/W212%</f>
        <v>32</v>
      </c>
      <c r="BA212" s="48">
        <f>AU212/X212%</f>
        <v>25</v>
      </c>
      <c r="BB212" s="48">
        <f>AV212/Y212%</f>
        <v>15</v>
      </c>
      <c r="BC212" s="48">
        <f>AW212/Z212%</f>
        <v>0</v>
      </c>
    </row>
    <row r="213" spans="1:55" ht="13.35" customHeight="1" x14ac:dyDescent="0.45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188"/>
        <v>800</v>
      </c>
      <c r="T213" s="7">
        <v>0</v>
      </c>
      <c r="U213" s="29">
        <f>S213*50</f>
        <v>40000</v>
      </c>
      <c r="V213" s="29">
        <f>S213*20</f>
        <v>16000</v>
      </c>
      <c r="W213" s="29">
        <f>S213*10</f>
        <v>8000</v>
      </c>
      <c r="X213" s="29">
        <f>S213*5</f>
        <v>4000</v>
      </c>
      <c r="Y213" s="29">
        <f>S213*2</f>
        <v>1600</v>
      </c>
      <c r="Z213" s="29">
        <f>S213</f>
        <v>800</v>
      </c>
      <c r="AA213" s="7">
        <f t="shared" si="234"/>
        <v>200</v>
      </c>
      <c r="AB213" s="14">
        <f t="shared" si="235"/>
        <v>3200</v>
      </c>
      <c r="AC213" s="14">
        <f t="shared" si="236"/>
        <v>1600</v>
      </c>
      <c r="AD213" s="14">
        <f t="shared" si="237"/>
        <v>800</v>
      </c>
      <c r="AE213" s="14">
        <f t="shared" si="238"/>
        <v>400</v>
      </c>
      <c r="AF213" s="14">
        <f t="shared" ref="AF213:AG213" si="262">AG213*2</f>
        <v>10560</v>
      </c>
      <c r="AG213" s="14">
        <f t="shared" si="262"/>
        <v>5280</v>
      </c>
      <c r="AH213" s="14">
        <f t="shared" si="231"/>
        <v>2640</v>
      </c>
      <c r="AI213" s="14">
        <f t="shared" si="240"/>
        <v>1600</v>
      </c>
      <c r="AJ213" s="14">
        <f t="shared" si="232"/>
        <v>960</v>
      </c>
      <c r="AK213" s="14">
        <f t="shared" si="233"/>
        <v>600</v>
      </c>
      <c r="AL213" s="29">
        <f t="shared" si="241"/>
        <v>23760</v>
      </c>
      <c r="AM213" s="29">
        <f t="shared" si="242"/>
        <v>10880</v>
      </c>
      <c r="AN213" s="29">
        <f t="shared" si="243"/>
        <v>5440</v>
      </c>
      <c r="AO213" s="29">
        <f t="shared" si="244"/>
        <v>3000</v>
      </c>
      <c r="AP213" s="29">
        <f t="shared" si="245"/>
        <v>1360</v>
      </c>
      <c r="AQ213" s="29">
        <f t="shared" si="246"/>
        <v>800</v>
      </c>
      <c r="AR213" s="29">
        <f>U213-AL213</f>
        <v>16240</v>
      </c>
      <c r="AS213" s="29">
        <f>V213-AM213</f>
        <v>5120</v>
      </c>
      <c r="AT213" s="29">
        <f>W213-AN213</f>
        <v>2560</v>
      </c>
      <c r="AU213" s="29">
        <f>X213-AO213</f>
        <v>1000</v>
      </c>
      <c r="AV213" s="29">
        <f>Y213-AP213</f>
        <v>240</v>
      </c>
      <c r="AW213" s="29">
        <f>Z213-AQ213</f>
        <v>0</v>
      </c>
      <c r="AX213" s="48">
        <f>AR213/U213%</f>
        <v>40.6</v>
      </c>
      <c r="AY213" s="48">
        <f>AS213/V213%</f>
        <v>32</v>
      </c>
      <c r="AZ213" s="48">
        <f>AT213/W213%</f>
        <v>32</v>
      </c>
      <c r="BA213" s="48">
        <f>AU213/X213%</f>
        <v>25</v>
      </c>
      <c r="BB213" s="48">
        <f>AV213/Y213%</f>
        <v>15</v>
      </c>
      <c r="BC213" s="48">
        <f>AW213/Z213%</f>
        <v>0</v>
      </c>
    </row>
    <row r="214" spans="1:55" ht="13.35" customHeight="1" x14ac:dyDescent="0.45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777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188"/>
        <v>800</v>
      </c>
      <c r="T214" s="7">
        <v>0</v>
      </c>
      <c r="U214" s="29">
        <f>S214*50</f>
        <v>40000</v>
      </c>
      <c r="V214" s="29">
        <f>S214*20</f>
        <v>16000</v>
      </c>
      <c r="W214" s="29">
        <f>S214*10</f>
        <v>8000</v>
      </c>
      <c r="X214" s="29">
        <f>S214*5</f>
        <v>4000</v>
      </c>
      <c r="Y214" s="29">
        <f>S214*2</f>
        <v>1600</v>
      </c>
      <c r="Z214" s="29">
        <f>S214</f>
        <v>800</v>
      </c>
      <c r="AA214" s="7">
        <f t="shared" si="234"/>
        <v>200</v>
      </c>
      <c r="AB214" s="14">
        <f t="shared" si="235"/>
        <v>3200</v>
      </c>
      <c r="AC214" s="14">
        <f t="shared" si="236"/>
        <v>1600</v>
      </c>
      <c r="AD214" s="14">
        <f t="shared" si="237"/>
        <v>800</v>
      </c>
      <c r="AE214" s="14">
        <f t="shared" si="238"/>
        <v>400</v>
      </c>
      <c r="AF214" s="14">
        <f t="shared" ref="AF214:AG214" si="263">AG214*2</f>
        <v>10560</v>
      </c>
      <c r="AG214" s="14">
        <f t="shared" si="263"/>
        <v>5280</v>
      </c>
      <c r="AH214" s="14">
        <f t="shared" si="231"/>
        <v>2640</v>
      </c>
      <c r="AI214" s="14">
        <f t="shared" si="240"/>
        <v>1600</v>
      </c>
      <c r="AJ214" s="14">
        <f t="shared" si="232"/>
        <v>960</v>
      </c>
      <c r="AK214" s="14">
        <f t="shared" si="233"/>
        <v>600</v>
      </c>
      <c r="AL214" s="29">
        <f t="shared" si="241"/>
        <v>23760</v>
      </c>
      <c r="AM214" s="29">
        <f t="shared" si="242"/>
        <v>10880</v>
      </c>
      <c r="AN214" s="29">
        <f t="shared" si="243"/>
        <v>5440</v>
      </c>
      <c r="AO214" s="29">
        <f t="shared" si="244"/>
        <v>3000</v>
      </c>
      <c r="AP214" s="29">
        <f t="shared" si="245"/>
        <v>1360</v>
      </c>
      <c r="AQ214" s="29">
        <f t="shared" si="246"/>
        <v>800</v>
      </c>
      <c r="AR214" s="29">
        <f>U214-AL214</f>
        <v>16240</v>
      </c>
      <c r="AS214" s="29">
        <f>V214-AM214</f>
        <v>5120</v>
      </c>
      <c r="AT214" s="29">
        <f>W214-AN214</f>
        <v>2560</v>
      </c>
      <c r="AU214" s="29">
        <f>X214-AO214</f>
        <v>1000</v>
      </c>
      <c r="AV214" s="29">
        <f>Y214-AP214</f>
        <v>240</v>
      </c>
      <c r="AW214" s="29">
        <f>Z214-AQ214</f>
        <v>0</v>
      </c>
      <c r="AX214" s="48">
        <f>AR214/U214%</f>
        <v>40.6</v>
      </c>
      <c r="AY214" s="48">
        <f>AS214/V214%</f>
        <v>32</v>
      </c>
      <c r="AZ214" s="48">
        <f>AT214/W214%</f>
        <v>32</v>
      </c>
      <c r="BA214" s="48">
        <f>AU214/X214%</f>
        <v>25</v>
      </c>
      <c r="BB214" s="48">
        <f>AV214/Y214%</f>
        <v>15</v>
      </c>
      <c r="BC214" s="48">
        <f>AW214/Z214%</f>
        <v>0</v>
      </c>
    </row>
    <row r="215" spans="1:55" ht="13.35" customHeight="1" x14ac:dyDescent="0.45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188"/>
        <v>800</v>
      </c>
      <c r="T215" s="7">
        <v>0</v>
      </c>
      <c r="U215" s="29">
        <f>S215*50</f>
        <v>40000</v>
      </c>
      <c r="V215" s="29">
        <f>S215*20</f>
        <v>16000</v>
      </c>
      <c r="W215" s="29">
        <f>S215*10</f>
        <v>8000</v>
      </c>
      <c r="X215" s="29">
        <f>S215*5</f>
        <v>4000</v>
      </c>
      <c r="Y215" s="29">
        <f>S215*2</f>
        <v>1600</v>
      </c>
      <c r="Z215" s="29">
        <f>S215</f>
        <v>800</v>
      </c>
      <c r="AA215" s="7">
        <f t="shared" si="234"/>
        <v>200</v>
      </c>
      <c r="AB215" s="14">
        <f t="shared" si="235"/>
        <v>3200</v>
      </c>
      <c r="AC215" s="14">
        <f t="shared" si="236"/>
        <v>1600</v>
      </c>
      <c r="AD215" s="14">
        <f t="shared" si="237"/>
        <v>800</v>
      </c>
      <c r="AE215" s="14">
        <f t="shared" si="238"/>
        <v>400</v>
      </c>
      <c r="AF215" s="14">
        <f t="shared" ref="AF215:AG215" si="264">AG215*2</f>
        <v>10560</v>
      </c>
      <c r="AG215" s="14">
        <f t="shared" si="264"/>
        <v>5280</v>
      </c>
      <c r="AH215" s="14">
        <f t="shared" si="231"/>
        <v>2640</v>
      </c>
      <c r="AI215" s="14">
        <f t="shared" si="240"/>
        <v>1600</v>
      </c>
      <c r="AJ215" s="14">
        <f t="shared" si="232"/>
        <v>960</v>
      </c>
      <c r="AK215" s="14">
        <f t="shared" si="233"/>
        <v>600</v>
      </c>
      <c r="AL215" s="29">
        <f t="shared" si="241"/>
        <v>23760</v>
      </c>
      <c r="AM215" s="29">
        <f t="shared" si="242"/>
        <v>10880</v>
      </c>
      <c r="AN215" s="29">
        <f t="shared" si="243"/>
        <v>5440</v>
      </c>
      <c r="AO215" s="29">
        <f t="shared" si="244"/>
        <v>3000</v>
      </c>
      <c r="AP215" s="29">
        <f t="shared" si="245"/>
        <v>1360</v>
      </c>
      <c r="AQ215" s="29">
        <f t="shared" si="246"/>
        <v>800</v>
      </c>
      <c r="AR215" s="29">
        <f>U215-AL215</f>
        <v>16240</v>
      </c>
      <c r="AS215" s="29">
        <f>V215-AM215</f>
        <v>5120</v>
      </c>
      <c r="AT215" s="29">
        <f>W215-AN215</f>
        <v>2560</v>
      </c>
      <c r="AU215" s="29">
        <f>X215-AO215</f>
        <v>1000</v>
      </c>
      <c r="AV215" s="29">
        <f>Y215-AP215</f>
        <v>240</v>
      </c>
      <c r="AW215" s="29">
        <f>Z215-AQ215</f>
        <v>0</v>
      </c>
      <c r="AX215" s="48">
        <f>AR215/U215%</f>
        <v>40.6</v>
      </c>
      <c r="AY215" s="48">
        <f>AS215/V215%</f>
        <v>32</v>
      </c>
      <c r="AZ215" s="48">
        <f>AT215/W215%</f>
        <v>32</v>
      </c>
      <c r="BA215" s="48">
        <f>AU215/X215%</f>
        <v>25</v>
      </c>
      <c r="BB215" s="48">
        <f>AV215/Y215%</f>
        <v>15</v>
      </c>
      <c r="BC215" s="48">
        <f>AW215/Z215%</f>
        <v>0</v>
      </c>
    </row>
    <row r="216" spans="1:55" ht="13.35" customHeight="1" x14ac:dyDescent="0.45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188"/>
        <v>800</v>
      </c>
      <c r="T216" s="7">
        <v>0</v>
      </c>
      <c r="U216" s="29">
        <f>S216*50</f>
        <v>40000</v>
      </c>
      <c r="V216" s="29">
        <f>S216*20</f>
        <v>16000</v>
      </c>
      <c r="W216" s="29">
        <f>S216*10</f>
        <v>8000</v>
      </c>
      <c r="X216" s="29">
        <f>S216*5</f>
        <v>4000</v>
      </c>
      <c r="Y216" s="29">
        <f>S216*2</f>
        <v>1600</v>
      </c>
      <c r="Z216" s="29">
        <f>S216</f>
        <v>800</v>
      </c>
      <c r="AA216" s="7">
        <f t="shared" si="234"/>
        <v>200</v>
      </c>
      <c r="AB216" s="14">
        <f t="shared" si="235"/>
        <v>3200</v>
      </c>
      <c r="AC216" s="14">
        <f t="shared" si="236"/>
        <v>1600</v>
      </c>
      <c r="AD216" s="14">
        <f t="shared" si="237"/>
        <v>800</v>
      </c>
      <c r="AE216" s="14">
        <f t="shared" si="238"/>
        <v>400</v>
      </c>
      <c r="AF216" s="14">
        <f t="shared" ref="AF216:AG216" si="265">AG216*2</f>
        <v>10560</v>
      </c>
      <c r="AG216" s="14">
        <f t="shared" si="265"/>
        <v>5280</v>
      </c>
      <c r="AH216" s="14">
        <f t="shared" si="231"/>
        <v>2640</v>
      </c>
      <c r="AI216" s="14">
        <f t="shared" si="240"/>
        <v>1600</v>
      </c>
      <c r="AJ216" s="14">
        <f t="shared" si="232"/>
        <v>960</v>
      </c>
      <c r="AK216" s="14">
        <f t="shared" si="233"/>
        <v>600</v>
      </c>
      <c r="AL216" s="29">
        <f t="shared" si="241"/>
        <v>23760</v>
      </c>
      <c r="AM216" s="29">
        <f t="shared" si="242"/>
        <v>10880</v>
      </c>
      <c r="AN216" s="29">
        <f t="shared" si="243"/>
        <v>5440</v>
      </c>
      <c r="AO216" s="29">
        <f t="shared" si="244"/>
        <v>3000</v>
      </c>
      <c r="AP216" s="29">
        <f t="shared" si="245"/>
        <v>1360</v>
      </c>
      <c r="AQ216" s="29">
        <f t="shared" si="246"/>
        <v>800</v>
      </c>
      <c r="AR216" s="29">
        <f>U216-AL216</f>
        <v>16240</v>
      </c>
      <c r="AS216" s="29">
        <f>V216-AM216</f>
        <v>5120</v>
      </c>
      <c r="AT216" s="29">
        <f>W216-AN216</f>
        <v>2560</v>
      </c>
      <c r="AU216" s="29">
        <f>X216-AO216</f>
        <v>1000</v>
      </c>
      <c r="AV216" s="29">
        <f>Y216-AP216</f>
        <v>240</v>
      </c>
      <c r="AW216" s="29">
        <f>Z216-AQ216</f>
        <v>0</v>
      </c>
      <c r="AX216" s="48">
        <f>AR216/U216%</f>
        <v>40.6</v>
      </c>
      <c r="AY216" s="48">
        <f>AS216/V216%</f>
        <v>32</v>
      </c>
      <c r="AZ216" s="48">
        <f>AT216/W216%</f>
        <v>32</v>
      </c>
      <c r="BA216" s="48">
        <f>AU216/X216%</f>
        <v>25</v>
      </c>
      <c r="BB216" s="48">
        <f>AV216/Y216%</f>
        <v>15</v>
      </c>
      <c r="BC216" s="48">
        <f>AW216/Z216%</f>
        <v>0</v>
      </c>
    </row>
    <row r="217" spans="1:55" ht="13.35" customHeight="1" x14ac:dyDescent="0.45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188"/>
        <v>800</v>
      </c>
      <c r="T217" s="7">
        <v>0</v>
      </c>
      <c r="U217" s="29">
        <f>S217*50</f>
        <v>40000</v>
      </c>
      <c r="V217" s="29">
        <f>S217*20</f>
        <v>16000</v>
      </c>
      <c r="W217" s="29">
        <f>S217*10</f>
        <v>8000</v>
      </c>
      <c r="X217" s="29">
        <f>S217*5</f>
        <v>4000</v>
      </c>
      <c r="Y217" s="29">
        <f>S217*2</f>
        <v>1600</v>
      </c>
      <c r="Z217" s="29">
        <f>S217</f>
        <v>800</v>
      </c>
      <c r="AA217" s="7">
        <f t="shared" si="234"/>
        <v>200</v>
      </c>
      <c r="AB217" s="14">
        <f t="shared" si="235"/>
        <v>3200</v>
      </c>
      <c r="AC217" s="14">
        <f t="shared" si="236"/>
        <v>1600</v>
      </c>
      <c r="AD217" s="14">
        <f t="shared" si="237"/>
        <v>800</v>
      </c>
      <c r="AE217" s="14">
        <f t="shared" si="238"/>
        <v>400</v>
      </c>
      <c r="AF217" s="14">
        <f t="shared" ref="AF217:AG217" si="266">AG217*2</f>
        <v>10560</v>
      </c>
      <c r="AG217" s="14">
        <f t="shared" si="266"/>
        <v>5280</v>
      </c>
      <c r="AH217" s="14">
        <f t="shared" si="231"/>
        <v>2640</v>
      </c>
      <c r="AI217" s="14">
        <f t="shared" si="240"/>
        <v>1600</v>
      </c>
      <c r="AJ217" s="14">
        <f t="shared" si="232"/>
        <v>960</v>
      </c>
      <c r="AK217" s="14">
        <f t="shared" si="233"/>
        <v>600</v>
      </c>
      <c r="AL217" s="29">
        <f t="shared" si="241"/>
        <v>23760</v>
      </c>
      <c r="AM217" s="29">
        <f t="shared" si="242"/>
        <v>10880</v>
      </c>
      <c r="AN217" s="29">
        <f t="shared" si="243"/>
        <v>5440</v>
      </c>
      <c r="AO217" s="29">
        <f t="shared" si="244"/>
        <v>3000</v>
      </c>
      <c r="AP217" s="29">
        <f t="shared" si="245"/>
        <v>1360</v>
      </c>
      <c r="AQ217" s="29">
        <f t="shared" si="246"/>
        <v>800</v>
      </c>
      <c r="AR217" s="29">
        <f>U217-AL217</f>
        <v>16240</v>
      </c>
      <c r="AS217" s="29">
        <f>V217-AM217</f>
        <v>5120</v>
      </c>
      <c r="AT217" s="29">
        <f>W217-AN217</f>
        <v>2560</v>
      </c>
      <c r="AU217" s="29">
        <f>X217-AO217</f>
        <v>1000</v>
      </c>
      <c r="AV217" s="29">
        <f>Y217-AP217</f>
        <v>240</v>
      </c>
      <c r="AW217" s="29">
        <f>Z217-AQ217</f>
        <v>0</v>
      </c>
      <c r="AX217" s="48">
        <f>AR217/U217%</f>
        <v>40.6</v>
      </c>
      <c r="AY217" s="48">
        <f>AS217/V217%</f>
        <v>32</v>
      </c>
      <c r="AZ217" s="48">
        <f>AT217/W217%</f>
        <v>32</v>
      </c>
      <c r="BA217" s="48">
        <f>AU217/X217%</f>
        <v>25</v>
      </c>
      <c r="BB217" s="48">
        <f>AV217/Y217%</f>
        <v>15</v>
      </c>
      <c r="BC217" s="48">
        <f>AW217/Z217%</f>
        <v>0</v>
      </c>
    </row>
    <row r="218" spans="1:55" ht="13.35" customHeight="1" x14ac:dyDescent="0.45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188"/>
        <v>800</v>
      </c>
      <c r="T218" s="7">
        <v>0</v>
      </c>
      <c r="U218" s="29">
        <f>S218*50</f>
        <v>40000</v>
      </c>
      <c r="V218" s="29">
        <f>S218*20</f>
        <v>16000</v>
      </c>
      <c r="W218" s="29">
        <f>S218*10</f>
        <v>8000</v>
      </c>
      <c r="X218" s="29">
        <f>S218*5</f>
        <v>4000</v>
      </c>
      <c r="Y218" s="29">
        <f>S218*2</f>
        <v>1600</v>
      </c>
      <c r="Z218" s="29">
        <f>S218</f>
        <v>800</v>
      </c>
      <c r="AA218" s="7">
        <f t="shared" si="234"/>
        <v>200</v>
      </c>
      <c r="AB218" s="14">
        <f t="shared" si="235"/>
        <v>3200</v>
      </c>
      <c r="AC218" s="14">
        <f t="shared" si="236"/>
        <v>1600</v>
      </c>
      <c r="AD218" s="14">
        <f t="shared" si="237"/>
        <v>800</v>
      </c>
      <c r="AE218" s="14">
        <f t="shared" si="238"/>
        <v>400</v>
      </c>
      <c r="AF218" s="14">
        <f t="shared" ref="AF218:AG218" si="267">AG218*2</f>
        <v>10560</v>
      </c>
      <c r="AG218" s="14">
        <f t="shared" si="267"/>
        <v>5280</v>
      </c>
      <c r="AH218" s="14">
        <f t="shared" si="231"/>
        <v>2640</v>
      </c>
      <c r="AI218" s="14">
        <f t="shared" si="240"/>
        <v>1600</v>
      </c>
      <c r="AJ218" s="14">
        <f t="shared" si="232"/>
        <v>960</v>
      </c>
      <c r="AK218" s="14">
        <f t="shared" si="233"/>
        <v>600</v>
      </c>
      <c r="AL218" s="29">
        <f t="shared" si="241"/>
        <v>23760</v>
      </c>
      <c r="AM218" s="29">
        <f t="shared" si="242"/>
        <v>10880</v>
      </c>
      <c r="AN218" s="29">
        <f t="shared" si="243"/>
        <v>5440</v>
      </c>
      <c r="AO218" s="29">
        <f t="shared" si="244"/>
        <v>3000</v>
      </c>
      <c r="AP218" s="29">
        <f t="shared" si="245"/>
        <v>1360</v>
      </c>
      <c r="AQ218" s="29">
        <f t="shared" si="246"/>
        <v>800</v>
      </c>
      <c r="AR218" s="29">
        <f>U218-AL218</f>
        <v>16240</v>
      </c>
      <c r="AS218" s="29">
        <f>V218-AM218</f>
        <v>5120</v>
      </c>
      <c r="AT218" s="29">
        <f>W218-AN218</f>
        <v>2560</v>
      </c>
      <c r="AU218" s="29">
        <f>X218-AO218</f>
        <v>1000</v>
      </c>
      <c r="AV218" s="29">
        <f>Y218-AP218</f>
        <v>240</v>
      </c>
      <c r="AW218" s="29">
        <f>Z218-AQ218</f>
        <v>0</v>
      </c>
      <c r="AX218" s="48">
        <f>AR218/U218%</f>
        <v>40.6</v>
      </c>
      <c r="AY218" s="48">
        <f>AS218/V218%</f>
        <v>32</v>
      </c>
      <c r="AZ218" s="48">
        <f>AT218/W218%</f>
        <v>32</v>
      </c>
      <c r="BA218" s="48">
        <f>AU218/X218%</f>
        <v>25</v>
      </c>
      <c r="BB218" s="48">
        <f>AV218/Y218%</f>
        <v>15</v>
      </c>
      <c r="BC218" s="48">
        <f>AW218/Z218%</f>
        <v>0</v>
      </c>
    </row>
    <row r="219" spans="1:55" ht="13.35" customHeight="1" x14ac:dyDescent="0.45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188"/>
        <v>800</v>
      </c>
      <c r="T219" s="7">
        <v>0</v>
      </c>
      <c r="U219" s="29">
        <f>S219*50</f>
        <v>40000</v>
      </c>
      <c r="V219" s="29">
        <f>S219*20</f>
        <v>16000</v>
      </c>
      <c r="W219" s="29">
        <f>S219*10</f>
        <v>8000</v>
      </c>
      <c r="X219" s="29">
        <f>S219*5</f>
        <v>4000</v>
      </c>
      <c r="Y219" s="29">
        <f>S219*2</f>
        <v>1600</v>
      </c>
      <c r="Z219" s="29">
        <f>S219</f>
        <v>800</v>
      </c>
      <c r="AA219" s="7">
        <f t="shared" si="234"/>
        <v>200</v>
      </c>
      <c r="AB219" s="14">
        <f t="shared" si="235"/>
        <v>3200</v>
      </c>
      <c r="AC219" s="14">
        <f t="shared" si="236"/>
        <v>1600</v>
      </c>
      <c r="AD219" s="14">
        <f t="shared" si="237"/>
        <v>800</v>
      </c>
      <c r="AE219" s="14">
        <f t="shared" si="238"/>
        <v>400</v>
      </c>
      <c r="AF219" s="14">
        <f t="shared" ref="AF219:AG219" si="268">AG219*2</f>
        <v>10560</v>
      </c>
      <c r="AG219" s="14">
        <f t="shared" si="268"/>
        <v>5280</v>
      </c>
      <c r="AH219" s="14">
        <f t="shared" si="231"/>
        <v>2640</v>
      </c>
      <c r="AI219" s="14">
        <f t="shared" si="240"/>
        <v>1600</v>
      </c>
      <c r="AJ219" s="14">
        <f t="shared" si="232"/>
        <v>960</v>
      </c>
      <c r="AK219" s="14">
        <f t="shared" si="233"/>
        <v>600</v>
      </c>
      <c r="AL219" s="29">
        <f t="shared" si="241"/>
        <v>23760</v>
      </c>
      <c r="AM219" s="29">
        <f t="shared" si="242"/>
        <v>10880</v>
      </c>
      <c r="AN219" s="29">
        <f t="shared" si="243"/>
        <v>5440</v>
      </c>
      <c r="AO219" s="29">
        <f t="shared" si="244"/>
        <v>3000</v>
      </c>
      <c r="AP219" s="29">
        <f t="shared" si="245"/>
        <v>1360</v>
      </c>
      <c r="AQ219" s="29">
        <f t="shared" si="246"/>
        <v>800</v>
      </c>
      <c r="AR219" s="29">
        <f>U219-AL219</f>
        <v>16240</v>
      </c>
      <c r="AS219" s="29">
        <f>V219-AM219</f>
        <v>5120</v>
      </c>
      <c r="AT219" s="29">
        <f>W219-AN219</f>
        <v>2560</v>
      </c>
      <c r="AU219" s="29">
        <f>X219-AO219</f>
        <v>1000</v>
      </c>
      <c r="AV219" s="29">
        <f>Y219-AP219</f>
        <v>240</v>
      </c>
      <c r="AW219" s="29">
        <f>Z219-AQ219</f>
        <v>0</v>
      </c>
      <c r="AX219" s="48">
        <f>AR219/U219%</f>
        <v>40.6</v>
      </c>
      <c r="AY219" s="48">
        <f>AS219/V219%</f>
        <v>32</v>
      </c>
      <c r="AZ219" s="48">
        <f>AT219/W219%</f>
        <v>32</v>
      </c>
      <c r="BA219" s="48">
        <f>AU219/X219%</f>
        <v>25</v>
      </c>
      <c r="BB219" s="48">
        <f>AV219/Y219%</f>
        <v>15</v>
      </c>
      <c r="BC219" s="48">
        <f>AW219/Z219%</f>
        <v>0</v>
      </c>
    </row>
    <row r="220" spans="1:55" ht="13.35" customHeight="1" x14ac:dyDescent="0.45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2" si="269">P220*50%</f>
        <v>800</v>
      </c>
      <c r="T220" s="7">
        <v>0</v>
      </c>
      <c r="U220" s="29">
        <f>S220*50</f>
        <v>40000</v>
      </c>
      <c r="V220" s="29">
        <f>S220*20</f>
        <v>16000</v>
      </c>
      <c r="W220" s="29">
        <f>S220*10</f>
        <v>8000</v>
      </c>
      <c r="X220" s="29">
        <f>S220*5</f>
        <v>4000</v>
      </c>
      <c r="Y220" s="29">
        <f>S220*2</f>
        <v>1600</v>
      </c>
      <c r="Z220" s="29">
        <f>S220</f>
        <v>800</v>
      </c>
      <c r="AA220" s="7">
        <f t="shared" si="234"/>
        <v>200</v>
      </c>
      <c r="AB220" s="14">
        <f t="shared" si="235"/>
        <v>3200</v>
      </c>
      <c r="AC220" s="14">
        <f t="shared" si="236"/>
        <v>1600</v>
      </c>
      <c r="AD220" s="14">
        <f t="shared" si="237"/>
        <v>800</v>
      </c>
      <c r="AE220" s="14">
        <f t="shared" si="238"/>
        <v>400</v>
      </c>
      <c r="AF220" s="14">
        <f t="shared" ref="AF220:AG220" si="270">AG220*2</f>
        <v>10560</v>
      </c>
      <c r="AG220" s="14">
        <f t="shared" si="270"/>
        <v>5280</v>
      </c>
      <c r="AH220" s="14">
        <f t="shared" si="231"/>
        <v>2640</v>
      </c>
      <c r="AI220" s="14">
        <f t="shared" si="240"/>
        <v>1600</v>
      </c>
      <c r="AJ220" s="14">
        <f t="shared" si="232"/>
        <v>960</v>
      </c>
      <c r="AK220" s="14">
        <f t="shared" si="233"/>
        <v>600</v>
      </c>
      <c r="AL220" s="29">
        <f t="shared" si="241"/>
        <v>23760</v>
      </c>
      <c r="AM220" s="29">
        <f t="shared" si="242"/>
        <v>10880</v>
      </c>
      <c r="AN220" s="29">
        <f t="shared" si="243"/>
        <v>5440</v>
      </c>
      <c r="AO220" s="29">
        <f t="shared" si="244"/>
        <v>3000</v>
      </c>
      <c r="AP220" s="29">
        <f t="shared" si="245"/>
        <v>1360</v>
      </c>
      <c r="AQ220" s="29">
        <f t="shared" si="246"/>
        <v>800</v>
      </c>
      <c r="AR220" s="29">
        <f>U220-AL220</f>
        <v>16240</v>
      </c>
      <c r="AS220" s="29">
        <f>V220-AM220</f>
        <v>5120</v>
      </c>
      <c r="AT220" s="29">
        <f>W220-AN220</f>
        <v>2560</v>
      </c>
      <c r="AU220" s="29">
        <f>X220-AO220</f>
        <v>1000</v>
      </c>
      <c r="AV220" s="29">
        <f>Y220-AP220</f>
        <v>240</v>
      </c>
      <c r="AW220" s="29">
        <f>Z220-AQ220</f>
        <v>0</v>
      </c>
      <c r="AX220" s="48">
        <f>AR220/U220%</f>
        <v>40.6</v>
      </c>
      <c r="AY220" s="48">
        <f>AS220/V220%</f>
        <v>32</v>
      </c>
      <c r="AZ220" s="48">
        <f>AT220/W220%</f>
        <v>32</v>
      </c>
      <c r="BA220" s="48">
        <f>AU220/X220%</f>
        <v>25</v>
      </c>
      <c r="BB220" s="48">
        <f>AV220/Y220%</f>
        <v>15</v>
      </c>
      <c r="BC220" s="48">
        <f>AW220/Z220%</f>
        <v>0</v>
      </c>
    </row>
    <row r="221" spans="1:55" ht="13.35" customHeight="1" x14ac:dyDescent="0.45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269"/>
        <v>800</v>
      </c>
      <c r="T221" s="7">
        <v>0</v>
      </c>
      <c r="U221" s="29">
        <f>S221*50</f>
        <v>40000</v>
      </c>
      <c r="V221" s="29">
        <f>S221*20</f>
        <v>16000</v>
      </c>
      <c r="W221" s="29">
        <f>S221*10</f>
        <v>8000</v>
      </c>
      <c r="X221" s="29">
        <f>S221*5</f>
        <v>4000</v>
      </c>
      <c r="Y221" s="29">
        <f>S221*2</f>
        <v>1600</v>
      </c>
      <c r="Z221" s="29">
        <f>S221</f>
        <v>800</v>
      </c>
      <c r="AA221" s="7">
        <f t="shared" si="234"/>
        <v>200</v>
      </c>
      <c r="AB221" s="14">
        <f t="shared" si="235"/>
        <v>3200</v>
      </c>
      <c r="AC221" s="14">
        <f t="shared" si="236"/>
        <v>1600</v>
      </c>
      <c r="AD221" s="14">
        <f t="shared" si="237"/>
        <v>800</v>
      </c>
      <c r="AE221" s="14">
        <f t="shared" si="238"/>
        <v>400</v>
      </c>
      <c r="AF221" s="14">
        <f t="shared" ref="AF221:AG221" si="271">AG221*2</f>
        <v>10560</v>
      </c>
      <c r="AG221" s="14">
        <f t="shared" si="271"/>
        <v>5280</v>
      </c>
      <c r="AH221" s="14">
        <f t="shared" si="231"/>
        <v>2640</v>
      </c>
      <c r="AI221" s="14">
        <f t="shared" si="240"/>
        <v>1600</v>
      </c>
      <c r="AJ221" s="14">
        <f t="shared" si="232"/>
        <v>960</v>
      </c>
      <c r="AK221" s="14">
        <f t="shared" si="233"/>
        <v>600</v>
      </c>
      <c r="AL221" s="29">
        <f t="shared" si="241"/>
        <v>23760</v>
      </c>
      <c r="AM221" s="29">
        <f t="shared" si="242"/>
        <v>10880</v>
      </c>
      <c r="AN221" s="29">
        <f t="shared" si="243"/>
        <v>5440</v>
      </c>
      <c r="AO221" s="29">
        <f t="shared" si="244"/>
        <v>3000</v>
      </c>
      <c r="AP221" s="29">
        <f t="shared" si="245"/>
        <v>1360</v>
      </c>
      <c r="AQ221" s="29">
        <f t="shared" si="246"/>
        <v>800</v>
      </c>
      <c r="AR221" s="29">
        <f>U221-AL221</f>
        <v>16240</v>
      </c>
      <c r="AS221" s="29">
        <f>V221-AM221</f>
        <v>5120</v>
      </c>
      <c r="AT221" s="29">
        <f>W221-AN221</f>
        <v>2560</v>
      </c>
      <c r="AU221" s="29">
        <f>X221-AO221</f>
        <v>1000</v>
      </c>
      <c r="AV221" s="29">
        <f>Y221-AP221</f>
        <v>240</v>
      </c>
      <c r="AW221" s="29">
        <f>Z221-AQ221</f>
        <v>0</v>
      </c>
      <c r="AX221" s="48">
        <f>AR221/U221%</f>
        <v>40.6</v>
      </c>
      <c r="AY221" s="48">
        <f>AS221/V221%</f>
        <v>32</v>
      </c>
      <c r="AZ221" s="48">
        <f>AT221/W221%</f>
        <v>32</v>
      </c>
      <c r="BA221" s="48">
        <f>AU221/X221%</f>
        <v>25</v>
      </c>
      <c r="BB221" s="48">
        <f>AV221/Y221%</f>
        <v>15</v>
      </c>
      <c r="BC221" s="48">
        <f>AW221/Z221%</f>
        <v>0</v>
      </c>
    </row>
    <row r="222" spans="1:55" ht="13.35" customHeight="1" x14ac:dyDescent="0.45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767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269"/>
        <v>2000</v>
      </c>
      <c r="T222" s="7">
        <v>0</v>
      </c>
      <c r="U222" s="29">
        <f>S222*50</f>
        <v>100000</v>
      </c>
      <c r="V222" s="29">
        <f>S222*20</f>
        <v>40000</v>
      </c>
      <c r="W222" s="29">
        <f>S222*10</f>
        <v>20000</v>
      </c>
      <c r="X222" s="29">
        <f>S222*5</f>
        <v>10000</v>
      </c>
      <c r="Y222" s="29">
        <f>S222*2</f>
        <v>4000</v>
      </c>
      <c r="Z222" s="29">
        <f>S222</f>
        <v>2000</v>
      </c>
      <c r="AA222" s="7">
        <f t="shared" si="234"/>
        <v>500</v>
      </c>
      <c r="AB222" s="14">
        <f t="shared" si="235"/>
        <v>8000</v>
      </c>
      <c r="AC222" s="14">
        <f t="shared" si="236"/>
        <v>4000</v>
      </c>
      <c r="AD222" s="14">
        <f t="shared" si="237"/>
        <v>2000</v>
      </c>
      <c r="AE222" s="14">
        <f t="shared" si="238"/>
        <v>1000</v>
      </c>
      <c r="AF222" s="14">
        <f t="shared" ref="AF222:AG222" si="272">AG222*2</f>
        <v>26400</v>
      </c>
      <c r="AG222" s="14">
        <f t="shared" si="272"/>
        <v>13200</v>
      </c>
      <c r="AH222" s="14">
        <f t="shared" si="231"/>
        <v>6600</v>
      </c>
      <c r="AI222" s="14">
        <f t="shared" si="240"/>
        <v>4000</v>
      </c>
      <c r="AJ222" s="14">
        <f t="shared" si="232"/>
        <v>2400</v>
      </c>
      <c r="AK222" s="14">
        <f t="shared" si="233"/>
        <v>1500</v>
      </c>
      <c r="AL222" s="29">
        <f t="shared" si="241"/>
        <v>59400</v>
      </c>
      <c r="AM222" s="29">
        <f t="shared" si="242"/>
        <v>27200</v>
      </c>
      <c r="AN222" s="29">
        <f t="shared" si="243"/>
        <v>13600</v>
      </c>
      <c r="AO222" s="29">
        <f t="shared" si="244"/>
        <v>7500</v>
      </c>
      <c r="AP222" s="29">
        <f t="shared" si="245"/>
        <v>3400</v>
      </c>
      <c r="AQ222" s="29">
        <f t="shared" si="246"/>
        <v>2000</v>
      </c>
      <c r="AR222" s="29">
        <f>U222-AL222</f>
        <v>40600</v>
      </c>
      <c r="AS222" s="29">
        <f>V222-AM222</f>
        <v>12800</v>
      </c>
      <c r="AT222" s="29">
        <f>W222-AN222</f>
        <v>6400</v>
      </c>
      <c r="AU222" s="29">
        <f>X222-AO222</f>
        <v>2500</v>
      </c>
      <c r="AV222" s="29">
        <f>Y222-AP222</f>
        <v>600</v>
      </c>
      <c r="AW222" s="29">
        <f>Z222-AQ222</f>
        <v>0</v>
      </c>
      <c r="AX222" s="48">
        <f>AR222/U222%</f>
        <v>40.6</v>
      </c>
      <c r="AY222" s="48">
        <f>AS222/V222%</f>
        <v>32</v>
      </c>
      <c r="AZ222" s="48">
        <f>AT222/W222%</f>
        <v>32</v>
      </c>
      <c r="BA222" s="48">
        <f>AU222/X222%</f>
        <v>25</v>
      </c>
      <c r="BB222" s="48">
        <f>AV222/Y222%</f>
        <v>15</v>
      </c>
      <c r="BC222" s="48">
        <f>AW222/Z222%</f>
        <v>0</v>
      </c>
    </row>
    <row r="223" spans="1:55" ht="13.35" customHeight="1" x14ac:dyDescent="0.45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269"/>
        <v>800</v>
      </c>
      <c r="T223" s="7">
        <v>0</v>
      </c>
      <c r="U223" s="29">
        <f>S223*50</f>
        <v>40000</v>
      </c>
      <c r="V223" s="29">
        <f>S223*20</f>
        <v>16000</v>
      </c>
      <c r="W223" s="29">
        <f>S223*10</f>
        <v>8000</v>
      </c>
      <c r="X223" s="29">
        <f>S223*5</f>
        <v>4000</v>
      </c>
      <c r="Y223" s="29">
        <f>S223*2</f>
        <v>1600</v>
      </c>
      <c r="Z223" s="29">
        <f>S223</f>
        <v>800</v>
      </c>
      <c r="AA223" s="7">
        <f t="shared" si="234"/>
        <v>200</v>
      </c>
      <c r="AB223" s="14">
        <f t="shared" si="235"/>
        <v>3200</v>
      </c>
      <c r="AC223" s="14">
        <f t="shared" si="236"/>
        <v>1600</v>
      </c>
      <c r="AD223" s="14">
        <f t="shared" si="237"/>
        <v>800</v>
      </c>
      <c r="AE223" s="14">
        <f t="shared" si="238"/>
        <v>400</v>
      </c>
      <c r="AF223" s="14">
        <f t="shared" ref="AF223:AG223" si="273">AG223*2</f>
        <v>10560</v>
      </c>
      <c r="AG223" s="14">
        <f t="shared" si="273"/>
        <v>5280</v>
      </c>
      <c r="AH223" s="14">
        <f t="shared" si="231"/>
        <v>2640</v>
      </c>
      <c r="AI223" s="14">
        <f t="shared" si="240"/>
        <v>1600</v>
      </c>
      <c r="AJ223" s="14">
        <f t="shared" si="232"/>
        <v>960</v>
      </c>
      <c r="AK223" s="14">
        <f t="shared" si="233"/>
        <v>600</v>
      </c>
      <c r="AL223" s="29">
        <f t="shared" si="241"/>
        <v>23760</v>
      </c>
      <c r="AM223" s="29">
        <f t="shared" si="242"/>
        <v>10880</v>
      </c>
      <c r="AN223" s="29">
        <f t="shared" si="243"/>
        <v>5440</v>
      </c>
      <c r="AO223" s="29">
        <f t="shared" si="244"/>
        <v>3000</v>
      </c>
      <c r="AP223" s="29">
        <f t="shared" si="245"/>
        <v>1360</v>
      </c>
      <c r="AQ223" s="29">
        <f t="shared" si="246"/>
        <v>800</v>
      </c>
      <c r="AR223" s="29">
        <f>U223-AL223</f>
        <v>16240</v>
      </c>
      <c r="AS223" s="29">
        <f>V223-AM223</f>
        <v>5120</v>
      </c>
      <c r="AT223" s="29">
        <f>W223-AN223</f>
        <v>2560</v>
      </c>
      <c r="AU223" s="29">
        <f>X223-AO223</f>
        <v>1000</v>
      </c>
      <c r="AV223" s="29">
        <f>Y223-AP223</f>
        <v>240</v>
      </c>
      <c r="AW223" s="29">
        <f>Z223-AQ223</f>
        <v>0</v>
      </c>
      <c r="AX223" s="48">
        <f>AR223/U223%</f>
        <v>40.6</v>
      </c>
      <c r="AY223" s="48">
        <f>AS223/V223%</f>
        <v>32</v>
      </c>
      <c r="AZ223" s="48">
        <f>AT223/W223%</f>
        <v>32</v>
      </c>
      <c r="BA223" s="48">
        <f>AU223/X223%</f>
        <v>25</v>
      </c>
      <c r="BB223" s="48">
        <f>AV223/Y223%</f>
        <v>15</v>
      </c>
      <c r="BC223" s="48">
        <f>AW223/Z223%</f>
        <v>0</v>
      </c>
    </row>
    <row r="224" spans="1:55" ht="13.35" customHeight="1" x14ac:dyDescent="0.45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777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269"/>
        <v>800</v>
      </c>
      <c r="T224" s="7">
        <v>0</v>
      </c>
      <c r="U224" s="29">
        <f>S224*50</f>
        <v>40000</v>
      </c>
      <c r="V224" s="29">
        <f>S224*20</f>
        <v>16000</v>
      </c>
      <c r="W224" s="29">
        <f>S224*10</f>
        <v>8000</v>
      </c>
      <c r="X224" s="29">
        <f>S224*5</f>
        <v>4000</v>
      </c>
      <c r="Y224" s="29">
        <f>S224*2</f>
        <v>1600</v>
      </c>
      <c r="Z224" s="29">
        <f>S224</f>
        <v>800</v>
      </c>
      <c r="AA224" s="7">
        <f t="shared" si="234"/>
        <v>200</v>
      </c>
      <c r="AB224" s="14">
        <f t="shared" si="235"/>
        <v>3200</v>
      </c>
      <c r="AC224" s="14">
        <f t="shared" si="236"/>
        <v>1600</v>
      </c>
      <c r="AD224" s="14">
        <f t="shared" si="237"/>
        <v>800</v>
      </c>
      <c r="AE224" s="14">
        <f t="shared" si="238"/>
        <v>400</v>
      </c>
      <c r="AF224" s="14">
        <f t="shared" ref="AF224:AG224" si="274">AG224*2</f>
        <v>10560</v>
      </c>
      <c r="AG224" s="14">
        <f t="shared" si="274"/>
        <v>5280</v>
      </c>
      <c r="AH224" s="14">
        <f t="shared" si="231"/>
        <v>2640</v>
      </c>
      <c r="AI224" s="14">
        <f t="shared" si="240"/>
        <v>1600</v>
      </c>
      <c r="AJ224" s="14">
        <f t="shared" si="232"/>
        <v>960</v>
      </c>
      <c r="AK224" s="14">
        <f t="shared" si="233"/>
        <v>600</v>
      </c>
      <c r="AL224" s="29">
        <f t="shared" si="241"/>
        <v>23760</v>
      </c>
      <c r="AM224" s="29">
        <f t="shared" si="242"/>
        <v>10880</v>
      </c>
      <c r="AN224" s="29">
        <f t="shared" si="243"/>
        <v>5440</v>
      </c>
      <c r="AO224" s="29">
        <f t="shared" si="244"/>
        <v>3000</v>
      </c>
      <c r="AP224" s="29">
        <f t="shared" si="245"/>
        <v>1360</v>
      </c>
      <c r="AQ224" s="29">
        <f t="shared" si="246"/>
        <v>800</v>
      </c>
      <c r="AR224" s="29">
        <f>U224-AL224</f>
        <v>16240</v>
      </c>
      <c r="AS224" s="29">
        <f>V224-AM224</f>
        <v>5120</v>
      </c>
      <c r="AT224" s="29">
        <f>W224-AN224</f>
        <v>2560</v>
      </c>
      <c r="AU224" s="29">
        <f>X224-AO224</f>
        <v>1000</v>
      </c>
      <c r="AV224" s="29">
        <f>Y224-AP224</f>
        <v>240</v>
      </c>
      <c r="AW224" s="29">
        <f>Z224-AQ224</f>
        <v>0</v>
      </c>
      <c r="AX224" s="48">
        <f>AR224/U224%</f>
        <v>40.6</v>
      </c>
      <c r="AY224" s="48">
        <f>AS224/V224%</f>
        <v>32</v>
      </c>
      <c r="AZ224" s="48">
        <f>AT224/W224%</f>
        <v>32</v>
      </c>
      <c r="BA224" s="48">
        <f>AU224/X224%</f>
        <v>25</v>
      </c>
      <c r="BB224" s="48">
        <f>AV224/Y224%</f>
        <v>15</v>
      </c>
      <c r="BC224" s="48">
        <f>AW224/Z224%</f>
        <v>0</v>
      </c>
    </row>
    <row r="225" spans="1:55" ht="13.35" customHeight="1" x14ac:dyDescent="0.45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269"/>
        <v>800</v>
      </c>
      <c r="T225" s="7">
        <v>0</v>
      </c>
      <c r="U225" s="29">
        <f>S225*50</f>
        <v>40000</v>
      </c>
      <c r="V225" s="29">
        <f>S225*20</f>
        <v>16000</v>
      </c>
      <c r="W225" s="29">
        <f>S225*10</f>
        <v>8000</v>
      </c>
      <c r="X225" s="29">
        <f>S225*5</f>
        <v>4000</v>
      </c>
      <c r="Y225" s="29">
        <f>S225*2</f>
        <v>1600</v>
      </c>
      <c r="Z225" s="29">
        <f>S225</f>
        <v>800</v>
      </c>
      <c r="AA225" s="7">
        <f t="shared" si="234"/>
        <v>200</v>
      </c>
      <c r="AB225" s="14">
        <f t="shared" si="235"/>
        <v>3200</v>
      </c>
      <c r="AC225" s="14">
        <f t="shared" si="236"/>
        <v>1600</v>
      </c>
      <c r="AD225" s="14">
        <f t="shared" si="237"/>
        <v>800</v>
      </c>
      <c r="AE225" s="14">
        <f t="shared" si="238"/>
        <v>400</v>
      </c>
      <c r="AF225" s="14">
        <f t="shared" ref="AF225:AG225" si="275">AG225*2</f>
        <v>10560</v>
      </c>
      <c r="AG225" s="14">
        <f t="shared" si="275"/>
        <v>5280</v>
      </c>
      <c r="AH225" s="14">
        <f t="shared" si="231"/>
        <v>2640</v>
      </c>
      <c r="AI225" s="14">
        <f t="shared" si="240"/>
        <v>1600</v>
      </c>
      <c r="AJ225" s="14">
        <f t="shared" si="232"/>
        <v>960</v>
      </c>
      <c r="AK225" s="14">
        <f t="shared" si="233"/>
        <v>600</v>
      </c>
      <c r="AL225" s="29">
        <f t="shared" si="241"/>
        <v>23760</v>
      </c>
      <c r="AM225" s="29">
        <f t="shared" si="242"/>
        <v>10880</v>
      </c>
      <c r="AN225" s="29">
        <f t="shared" si="243"/>
        <v>5440</v>
      </c>
      <c r="AO225" s="29">
        <f t="shared" si="244"/>
        <v>3000</v>
      </c>
      <c r="AP225" s="29">
        <f t="shared" si="245"/>
        <v>1360</v>
      </c>
      <c r="AQ225" s="29">
        <f t="shared" si="246"/>
        <v>800</v>
      </c>
      <c r="AR225" s="29">
        <f>U225-AL225</f>
        <v>16240</v>
      </c>
      <c r="AS225" s="29">
        <f>V225-AM225</f>
        <v>5120</v>
      </c>
      <c r="AT225" s="29">
        <f>W225-AN225</f>
        <v>2560</v>
      </c>
      <c r="AU225" s="29">
        <f>X225-AO225</f>
        <v>1000</v>
      </c>
      <c r="AV225" s="29">
        <f>Y225-AP225</f>
        <v>240</v>
      </c>
      <c r="AW225" s="29">
        <f>Z225-AQ225</f>
        <v>0</v>
      </c>
      <c r="AX225" s="48">
        <f>AR225/U225%</f>
        <v>40.6</v>
      </c>
      <c r="AY225" s="48">
        <f>AS225/V225%</f>
        <v>32</v>
      </c>
      <c r="AZ225" s="48">
        <f>AT225/W225%</f>
        <v>32</v>
      </c>
      <c r="BA225" s="48">
        <f>AU225/X225%</f>
        <v>25</v>
      </c>
      <c r="BB225" s="48">
        <f>AV225/Y225%</f>
        <v>15</v>
      </c>
      <c r="BC225" s="48">
        <f>AW225/Z225%</f>
        <v>0</v>
      </c>
    </row>
    <row r="226" spans="1:55" ht="13.35" customHeight="1" x14ac:dyDescent="0.45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269"/>
        <v>800</v>
      </c>
      <c r="T226" s="7">
        <v>0</v>
      </c>
      <c r="U226" s="29">
        <f>S226*50</f>
        <v>40000</v>
      </c>
      <c r="V226" s="29">
        <f>S226*20</f>
        <v>16000</v>
      </c>
      <c r="W226" s="29">
        <f>S226*10</f>
        <v>8000</v>
      </c>
      <c r="X226" s="29">
        <f>S226*5</f>
        <v>4000</v>
      </c>
      <c r="Y226" s="29">
        <f>S226*2</f>
        <v>1600</v>
      </c>
      <c r="Z226" s="29">
        <f>S226</f>
        <v>800</v>
      </c>
      <c r="AA226" s="7">
        <f t="shared" si="234"/>
        <v>200</v>
      </c>
      <c r="AB226" s="14">
        <f t="shared" si="235"/>
        <v>3200</v>
      </c>
      <c r="AC226" s="14">
        <f t="shared" si="236"/>
        <v>1600</v>
      </c>
      <c r="AD226" s="14">
        <f t="shared" si="237"/>
        <v>800</v>
      </c>
      <c r="AE226" s="14">
        <f t="shared" si="238"/>
        <v>400</v>
      </c>
      <c r="AF226" s="14">
        <f t="shared" ref="AF226:AG226" si="276">AG226*2</f>
        <v>10560</v>
      </c>
      <c r="AG226" s="14">
        <f t="shared" si="276"/>
        <v>5280</v>
      </c>
      <c r="AH226" s="14">
        <f t="shared" si="231"/>
        <v>2640</v>
      </c>
      <c r="AI226" s="14">
        <f t="shared" si="240"/>
        <v>1600</v>
      </c>
      <c r="AJ226" s="14">
        <f t="shared" si="232"/>
        <v>960</v>
      </c>
      <c r="AK226" s="14">
        <f t="shared" si="233"/>
        <v>600</v>
      </c>
      <c r="AL226" s="29">
        <f t="shared" si="241"/>
        <v>23760</v>
      </c>
      <c r="AM226" s="29">
        <f t="shared" si="242"/>
        <v>10880</v>
      </c>
      <c r="AN226" s="29">
        <f t="shared" si="243"/>
        <v>5440</v>
      </c>
      <c r="AO226" s="29">
        <f t="shared" si="244"/>
        <v>3000</v>
      </c>
      <c r="AP226" s="29">
        <f t="shared" si="245"/>
        <v>1360</v>
      </c>
      <c r="AQ226" s="29">
        <f t="shared" si="246"/>
        <v>800</v>
      </c>
      <c r="AR226" s="29">
        <f>U226-AL226</f>
        <v>16240</v>
      </c>
      <c r="AS226" s="29">
        <f>V226-AM226</f>
        <v>5120</v>
      </c>
      <c r="AT226" s="29">
        <f>W226-AN226</f>
        <v>2560</v>
      </c>
      <c r="AU226" s="29">
        <f>X226-AO226</f>
        <v>1000</v>
      </c>
      <c r="AV226" s="29">
        <f>Y226-AP226</f>
        <v>240</v>
      </c>
      <c r="AW226" s="29">
        <f>Z226-AQ226</f>
        <v>0</v>
      </c>
      <c r="AX226" s="48">
        <f>AR226/U226%</f>
        <v>40.6</v>
      </c>
      <c r="AY226" s="48">
        <f>AS226/V226%</f>
        <v>32</v>
      </c>
      <c r="AZ226" s="48">
        <f>AT226/W226%</f>
        <v>32</v>
      </c>
      <c r="BA226" s="48">
        <f>AU226/X226%</f>
        <v>25</v>
      </c>
      <c r="BB226" s="48">
        <f>AV226/Y226%</f>
        <v>15</v>
      </c>
      <c r="BC226" s="48">
        <f>AW226/Z226%</f>
        <v>0</v>
      </c>
    </row>
    <row r="227" spans="1:55" ht="13.35" customHeight="1" x14ac:dyDescent="0.45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269"/>
        <v>800</v>
      </c>
      <c r="T227" s="7">
        <v>0</v>
      </c>
      <c r="U227" s="29">
        <f>S227*50</f>
        <v>40000</v>
      </c>
      <c r="V227" s="29">
        <f>S227*20</f>
        <v>16000</v>
      </c>
      <c r="W227" s="29">
        <f>S227*10</f>
        <v>8000</v>
      </c>
      <c r="X227" s="29">
        <f>S227*5</f>
        <v>4000</v>
      </c>
      <c r="Y227" s="29">
        <f>S227*2</f>
        <v>1600</v>
      </c>
      <c r="Z227" s="29">
        <f>S227</f>
        <v>800</v>
      </c>
      <c r="AA227" s="7">
        <f t="shared" si="234"/>
        <v>200</v>
      </c>
      <c r="AB227" s="14">
        <f t="shared" si="235"/>
        <v>3200</v>
      </c>
      <c r="AC227" s="14">
        <f t="shared" si="236"/>
        <v>1600</v>
      </c>
      <c r="AD227" s="14">
        <f t="shared" si="237"/>
        <v>800</v>
      </c>
      <c r="AE227" s="14">
        <f t="shared" si="238"/>
        <v>400</v>
      </c>
      <c r="AF227" s="14">
        <f t="shared" ref="AF227:AG227" si="277">AG227*2</f>
        <v>10560</v>
      </c>
      <c r="AG227" s="14">
        <f t="shared" si="277"/>
        <v>5280</v>
      </c>
      <c r="AH227" s="14">
        <f t="shared" si="231"/>
        <v>2640</v>
      </c>
      <c r="AI227" s="14">
        <f t="shared" si="240"/>
        <v>1600</v>
      </c>
      <c r="AJ227" s="14">
        <f t="shared" si="232"/>
        <v>960</v>
      </c>
      <c r="AK227" s="14">
        <f t="shared" si="233"/>
        <v>600</v>
      </c>
      <c r="AL227" s="29">
        <f t="shared" si="241"/>
        <v>23760</v>
      </c>
      <c r="AM227" s="29">
        <f t="shared" si="242"/>
        <v>10880</v>
      </c>
      <c r="AN227" s="29">
        <f t="shared" si="243"/>
        <v>5440</v>
      </c>
      <c r="AO227" s="29">
        <f t="shared" si="244"/>
        <v>3000</v>
      </c>
      <c r="AP227" s="29">
        <f t="shared" si="245"/>
        <v>1360</v>
      </c>
      <c r="AQ227" s="29">
        <f t="shared" si="246"/>
        <v>800</v>
      </c>
      <c r="AR227" s="29">
        <f>U227-AL227</f>
        <v>16240</v>
      </c>
      <c r="AS227" s="29">
        <f>V227-AM227</f>
        <v>5120</v>
      </c>
      <c r="AT227" s="29">
        <f>W227-AN227</f>
        <v>2560</v>
      </c>
      <c r="AU227" s="29">
        <f>X227-AO227</f>
        <v>1000</v>
      </c>
      <c r="AV227" s="29">
        <f>Y227-AP227</f>
        <v>240</v>
      </c>
      <c r="AW227" s="29">
        <f>Z227-AQ227</f>
        <v>0</v>
      </c>
      <c r="AX227" s="48">
        <f>AR227/U227%</f>
        <v>40.6</v>
      </c>
      <c r="AY227" s="48">
        <f>AS227/V227%</f>
        <v>32</v>
      </c>
      <c r="AZ227" s="48">
        <f>AT227/W227%</f>
        <v>32</v>
      </c>
      <c r="BA227" s="48">
        <f>AU227/X227%</f>
        <v>25</v>
      </c>
      <c r="BB227" s="48">
        <f>AV227/Y227%</f>
        <v>15</v>
      </c>
      <c r="BC227" s="48">
        <f>AW227/Z227%</f>
        <v>0</v>
      </c>
    </row>
    <row r="228" spans="1:55" ht="13.35" customHeight="1" x14ac:dyDescent="0.45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269"/>
        <v>800</v>
      </c>
      <c r="T228" s="7">
        <v>0</v>
      </c>
      <c r="U228" s="29">
        <f>S228*50</f>
        <v>40000</v>
      </c>
      <c r="V228" s="29">
        <f>S228*20</f>
        <v>16000</v>
      </c>
      <c r="W228" s="29">
        <f>S228*10</f>
        <v>8000</v>
      </c>
      <c r="X228" s="29">
        <f>S228*5</f>
        <v>4000</v>
      </c>
      <c r="Y228" s="29">
        <f>S228*2</f>
        <v>1600</v>
      </c>
      <c r="Z228" s="29">
        <f>S228</f>
        <v>800</v>
      </c>
      <c r="AA228" s="7">
        <f t="shared" si="234"/>
        <v>200</v>
      </c>
      <c r="AB228" s="14">
        <f t="shared" si="235"/>
        <v>3200</v>
      </c>
      <c r="AC228" s="14">
        <f t="shared" si="236"/>
        <v>1600</v>
      </c>
      <c r="AD228" s="14">
        <f t="shared" si="237"/>
        <v>800</v>
      </c>
      <c r="AE228" s="14">
        <f t="shared" si="238"/>
        <v>400</v>
      </c>
      <c r="AF228" s="14">
        <f t="shared" ref="AF228:AG228" si="278">AG228*2</f>
        <v>10560</v>
      </c>
      <c r="AG228" s="14">
        <f t="shared" si="278"/>
        <v>5280</v>
      </c>
      <c r="AH228" s="14">
        <f t="shared" si="231"/>
        <v>2640</v>
      </c>
      <c r="AI228" s="14">
        <f t="shared" si="240"/>
        <v>1600</v>
      </c>
      <c r="AJ228" s="14">
        <f t="shared" si="232"/>
        <v>960</v>
      </c>
      <c r="AK228" s="14">
        <f t="shared" si="233"/>
        <v>600</v>
      </c>
      <c r="AL228" s="29">
        <f t="shared" si="241"/>
        <v>23760</v>
      </c>
      <c r="AM228" s="29">
        <f t="shared" si="242"/>
        <v>10880</v>
      </c>
      <c r="AN228" s="29">
        <f t="shared" si="243"/>
        <v>5440</v>
      </c>
      <c r="AO228" s="29">
        <f t="shared" si="244"/>
        <v>3000</v>
      </c>
      <c r="AP228" s="29">
        <f t="shared" si="245"/>
        <v>1360</v>
      </c>
      <c r="AQ228" s="29">
        <f t="shared" si="246"/>
        <v>800</v>
      </c>
      <c r="AR228" s="29">
        <f>U228-AL228</f>
        <v>16240</v>
      </c>
      <c r="AS228" s="29">
        <f>V228-AM228</f>
        <v>5120</v>
      </c>
      <c r="AT228" s="29">
        <f>W228-AN228</f>
        <v>2560</v>
      </c>
      <c r="AU228" s="29">
        <f>X228-AO228</f>
        <v>1000</v>
      </c>
      <c r="AV228" s="29">
        <f>Y228-AP228</f>
        <v>240</v>
      </c>
      <c r="AW228" s="29">
        <f>Z228-AQ228</f>
        <v>0</v>
      </c>
      <c r="AX228" s="48">
        <f>AR228/U228%</f>
        <v>40.6</v>
      </c>
      <c r="AY228" s="48">
        <f>AS228/V228%</f>
        <v>32</v>
      </c>
      <c r="AZ228" s="48">
        <f>AT228/W228%</f>
        <v>32</v>
      </c>
      <c r="BA228" s="48">
        <f>AU228/X228%</f>
        <v>25</v>
      </c>
      <c r="BB228" s="48">
        <f>AV228/Y228%</f>
        <v>15</v>
      </c>
      <c r="BC228" s="48">
        <f>AW228/Z228%</f>
        <v>0</v>
      </c>
    </row>
    <row r="229" spans="1:55" ht="13.35" customHeight="1" x14ac:dyDescent="0.45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269"/>
        <v>800</v>
      </c>
      <c r="T229" s="7">
        <v>0</v>
      </c>
      <c r="U229" s="29">
        <f>S229*50</f>
        <v>40000</v>
      </c>
      <c r="V229" s="29">
        <f>S229*20</f>
        <v>16000</v>
      </c>
      <c r="W229" s="29">
        <f>S229*10</f>
        <v>8000</v>
      </c>
      <c r="X229" s="29">
        <f>S229*5</f>
        <v>4000</v>
      </c>
      <c r="Y229" s="29">
        <f>S229*2</f>
        <v>1600</v>
      </c>
      <c r="Z229" s="29">
        <f>S229</f>
        <v>800</v>
      </c>
      <c r="AA229" s="7">
        <f t="shared" si="234"/>
        <v>200</v>
      </c>
      <c r="AB229" s="14">
        <f t="shared" si="235"/>
        <v>3200</v>
      </c>
      <c r="AC229" s="14">
        <f t="shared" si="236"/>
        <v>1600</v>
      </c>
      <c r="AD229" s="14">
        <f t="shared" si="237"/>
        <v>800</v>
      </c>
      <c r="AE229" s="14">
        <f t="shared" si="238"/>
        <v>400</v>
      </c>
      <c r="AF229" s="14">
        <f t="shared" ref="AF229:AG229" si="279">AG229*2</f>
        <v>10560</v>
      </c>
      <c r="AG229" s="14">
        <f t="shared" si="279"/>
        <v>5280</v>
      </c>
      <c r="AH229" s="14">
        <f t="shared" si="231"/>
        <v>2640</v>
      </c>
      <c r="AI229" s="14">
        <f t="shared" si="240"/>
        <v>1600</v>
      </c>
      <c r="AJ229" s="14">
        <f t="shared" si="232"/>
        <v>960</v>
      </c>
      <c r="AK229" s="14">
        <f t="shared" si="233"/>
        <v>600</v>
      </c>
      <c r="AL229" s="29">
        <f t="shared" si="241"/>
        <v>23760</v>
      </c>
      <c r="AM229" s="29">
        <f t="shared" si="242"/>
        <v>10880</v>
      </c>
      <c r="AN229" s="29">
        <f t="shared" si="243"/>
        <v>5440</v>
      </c>
      <c r="AO229" s="29">
        <f t="shared" si="244"/>
        <v>3000</v>
      </c>
      <c r="AP229" s="29">
        <f t="shared" si="245"/>
        <v>1360</v>
      </c>
      <c r="AQ229" s="29">
        <f t="shared" si="246"/>
        <v>800</v>
      </c>
      <c r="AR229" s="29">
        <f>U229-AL229</f>
        <v>16240</v>
      </c>
      <c r="AS229" s="29">
        <f>V229-AM229</f>
        <v>5120</v>
      </c>
      <c r="AT229" s="29">
        <f>W229-AN229</f>
        <v>2560</v>
      </c>
      <c r="AU229" s="29">
        <f>X229-AO229</f>
        <v>1000</v>
      </c>
      <c r="AV229" s="29">
        <f>Y229-AP229</f>
        <v>240</v>
      </c>
      <c r="AW229" s="29">
        <f>Z229-AQ229</f>
        <v>0</v>
      </c>
      <c r="AX229" s="48">
        <f>AR229/U229%</f>
        <v>40.6</v>
      </c>
      <c r="AY229" s="48">
        <f>AS229/V229%</f>
        <v>32</v>
      </c>
      <c r="AZ229" s="48">
        <f>AT229/W229%</f>
        <v>32</v>
      </c>
      <c r="BA229" s="48">
        <f>AU229/X229%</f>
        <v>25</v>
      </c>
      <c r="BB229" s="48">
        <f>AV229/Y229%</f>
        <v>15</v>
      </c>
      <c r="BC229" s="48">
        <f>AW229/Z229%</f>
        <v>0</v>
      </c>
    </row>
    <row r="230" spans="1:55" ht="13.35" customHeight="1" x14ac:dyDescent="0.45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269"/>
        <v>800</v>
      </c>
      <c r="T230" s="7">
        <v>0</v>
      </c>
      <c r="U230" s="29">
        <f>S230*50</f>
        <v>40000</v>
      </c>
      <c r="V230" s="29">
        <f>S230*20</f>
        <v>16000</v>
      </c>
      <c r="W230" s="29">
        <f>S230*10</f>
        <v>8000</v>
      </c>
      <c r="X230" s="29">
        <f>S230*5</f>
        <v>4000</v>
      </c>
      <c r="Y230" s="29">
        <f>S230*2</f>
        <v>1600</v>
      </c>
      <c r="Z230" s="29">
        <f>S230</f>
        <v>800</v>
      </c>
      <c r="AA230" s="7">
        <f t="shared" si="234"/>
        <v>200</v>
      </c>
      <c r="AB230" s="14">
        <f t="shared" si="235"/>
        <v>3200</v>
      </c>
      <c r="AC230" s="14">
        <f t="shared" si="236"/>
        <v>1600</v>
      </c>
      <c r="AD230" s="14">
        <f t="shared" si="237"/>
        <v>800</v>
      </c>
      <c r="AE230" s="14">
        <f t="shared" si="238"/>
        <v>400</v>
      </c>
      <c r="AF230" s="14">
        <f t="shared" ref="AF230:AG230" si="280">AG230*2</f>
        <v>10560</v>
      </c>
      <c r="AG230" s="14">
        <f t="shared" si="280"/>
        <v>5280</v>
      </c>
      <c r="AH230" s="14">
        <f t="shared" si="231"/>
        <v>2640</v>
      </c>
      <c r="AI230" s="14">
        <f t="shared" si="240"/>
        <v>1600</v>
      </c>
      <c r="AJ230" s="14">
        <f t="shared" si="232"/>
        <v>960</v>
      </c>
      <c r="AK230" s="14">
        <f t="shared" si="233"/>
        <v>600</v>
      </c>
      <c r="AL230" s="29">
        <f t="shared" si="241"/>
        <v>23760</v>
      </c>
      <c r="AM230" s="29">
        <f t="shared" si="242"/>
        <v>10880</v>
      </c>
      <c r="AN230" s="29">
        <f t="shared" si="243"/>
        <v>5440</v>
      </c>
      <c r="AO230" s="29">
        <f t="shared" si="244"/>
        <v>3000</v>
      </c>
      <c r="AP230" s="29">
        <f t="shared" si="245"/>
        <v>1360</v>
      </c>
      <c r="AQ230" s="29">
        <f t="shared" si="246"/>
        <v>800</v>
      </c>
      <c r="AR230" s="29">
        <f>U230-AL230</f>
        <v>16240</v>
      </c>
      <c r="AS230" s="29">
        <f>V230-AM230</f>
        <v>5120</v>
      </c>
      <c r="AT230" s="29">
        <f>W230-AN230</f>
        <v>2560</v>
      </c>
      <c r="AU230" s="29">
        <f>X230-AO230</f>
        <v>1000</v>
      </c>
      <c r="AV230" s="29">
        <f>Y230-AP230</f>
        <v>240</v>
      </c>
      <c r="AW230" s="29">
        <f>Z230-AQ230</f>
        <v>0</v>
      </c>
      <c r="AX230" s="48">
        <f>AR230/U230%</f>
        <v>40.6</v>
      </c>
      <c r="AY230" s="48">
        <f>AS230/V230%</f>
        <v>32</v>
      </c>
      <c r="AZ230" s="48">
        <f>AT230/W230%</f>
        <v>32</v>
      </c>
      <c r="BA230" s="48">
        <f>AU230/X230%</f>
        <v>25</v>
      </c>
      <c r="BB230" s="48">
        <f>AV230/Y230%</f>
        <v>15</v>
      </c>
      <c r="BC230" s="48">
        <f>AW230/Z230%</f>
        <v>0</v>
      </c>
    </row>
    <row r="231" spans="1:55" ht="13.35" customHeight="1" x14ac:dyDescent="0.45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269"/>
        <v>800</v>
      </c>
      <c r="T231" s="7">
        <v>0</v>
      </c>
      <c r="U231" s="29">
        <f>S231*50</f>
        <v>40000</v>
      </c>
      <c r="V231" s="29">
        <f>S231*20</f>
        <v>16000</v>
      </c>
      <c r="W231" s="29">
        <f>S231*10</f>
        <v>8000</v>
      </c>
      <c r="X231" s="29">
        <f>S231*5</f>
        <v>4000</v>
      </c>
      <c r="Y231" s="29">
        <f>S231*2</f>
        <v>1600</v>
      </c>
      <c r="Z231" s="29">
        <f>S231</f>
        <v>800</v>
      </c>
      <c r="AA231" s="7">
        <f t="shared" si="234"/>
        <v>200</v>
      </c>
      <c r="AB231" s="14">
        <f t="shared" si="235"/>
        <v>3200</v>
      </c>
      <c r="AC231" s="14">
        <f t="shared" si="236"/>
        <v>1600</v>
      </c>
      <c r="AD231" s="14">
        <f t="shared" si="237"/>
        <v>800</v>
      </c>
      <c r="AE231" s="14">
        <f t="shared" si="238"/>
        <v>400</v>
      </c>
      <c r="AF231" s="14">
        <f t="shared" ref="AF231:AG231" si="281">AG231*2</f>
        <v>10560</v>
      </c>
      <c r="AG231" s="14">
        <f t="shared" si="281"/>
        <v>5280</v>
      </c>
      <c r="AH231" s="14">
        <f t="shared" si="231"/>
        <v>2640</v>
      </c>
      <c r="AI231" s="14">
        <f t="shared" si="240"/>
        <v>1600</v>
      </c>
      <c r="AJ231" s="14">
        <f t="shared" si="232"/>
        <v>960</v>
      </c>
      <c r="AK231" s="14">
        <f t="shared" si="233"/>
        <v>600</v>
      </c>
      <c r="AL231" s="29">
        <f t="shared" si="241"/>
        <v>23760</v>
      </c>
      <c r="AM231" s="29">
        <f t="shared" si="242"/>
        <v>10880</v>
      </c>
      <c r="AN231" s="29">
        <f t="shared" si="243"/>
        <v>5440</v>
      </c>
      <c r="AO231" s="29">
        <f t="shared" si="244"/>
        <v>3000</v>
      </c>
      <c r="AP231" s="29">
        <f t="shared" si="245"/>
        <v>1360</v>
      </c>
      <c r="AQ231" s="29">
        <f t="shared" si="246"/>
        <v>800</v>
      </c>
      <c r="AR231" s="29">
        <f>U231-AL231</f>
        <v>16240</v>
      </c>
      <c r="AS231" s="29">
        <f>V231-AM231</f>
        <v>5120</v>
      </c>
      <c r="AT231" s="29">
        <f>W231-AN231</f>
        <v>2560</v>
      </c>
      <c r="AU231" s="29">
        <f>X231-AO231</f>
        <v>1000</v>
      </c>
      <c r="AV231" s="29">
        <f>Y231-AP231</f>
        <v>240</v>
      </c>
      <c r="AW231" s="29">
        <f>Z231-AQ231</f>
        <v>0</v>
      </c>
      <c r="AX231" s="48">
        <f>AR231/U231%</f>
        <v>40.6</v>
      </c>
      <c r="AY231" s="48">
        <f>AS231/V231%</f>
        <v>32</v>
      </c>
      <c r="AZ231" s="48">
        <f>AT231/W231%</f>
        <v>32</v>
      </c>
      <c r="BA231" s="48">
        <f>AU231/X231%</f>
        <v>25</v>
      </c>
      <c r="BB231" s="48">
        <f>AV231/Y231%</f>
        <v>15</v>
      </c>
      <c r="BC231" s="48">
        <f>AW231/Z231%</f>
        <v>0</v>
      </c>
    </row>
    <row r="232" spans="1:55" ht="13.35" customHeight="1" x14ac:dyDescent="0.45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767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269"/>
        <v>2000</v>
      </c>
      <c r="T232" s="7">
        <v>0</v>
      </c>
      <c r="U232" s="29">
        <f>S232*50</f>
        <v>100000</v>
      </c>
      <c r="V232" s="29">
        <f>S232*20</f>
        <v>40000</v>
      </c>
      <c r="W232" s="29">
        <f>S232*10</f>
        <v>20000</v>
      </c>
      <c r="X232" s="29">
        <f>S232*5</f>
        <v>10000</v>
      </c>
      <c r="Y232" s="29">
        <f>S232*2</f>
        <v>4000</v>
      </c>
      <c r="Z232" s="29">
        <f>S232</f>
        <v>2000</v>
      </c>
      <c r="AA232" s="7">
        <f t="shared" si="234"/>
        <v>500</v>
      </c>
      <c r="AB232" s="14">
        <f t="shared" si="235"/>
        <v>8000</v>
      </c>
      <c r="AC232" s="14">
        <f t="shared" si="236"/>
        <v>4000</v>
      </c>
      <c r="AD232" s="14">
        <f t="shared" si="237"/>
        <v>2000</v>
      </c>
      <c r="AE232" s="14">
        <f t="shared" si="238"/>
        <v>1000</v>
      </c>
      <c r="AF232" s="14">
        <f t="shared" ref="AF232:AG232" si="282">AG232*2</f>
        <v>26400</v>
      </c>
      <c r="AG232" s="14">
        <f t="shared" si="282"/>
        <v>13200</v>
      </c>
      <c r="AH232" s="14">
        <f t="shared" si="231"/>
        <v>6600</v>
      </c>
      <c r="AI232" s="14">
        <f t="shared" si="240"/>
        <v>4000</v>
      </c>
      <c r="AJ232" s="14">
        <f t="shared" si="232"/>
        <v>2400</v>
      </c>
      <c r="AK232" s="14">
        <f t="shared" si="233"/>
        <v>1500</v>
      </c>
      <c r="AL232" s="29">
        <f t="shared" si="241"/>
        <v>59400</v>
      </c>
      <c r="AM232" s="29">
        <f t="shared" si="242"/>
        <v>27200</v>
      </c>
      <c r="AN232" s="29">
        <f t="shared" si="243"/>
        <v>13600</v>
      </c>
      <c r="AO232" s="29">
        <f t="shared" si="244"/>
        <v>7500</v>
      </c>
      <c r="AP232" s="29">
        <f t="shared" si="245"/>
        <v>3400</v>
      </c>
      <c r="AQ232" s="29">
        <f t="shared" si="246"/>
        <v>2000</v>
      </c>
      <c r="AR232" s="29">
        <f>U232-AL232</f>
        <v>40600</v>
      </c>
      <c r="AS232" s="29">
        <f>V232-AM232</f>
        <v>12800</v>
      </c>
      <c r="AT232" s="29">
        <f>W232-AN232</f>
        <v>6400</v>
      </c>
      <c r="AU232" s="29">
        <f>X232-AO232</f>
        <v>2500</v>
      </c>
      <c r="AV232" s="29">
        <f>Y232-AP232</f>
        <v>600</v>
      </c>
      <c r="AW232" s="29">
        <f>Z232-AQ232</f>
        <v>0</v>
      </c>
      <c r="AX232" s="48">
        <f>AR232/U232%</f>
        <v>40.6</v>
      </c>
      <c r="AY232" s="48">
        <f>AS232/V232%</f>
        <v>32</v>
      </c>
      <c r="AZ232" s="48">
        <f>AT232/W232%</f>
        <v>32</v>
      </c>
      <c r="BA232" s="48">
        <f>AU232/X232%</f>
        <v>25</v>
      </c>
      <c r="BB232" s="48">
        <f>AV232/Y232%</f>
        <v>15</v>
      </c>
      <c r="BC232" s="48">
        <f>AW232/Z232%</f>
        <v>0</v>
      </c>
    </row>
    <row r="233" spans="1:55" ht="13.35" customHeight="1" x14ac:dyDescent="0.45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269"/>
        <v>600</v>
      </c>
      <c r="T233" s="7">
        <v>0</v>
      </c>
      <c r="U233" s="29">
        <f>S233*50</f>
        <v>30000</v>
      </c>
      <c r="V233" s="29">
        <f>S233*20</f>
        <v>12000</v>
      </c>
      <c r="W233" s="29">
        <f>S233*10</f>
        <v>6000</v>
      </c>
      <c r="X233" s="29">
        <f>S233*5</f>
        <v>3000</v>
      </c>
      <c r="Y233" s="29">
        <f>S233*2</f>
        <v>1200</v>
      </c>
      <c r="Z233" s="29">
        <f>S233</f>
        <v>600</v>
      </c>
      <c r="AA233" s="7">
        <f t="shared" si="234"/>
        <v>150</v>
      </c>
      <c r="AB233" s="14">
        <f t="shared" si="235"/>
        <v>2400</v>
      </c>
      <c r="AC233" s="14">
        <f t="shared" si="236"/>
        <v>1200</v>
      </c>
      <c r="AD233" s="14">
        <f t="shared" si="237"/>
        <v>600</v>
      </c>
      <c r="AE233" s="14">
        <f t="shared" si="238"/>
        <v>300</v>
      </c>
      <c r="AF233" s="14">
        <f t="shared" ref="AF233:AG233" si="283">AG233*2</f>
        <v>7920</v>
      </c>
      <c r="AG233" s="14">
        <f t="shared" si="283"/>
        <v>3960</v>
      </c>
      <c r="AH233" s="14">
        <f t="shared" si="231"/>
        <v>1980</v>
      </c>
      <c r="AI233" s="14">
        <f t="shared" si="240"/>
        <v>1200</v>
      </c>
      <c r="AJ233" s="14">
        <f t="shared" si="232"/>
        <v>720</v>
      </c>
      <c r="AK233" s="14">
        <f t="shared" si="233"/>
        <v>450</v>
      </c>
      <c r="AL233" s="29">
        <f t="shared" si="241"/>
        <v>17820</v>
      </c>
      <c r="AM233" s="29">
        <f t="shared" si="242"/>
        <v>8160</v>
      </c>
      <c r="AN233" s="29">
        <f t="shared" si="243"/>
        <v>4080</v>
      </c>
      <c r="AO233" s="29">
        <f t="shared" si="244"/>
        <v>2250</v>
      </c>
      <c r="AP233" s="29">
        <f t="shared" si="245"/>
        <v>1020</v>
      </c>
      <c r="AQ233" s="29">
        <f t="shared" si="246"/>
        <v>600</v>
      </c>
      <c r="AR233" s="29">
        <f>U233-AL233</f>
        <v>12180</v>
      </c>
      <c r="AS233" s="29">
        <f>V233-AM233</f>
        <v>3840</v>
      </c>
      <c r="AT233" s="29">
        <f>W233-AN233</f>
        <v>1920</v>
      </c>
      <c r="AU233" s="29">
        <f>X233-AO233</f>
        <v>750</v>
      </c>
      <c r="AV233" s="29">
        <f>Y233-AP233</f>
        <v>180</v>
      </c>
      <c r="AW233" s="29">
        <f>Z233-AQ233</f>
        <v>0</v>
      </c>
      <c r="AX233" s="48">
        <f>AR233/U233%</f>
        <v>40.6</v>
      </c>
      <c r="AY233" s="48">
        <f>AS233/V233%</f>
        <v>32</v>
      </c>
      <c r="AZ233" s="48">
        <f>AT233/W233%</f>
        <v>32</v>
      </c>
      <c r="BA233" s="48">
        <f>AU233/X233%</f>
        <v>25</v>
      </c>
      <c r="BB233" s="48">
        <f>AV233/Y233%</f>
        <v>15</v>
      </c>
      <c r="BC233" s="48">
        <f>AW233/Z233%</f>
        <v>0</v>
      </c>
    </row>
    <row r="234" spans="1:55" ht="13.35" customHeight="1" x14ac:dyDescent="0.45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777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269"/>
        <v>600</v>
      </c>
      <c r="T234" s="7">
        <v>0</v>
      </c>
      <c r="U234" s="29">
        <f>S234*50</f>
        <v>30000</v>
      </c>
      <c r="V234" s="29">
        <f>S234*20</f>
        <v>12000</v>
      </c>
      <c r="W234" s="29">
        <f>S234*10</f>
        <v>6000</v>
      </c>
      <c r="X234" s="29">
        <f>S234*5</f>
        <v>3000</v>
      </c>
      <c r="Y234" s="29">
        <f>S234*2</f>
        <v>1200</v>
      </c>
      <c r="Z234" s="29">
        <f>S234</f>
        <v>600</v>
      </c>
      <c r="AA234" s="7">
        <f t="shared" si="234"/>
        <v>150</v>
      </c>
      <c r="AB234" s="14">
        <f t="shared" si="235"/>
        <v>2400</v>
      </c>
      <c r="AC234" s="14">
        <f t="shared" si="236"/>
        <v>1200</v>
      </c>
      <c r="AD234" s="14">
        <f t="shared" si="237"/>
        <v>600</v>
      </c>
      <c r="AE234" s="14">
        <f t="shared" si="238"/>
        <v>300</v>
      </c>
      <c r="AF234" s="14">
        <f t="shared" ref="AF234:AG234" si="284">AG234*2</f>
        <v>7920</v>
      </c>
      <c r="AG234" s="14">
        <f t="shared" si="284"/>
        <v>3960</v>
      </c>
      <c r="AH234" s="14">
        <f t="shared" si="231"/>
        <v>1980</v>
      </c>
      <c r="AI234" s="14">
        <f t="shared" si="240"/>
        <v>1200</v>
      </c>
      <c r="AJ234" s="14">
        <f t="shared" si="232"/>
        <v>720</v>
      </c>
      <c r="AK234" s="14">
        <f t="shared" si="233"/>
        <v>450</v>
      </c>
      <c r="AL234" s="29">
        <f t="shared" si="241"/>
        <v>17820</v>
      </c>
      <c r="AM234" s="29">
        <f t="shared" si="242"/>
        <v>8160</v>
      </c>
      <c r="AN234" s="29">
        <f t="shared" si="243"/>
        <v>4080</v>
      </c>
      <c r="AO234" s="29">
        <f t="shared" si="244"/>
        <v>2250</v>
      </c>
      <c r="AP234" s="29">
        <f t="shared" si="245"/>
        <v>1020</v>
      </c>
      <c r="AQ234" s="29">
        <f t="shared" si="246"/>
        <v>600</v>
      </c>
      <c r="AR234" s="29">
        <f>U234-AL234</f>
        <v>12180</v>
      </c>
      <c r="AS234" s="29">
        <f>V234-AM234</f>
        <v>3840</v>
      </c>
      <c r="AT234" s="29">
        <f>W234-AN234</f>
        <v>1920</v>
      </c>
      <c r="AU234" s="29">
        <f>X234-AO234</f>
        <v>750</v>
      </c>
      <c r="AV234" s="29">
        <f>Y234-AP234</f>
        <v>180</v>
      </c>
      <c r="AW234" s="29">
        <f>Z234-AQ234</f>
        <v>0</v>
      </c>
      <c r="AX234" s="48">
        <f>AR234/U234%</f>
        <v>40.6</v>
      </c>
      <c r="AY234" s="48">
        <f>AS234/V234%</f>
        <v>32</v>
      </c>
      <c r="AZ234" s="48">
        <f>AT234/W234%</f>
        <v>32</v>
      </c>
      <c r="BA234" s="48">
        <f>AU234/X234%</f>
        <v>25</v>
      </c>
      <c r="BB234" s="48">
        <f>AV234/Y234%</f>
        <v>15</v>
      </c>
      <c r="BC234" s="48">
        <f>AW234/Z234%</f>
        <v>0</v>
      </c>
    </row>
    <row r="235" spans="1:55" ht="13.35" customHeight="1" x14ac:dyDescent="0.45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269"/>
        <v>600</v>
      </c>
      <c r="T235" s="7">
        <v>0</v>
      </c>
      <c r="U235" s="29">
        <f>S235*50</f>
        <v>30000</v>
      </c>
      <c r="V235" s="29">
        <f>S235*20</f>
        <v>12000</v>
      </c>
      <c r="W235" s="29">
        <f>S235*10</f>
        <v>6000</v>
      </c>
      <c r="X235" s="29">
        <f>S235*5</f>
        <v>3000</v>
      </c>
      <c r="Y235" s="29">
        <f>S235*2</f>
        <v>1200</v>
      </c>
      <c r="Z235" s="29">
        <f>S235</f>
        <v>600</v>
      </c>
      <c r="AA235" s="7">
        <f t="shared" si="234"/>
        <v>150</v>
      </c>
      <c r="AB235" s="14">
        <f t="shared" si="235"/>
        <v>2400</v>
      </c>
      <c r="AC235" s="14">
        <f t="shared" si="236"/>
        <v>1200</v>
      </c>
      <c r="AD235" s="14">
        <f t="shared" si="237"/>
        <v>600</v>
      </c>
      <c r="AE235" s="14">
        <f t="shared" si="238"/>
        <v>300</v>
      </c>
      <c r="AF235" s="14">
        <f t="shared" ref="AF235:AG235" si="285">AG235*2</f>
        <v>7920</v>
      </c>
      <c r="AG235" s="14">
        <f t="shared" si="285"/>
        <v>3960</v>
      </c>
      <c r="AH235" s="14">
        <f t="shared" si="231"/>
        <v>1980</v>
      </c>
      <c r="AI235" s="14">
        <f t="shared" si="240"/>
        <v>1200</v>
      </c>
      <c r="AJ235" s="14">
        <f t="shared" si="232"/>
        <v>720</v>
      </c>
      <c r="AK235" s="14">
        <f t="shared" si="233"/>
        <v>450</v>
      </c>
      <c r="AL235" s="29">
        <f t="shared" si="241"/>
        <v>17820</v>
      </c>
      <c r="AM235" s="29">
        <f t="shared" si="242"/>
        <v>8160</v>
      </c>
      <c r="AN235" s="29">
        <f t="shared" si="243"/>
        <v>4080</v>
      </c>
      <c r="AO235" s="29">
        <f t="shared" si="244"/>
        <v>2250</v>
      </c>
      <c r="AP235" s="29">
        <f t="shared" si="245"/>
        <v>1020</v>
      </c>
      <c r="AQ235" s="29">
        <f t="shared" si="246"/>
        <v>600</v>
      </c>
      <c r="AR235" s="29">
        <f>U235-AL235</f>
        <v>12180</v>
      </c>
      <c r="AS235" s="29">
        <f>V235-AM235</f>
        <v>3840</v>
      </c>
      <c r="AT235" s="29">
        <f>W235-AN235</f>
        <v>1920</v>
      </c>
      <c r="AU235" s="29">
        <f>X235-AO235</f>
        <v>750</v>
      </c>
      <c r="AV235" s="29">
        <f>Y235-AP235</f>
        <v>180</v>
      </c>
      <c r="AW235" s="29">
        <f>Z235-AQ235</f>
        <v>0</v>
      </c>
      <c r="AX235" s="48">
        <f>AR235/U235%</f>
        <v>40.6</v>
      </c>
      <c r="AY235" s="48">
        <f>AS235/V235%</f>
        <v>32</v>
      </c>
      <c r="AZ235" s="48">
        <f>AT235/W235%</f>
        <v>32</v>
      </c>
      <c r="BA235" s="48">
        <f>AU235/X235%</f>
        <v>25</v>
      </c>
      <c r="BB235" s="48">
        <f>AV235/Y235%</f>
        <v>15</v>
      </c>
      <c r="BC235" s="48">
        <f>AW235/Z235%</f>
        <v>0</v>
      </c>
    </row>
    <row r="236" spans="1:55" ht="13.35" customHeight="1" x14ac:dyDescent="0.45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269"/>
        <v>600</v>
      </c>
      <c r="T236" s="7">
        <v>0</v>
      </c>
      <c r="U236" s="29">
        <f>S236*50</f>
        <v>30000</v>
      </c>
      <c r="V236" s="29">
        <f>S236*20</f>
        <v>12000</v>
      </c>
      <c r="W236" s="29">
        <f>S236*10</f>
        <v>6000</v>
      </c>
      <c r="X236" s="29">
        <f>S236*5</f>
        <v>3000</v>
      </c>
      <c r="Y236" s="29">
        <f>S236*2</f>
        <v>1200</v>
      </c>
      <c r="Z236" s="29">
        <f>S236</f>
        <v>600</v>
      </c>
      <c r="AA236" s="7">
        <f t="shared" si="234"/>
        <v>150</v>
      </c>
      <c r="AB236" s="14">
        <f t="shared" si="235"/>
        <v>2400</v>
      </c>
      <c r="AC236" s="14">
        <f t="shared" si="236"/>
        <v>1200</v>
      </c>
      <c r="AD236" s="14">
        <f t="shared" si="237"/>
        <v>600</v>
      </c>
      <c r="AE236" s="14">
        <f t="shared" si="238"/>
        <v>300</v>
      </c>
      <c r="AF236" s="14">
        <f t="shared" ref="AF236:AG236" si="286">AG236*2</f>
        <v>7920</v>
      </c>
      <c r="AG236" s="14">
        <f t="shared" si="286"/>
        <v>3960</v>
      </c>
      <c r="AH236" s="14">
        <f t="shared" si="231"/>
        <v>1980</v>
      </c>
      <c r="AI236" s="14">
        <f t="shared" si="240"/>
        <v>1200</v>
      </c>
      <c r="AJ236" s="14">
        <f t="shared" si="232"/>
        <v>720</v>
      </c>
      <c r="AK236" s="14">
        <f t="shared" si="233"/>
        <v>450</v>
      </c>
      <c r="AL236" s="29">
        <f t="shared" si="241"/>
        <v>17820</v>
      </c>
      <c r="AM236" s="29">
        <f t="shared" si="242"/>
        <v>8160</v>
      </c>
      <c r="AN236" s="29">
        <f t="shared" si="243"/>
        <v>4080</v>
      </c>
      <c r="AO236" s="29">
        <f t="shared" si="244"/>
        <v>2250</v>
      </c>
      <c r="AP236" s="29">
        <f t="shared" si="245"/>
        <v>1020</v>
      </c>
      <c r="AQ236" s="29">
        <f t="shared" si="246"/>
        <v>600</v>
      </c>
      <c r="AR236" s="29">
        <f>U236-AL236</f>
        <v>12180</v>
      </c>
      <c r="AS236" s="29">
        <f>V236-AM236</f>
        <v>3840</v>
      </c>
      <c r="AT236" s="29">
        <f>W236-AN236</f>
        <v>1920</v>
      </c>
      <c r="AU236" s="29">
        <f>X236-AO236</f>
        <v>750</v>
      </c>
      <c r="AV236" s="29">
        <f>Y236-AP236</f>
        <v>180</v>
      </c>
      <c r="AW236" s="29">
        <f>Z236-AQ236</f>
        <v>0</v>
      </c>
      <c r="AX236" s="48">
        <f>AR236/U236%</f>
        <v>40.6</v>
      </c>
      <c r="AY236" s="48">
        <f>AS236/V236%</f>
        <v>32</v>
      </c>
      <c r="AZ236" s="48">
        <f>AT236/W236%</f>
        <v>32</v>
      </c>
      <c r="BA236" s="48">
        <f>AU236/X236%</f>
        <v>25</v>
      </c>
      <c r="BB236" s="48">
        <f>AV236/Y236%</f>
        <v>15</v>
      </c>
      <c r="BC236" s="48">
        <f>AW236/Z236%</f>
        <v>0</v>
      </c>
    </row>
    <row r="237" spans="1:55" ht="13.35" customHeight="1" x14ac:dyDescent="0.45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269"/>
        <v>600</v>
      </c>
      <c r="T237" s="7">
        <v>0</v>
      </c>
      <c r="U237" s="29">
        <f>S237*50</f>
        <v>30000</v>
      </c>
      <c r="V237" s="29">
        <f>S237*20</f>
        <v>12000</v>
      </c>
      <c r="W237" s="29">
        <f>S237*10</f>
        <v>6000</v>
      </c>
      <c r="X237" s="29">
        <f>S237*5</f>
        <v>3000</v>
      </c>
      <c r="Y237" s="29">
        <f>S237*2</f>
        <v>1200</v>
      </c>
      <c r="Z237" s="29">
        <f>S237</f>
        <v>600</v>
      </c>
      <c r="AA237" s="7">
        <f t="shared" si="234"/>
        <v>150</v>
      </c>
      <c r="AB237" s="14">
        <f t="shared" si="235"/>
        <v>2400</v>
      </c>
      <c r="AC237" s="14">
        <f t="shared" si="236"/>
        <v>1200</v>
      </c>
      <c r="AD237" s="14">
        <f t="shared" si="237"/>
        <v>600</v>
      </c>
      <c r="AE237" s="14">
        <f t="shared" si="238"/>
        <v>300</v>
      </c>
      <c r="AF237" s="14">
        <f t="shared" ref="AF237:AG237" si="287">AG237*2</f>
        <v>7920</v>
      </c>
      <c r="AG237" s="14">
        <f t="shared" si="287"/>
        <v>3960</v>
      </c>
      <c r="AH237" s="14">
        <f t="shared" si="231"/>
        <v>1980</v>
      </c>
      <c r="AI237" s="14">
        <f t="shared" si="240"/>
        <v>1200</v>
      </c>
      <c r="AJ237" s="14">
        <f t="shared" si="232"/>
        <v>720</v>
      </c>
      <c r="AK237" s="14">
        <f t="shared" si="233"/>
        <v>450</v>
      </c>
      <c r="AL237" s="29">
        <f t="shared" si="241"/>
        <v>17820</v>
      </c>
      <c r="AM237" s="29">
        <f t="shared" si="242"/>
        <v>8160</v>
      </c>
      <c r="AN237" s="29">
        <f t="shared" si="243"/>
        <v>4080</v>
      </c>
      <c r="AO237" s="29">
        <f t="shared" si="244"/>
        <v>2250</v>
      </c>
      <c r="AP237" s="29">
        <f t="shared" si="245"/>
        <v>1020</v>
      </c>
      <c r="AQ237" s="29">
        <f t="shared" si="246"/>
        <v>600</v>
      </c>
      <c r="AR237" s="29">
        <f>U237-AL237</f>
        <v>12180</v>
      </c>
      <c r="AS237" s="29">
        <f>V237-AM237</f>
        <v>3840</v>
      </c>
      <c r="AT237" s="29">
        <f>W237-AN237</f>
        <v>1920</v>
      </c>
      <c r="AU237" s="29">
        <f>X237-AO237</f>
        <v>750</v>
      </c>
      <c r="AV237" s="29">
        <f>Y237-AP237</f>
        <v>180</v>
      </c>
      <c r="AW237" s="29">
        <f>Z237-AQ237</f>
        <v>0</v>
      </c>
      <c r="AX237" s="48">
        <f>AR237/U237%</f>
        <v>40.6</v>
      </c>
      <c r="AY237" s="48">
        <f>AS237/V237%</f>
        <v>32</v>
      </c>
      <c r="AZ237" s="48">
        <f>AT237/W237%</f>
        <v>32</v>
      </c>
      <c r="BA237" s="48">
        <f>AU237/X237%</f>
        <v>25</v>
      </c>
      <c r="BB237" s="48">
        <f>AV237/Y237%</f>
        <v>15</v>
      </c>
      <c r="BC237" s="48">
        <f>AW237/Z237%</f>
        <v>0</v>
      </c>
    </row>
    <row r="238" spans="1:55" ht="13.35" customHeight="1" x14ac:dyDescent="0.45">
      <c r="A238" s="21" t="s">
        <v>776</v>
      </c>
      <c r="B238" s="26" t="s">
        <v>778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269"/>
        <v>600</v>
      </c>
      <c r="T238" s="7">
        <v>0</v>
      </c>
      <c r="U238" s="29">
        <f>S238*50</f>
        <v>30000</v>
      </c>
      <c r="V238" s="29">
        <f>S238*20</f>
        <v>12000</v>
      </c>
      <c r="W238" s="29">
        <f>S238*10</f>
        <v>6000</v>
      </c>
      <c r="X238" s="29">
        <f>S238*5</f>
        <v>3000</v>
      </c>
      <c r="Y238" s="29">
        <f>S238*2</f>
        <v>1200</v>
      </c>
      <c r="Z238" s="29">
        <f>S238</f>
        <v>600</v>
      </c>
      <c r="AA238" s="7">
        <f t="shared" si="234"/>
        <v>150</v>
      </c>
      <c r="AB238" s="14">
        <f t="shared" si="235"/>
        <v>2400</v>
      </c>
      <c r="AC238" s="14">
        <f t="shared" si="236"/>
        <v>1200</v>
      </c>
      <c r="AD238" s="14">
        <f t="shared" si="237"/>
        <v>600</v>
      </c>
      <c r="AE238" s="14">
        <f t="shared" si="238"/>
        <v>300</v>
      </c>
      <c r="AF238" s="14">
        <f t="shared" ref="AF238:AG238" si="288">AG238*2</f>
        <v>7920</v>
      </c>
      <c r="AG238" s="14">
        <f t="shared" si="288"/>
        <v>3960</v>
      </c>
      <c r="AH238" s="14">
        <f t="shared" si="231"/>
        <v>1980</v>
      </c>
      <c r="AI238" s="14">
        <f t="shared" si="240"/>
        <v>1200</v>
      </c>
      <c r="AJ238" s="14">
        <f t="shared" si="232"/>
        <v>720</v>
      </c>
      <c r="AK238" s="14">
        <f t="shared" si="233"/>
        <v>450</v>
      </c>
      <c r="AL238" s="29">
        <f t="shared" si="241"/>
        <v>17820</v>
      </c>
      <c r="AM238" s="29">
        <f t="shared" si="242"/>
        <v>8160</v>
      </c>
      <c r="AN238" s="29">
        <f t="shared" si="243"/>
        <v>4080</v>
      </c>
      <c r="AO238" s="29">
        <f t="shared" si="244"/>
        <v>2250</v>
      </c>
      <c r="AP238" s="29">
        <f t="shared" si="245"/>
        <v>1020</v>
      </c>
      <c r="AQ238" s="29">
        <f t="shared" si="246"/>
        <v>600</v>
      </c>
      <c r="AR238" s="29">
        <f>U238-AL238</f>
        <v>12180</v>
      </c>
      <c r="AS238" s="29">
        <f>V238-AM238</f>
        <v>3840</v>
      </c>
      <c r="AT238" s="29">
        <f>W238-AN238</f>
        <v>1920</v>
      </c>
      <c r="AU238" s="29">
        <f>X238-AO238</f>
        <v>750</v>
      </c>
      <c r="AV238" s="29">
        <f>Y238-AP238</f>
        <v>180</v>
      </c>
      <c r="AW238" s="29">
        <f>Z238-AQ238</f>
        <v>0</v>
      </c>
      <c r="AX238" s="48">
        <f>AR238/U238%</f>
        <v>40.6</v>
      </c>
      <c r="AY238" s="48">
        <f>AS238/V238%</f>
        <v>32</v>
      </c>
      <c r="AZ238" s="48">
        <f>AT238/W238%</f>
        <v>32</v>
      </c>
      <c r="BA238" s="48">
        <f>AU238/X238%</f>
        <v>25</v>
      </c>
      <c r="BB238" s="48">
        <f>AV238/Y238%</f>
        <v>15</v>
      </c>
      <c r="BC238" s="48">
        <f>AW238/Z238%</f>
        <v>0</v>
      </c>
    </row>
    <row r="239" spans="1:55" ht="13.35" customHeight="1" x14ac:dyDescent="0.45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269"/>
        <v>600</v>
      </c>
      <c r="T239" s="7">
        <v>0</v>
      </c>
      <c r="U239" s="29">
        <f>S239*50</f>
        <v>30000</v>
      </c>
      <c r="V239" s="29">
        <f>S239*20</f>
        <v>12000</v>
      </c>
      <c r="W239" s="29">
        <f>S239*10</f>
        <v>6000</v>
      </c>
      <c r="X239" s="29">
        <f>S239*5</f>
        <v>3000</v>
      </c>
      <c r="Y239" s="29">
        <f>S239*2</f>
        <v>1200</v>
      </c>
      <c r="Z239" s="29">
        <f>S239</f>
        <v>600</v>
      </c>
      <c r="AA239" s="7">
        <f t="shared" si="234"/>
        <v>150</v>
      </c>
      <c r="AB239" s="14">
        <f t="shared" si="235"/>
        <v>2400</v>
      </c>
      <c r="AC239" s="14">
        <f t="shared" si="236"/>
        <v>1200</v>
      </c>
      <c r="AD239" s="14">
        <f t="shared" si="237"/>
        <v>600</v>
      </c>
      <c r="AE239" s="14">
        <f t="shared" si="238"/>
        <v>300</v>
      </c>
      <c r="AF239" s="14">
        <f t="shared" ref="AF239:AG239" si="289">AG239*2</f>
        <v>7920</v>
      </c>
      <c r="AG239" s="14">
        <f t="shared" si="289"/>
        <v>3960</v>
      </c>
      <c r="AH239" s="14">
        <f t="shared" si="231"/>
        <v>1980</v>
      </c>
      <c r="AI239" s="14">
        <f t="shared" si="240"/>
        <v>1200</v>
      </c>
      <c r="AJ239" s="14">
        <f t="shared" si="232"/>
        <v>720</v>
      </c>
      <c r="AK239" s="14">
        <f t="shared" si="233"/>
        <v>450</v>
      </c>
      <c r="AL239" s="29">
        <f t="shared" si="241"/>
        <v>17820</v>
      </c>
      <c r="AM239" s="29">
        <f t="shared" si="242"/>
        <v>8160</v>
      </c>
      <c r="AN239" s="29">
        <f t="shared" si="243"/>
        <v>4080</v>
      </c>
      <c r="AO239" s="29">
        <f t="shared" si="244"/>
        <v>2250</v>
      </c>
      <c r="AP239" s="29">
        <f t="shared" si="245"/>
        <v>1020</v>
      </c>
      <c r="AQ239" s="29">
        <f t="shared" si="246"/>
        <v>600</v>
      </c>
      <c r="AR239" s="29">
        <f>U239-AL239</f>
        <v>12180</v>
      </c>
      <c r="AS239" s="29">
        <f>V239-AM239</f>
        <v>3840</v>
      </c>
      <c r="AT239" s="29">
        <f>W239-AN239</f>
        <v>1920</v>
      </c>
      <c r="AU239" s="29">
        <f>X239-AO239</f>
        <v>750</v>
      </c>
      <c r="AV239" s="29">
        <f>Y239-AP239</f>
        <v>180</v>
      </c>
      <c r="AW239" s="29">
        <f>Z239-AQ239</f>
        <v>0</v>
      </c>
      <c r="AX239" s="48">
        <f>AR239/U239%</f>
        <v>40.6</v>
      </c>
      <c r="AY239" s="48">
        <f>AS239/V239%</f>
        <v>32</v>
      </c>
      <c r="AZ239" s="48">
        <f>AT239/W239%</f>
        <v>32</v>
      </c>
      <c r="BA239" s="48">
        <f>AU239/X239%</f>
        <v>25</v>
      </c>
      <c r="BB239" s="48">
        <f>AV239/Y239%</f>
        <v>15</v>
      </c>
      <c r="BC239" s="48">
        <f>AW239/Z239%</f>
        <v>0</v>
      </c>
    </row>
    <row r="240" spans="1:55" ht="13.35" customHeight="1" x14ac:dyDescent="0.45">
      <c r="A240" s="12" t="s">
        <v>499</v>
      </c>
      <c r="B240" s="9" t="s">
        <v>71</v>
      </c>
      <c r="C240" s="3" t="s">
        <v>254</v>
      </c>
      <c r="D240" s="3" t="s">
        <v>4</v>
      </c>
      <c r="E240" s="3" t="s">
        <v>4</v>
      </c>
      <c r="F240" s="28" t="s">
        <v>172</v>
      </c>
      <c r="G240" s="28" t="s">
        <v>266</v>
      </c>
      <c r="H240" s="28" t="s">
        <v>172</v>
      </c>
      <c r="I240" s="7" t="s">
        <v>96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24</v>
      </c>
      <c r="P240" s="7">
        <v>2400</v>
      </c>
      <c r="Q240" s="7">
        <v>0</v>
      </c>
      <c r="R240" s="7" t="s">
        <v>22</v>
      </c>
      <c r="S240" s="7">
        <f t="shared" si="269"/>
        <v>1200</v>
      </c>
      <c r="T240" s="7">
        <v>0</v>
      </c>
      <c r="U240" s="29">
        <f>S240*50</f>
        <v>60000</v>
      </c>
      <c r="V240" s="29">
        <f>S240*20</f>
        <v>24000</v>
      </c>
      <c r="W240" s="29">
        <f>S240*10</f>
        <v>12000</v>
      </c>
      <c r="X240" s="29">
        <f>S240*5</f>
        <v>6000</v>
      </c>
      <c r="Y240" s="29">
        <f>S240*2</f>
        <v>2400</v>
      </c>
      <c r="Z240" s="29">
        <f>S240</f>
        <v>1200</v>
      </c>
      <c r="AA240" s="7">
        <f t="shared" si="234"/>
        <v>300</v>
      </c>
      <c r="AB240" s="14">
        <f t="shared" si="235"/>
        <v>4800</v>
      </c>
      <c r="AC240" s="14">
        <f t="shared" si="236"/>
        <v>2400</v>
      </c>
      <c r="AD240" s="14">
        <f t="shared" si="237"/>
        <v>1200</v>
      </c>
      <c r="AE240" s="14">
        <f t="shared" si="238"/>
        <v>600</v>
      </c>
      <c r="AF240" s="14">
        <f t="shared" ref="AF240:AG240" si="290">AG240*2</f>
        <v>15840</v>
      </c>
      <c r="AG240" s="14">
        <f t="shared" si="290"/>
        <v>7920</v>
      </c>
      <c r="AH240" s="14">
        <f t="shared" si="231"/>
        <v>3960</v>
      </c>
      <c r="AI240" s="14">
        <f t="shared" si="240"/>
        <v>2400</v>
      </c>
      <c r="AJ240" s="14">
        <f t="shared" si="232"/>
        <v>1440</v>
      </c>
      <c r="AK240" s="14">
        <f t="shared" si="233"/>
        <v>900</v>
      </c>
      <c r="AL240" s="29">
        <f t="shared" si="241"/>
        <v>35640</v>
      </c>
      <c r="AM240" s="29">
        <f t="shared" si="242"/>
        <v>16320</v>
      </c>
      <c r="AN240" s="29">
        <f t="shared" si="243"/>
        <v>8160</v>
      </c>
      <c r="AO240" s="29">
        <f t="shared" si="244"/>
        <v>4500</v>
      </c>
      <c r="AP240" s="29">
        <f t="shared" si="245"/>
        <v>2040</v>
      </c>
      <c r="AQ240" s="29">
        <f t="shared" si="246"/>
        <v>1200</v>
      </c>
      <c r="AR240" s="29">
        <f>U240-AL240</f>
        <v>24360</v>
      </c>
      <c r="AS240" s="29">
        <f>V240-AM240</f>
        <v>7680</v>
      </c>
      <c r="AT240" s="29">
        <f>W240-AN240</f>
        <v>3840</v>
      </c>
      <c r="AU240" s="29">
        <f>X240-AO240</f>
        <v>1500</v>
      </c>
      <c r="AV240" s="29">
        <f>Y240-AP240</f>
        <v>360</v>
      </c>
      <c r="AW240" s="29">
        <f>Z240-AQ240</f>
        <v>0</v>
      </c>
      <c r="AX240" s="48">
        <f>AR240/U240%</f>
        <v>40.6</v>
      </c>
      <c r="AY240" s="48">
        <f>AS240/V240%</f>
        <v>32</v>
      </c>
      <c r="AZ240" s="48">
        <f>AT240/W240%</f>
        <v>32</v>
      </c>
      <c r="BA240" s="48">
        <f>AU240/X240%</f>
        <v>25</v>
      </c>
      <c r="BB240" s="48">
        <f>AV240/Y240%</f>
        <v>15</v>
      </c>
      <c r="BC240" s="48">
        <f>AW240/Z240%</f>
        <v>0</v>
      </c>
    </row>
    <row r="241" spans="1:55" ht="13.35" customHeight="1" x14ac:dyDescent="0.45">
      <c r="A241" s="12" t="s">
        <v>500</v>
      </c>
      <c r="B241" s="9" t="s">
        <v>72</v>
      </c>
      <c r="C241" s="3" t="s">
        <v>254</v>
      </c>
      <c r="D241" s="3" t="s">
        <v>4</v>
      </c>
      <c r="E241" s="3" t="s">
        <v>4</v>
      </c>
      <c r="F241" s="28" t="s">
        <v>172</v>
      </c>
      <c r="G241" s="28" t="s">
        <v>266</v>
      </c>
      <c r="H241" s="28" t="s">
        <v>172</v>
      </c>
      <c r="I241" s="7" t="s">
        <v>96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2400</v>
      </c>
      <c r="Q241" s="7">
        <v>0</v>
      </c>
      <c r="R241" s="7" t="s">
        <v>22</v>
      </c>
      <c r="S241" s="7">
        <f t="shared" si="269"/>
        <v>1200</v>
      </c>
      <c r="T241" s="7">
        <v>0</v>
      </c>
      <c r="U241" s="29">
        <f>S241*50</f>
        <v>60000</v>
      </c>
      <c r="V241" s="29">
        <f>S241*20</f>
        <v>24000</v>
      </c>
      <c r="W241" s="29">
        <f>S241*10</f>
        <v>12000</v>
      </c>
      <c r="X241" s="29">
        <f>S241*5</f>
        <v>6000</v>
      </c>
      <c r="Y241" s="29">
        <f>S241*2</f>
        <v>2400</v>
      </c>
      <c r="Z241" s="29">
        <f>S241</f>
        <v>1200</v>
      </c>
      <c r="AA241" s="7">
        <f t="shared" si="234"/>
        <v>300</v>
      </c>
      <c r="AB241" s="14">
        <f t="shared" si="235"/>
        <v>4800</v>
      </c>
      <c r="AC241" s="14">
        <f t="shared" si="236"/>
        <v>2400</v>
      </c>
      <c r="AD241" s="14">
        <f t="shared" si="237"/>
        <v>1200</v>
      </c>
      <c r="AE241" s="14">
        <f t="shared" si="238"/>
        <v>600</v>
      </c>
      <c r="AF241" s="14">
        <f t="shared" ref="AF241:AG241" si="291">AG241*2</f>
        <v>15840</v>
      </c>
      <c r="AG241" s="14">
        <f t="shared" si="291"/>
        <v>7920</v>
      </c>
      <c r="AH241" s="14">
        <f t="shared" si="231"/>
        <v>3960</v>
      </c>
      <c r="AI241" s="14">
        <f t="shared" si="240"/>
        <v>2400</v>
      </c>
      <c r="AJ241" s="14">
        <f t="shared" si="232"/>
        <v>1440</v>
      </c>
      <c r="AK241" s="14">
        <f t="shared" si="233"/>
        <v>900</v>
      </c>
      <c r="AL241" s="29">
        <f t="shared" si="241"/>
        <v>35640</v>
      </c>
      <c r="AM241" s="29">
        <f t="shared" si="242"/>
        <v>16320</v>
      </c>
      <c r="AN241" s="29">
        <f t="shared" si="243"/>
        <v>8160</v>
      </c>
      <c r="AO241" s="29">
        <f t="shared" si="244"/>
        <v>4500</v>
      </c>
      <c r="AP241" s="29">
        <f t="shared" si="245"/>
        <v>2040</v>
      </c>
      <c r="AQ241" s="29">
        <f t="shared" si="246"/>
        <v>1200</v>
      </c>
      <c r="AR241" s="29">
        <f>U241-AL241</f>
        <v>24360</v>
      </c>
      <c r="AS241" s="29">
        <f>V241-AM241</f>
        <v>7680</v>
      </c>
      <c r="AT241" s="29">
        <f>W241-AN241</f>
        <v>3840</v>
      </c>
      <c r="AU241" s="29">
        <f>X241-AO241</f>
        <v>1500</v>
      </c>
      <c r="AV241" s="29">
        <f>Y241-AP241</f>
        <v>360</v>
      </c>
      <c r="AW241" s="29">
        <f>Z241-AQ241</f>
        <v>0</v>
      </c>
      <c r="AX241" s="48">
        <f>AR241/U241%</f>
        <v>40.6</v>
      </c>
      <c r="AY241" s="48">
        <f>AS241/V241%</f>
        <v>32</v>
      </c>
      <c r="AZ241" s="48">
        <f>AT241/W241%</f>
        <v>32</v>
      </c>
      <c r="BA241" s="48">
        <f>AU241/X241%</f>
        <v>25</v>
      </c>
      <c r="BB241" s="48">
        <f>AV241/Y241%</f>
        <v>15</v>
      </c>
      <c r="BC241" s="48">
        <f>AW241/Z241%</f>
        <v>0</v>
      </c>
    </row>
    <row r="242" spans="1:55" ht="13.35" customHeight="1" x14ac:dyDescent="0.45">
      <c r="A242" s="12" t="s">
        <v>501</v>
      </c>
      <c r="B242" s="9" t="s">
        <v>73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2400</v>
      </c>
      <c r="Q242" s="7">
        <v>0</v>
      </c>
      <c r="R242" s="7" t="s">
        <v>22</v>
      </c>
      <c r="S242" s="7">
        <f t="shared" si="269"/>
        <v>1200</v>
      </c>
      <c r="T242" s="7">
        <v>0</v>
      </c>
      <c r="U242" s="29">
        <f>S242*50</f>
        <v>60000</v>
      </c>
      <c r="V242" s="29">
        <f>S242*20</f>
        <v>24000</v>
      </c>
      <c r="W242" s="29">
        <f>S242*10</f>
        <v>12000</v>
      </c>
      <c r="X242" s="29">
        <f>S242*5</f>
        <v>6000</v>
      </c>
      <c r="Y242" s="29">
        <f>S242*2</f>
        <v>2400</v>
      </c>
      <c r="Z242" s="29">
        <f>S242</f>
        <v>1200</v>
      </c>
      <c r="AA242" s="7">
        <f t="shared" si="234"/>
        <v>300</v>
      </c>
      <c r="AB242" s="14">
        <f t="shared" si="235"/>
        <v>4800</v>
      </c>
      <c r="AC242" s="14">
        <f t="shared" si="236"/>
        <v>2400</v>
      </c>
      <c r="AD242" s="14">
        <f t="shared" si="237"/>
        <v>1200</v>
      </c>
      <c r="AE242" s="14">
        <f t="shared" si="238"/>
        <v>600</v>
      </c>
      <c r="AF242" s="14">
        <f t="shared" ref="AF242:AG242" si="292">AG242*2</f>
        <v>15840</v>
      </c>
      <c r="AG242" s="14">
        <f t="shared" si="292"/>
        <v>7920</v>
      </c>
      <c r="AH242" s="14">
        <f t="shared" si="231"/>
        <v>3960</v>
      </c>
      <c r="AI242" s="14">
        <f t="shared" si="240"/>
        <v>2400</v>
      </c>
      <c r="AJ242" s="14">
        <f t="shared" si="232"/>
        <v>1440</v>
      </c>
      <c r="AK242" s="14">
        <f t="shared" si="233"/>
        <v>900</v>
      </c>
      <c r="AL242" s="29">
        <f t="shared" si="241"/>
        <v>35640</v>
      </c>
      <c r="AM242" s="29">
        <f t="shared" si="242"/>
        <v>16320</v>
      </c>
      <c r="AN242" s="29">
        <f t="shared" si="243"/>
        <v>8160</v>
      </c>
      <c r="AO242" s="29">
        <f t="shared" si="244"/>
        <v>4500</v>
      </c>
      <c r="AP242" s="29">
        <f t="shared" si="245"/>
        <v>2040</v>
      </c>
      <c r="AQ242" s="29">
        <f t="shared" si="246"/>
        <v>1200</v>
      </c>
      <c r="AR242" s="29">
        <f>U242-AL242</f>
        <v>24360</v>
      </c>
      <c r="AS242" s="29">
        <f>V242-AM242</f>
        <v>7680</v>
      </c>
      <c r="AT242" s="29">
        <f>W242-AN242</f>
        <v>3840</v>
      </c>
      <c r="AU242" s="29">
        <f>X242-AO242</f>
        <v>1500</v>
      </c>
      <c r="AV242" s="29">
        <f>Y242-AP242</f>
        <v>360</v>
      </c>
      <c r="AW242" s="29">
        <f>Z242-AQ242</f>
        <v>0</v>
      </c>
      <c r="AX242" s="48">
        <f>AR242/U242%</f>
        <v>40.6</v>
      </c>
      <c r="AY242" s="48">
        <f>AS242/V242%</f>
        <v>32</v>
      </c>
      <c r="AZ242" s="48">
        <f>AT242/W242%</f>
        <v>32</v>
      </c>
      <c r="BA242" s="48">
        <f>AU242/X242%</f>
        <v>25</v>
      </c>
      <c r="BB242" s="48">
        <f>AV242/Y242%</f>
        <v>15</v>
      </c>
      <c r="BC242" s="48">
        <f>AW242/Z242%</f>
        <v>0</v>
      </c>
    </row>
    <row r="243" spans="1:55" ht="13.35" customHeight="1" x14ac:dyDescent="0.45">
      <c r="A243" s="12" t="s">
        <v>502</v>
      </c>
      <c r="B243" s="9" t="s">
        <v>86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2400</v>
      </c>
      <c r="Q243" s="7">
        <v>0</v>
      </c>
      <c r="R243" s="7" t="s">
        <v>22</v>
      </c>
      <c r="S243" s="7">
        <f t="shared" si="269"/>
        <v>1200</v>
      </c>
      <c r="T243" s="7">
        <v>0</v>
      </c>
      <c r="U243" s="29">
        <f>S243*50</f>
        <v>60000</v>
      </c>
      <c r="V243" s="29">
        <f>S243*20</f>
        <v>24000</v>
      </c>
      <c r="W243" s="29">
        <f>S243*10</f>
        <v>12000</v>
      </c>
      <c r="X243" s="29">
        <f>S243*5</f>
        <v>6000</v>
      </c>
      <c r="Y243" s="29">
        <f>S243*2</f>
        <v>2400</v>
      </c>
      <c r="Z243" s="29">
        <f>S243</f>
        <v>1200</v>
      </c>
      <c r="AA243" s="7">
        <f t="shared" si="234"/>
        <v>300</v>
      </c>
      <c r="AB243" s="14">
        <f t="shared" si="235"/>
        <v>4800</v>
      </c>
      <c r="AC243" s="14">
        <f t="shared" si="236"/>
        <v>2400</v>
      </c>
      <c r="AD243" s="14">
        <f t="shared" si="237"/>
        <v>1200</v>
      </c>
      <c r="AE243" s="14">
        <f t="shared" si="238"/>
        <v>600</v>
      </c>
      <c r="AF243" s="14">
        <f t="shared" ref="AF243:AG243" si="293">AG243*2</f>
        <v>15840</v>
      </c>
      <c r="AG243" s="14">
        <f t="shared" si="293"/>
        <v>7920</v>
      </c>
      <c r="AH243" s="14">
        <f t="shared" si="231"/>
        <v>3960</v>
      </c>
      <c r="AI243" s="14">
        <f t="shared" si="240"/>
        <v>2400</v>
      </c>
      <c r="AJ243" s="14">
        <f t="shared" si="232"/>
        <v>1440</v>
      </c>
      <c r="AK243" s="14">
        <f t="shared" si="233"/>
        <v>900</v>
      </c>
      <c r="AL243" s="29">
        <f t="shared" si="241"/>
        <v>35640</v>
      </c>
      <c r="AM243" s="29">
        <f t="shared" si="242"/>
        <v>16320</v>
      </c>
      <c r="AN243" s="29">
        <f t="shared" si="243"/>
        <v>8160</v>
      </c>
      <c r="AO243" s="29">
        <f t="shared" si="244"/>
        <v>4500</v>
      </c>
      <c r="AP243" s="29">
        <f t="shared" si="245"/>
        <v>2040</v>
      </c>
      <c r="AQ243" s="29">
        <f t="shared" si="246"/>
        <v>1200</v>
      </c>
      <c r="AR243" s="29">
        <f>U243-AL243</f>
        <v>24360</v>
      </c>
      <c r="AS243" s="29">
        <f>V243-AM243</f>
        <v>7680</v>
      </c>
      <c r="AT243" s="29">
        <f>W243-AN243</f>
        <v>3840</v>
      </c>
      <c r="AU243" s="29">
        <f>X243-AO243</f>
        <v>1500</v>
      </c>
      <c r="AV243" s="29">
        <f>Y243-AP243</f>
        <v>360</v>
      </c>
      <c r="AW243" s="29">
        <f>Z243-AQ243</f>
        <v>0</v>
      </c>
      <c r="AX243" s="48">
        <f>AR243/U243%</f>
        <v>40.6</v>
      </c>
      <c r="AY243" s="48">
        <f>AS243/V243%</f>
        <v>32</v>
      </c>
      <c r="AZ243" s="48">
        <f>AT243/W243%</f>
        <v>32</v>
      </c>
      <c r="BA243" s="48">
        <f>AU243/X243%</f>
        <v>25</v>
      </c>
      <c r="BB243" s="48">
        <f>AV243/Y243%</f>
        <v>15</v>
      </c>
      <c r="BC243" s="48">
        <f>AW243/Z243%</f>
        <v>0</v>
      </c>
    </row>
    <row r="244" spans="1:55" ht="13.35" customHeight="1" x14ac:dyDescent="0.45">
      <c r="A244" s="12" t="s">
        <v>503</v>
      </c>
      <c r="B244" s="9" t="s">
        <v>87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2400</v>
      </c>
      <c r="Q244" s="7">
        <v>0</v>
      </c>
      <c r="R244" s="7" t="s">
        <v>22</v>
      </c>
      <c r="S244" s="7">
        <f t="shared" si="269"/>
        <v>1200</v>
      </c>
      <c r="T244" s="7">
        <v>0</v>
      </c>
      <c r="U244" s="29">
        <f>S244*50</f>
        <v>60000</v>
      </c>
      <c r="V244" s="29">
        <f>S244*20</f>
        <v>24000</v>
      </c>
      <c r="W244" s="29">
        <f>S244*10</f>
        <v>12000</v>
      </c>
      <c r="X244" s="29">
        <f>S244*5</f>
        <v>6000</v>
      </c>
      <c r="Y244" s="29">
        <f>S244*2</f>
        <v>2400</v>
      </c>
      <c r="Z244" s="29">
        <f>S244</f>
        <v>1200</v>
      </c>
      <c r="AA244" s="7">
        <f t="shared" si="234"/>
        <v>300</v>
      </c>
      <c r="AB244" s="14">
        <f t="shared" si="235"/>
        <v>4800</v>
      </c>
      <c r="AC244" s="14">
        <f t="shared" si="236"/>
        <v>2400</v>
      </c>
      <c r="AD244" s="14">
        <f t="shared" si="237"/>
        <v>1200</v>
      </c>
      <c r="AE244" s="14">
        <f t="shared" si="238"/>
        <v>600</v>
      </c>
      <c r="AF244" s="14">
        <f t="shared" ref="AF244:AG244" si="294">AG244*2</f>
        <v>15840</v>
      </c>
      <c r="AG244" s="14">
        <f t="shared" si="294"/>
        <v>7920</v>
      </c>
      <c r="AH244" s="14">
        <f t="shared" si="231"/>
        <v>3960</v>
      </c>
      <c r="AI244" s="14">
        <f t="shared" si="240"/>
        <v>2400</v>
      </c>
      <c r="AJ244" s="14">
        <f t="shared" si="232"/>
        <v>1440</v>
      </c>
      <c r="AK244" s="14">
        <f t="shared" si="233"/>
        <v>900</v>
      </c>
      <c r="AL244" s="29">
        <f t="shared" si="241"/>
        <v>35640</v>
      </c>
      <c r="AM244" s="29">
        <f t="shared" si="242"/>
        <v>16320</v>
      </c>
      <c r="AN244" s="29">
        <f t="shared" si="243"/>
        <v>8160</v>
      </c>
      <c r="AO244" s="29">
        <f t="shared" si="244"/>
        <v>4500</v>
      </c>
      <c r="AP244" s="29">
        <f t="shared" si="245"/>
        <v>2040</v>
      </c>
      <c r="AQ244" s="29">
        <f t="shared" si="246"/>
        <v>1200</v>
      </c>
      <c r="AR244" s="29">
        <f>U244-AL244</f>
        <v>24360</v>
      </c>
      <c r="AS244" s="29">
        <f>V244-AM244</f>
        <v>7680</v>
      </c>
      <c r="AT244" s="29">
        <f>W244-AN244</f>
        <v>3840</v>
      </c>
      <c r="AU244" s="29">
        <f>X244-AO244</f>
        <v>1500</v>
      </c>
      <c r="AV244" s="29">
        <f>Y244-AP244</f>
        <v>360</v>
      </c>
      <c r="AW244" s="29">
        <f>Z244-AQ244</f>
        <v>0</v>
      </c>
      <c r="AX244" s="48">
        <f>AR244/U244%</f>
        <v>40.6</v>
      </c>
      <c r="AY244" s="48">
        <f>AS244/V244%</f>
        <v>32</v>
      </c>
      <c r="AZ244" s="48">
        <f>AT244/W244%</f>
        <v>32</v>
      </c>
      <c r="BA244" s="48">
        <f>AU244/X244%</f>
        <v>25</v>
      </c>
      <c r="BB244" s="48">
        <f>AV244/Y244%</f>
        <v>15</v>
      </c>
      <c r="BC244" s="48">
        <f>AW244/Z244%</f>
        <v>0</v>
      </c>
    </row>
    <row r="245" spans="1:55" ht="13.35" customHeight="1" x14ac:dyDescent="0.45">
      <c r="A245" s="12" t="s">
        <v>504</v>
      </c>
      <c r="B245" s="9" t="s">
        <v>88</v>
      </c>
      <c r="C245" s="3" t="s">
        <v>254</v>
      </c>
      <c r="D245" s="3" t="s">
        <v>4</v>
      </c>
      <c r="E245" s="3" t="s">
        <v>4</v>
      </c>
      <c r="F245" s="28" t="s">
        <v>174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2400</v>
      </c>
      <c r="Q245" s="7">
        <v>0</v>
      </c>
      <c r="R245" s="7" t="s">
        <v>22</v>
      </c>
      <c r="S245" s="7">
        <f t="shared" si="269"/>
        <v>1200</v>
      </c>
      <c r="T245" s="7">
        <v>0</v>
      </c>
      <c r="U245" s="29">
        <f>S245*50</f>
        <v>60000</v>
      </c>
      <c r="V245" s="29">
        <f>S245*20</f>
        <v>24000</v>
      </c>
      <c r="W245" s="29">
        <f>S245*10</f>
        <v>12000</v>
      </c>
      <c r="X245" s="29">
        <f>S245*5</f>
        <v>6000</v>
      </c>
      <c r="Y245" s="29">
        <f>S245*2</f>
        <v>2400</v>
      </c>
      <c r="Z245" s="29">
        <f>S245</f>
        <v>1200</v>
      </c>
      <c r="AA245" s="7">
        <f t="shared" si="234"/>
        <v>300</v>
      </c>
      <c r="AB245" s="14">
        <f t="shared" si="235"/>
        <v>4800</v>
      </c>
      <c r="AC245" s="14">
        <f t="shared" si="236"/>
        <v>2400</v>
      </c>
      <c r="AD245" s="14">
        <f t="shared" si="237"/>
        <v>1200</v>
      </c>
      <c r="AE245" s="14">
        <f t="shared" si="238"/>
        <v>600</v>
      </c>
      <c r="AF245" s="14">
        <f t="shared" ref="AF245:AG245" si="295">AG245*2</f>
        <v>15840</v>
      </c>
      <c r="AG245" s="14">
        <f t="shared" si="295"/>
        <v>7920</v>
      </c>
      <c r="AH245" s="14">
        <f t="shared" si="231"/>
        <v>3960</v>
      </c>
      <c r="AI245" s="14">
        <f t="shared" si="240"/>
        <v>2400</v>
      </c>
      <c r="AJ245" s="14">
        <f t="shared" si="232"/>
        <v>1440</v>
      </c>
      <c r="AK245" s="14">
        <f t="shared" si="233"/>
        <v>900</v>
      </c>
      <c r="AL245" s="29">
        <f t="shared" si="241"/>
        <v>35640</v>
      </c>
      <c r="AM245" s="29">
        <f t="shared" si="242"/>
        <v>16320</v>
      </c>
      <c r="AN245" s="29">
        <f t="shared" si="243"/>
        <v>8160</v>
      </c>
      <c r="AO245" s="29">
        <f t="shared" si="244"/>
        <v>4500</v>
      </c>
      <c r="AP245" s="29">
        <f t="shared" si="245"/>
        <v>2040</v>
      </c>
      <c r="AQ245" s="29">
        <f t="shared" si="246"/>
        <v>1200</v>
      </c>
      <c r="AR245" s="29">
        <f>U245-AL245</f>
        <v>24360</v>
      </c>
      <c r="AS245" s="29">
        <f>V245-AM245</f>
        <v>7680</v>
      </c>
      <c r="AT245" s="29">
        <f>W245-AN245</f>
        <v>3840</v>
      </c>
      <c r="AU245" s="29">
        <f>X245-AO245</f>
        <v>1500</v>
      </c>
      <c r="AV245" s="29">
        <f>Y245-AP245</f>
        <v>360</v>
      </c>
      <c r="AW245" s="29">
        <f>Z245-AQ245</f>
        <v>0</v>
      </c>
      <c r="AX245" s="48">
        <f>AR245/U245%</f>
        <v>40.6</v>
      </c>
      <c r="AY245" s="48">
        <f>AS245/V245%</f>
        <v>32</v>
      </c>
      <c r="AZ245" s="48">
        <f>AT245/W245%</f>
        <v>32</v>
      </c>
      <c r="BA245" s="48">
        <f>AU245/X245%</f>
        <v>25</v>
      </c>
      <c r="BB245" s="48">
        <f>AV245/Y245%</f>
        <v>15</v>
      </c>
      <c r="BC245" s="48">
        <f>AW245/Z245%</f>
        <v>0</v>
      </c>
    </row>
    <row r="246" spans="1:55" ht="13.35" customHeight="1" x14ac:dyDescent="0.45">
      <c r="A246" s="12" t="s">
        <v>505</v>
      </c>
      <c r="B246" s="9" t="s">
        <v>89</v>
      </c>
      <c r="C246" s="3" t="s">
        <v>254</v>
      </c>
      <c r="D246" s="3" t="s">
        <v>4</v>
      </c>
      <c r="E246" s="3" t="s">
        <v>4</v>
      </c>
      <c r="F246" s="28" t="s">
        <v>174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2400</v>
      </c>
      <c r="Q246" s="7">
        <v>0</v>
      </c>
      <c r="R246" s="7" t="s">
        <v>22</v>
      </c>
      <c r="S246" s="7">
        <f t="shared" si="269"/>
        <v>1200</v>
      </c>
      <c r="T246" s="7">
        <v>0</v>
      </c>
      <c r="U246" s="29">
        <f>S246*50</f>
        <v>60000</v>
      </c>
      <c r="V246" s="29">
        <f>S246*20</f>
        <v>24000</v>
      </c>
      <c r="W246" s="29">
        <f>S246*10</f>
        <v>12000</v>
      </c>
      <c r="X246" s="29">
        <f>S246*5</f>
        <v>6000</v>
      </c>
      <c r="Y246" s="29">
        <f>S246*2</f>
        <v>2400</v>
      </c>
      <c r="Z246" s="29">
        <f>S246</f>
        <v>1200</v>
      </c>
      <c r="AA246" s="7">
        <f t="shared" si="234"/>
        <v>300</v>
      </c>
      <c r="AB246" s="14">
        <f t="shared" si="235"/>
        <v>4800</v>
      </c>
      <c r="AC246" s="14">
        <f t="shared" si="236"/>
        <v>2400</v>
      </c>
      <c r="AD246" s="14">
        <f t="shared" si="237"/>
        <v>1200</v>
      </c>
      <c r="AE246" s="14">
        <f t="shared" si="238"/>
        <v>600</v>
      </c>
      <c r="AF246" s="14">
        <f t="shared" ref="AF246:AG246" si="296">AG246*2</f>
        <v>15840</v>
      </c>
      <c r="AG246" s="14">
        <f t="shared" si="296"/>
        <v>7920</v>
      </c>
      <c r="AH246" s="14">
        <f t="shared" si="231"/>
        <v>3960</v>
      </c>
      <c r="AI246" s="14">
        <f t="shared" si="240"/>
        <v>2400</v>
      </c>
      <c r="AJ246" s="14">
        <f t="shared" si="232"/>
        <v>1440</v>
      </c>
      <c r="AK246" s="14">
        <f t="shared" si="233"/>
        <v>900</v>
      </c>
      <c r="AL246" s="29">
        <f t="shared" si="241"/>
        <v>35640</v>
      </c>
      <c r="AM246" s="29">
        <f t="shared" si="242"/>
        <v>16320</v>
      </c>
      <c r="AN246" s="29">
        <f t="shared" si="243"/>
        <v>8160</v>
      </c>
      <c r="AO246" s="29">
        <f t="shared" si="244"/>
        <v>4500</v>
      </c>
      <c r="AP246" s="29">
        <f t="shared" si="245"/>
        <v>2040</v>
      </c>
      <c r="AQ246" s="29">
        <f t="shared" si="246"/>
        <v>1200</v>
      </c>
      <c r="AR246" s="29">
        <f>U246-AL246</f>
        <v>24360</v>
      </c>
      <c r="AS246" s="29">
        <f>V246-AM246</f>
        <v>7680</v>
      </c>
      <c r="AT246" s="29">
        <f>W246-AN246</f>
        <v>3840</v>
      </c>
      <c r="AU246" s="29">
        <f>X246-AO246</f>
        <v>1500</v>
      </c>
      <c r="AV246" s="29">
        <f>Y246-AP246</f>
        <v>360</v>
      </c>
      <c r="AW246" s="29">
        <f>Z246-AQ246</f>
        <v>0</v>
      </c>
      <c r="AX246" s="48">
        <f>AR246/U246%</f>
        <v>40.6</v>
      </c>
      <c r="AY246" s="48">
        <f>AS246/V246%</f>
        <v>32</v>
      </c>
      <c r="AZ246" s="48">
        <f>AT246/W246%</f>
        <v>32</v>
      </c>
      <c r="BA246" s="48">
        <f>AU246/X246%</f>
        <v>25</v>
      </c>
      <c r="BB246" s="48">
        <f>AV246/Y246%</f>
        <v>15</v>
      </c>
      <c r="BC246" s="48">
        <f>AW246/Z246%</f>
        <v>0</v>
      </c>
    </row>
    <row r="247" spans="1:55" ht="13.35" customHeight="1" x14ac:dyDescent="0.45">
      <c r="A247" s="12" t="s">
        <v>506</v>
      </c>
      <c r="B247" s="9" t="s">
        <v>90</v>
      </c>
      <c r="C247" s="3" t="s">
        <v>254</v>
      </c>
      <c r="D247" s="3" t="s">
        <v>4</v>
      </c>
      <c r="E247" s="3" t="s">
        <v>4</v>
      </c>
      <c r="F247" s="28" t="s">
        <v>172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2400</v>
      </c>
      <c r="Q247" s="7">
        <v>0</v>
      </c>
      <c r="R247" s="7" t="s">
        <v>22</v>
      </c>
      <c r="S247" s="7">
        <f t="shared" si="269"/>
        <v>1200</v>
      </c>
      <c r="T247" s="7">
        <v>0</v>
      </c>
      <c r="U247" s="29">
        <f>S247*50</f>
        <v>60000</v>
      </c>
      <c r="V247" s="29">
        <f>S247*20</f>
        <v>24000</v>
      </c>
      <c r="W247" s="29">
        <f>S247*10</f>
        <v>12000</v>
      </c>
      <c r="X247" s="29">
        <f>S247*5</f>
        <v>6000</v>
      </c>
      <c r="Y247" s="29">
        <f>S247*2</f>
        <v>2400</v>
      </c>
      <c r="Z247" s="29">
        <f>S247</f>
        <v>1200</v>
      </c>
      <c r="AA247" s="7">
        <f t="shared" si="234"/>
        <v>300</v>
      </c>
      <c r="AB247" s="14">
        <f t="shared" si="235"/>
        <v>4800</v>
      </c>
      <c r="AC247" s="14">
        <f t="shared" si="236"/>
        <v>2400</v>
      </c>
      <c r="AD247" s="14">
        <f t="shared" si="237"/>
        <v>1200</v>
      </c>
      <c r="AE247" s="14">
        <f t="shared" si="238"/>
        <v>600</v>
      </c>
      <c r="AF247" s="14">
        <f t="shared" ref="AF247:AG247" si="297">AG247*2</f>
        <v>15840</v>
      </c>
      <c r="AG247" s="14">
        <f t="shared" si="297"/>
        <v>7920</v>
      </c>
      <c r="AH247" s="14">
        <f t="shared" si="231"/>
        <v>3960</v>
      </c>
      <c r="AI247" s="14">
        <f t="shared" si="240"/>
        <v>2400</v>
      </c>
      <c r="AJ247" s="14">
        <f t="shared" si="232"/>
        <v>1440</v>
      </c>
      <c r="AK247" s="14">
        <f t="shared" si="233"/>
        <v>900</v>
      </c>
      <c r="AL247" s="29">
        <f t="shared" si="241"/>
        <v>35640</v>
      </c>
      <c r="AM247" s="29">
        <f t="shared" si="242"/>
        <v>16320</v>
      </c>
      <c r="AN247" s="29">
        <f t="shared" si="243"/>
        <v>8160</v>
      </c>
      <c r="AO247" s="29">
        <f t="shared" si="244"/>
        <v>4500</v>
      </c>
      <c r="AP247" s="29">
        <f t="shared" si="245"/>
        <v>2040</v>
      </c>
      <c r="AQ247" s="29">
        <f t="shared" si="246"/>
        <v>1200</v>
      </c>
      <c r="AR247" s="29">
        <f>U247-AL247</f>
        <v>24360</v>
      </c>
      <c r="AS247" s="29">
        <f>V247-AM247</f>
        <v>7680</v>
      </c>
      <c r="AT247" s="29">
        <f>W247-AN247</f>
        <v>3840</v>
      </c>
      <c r="AU247" s="29">
        <f>X247-AO247</f>
        <v>1500</v>
      </c>
      <c r="AV247" s="29">
        <f>Y247-AP247</f>
        <v>360</v>
      </c>
      <c r="AW247" s="29">
        <f>Z247-AQ247</f>
        <v>0</v>
      </c>
      <c r="AX247" s="48">
        <f>AR247/U247%</f>
        <v>40.6</v>
      </c>
      <c r="AY247" s="48">
        <f>AS247/V247%</f>
        <v>32</v>
      </c>
      <c r="AZ247" s="48">
        <f>AT247/W247%</f>
        <v>32</v>
      </c>
      <c r="BA247" s="48">
        <f>AU247/X247%</f>
        <v>25</v>
      </c>
      <c r="BB247" s="48">
        <f>AV247/Y247%</f>
        <v>15</v>
      </c>
      <c r="BC247" s="48">
        <f>AW247/Z247%</f>
        <v>0</v>
      </c>
    </row>
    <row r="248" spans="1:55" ht="13.35" customHeight="1" x14ac:dyDescent="0.45">
      <c r="A248" s="12" t="s">
        <v>507</v>
      </c>
      <c r="B248" s="9" t="s">
        <v>255</v>
      </c>
      <c r="C248" s="3" t="s">
        <v>254</v>
      </c>
      <c r="D248" s="3" t="s">
        <v>4</v>
      </c>
      <c r="E248" s="3" t="s">
        <v>4</v>
      </c>
      <c r="F248" s="28" t="s">
        <v>172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2400</v>
      </c>
      <c r="Q248" s="7">
        <v>0</v>
      </c>
      <c r="R248" s="7" t="s">
        <v>22</v>
      </c>
      <c r="S248" s="7">
        <f t="shared" si="269"/>
        <v>1200</v>
      </c>
      <c r="T248" s="7">
        <v>1</v>
      </c>
      <c r="U248" s="29">
        <f>S248*50</f>
        <v>60000</v>
      </c>
      <c r="V248" s="29">
        <f>S248*20</f>
        <v>24000</v>
      </c>
      <c r="W248" s="29">
        <f>S248*10</f>
        <v>12000</v>
      </c>
      <c r="X248" s="29">
        <f>S248*5</f>
        <v>6000</v>
      </c>
      <c r="Y248" s="29">
        <f>S248*2</f>
        <v>2400</v>
      </c>
      <c r="Z248" s="29">
        <f>S248</f>
        <v>1200</v>
      </c>
      <c r="AA248" s="7">
        <f t="shared" si="234"/>
        <v>300</v>
      </c>
      <c r="AB248" s="14">
        <f t="shared" si="235"/>
        <v>4800</v>
      </c>
      <c r="AC248" s="14">
        <f t="shared" si="236"/>
        <v>2400</v>
      </c>
      <c r="AD248" s="14">
        <f t="shared" si="237"/>
        <v>1200</v>
      </c>
      <c r="AE248" s="14">
        <f t="shared" si="238"/>
        <v>600</v>
      </c>
      <c r="AF248" s="14">
        <f t="shared" ref="AF248:AG248" si="298">AG248*2</f>
        <v>15840</v>
      </c>
      <c r="AG248" s="14">
        <f t="shared" si="298"/>
        <v>7920</v>
      </c>
      <c r="AH248" s="14">
        <f t="shared" si="231"/>
        <v>3960</v>
      </c>
      <c r="AI248" s="14">
        <f t="shared" si="240"/>
        <v>2400</v>
      </c>
      <c r="AJ248" s="14">
        <f t="shared" si="232"/>
        <v>1440</v>
      </c>
      <c r="AK248" s="14">
        <f t="shared" si="233"/>
        <v>900</v>
      </c>
      <c r="AL248" s="29">
        <f t="shared" si="241"/>
        <v>35640</v>
      </c>
      <c r="AM248" s="29">
        <f t="shared" si="242"/>
        <v>16320</v>
      </c>
      <c r="AN248" s="29">
        <f t="shared" si="243"/>
        <v>8160</v>
      </c>
      <c r="AO248" s="29">
        <f t="shared" si="244"/>
        <v>4500</v>
      </c>
      <c r="AP248" s="29">
        <f t="shared" si="245"/>
        <v>2040</v>
      </c>
      <c r="AQ248" s="29">
        <f t="shared" si="246"/>
        <v>1200</v>
      </c>
      <c r="AR248" s="29">
        <f>U248-AL248</f>
        <v>24360</v>
      </c>
      <c r="AS248" s="29">
        <f>V248-AM248</f>
        <v>7680</v>
      </c>
      <c r="AT248" s="29">
        <f>W248-AN248</f>
        <v>3840</v>
      </c>
      <c r="AU248" s="29">
        <f>X248-AO248</f>
        <v>1500</v>
      </c>
      <c r="AV248" s="29">
        <f>Y248-AP248</f>
        <v>360</v>
      </c>
      <c r="AW248" s="29">
        <f>Z248-AQ248</f>
        <v>0</v>
      </c>
      <c r="AX248" s="48">
        <f>AR248/U248%</f>
        <v>40.6</v>
      </c>
      <c r="AY248" s="48">
        <f>AS248/V248%</f>
        <v>32</v>
      </c>
      <c r="AZ248" s="48">
        <f>AT248/W248%</f>
        <v>32</v>
      </c>
      <c r="BA248" s="48">
        <f>AU248/X248%</f>
        <v>25</v>
      </c>
      <c r="BB248" s="48">
        <f>AV248/Y248%</f>
        <v>15</v>
      </c>
      <c r="BC248" s="48">
        <f>AW248/Z248%</f>
        <v>0</v>
      </c>
    </row>
    <row r="249" spans="1:55" ht="13.35" customHeight="1" x14ac:dyDescent="0.45">
      <c r="A249" s="12" t="s">
        <v>508</v>
      </c>
      <c r="B249" s="9" t="s">
        <v>75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2400</v>
      </c>
      <c r="Q249" s="7">
        <v>0</v>
      </c>
      <c r="R249" s="7" t="s">
        <v>22</v>
      </c>
      <c r="S249" s="7">
        <f t="shared" si="269"/>
        <v>1200</v>
      </c>
      <c r="T249" s="7">
        <v>2</v>
      </c>
      <c r="U249" s="29">
        <f>S249*50</f>
        <v>60000</v>
      </c>
      <c r="V249" s="29">
        <f>S249*20</f>
        <v>24000</v>
      </c>
      <c r="W249" s="29">
        <f>S249*10</f>
        <v>12000</v>
      </c>
      <c r="X249" s="29">
        <f>S249*5</f>
        <v>6000</v>
      </c>
      <c r="Y249" s="29">
        <f>S249*2</f>
        <v>2400</v>
      </c>
      <c r="Z249" s="29">
        <f>S249</f>
        <v>1200</v>
      </c>
      <c r="AA249" s="7">
        <f t="shared" si="234"/>
        <v>300</v>
      </c>
      <c r="AB249" s="14">
        <f t="shared" si="235"/>
        <v>4800</v>
      </c>
      <c r="AC249" s="14">
        <f t="shared" si="236"/>
        <v>2400</v>
      </c>
      <c r="AD249" s="14">
        <f t="shared" si="237"/>
        <v>1200</v>
      </c>
      <c r="AE249" s="14">
        <f t="shared" si="238"/>
        <v>600</v>
      </c>
      <c r="AF249" s="14">
        <f t="shared" ref="AF249:AG249" si="299">AG249*2</f>
        <v>15840</v>
      </c>
      <c r="AG249" s="14">
        <f t="shared" si="299"/>
        <v>7920</v>
      </c>
      <c r="AH249" s="14">
        <f t="shared" si="231"/>
        <v>3960</v>
      </c>
      <c r="AI249" s="14">
        <f t="shared" si="240"/>
        <v>2400</v>
      </c>
      <c r="AJ249" s="14">
        <f t="shared" si="232"/>
        <v>1440</v>
      </c>
      <c r="AK249" s="14">
        <f t="shared" si="233"/>
        <v>900</v>
      </c>
      <c r="AL249" s="29">
        <f t="shared" si="241"/>
        <v>35640</v>
      </c>
      <c r="AM249" s="29">
        <f t="shared" si="242"/>
        <v>16320</v>
      </c>
      <c r="AN249" s="29">
        <f t="shared" si="243"/>
        <v>8160</v>
      </c>
      <c r="AO249" s="29">
        <f t="shared" si="244"/>
        <v>4500</v>
      </c>
      <c r="AP249" s="29">
        <f t="shared" si="245"/>
        <v>2040</v>
      </c>
      <c r="AQ249" s="29">
        <f t="shared" si="246"/>
        <v>1200</v>
      </c>
      <c r="AR249" s="29">
        <f>U249-AL249</f>
        <v>24360</v>
      </c>
      <c r="AS249" s="29">
        <f>V249-AM249</f>
        <v>7680</v>
      </c>
      <c r="AT249" s="29">
        <f>W249-AN249</f>
        <v>3840</v>
      </c>
      <c r="AU249" s="29">
        <f>X249-AO249</f>
        <v>1500</v>
      </c>
      <c r="AV249" s="29">
        <f>Y249-AP249</f>
        <v>360</v>
      </c>
      <c r="AW249" s="29">
        <f>Z249-AQ249</f>
        <v>0</v>
      </c>
      <c r="AX249" s="48">
        <f>AR249/U249%</f>
        <v>40.6</v>
      </c>
      <c r="AY249" s="48">
        <f>AS249/V249%</f>
        <v>32</v>
      </c>
      <c r="AZ249" s="48">
        <f>AT249/W249%</f>
        <v>32</v>
      </c>
      <c r="BA249" s="48">
        <f>AU249/X249%</f>
        <v>25</v>
      </c>
      <c r="BB249" s="48">
        <f>AV249/Y249%</f>
        <v>15</v>
      </c>
      <c r="BC249" s="48">
        <f>AW249/Z249%</f>
        <v>0</v>
      </c>
    </row>
    <row r="250" spans="1:55" ht="13.35" customHeight="1" x14ac:dyDescent="0.45">
      <c r="A250" s="12" t="s">
        <v>509</v>
      </c>
      <c r="B250" s="9" t="s">
        <v>76</v>
      </c>
      <c r="C250" s="3" t="s">
        <v>70</v>
      </c>
      <c r="D250" s="3" t="s">
        <v>4</v>
      </c>
      <c r="E250" s="3" t="s">
        <v>4</v>
      </c>
      <c r="F250" s="28" t="s">
        <v>171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2000</v>
      </c>
      <c r="Q250" s="7">
        <v>0</v>
      </c>
      <c r="R250" s="7" t="s">
        <v>22</v>
      </c>
      <c r="S250" s="7">
        <f t="shared" si="269"/>
        <v>1000</v>
      </c>
      <c r="T250" s="7">
        <v>0</v>
      </c>
      <c r="U250" s="29">
        <f>S250*50</f>
        <v>50000</v>
      </c>
      <c r="V250" s="29">
        <f>S250*20</f>
        <v>20000</v>
      </c>
      <c r="W250" s="29">
        <f>S250*10</f>
        <v>10000</v>
      </c>
      <c r="X250" s="29">
        <f>S250*5</f>
        <v>5000</v>
      </c>
      <c r="Y250" s="29">
        <f>S250*2</f>
        <v>2000</v>
      </c>
      <c r="Z250" s="29">
        <f>S250</f>
        <v>1000</v>
      </c>
      <c r="AA250" s="7">
        <f t="shared" si="234"/>
        <v>250</v>
      </c>
      <c r="AB250" s="14">
        <f t="shared" si="235"/>
        <v>4000</v>
      </c>
      <c r="AC250" s="14">
        <f t="shared" si="236"/>
        <v>2000</v>
      </c>
      <c r="AD250" s="14">
        <f t="shared" si="237"/>
        <v>1000</v>
      </c>
      <c r="AE250" s="14">
        <f t="shared" si="238"/>
        <v>500</v>
      </c>
      <c r="AF250" s="14">
        <f t="shared" ref="AF250:AG250" si="300">AG250*2</f>
        <v>13200</v>
      </c>
      <c r="AG250" s="14">
        <f t="shared" si="300"/>
        <v>6600</v>
      </c>
      <c r="AH250" s="14">
        <f t="shared" si="231"/>
        <v>3300</v>
      </c>
      <c r="AI250" s="14">
        <f t="shared" si="240"/>
        <v>2000</v>
      </c>
      <c r="AJ250" s="14">
        <f t="shared" si="232"/>
        <v>1200</v>
      </c>
      <c r="AK250" s="14">
        <f t="shared" si="233"/>
        <v>750</v>
      </c>
      <c r="AL250" s="29">
        <f t="shared" si="241"/>
        <v>29700</v>
      </c>
      <c r="AM250" s="29">
        <f t="shared" si="242"/>
        <v>13600</v>
      </c>
      <c r="AN250" s="29">
        <f t="shared" si="243"/>
        <v>6800</v>
      </c>
      <c r="AO250" s="29">
        <f t="shared" si="244"/>
        <v>3750</v>
      </c>
      <c r="AP250" s="29">
        <f t="shared" si="245"/>
        <v>1700</v>
      </c>
      <c r="AQ250" s="29">
        <f t="shared" si="246"/>
        <v>1000</v>
      </c>
      <c r="AR250" s="29">
        <f>U250-AL250</f>
        <v>20300</v>
      </c>
      <c r="AS250" s="29">
        <f>V250-AM250</f>
        <v>6400</v>
      </c>
      <c r="AT250" s="29">
        <f>W250-AN250</f>
        <v>3200</v>
      </c>
      <c r="AU250" s="29">
        <f>X250-AO250</f>
        <v>1250</v>
      </c>
      <c r="AV250" s="29">
        <f>Y250-AP250</f>
        <v>300</v>
      </c>
      <c r="AW250" s="29">
        <f>Z250-AQ250</f>
        <v>0</v>
      </c>
      <c r="AX250" s="48">
        <f>AR250/U250%</f>
        <v>40.6</v>
      </c>
      <c r="AY250" s="48">
        <f>AS250/V250%</f>
        <v>32</v>
      </c>
      <c r="AZ250" s="48">
        <f>AT250/W250%</f>
        <v>32</v>
      </c>
      <c r="BA250" s="48">
        <f>AU250/X250%</f>
        <v>25</v>
      </c>
      <c r="BB250" s="48">
        <f>AV250/Y250%</f>
        <v>15</v>
      </c>
      <c r="BC250" s="48">
        <f>AW250/Z250%</f>
        <v>0</v>
      </c>
    </row>
    <row r="251" spans="1:55" ht="13.35" customHeight="1" x14ac:dyDescent="0.45">
      <c r="A251" s="12" t="s">
        <v>510</v>
      </c>
      <c r="B251" s="9" t="s">
        <v>77</v>
      </c>
      <c r="C251" s="3" t="s">
        <v>70</v>
      </c>
      <c r="D251" s="3" t="s">
        <v>4</v>
      </c>
      <c r="E251" s="3" t="s">
        <v>4</v>
      </c>
      <c r="F251" s="28" t="s">
        <v>171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2000</v>
      </c>
      <c r="Q251" s="7">
        <v>0</v>
      </c>
      <c r="R251" s="7" t="s">
        <v>22</v>
      </c>
      <c r="S251" s="7">
        <f t="shared" si="269"/>
        <v>1000</v>
      </c>
      <c r="T251" s="7">
        <v>0</v>
      </c>
      <c r="U251" s="29">
        <f>S251*50</f>
        <v>50000</v>
      </c>
      <c r="V251" s="29">
        <f>S251*20</f>
        <v>20000</v>
      </c>
      <c r="W251" s="29">
        <f>S251*10</f>
        <v>10000</v>
      </c>
      <c r="X251" s="29">
        <f>S251*5</f>
        <v>5000</v>
      </c>
      <c r="Y251" s="29">
        <f>S251*2</f>
        <v>2000</v>
      </c>
      <c r="Z251" s="29">
        <f>S251</f>
        <v>1000</v>
      </c>
      <c r="AA251" s="7">
        <f t="shared" si="234"/>
        <v>250</v>
      </c>
      <c r="AB251" s="14">
        <f t="shared" si="235"/>
        <v>4000</v>
      </c>
      <c r="AC251" s="14">
        <f t="shared" si="236"/>
        <v>2000</v>
      </c>
      <c r="AD251" s="14">
        <f t="shared" si="237"/>
        <v>1000</v>
      </c>
      <c r="AE251" s="14">
        <f t="shared" si="238"/>
        <v>500</v>
      </c>
      <c r="AF251" s="14">
        <f t="shared" ref="AF251:AG251" si="301">AG251*2</f>
        <v>13200</v>
      </c>
      <c r="AG251" s="14">
        <f t="shared" si="301"/>
        <v>6600</v>
      </c>
      <c r="AH251" s="14">
        <f t="shared" si="231"/>
        <v>3300</v>
      </c>
      <c r="AI251" s="14">
        <f t="shared" si="240"/>
        <v>2000</v>
      </c>
      <c r="AJ251" s="14">
        <f t="shared" si="232"/>
        <v>1200</v>
      </c>
      <c r="AK251" s="14">
        <f t="shared" si="233"/>
        <v>750</v>
      </c>
      <c r="AL251" s="29">
        <f t="shared" si="241"/>
        <v>29700</v>
      </c>
      <c r="AM251" s="29">
        <f t="shared" si="242"/>
        <v>13600</v>
      </c>
      <c r="AN251" s="29">
        <f t="shared" si="243"/>
        <v>6800</v>
      </c>
      <c r="AO251" s="29">
        <f t="shared" si="244"/>
        <v>3750</v>
      </c>
      <c r="AP251" s="29">
        <f t="shared" si="245"/>
        <v>1700</v>
      </c>
      <c r="AQ251" s="29">
        <f t="shared" si="246"/>
        <v>1000</v>
      </c>
      <c r="AR251" s="29">
        <f>U251-AL251</f>
        <v>20300</v>
      </c>
      <c r="AS251" s="29">
        <f>V251-AM251</f>
        <v>6400</v>
      </c>
      <c r="AT251" s="29">
        <f>W251-AN251</f>
        <v>3200</v>
      </c>
      <c r="AU251" s="29">
        <f>X251-AO251</f>
        <v>1250</v>
      </c>
      <c r="AV251" s="29">
        <f>Y251-AP251</f>
        <v>300</v>
      </c>
      <c r="AW251" s="29">
        <f>Z251-AQ251</f>
        <v>0</v>
      </c>
      <c r="AX251" s="48">
        <f>AR251/U251%</f>
        <v>40.6</v>
      </c>
      <c r="AY251" s="48">
        <f>AS251/V251%</f>
        <v>32</v>
      </c>
      <c r="AZ251" s="48">
        <f>AT251/W251%</f>
        <v>32</v>
      </c>
      <c r="BA251" s="48">
        <f>AU251/X251%</f>
        <v>25</v>
      </c>
      <c r="BB251" s="48">
        <f>AV251/Y251%</f>
        <v>15</v>
      </c>
      <c r="BC251" s="48">
        <f>AW251/Z251%</f>
        <v>0</v>
      </c>
    </row>
    <row r="252" spans="1:55" ht="13.35" customHeight="1" x14ac:dyDescent="0.45">
      <c r="A252" s="12" t="s">
        <v>511</v>
      </c>
      <c r="B252" s="9" t="s">
        <v>91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269"/>
        <v>1000</v>
      </c>
      <c r="T252" s="7">
        <v>0</v>
      </c>
      <c r="U252" s="29">
        <f>S252*50</f>
        <v>50000</v>
      </c>
      <c r="V252" s="29">
        <f>S252*20</f>
        <v>20000</v>
      </c>
      <c r="W252" s="29">
        <f>S252*10</f>
        <v>10000</v>
      </c>
      <c r="X252" s="29">
        <f>S252*5</f>
        <v>5000</v>
      </c>
      <c r="Y252" s="29">
        <f>S252*2</f>
        <v>2000</v>
      </c>
      <c r="Z252" s="29">
        <f>S252</f>
        <v>1000</v>
      </c>
      <c r="AA252" s="7">
        <f t="shared" si="234"/>
        <v>250</v>
      </c>
      <c r="AB252" s="14">
        <f t="shared" si="235"/>
        <v>4000</v>
      </c>
      <c r="AC252" s="14">
        <f t="shared" si="236"/>
        <v>2000</v>
      </c>
      <c r="AD252" s="14">
        <f t="shared" si="237"/>
        <v>1000</v>
      </c>
      <c r="AE252" s="14">
        <f t="shared" si="238"/>
        <v>500</v>
      </c>
      <c r="AF252" s="14">
        <f t="shared" ref="AF252:AG252" si="302">AG252*2</f>
        <v>13200</v>
      </c>
      <c r="AG252" s="14">
        <f t="shared" si="302"/>
        <v>6600</v>
      </c>
      <c r="AH252" s="14">
        <f t="shared" si="231"/>
        <v>3300</v>
      </c>
      <c r="AI252" s="14">
        <f t="shared" si="240"/>
        <v>2000</v>
      </c>
      <c r="AJ252" s="14">
        <f t="shared" si="232"/>
        <v>1200</v>
      </c>
      <c r="AK252" s="14">
        <f t="shared" si="233"/>
        <v>750</v>
      </c>
      <c r="AL252" s="29">
        <f t="shared" si="241"/>
        <v>29700</v>
      </c>
      <c r="AM252" s="29">
        <f t="shared" si="242"/>
        <v>13600</v>
      </c>
      <c r="AN252" s="29">
        <f t="shared" si="243"/>
        <v>6800</v>
      </c>
      <c r="AO252" s="29">
        <f t="shared" si="244"/>
        <v>3750</v>
      </c>
      <c r="AP252" s="29">
        <f t="shared" si="245"/>
        <v>1700</v>
      </c>
      <c r="AQ252" s="29">
        <f t="shared" si="246"/>
        <v>1000</v>
      </c>
      <c r="AR252" s="29">
        <f>U252-AL252</f>
        <v>20300</v>
      </c>
      <c r="AS252" s="29">
        <f>V252-AM252</f>
        <v>6400</v>
      </c>
      <c r="AT252" s="29">
        <f>W252-AN252</f>
        <v>3200</v>
      </c>
      <c r="AU252" s="29">
        <f>X252-AO252</f>
        <v>1250</v>
      </c>
      <c r="AV252" s="29">
        <f>Y252-AP252</f>
        <v>300</v>
      </c>
      <c r="AW252" s="29">
        <f>Z252-AQ252</f>
        <v>0</v>
      </c>
      <c r="AX252" s="48">
        <f>AR252/U252%</f>
        <v>40.6</v>
      </c>
      <c r="AY252" s="48">
        <f>AS252/V252%</f>
        <v>32</v>
      </c>
      <c r="AZ252" s="48">
        <f>AT252/W252%</f>
        <v>32</v>
      </c>
      <c r="BA252" s="48">
        <f>AU252/X252%</f>
        <v>25</v>
      </c>
      <c r="BB252" s="48">
        <f>AV252/Y252%</f>
        <v>15</v>
      </c>
      <c r="BC252" s="48">
        <f>AW252/Z252%</f>
        <v>0</v>
      </c>
    </row>
    <row r="253" spans="1:55" ht="13.35" customHeight="1" x14ac:dyDescent="0.45">
      <c r="A253" s="12" t="s">
        <v>512</v>
      </c>
      <c r="B253" s="9" t="s">
        <v>78</v>
      </c>
      <c r="C253" s="3" t="s">
        <v>70</v>
      </c>
      <c r="D253" s="3" t="s">
        <v>4</v>
      </c>
      <c r="E253" s="3" t="s">
        <v>4</v>
      </c>
      <c r="F253" s="28" t="s">
        <v>174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269"/>
        <v>1000</v>
      </c>
      <c r="T253" s="7">
        <v>0</v>
      </c>
      <c r="U253" s="29">
        <f>S253*50</f>
        <v>50000</v>
      </c>
      <c r="V253" s="29">
        <f>S253*20</f>
        <v>20000</v>
      </c>
      <c r="W253" s="29">
        <f>S253*10</f>
        <v>10000</v>
      </c>
      <c r="X253" s="29">
        <f>S253*5</f>
        <v>5000</v>
      </c>
      <c r="Y253" s="29">
        <f>S253*2</f>
        <v>2000</v>
      </c>
      <c r="Z253" s="29">
        <f>S253</f>
        <v>1000</v>
      </c>
      <c r="AA253" s="7">
        <f t="shared" si="234"/>
        <v>250</v>
      </c>
      <c r="AB253" s="14">
        <f t="shared" si="235"/>
        <v>4000</v>
      </c>
      <c r="AC253" s="14">
        <f t="shared" si="236"/>
        <v>2000</v>
      </c>
      <c r="AD253" s="14">
        <f t="shared" si="237"/>
        <v>1000</v>
      </c>
      <c r="AE253" s="14">
        <f t="shared" si="238"/>
        <v>500</v>
      </c>
      <c r="AF253" s="14">
        <f t="shared" ref="AF253:AG253" si="303">AG253*2</f>
        <v>13200</v>
      </c>
      <c r="AG253" s="14">
        <f t="shared" si="303"/>
        <v>6600</v>
      </c>
      <c r="AH253" s="14">
        <f t="shared" si="231"/>
        <v>3300</v>
      </c>
      <c r="AI253" s="14">
        <f t="shared" si="240"/>
        <v>2000</v>
      </c>
      <c r="AJ253" s="14">
        <f t="shared" si="232"/>
        <v>1200</v>
      </c>
      <c r="AK253" s="14">
        <f t="shared" si="233"/>
        <v>750</v>
      </c>
      <c r="AL253" s="29">
        <f t="shared" si="241"/>
        <v>29700</v>
      </c>
      <c r="AM253" s="29">
        <f t="shared" si="242"/>
        <v>13600</v>
      </c>
      <c r="AN253" s="29">
        <f t="shared" si="243"/>
        <v>6800</v>
      </c>
      <c r="AO253" s="29">
        <f t="shared" si="244"/>
        <v>3750</v>
      </c>
      <c r="AP253" s="29">
        <f t="shared" si="245"/>
        <v>1700</v>
      </c>
      <c r="AQ253" s="29">
        <f t="shared" si="246"/>
        <v>1000</v>
      </c>
      <c r="AR253" s="29">
        <f>U253-AL253</f>
        <v>20300</v>
      </c>
      <c r="AS253" s="29">
        <f>V253-AM253</f>
        <v>6400</v>
      </c>
      <c r="AT253" s="29">
        <f>W253-AN253</f>
        <v>3200</v>
      </c>
      <c r="AU253" s="29">
        <f>X253-AO253</f>
        <v>1250</v>
      </c>
      <c r="AV253" s="29">
        <f>Y253-AP253</f>
        <v>300</v>
      </c>
      <c r="AW253" s="29">
        <f>Z253-AQ253</f>
        <v>0</v>
      </c>
      <c r="AX253" s="48">
        <f>AR253/U253%</f>
        <v>40.6</v>
      </c>
      <c r="AY253" s="48">
        <f>AS253/V253%</f>
        <v>32</v>
      </c>
      <c r="AZ253" s="48">
        <f>AT253/W253%</f>
        <v>32</v>
      </c>
      <c r="BA253" s="48">
        <f>AU253/X253%</f>
        <v>25</v>
      </c>
      <c r="BB253" s="48">
        <f>AV253/Y253%</f>
        <v>15</v>
      </c>
      <c r="BC253" s="48">
        <f>AW253/Z253%</f>
        <v>0</v>
      </c>
    </row>
    <row r="254" spans="1:55" ht="13.35" customHeight="1" x14ac:dyDescent="0.45">
      <c r="A254" s="12" t="s">
        <v>513</v>
      </c>
      <c r="B254" s="9" t="s">
        <v>79</v>
      </c>
      <c r="C254" s="3" t="s">
        <v>70</v>
      </c>
      <c r="D254" s="3" t="s">
        <v>4</v>
      </c>
      <c r="E254" s="3" t="s">
        <v>4</v>
      </c>
      <c r="F254" s="28" t="s">
        <v>174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269"/>
        <v>1000</v>
      </c>
      <c r="T254" s="7">
        <v>0</v>
      </c>
      <c r="U254" s="29">
        <f>S254*50</f>
        <v>50000</v>
      </c>
      <c r="V254" s="29">
        <f>S254*20</f>
        <v>20000</v>
      </c>
      <c r="W254" s="29">
        <f>S254*10</f>
        <v>10000</v>
      </c>
      <c r="X254" s="29">
        <f>S254*5</f>
        <v>5000</v>
      </c>
      <c r="Y254" s="29">
        <f>S254*2</f>
        <v>2000</v>
      </c>
      <c r="Z254" s="29">
        <f>S254</f>
        <v>1000</v>
      </c>
      <c r="AA254" s="7">
        <f t="shared" si="234"/>
        <v>250</v>
      </c>
      <c r="AB254" s="14">
        <f t="shared" si="235"/>
        <v>4000</v>
      </c>
      <c r="AC254" s="14">
        <f t="shared" si="236"/>
        <v>2000</v>
      </c>
      <c r="AD254" s="14">
        <f t="shared" si="237"/>
        <v>1000</v>
      </c>
      <c r="AE254" s="14">
        <f t="shared" si="238"/>
        <v>500</v>
      </c>
      <c r="AF254" s="14">
        <f t="shared" ref="AF254:AG254" si="304">AG254*2</f>
        <v>13200</v>
      </c>
      <c r="AG254" s="14">
        <f t="shared" si="304"/>
        <v>6600</v>
      </c>
      <c r="AH254" s="14">
        <f t="shared" si="231"/>
        <v>3300</v>
      </c>
      <c r="AI254" s="14">
        <f t="shared" si="240"/>
        <v>2000</v>
      </c>
      <c r="AJ254" s="14">
        <f t="shared" si="232"/>
        <v>1200</v>
      </c>
      <c r="AK254" s="14">
        <f t="shared" si="233"/>
        <v>750</v>
      </c>
      <c r="AL254" s="29">
        <f t="shared" si="241"/>
        <v>29700</v>
      </c>
      <c r="AM254" s="29">
        <f t="shared" si="242"/>
        <v>13600</v>
      </c>
      <c r="AN254" s="29">
        <f t="shared" si="243"/>
        <v>6800</v>
      </c>
      <c r="AO254" s="29">
        <f t="shared" si="244"/>
        <v>3750</v>
      </c>
      <c r="AP254" s="29">
        <f t="shared" si="245"/>
        <v>1700</v>
      </c>
      <c r="AQ254" s="29">
        <f t="shared" si="246"/>
        <v>1000</v>
      </c>
      <c r="AR254" s="29">
        <f>U254-AL254</f>
        <v>20300</v>
      </c>
      <c r="AS254" s="29">
        <f>V254-AM254</f>
        <v>6400</v>
      </c>
      <c r="AT254" s="29">
        <f>W254-AN254</f>
        <v>3200</v>
      </c>
      <c r="AU254" s="29">
        <f>X254-AO254</f>
        <v>1250</v>
      </c>
      <c r="AV254" s="29">
        <f>Y254-AP254</f>
        <v>300</v>
      </c>
      <c r="AW254" s="29">
        <f>Z254-AQ254</f>
        <v>0</v>
      </c>
      <c r="AX254" s="48">
        <f>AR254/U254%</f>
        <v>40.6</v>
      </c>
      <c r="AY254" s="48">
        <f>AS254/V254%</f>
        <v>32</v>
      </c>
      <c r="AZ254" s="48">
        <f>AT254/W254%</f>
        <v>32</v>
      </c>
      <c r="BA254" s="48">
        <f>AU254/X254%</f>
        <v>25</v>
      </c>
      <c r="BB254" s="48">
        <f>AV254/Y254%</f>
        <v>15</v>
      </c>
      <c r="BC254" s="48">
        <f>AW254/Z254%</f>
        <v>0</v>
      </c>
    </row>
    <row r="255" spans="1:55" ht="13.35" customHeight="1" x14ac:dyDescent="0.45">
      <c r="A255" s="12" t="s">
        <v>514</v>
      </c>
      <c r="B255" s="9" t="s">
        <v>92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269"/>
        <v>1000</v>
      </c>
      <c r="T255" s="7">
        <v>0</v>
      </c>
      <c r="U255" s="29">
        <f>S255*50</f>
        <v>50000</v>
      </c>
      <c r="V255" s="29">
        <f>S255*20</f>
        <v>20000</v>
      </c>
      <c r="W255" s="29">
        <f>S255*10</f>
        <v>10000</v>
      </c>
      <c r="X255" s="29">
        <f>S255*5</f>
        <v>5000</v>
      </c>
      <c r="Y255" s="29">
        <f>S255*2</f>
        <v>2000</v>
      </c>
      <c r="Z255" s="29">
        <f>S255</f>
        <v>1000</v>
      </c>
      <c r="AA255" s="7">
        <f t="shared" si="234"/>
        <v>250</v>
      </c>
      <c r="AB255" s="14">
        <f t="shared" si="235"/>
        <v>4000</v>
      </c>
      <c r="AC255" s="14">
        <f t="shared" si="236"/>
        <v>2000</v>
      </c>
      <c r="AD255" s="14">
        <f t="shared" si="237"/>
        <v>1000</v>
      </c>
      <c r="AE255" s="14">
        <f t="shared" si="238"/>
        <v>500</v>
      </c>
      <c r="AF255" s="14">
        <f t="shared" ref="AF255:AG255" si="305">AG255*2</f>
        <v>13200</v>
      </c>
      <c r="AG255" s="14">
        <f t="shared" si="305"/>
        <v>6600</v>
      </c>
      <c r="AH255" s="14">
        <f t="shared" si="231"/>
        <v>3300</v>
      </c>
      <c r="AI255" s="14">
        <f t="shared" si="240"/>
        <v>2000</v>
      </c>
      <c r="AJ255" s="14">
        <f t="shared" si="232"/>
        <v>1200</v>
      </c>
      <c r="AK255" s="14">
        <f t="shared" si="233"/>
        <v>750</v>
      </c>
      <c r="AL255" s="29">
        <f t="shared" si="241"/>
        <v>29700</v>
      </c>
      <c r="AM255" s="29">
        <f t="shared" si="242"/>
        <v>13600</v>
      </c>
      <c r="AN255" s="29">
        <f t="shared" si="243"/>
        <v>6800</v>
      </c>
      <c r="AO255" s="29">
        <f t="shared" si="244"/>
        <v>3750</v>
      </c>
      <c r="AP255" s="29">
        <f t="shared" si="245"/>
        <v>1700</v>
      </c>
      <c r="AQ255" s="29">
        <f t="shared" si="246"/>
        <v>1000</v>
      </c>
      <c r="AR255" s="29">
        <f>U255-AL255</f>
        <v>20300</v>
      </c>
      <c r="AS255" s="29">
        <f>V255-AM255</f>
        <v>6400</v>
      </c>
      <c r="AT255" s="29">
        <f>W255-AN255</f>
        <v>3200</v>
      </c>
      <c r="AU255" s="29">
        <f>X255-AO255</f>
        <v>1250</v>
      </c>
      <c r="AV255" s="29">
        <f>Y255-AP255</f>
        <v>300</v>
      </c>
      <c r="AW255" s="29">
        <f>Z255-AQ255</f>
        <v>0</v>
      </c>
      <c r="AX255" s="48">
        <f>AR255/U255%</f>
        <v>40.6</v>
      </c>
      <c r="AY255" s="48">
        <f>AS255/V255%</f>
        <v>32</v>
      </c>
      <c r="AZ255" s="48">
        <f>AT255/W255%</f>
        <v>32</v>
      </c>
      <c r="BA255" s="48">
        <f>AU255/X255%</f>
        <v>25</v>
      </c>
      <c r="BB255" s="48">
        <f>AV255/Y255%</f>
        <v>15</v>
      </c>
      <c r="BC255" s="48">
        <f>AW255/Z255%</f>
        <v>0</v>
      </c>
    </row>
    <row r="256" spans="1:55" ht="13.35" customHeight="1" x14ac:dyDescent="0.45">
      <c r="A256" s="12" t="s">
        <v>515</v>
      </c>
      <c r="B256" s="9" t="s">
        <v>80</v>
      </c>
      <c r="C256" s="3" t="s">
        <v>70</v>
      </c>
      <c r="D256" s="3" t="s">
        <v>4</v>
      </c>
      <c r="E256" s="3" t="s">
        <v>4</v>
      </c>
      <c r="F256" s="28" t="s">
        <v>686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269"/>
        <v>1000</v>
      </c>
      <c r="T256" s="7">
        <v>0</v>
      </c>
      <c r="U256" s="29">
        <f>S256*50</f>
        <v>50000</v>
      </c>
      <c r="V256" s="29">
        <f>S256*20</f>
        <v>20000</v>
      </c>
      <c r="W256" s="29">
        <f>S256*10</f>
        <v>10000</v>
      </c>
      <c r="X256" s="29">
        <f>S256*5</f>
        <v>5000</v>
      </c>
      <c r="Y256" s="29">
        <f>S256*2</f>
        <v>2000</v>
      </c>
      <c r="Z256" s="29">
        <f>S256</f>
        <v>1000</v>
      </c>
      <c r="AA256" s="7">
        <f t="shared" si="234"/>
        <v>250</v>
      </c>
      <c r="AB256" s="14">
        <f t="shared" si="235"/>
        <v>4000</v>
      </c>
      <c r="AC256" s="14">
        <f t="shared" si="236"/>
        <v>2000</v>
      </c>
      <c r="AD256" s="14">
        <f t="shared" si="237"/>
        <v>1000</v>
      </c>
      <c r="AE256" s="14">
        <f t="shared" si="238"/>
        <v>500</v>
      </c>
      <c r="AF256" s="14">
        <f t="shared" ref="AF256:AG256" si="306">AG256*2</f>
        <v>13200</v>
      </c>
      <c r="AG256" s="14">
        <f t="shared" si="306"/>
        <v>6600</v>
      </c>
      <c r="AH256" s="14">
        <f t="shared" si="231"/>
        <v>3300</v>
      </c>
      <c r="AI256" s="14">
        <f t="shared" si="240"/>
        <v>2000</v>
      </c>
      <c r="AJ256" s="14">
        <f t="shared" si="232"/>
        <v>1200</v>
      </c>
      <c r="AK256" s="14">
        <f t="shared" si="233"/>
        <v>750</v>
      </c>
      <c r="AL256" s="29">
        <f t="shared" si="241"/>
        <v>29700</v>
      </c>
      <c r="AM256" s="29">
        <f t="shared" si="242"/>
        <v>13600</v>
      </c>
      <c r="AN256" s="29">
        <f t="shared" si="243"/>
        <v>6800</v>
      </c>
      <c r="AO256" s="29">
        <f t="shared" si="244"/>
        <v>3750</v>
      </c>
      <c r="AP256" s="29">
        <f t="shared" si="245"/>
        <v>1700</v>
      </c>
      <c r="AQ256" s="29">
        <f t="shared" si="246"/>
        <v>1000</v>
      </c>
      <c r="AR256" s="29">
        <f>U256-AL256</f>
        <v>20300</v>
      </c>
      <c r="AS256" s="29">
        <f>V256-AM256</f>
        <v>6400</v>
      </c>
      <c r="AT256" s="29">
        <f>W256-AN256</f>
        <v>3200</v>
      </c>
      <c r="AU256" s="29">
        <f>X256-AO256</f>
        <v>1250</v>
      </c>
      <c r="AV256" s="29">
        <f>Y256-AP256</f>
        <v>300</v>
      </c>
      <c r="AW256" s="29">
        <f>Z256-AQ256</f>
        <v>0</v>
      </c>
      <c r="AX256" s="48">
        <f>AR256/U256%</f>
        <v>40.6</v>
      </c>
      <c r="AY256" s="48">
        <f>AS256/V256%</f>
        <v>32</v>
      </c>
      <c r="AZ256" s="48">
        <f>AT256/W256%</f>
        <v>32</v>
      </c>
      <c r="BA256" s="48">
        <f>AU256/X256%</f>
        <v>25</v>
      </c>
      <c r="BB256" s="48">
        <f>AV256/Y256%</f>
        <v>15</v>
      </c>
      <c r="BC256" s="48">
        <f>AW256/Z256%</f>
        <v>0</v>
      </c>
    </row>
    <row r="257" spans="1:55" ht="13.35" customHeight="1" x14ac:dyDescent="0.45">
      <c r="A257" s="12" t="s">
        <v>516</v>
      </c>
      <c r="B257" s="9" t="s">
        <v>81</v>
      </c>
      <c r="C257" s="3" t="s">
        <v>70</v>
      </c>
      <c r="D257" s="3" t="s">
        <v>4</v>
      </c>
      <c r="E257" s="3" t="s">
        <v>4</v>
      </c>
      <c r="F257" s="28" t="s">
        <v>686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269"/>
        <v>1000</v>
      </c>
      <c r="T257" s="7">
        <v>0</v>
      </c>
      <c r="U257" s="29">
        <f>S257*50</f>
        <v>50000</v>
      </c>
      <c r="V257" s="29">
        <f>S257*20</f>
        <v>20000</v>
      </c>
      <c r="W257" s="29">
        <f>S257*10</f>
        <v>10000</v>
      </c>
      <c r="X257" s="29">
        <f>S257*5</f>
        <v>5000</v>
      </c>
      <c r="Y257" s="29">
        <f>S257*2</f>
        <v>2000</v>
      </c>
      <c r="Z257" s="29">
        <f>S257</f>
        <v>1000</v>
      </c>
      <c r="AA257" s="7">
        <f t="shared" si="234"/>
        <v>250</v>
      </c>
      <c r="AB257" s="14">
        <f t="shared" si="235"/>
        <v>4000</v>
      </c>
      <c r="AC257" s="14">
        <f t="shared" si="236"/>
        <v>2000</v>
      </c>
      <c r="AD257" s="14">
        <f t="shared" si="237"/>
        <v>1000</v>
      </c>
      <c r="AE257" s="14">
        <f t="shared" si="238"/>
        <v>500</v>
      </c>
      <c r="AF257" s="14">
        <f t="shared" ref="AF257:AG257" si="307">AG257*2</f>
        <v>13200</v>
      </c>
      <c r="AG257" s="14">
        <f t="shared" si="307"/>
        <v>6600</v>
      </c>
      <c r="AH257" s="14">
        <f t="shared" si="231"/>
        <v>3300</v>
      </c>
      <c r="AI257" s="14">
        <f t="shared" si="240"/>
        <v>2000</v>
      </c>
      <c r="AJ257" s="14">
        <f t="shared" si="232"/>
        <v>1200</v>
      </c>
      <c r="AK257" s="14">
        <f t="shared" si="233"/>
        <v>750</v>
      </c>
      <c r="AL257" s="29">
        <f t="shared" si="241"/>
        <v>29700</v>
      </c>
      <c r="AM257" s="29">
        <f t="shared" si="242"/>
        <v>13600</v>
      </c>
      <c r="AN257" s="29">
        <f t="shared" si="243"/>
        <v>6800</v>
      </c>
      <c r="AO257" s="29">
        <f t="shared" si="244"/>
        <v>3750</v>
      </c>
      <c r="AP257" s="29">
        <f t="shared" si="245"/>
        <v>1700</v>
      </c>
      <c r="AQ257" s="29">
        <f t="shared" si="246"/>
        <v>1000</v>
      </c>
      <c r="AR257" s="29">
        <f>U257-AL257</f>
        <v>20300</v>
      </c>
      <c r="AS257" s="29">
        <f>V257-AM257</f>
        <v>6400</v>
      </c>
      <c r="AT257" s="29">
        <f>W257-AN257</f>
        <v>3200</v>
      </c>
      <c r="AU257" s="29">
        <f>X257-AO257</f>
        <v>1250</v>
      </c>
      <c r="AV257" s="29">
        <f>Y257-AP257</f>
        <v>300</v>
      </c>
      <c r="AW257" s="29">
        <f>Z257-AQ257</f>
        <v>0</v>
      </c>
      <c r="AX257" s="48">
        <f>AR257/U257%</f>
        <v>40.6</v>
      </c>
      <c r="AY257" s="48">
        <f>AS257/V257%</f>
        <v>32</v>
      </c>
      <c r="AZ257" s="48">
        <f>AT257/W257%</f>
        <v>32</v>
      </c>
      <c r="BA257" s="48">
        <f>AU257/X257%</f>
        <v>25</v>
      </c>
      <c r="BB257" s="48">
        <f>AV257/Y257%</f>
        <v>15</v>
      </c>
      <c r="BC257" s="48">
        <f>AW257/Z257%</f>
        <v>0</v>
      </c>
    </row>
    <row r="258" spans="1:55" ht="13.35" customHeight="1" x14ac:dyDescent="0.45">
      <c r="A258" s="12" t="s">
        <v>517</v>
      </c>
      <c r="B258" s="9" t="s">
        <v>39</v>
      </c>
      <c r="C258" s="3" t="s">
        <v>70</v>
      </c>
      <c r="D258" s="3" t="s">
        <v>4</v>
      </c>
      <c r="E258" s="3" t="s">
        <v>4</v>
      </c>
      <c r="F258" s="28" t="s">
        <v>687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269"/>
        <v>1000</v>
      </c>
      <c r="T258" s="7">
        <v>0</v>
      </c>
      <c r="U258" s="29">
        <f>S258*50</f>
        <v>50000</v>
      </c>
      <c r="V258" s="29">
        <f>S258*20</f>
        <v>20000</v>
      </c>
      <c r="W258" s="29">
        <f>S258*10</f>
        <v>10000</v>
      </c>
      <c r="X258" s="29">
        <f>S258*5</f>
        <v>5000</v>
      </c>
      <c r="Y258" s="29">
        <f>S258*2</f>
        <v>2000</v>
      </c>
      <c r="Z258" s="29">
        <f>S258</f>
        <v>1000</v>
      </c>
      <c r="AA258" s="7">
        <f t="shared" si="234"/>
        <v>250</v>
      </c>
      <c r="AB258" s="14">
        <f t="shared" si="235"/>
        <v>4000</v>
      </c>
      <c r="AC258" s="14">
        <f t="shared" si="236"/>
        <v>2000</v>
      </c>
      <c r="AD258" s="14">
        <f t="shared" si="237"/>
        <v>1000</v>
      </c>
      <c r="AE258" s="14">
        <f t="shared" si="238"/>
        <v>500</v>
      </c>
      <c r="AF258" s="14">
        <f t="shared" ref="AF258:AG258" si="308">AG258*2</f>
        <v>13200</v>
      </c>
      <c r="AG258" s="14">
        <f t="shared" si="308"/>
        <v>6600</v>
      </c>
      <c r="AH258" s="14">
        <f t="shared" si="231"/>
        <v>3300</v>
      </c>
      <c r="AI258" s="14">
        <f t="shared" si="240"/>
        <v>2000</v>
      </c>
      <c r="AJ258" s="14">
        <f t="shared" si="232"/>
        <v>1200</v>
      </c>
      <c r="AK258" s="14">
        <f t="shared" si="233"/>
        <v>750</v>
      </c>
      <c r="AL258" s="29">
        <f t="shared" si="241"/>
        <v>29700</v>
      </c>
      <c r="AM258" s="29">
        <f t="shared" si="242"/>
        <v>13600</v>
      </c>
      <c r="AN258" s="29">
        <f t="shared" si="243"/>
        <v>6800</v>
      </c>
      <c r="AO258" s="29">
        <f t="shared" si="244"/>
        <v>3750</v>
      </c>
      <c r="AP258" s="29">
        <f t="shared" si="245"/>
        <v>1700</v>
      </c>
      <c r="AQ258" s="29">
        <f t="shared" si="246"/>
        <v>1000</v>
      </c>
      <c r="AR258" s="29">
        <f>U258-AL258</f>
        <v>20300</v>
      </c>
      <c r="AS258" s="29">
        <f>V258-AM258</f>
        <v>6400</v>
      </c>
      <c r="AT258" s="29">
        <f>W258-AN258</f>
        <v>3200</v>
      </c>
      <c r="AU258" s="29">
        <f>X258-AO258</f>
        <v>1250</v>
      </c>
      <c r="AV258" s="29">
        <f>Y258-AP258</f>
        <v>300</v>
      </c>
      <c r="AW258" s="29">
        <f>Z258-AQ258</f>
        <v>0</v>
      </c>
      <c r="AX258" s="48">
        <f>AR258/U258%</f>
        <v>40.6</v>
      </c>
      <c r="AY258" s="48">
        <f>AS258/V258%</f>
        <v>32</v>
      </c>
      <c r="AZ258" s="48">
        <f>AT258/W258%</f>
        <v>32</v>
      </c>
      <c r="BA258" s="48">
        <f>AU258/X258%</f>
        <v>25</v>
      </c>
      <c r="BB258" s="48">
        <f>AV258/Y258%</f>
        <v>15</v>
      </c>
      <c r="BC258" s="48">
        <f>AW258/Z258%</f>
        <v>0</v>
      </c>
    </row>
    <row r="259" spans="1:55" ht="13.35" customHeight="1" x14ac:dyDescent="0.45">
      <c r="A259" s="12" t="s">
        <v>518</v>
      </c>
      <c r="B259" s="9" t="s">
        <v>82</v>
      </c>
      <c r="C259" s="3" t="s">
        <v>70</v>
      </c>
      <c r="D259" s="3" t="s">
        <v>4</v>
      </c>
      <c r="E259" s="3" t="s">
        <v>4</v>
      </c>
      <c r="F259" s="28" t="s">
        <v>687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269"/>
        <v>1000</v>
      </c>
      <c r="T259" s="7">
        <v>0</v>
      </c>
      <c r="U259" s="29">
        <f>S259*50</f>
        <v>50000</v>
      </c>
      <c r="V259" s="29">
        <f>S259*20</f>
        <v>20000</v>
      </c>
      <c r="W259" s="29">
        <f>S259*10</f>
        <v>10000</v>
      </c>
      <c r="X259" s="29">
        <f>S259*5</f>
        <v>5000</v>
      </c>
      <c r="Y259" s="29">
        <f>S259*2</f>
        <v>2000</v>
      </c>
      <c r="Z259" s="29">
        <f>S259</f>
        <v>1000</v>
      </c>
      <c r="AA259" s="7">
        <f t="shared" si="234"/>
        <v>250</v>
      </c>
      <c r="AB259" s="14">
        <f t="shared" si="235"/>
        <v>4000</v>
      </c>
      <c r="AC259" s="14">
        <f t="shared" si="236"/>
        <v>2000</v>
      </c>
      <c r="AD259" s="14">
        <f t="shared" si="237"/>
        <v>1000</v>
      </c>
      <c r="AE259" s="14">
        <f t="shared" si="238"/>
        <v>500</v>
      </c>
      <c r="AF259" s="14">
        <f t="shared" ref="AF259:AG259" si="309">AG259*2</f>
        <v>13200</v>
      </c>
      <c r="AG259" s="14">
        <f t="shared" si="309"/>
        <v>6600</v>
      </c>
      <c r="AH259" s="14">
        <f t="shared" si="231"/>
        <v>3300</v>
      </c>
      <c r="AI259" s="14">
        <f t="shared" si="240"/>
        <v>2000</v>
      </c>
      <c r="AJ259" s="14">
        <f t="shared" si="232"/>
        <v>1200</v>
      </c>
      <c r="AK259" s="14">
        <f t="shared" si="233"/>
        <v>750</v>
      </c>
      <c r="AL259" s="29">
        <f t="shared" si="241"/>
        <v>29700</v>
      </c>
      <c r="AM259" s="29">
        <f t="shared" si="242"/>
        <v>13600</v>
      </c>
      <c r="AN259" s="29">
        <f t="shared" si="243"/>
        <v>6800</v>
      </c>
      <c r="AO259" s="29">
        <f t="shared" si="244"/>
        <v>3750</v>
      </c>
      <c r="AP259" s="29">
        <f t="shared" si="245"/>
        <v>1700</v>
      </c>
      <c r="AQ259" s="29">
        <f t="shared" si="246"/>
        <v>1000</v>
      </c>
      <c r="AR259" s="29">
        <f>U259-AL259</f>
        <v>20300</v>
      </c>
      <c r="AS259" s="29">
        <f>V259-AM259</f>
        <v>6400</v>
      </c>
      <c r="AT259" s="29">
        <f>W259-AN259</f>
        <v>3200</v>
      </c>
      <c r="AU259" s="29">
        <f>X259-AO259</f>
        <v>1250</v>
      </c>
      <c r="AV259" s="29">
        <f>Y259-AP259</f>
        <v>300</v>
      </c>
      <c r="AW259" s="29">
        <f>Z259-AQ259</f>
        <v>0</v>
      </c>
      <c r="AX259" s="48">
        <f>AR259/U259%</f>
        <v>40.6</v>
      </c>
      <c r="AY259" s="48">
        <f>AS259/V259%</f>
        <v>32</v>
      </c>
      <c r="AZ259" s="48">
        <f>AT259/W259%</f>
        <v>32</v>
      </c>
      <c r="BA259" s="48">
        <f>AU259/X259%</f>
        <v>25</v>
      </c>
      <c r="BB259" s="48">
        <f>AV259/Y259%</f>
        <v>15</v>
      </c>
      <c r="BC259" s="48">
        <f>AW259/Z259%</f>
        <v>0</v>
      </c>
    </row>
    <row r="260" spans="1:55" ht="13.35" customHeight="1" x14ac:dyDescent="0.45">
      <c r="A260" s="12" t="s">
        <v>519</v>
      </c>
      <c r="B260" s="9" t="s">
        <v>83</v>
      </c>
      <c r="C260" s="3" t="s">
        <v>70</v>
      </c>
      <c r="D260" s="3" t="s">
        <v>4</v>
      </c>
      <c r="E260" s="3" t="s">
        <v>4</v>
      </c>
      <c r="F260" s="28" t="s">
        <v>172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269"/>
        <v>1000</v>
      </c>
      <c r="T260" s="7">
        <v>0</v>
      </c>
      <c r="U260" s="29">
        <f>S260*50</f>
        <v>50000</v>
      </c>
      <c r="V260" s="29">
        <f>S260*20</f>
        <v>20000</v>
      </c>
      <c r="W260" s="29">
        <f>S260*10</f>
        <v>10000</v>
      </c>
      <c r="X260" s="29">
        <f>S260*5</f>
        <v>5000</v>
      </c>
      <c r="Y260" s="29">
        <f>S260*2</f>
        <v>2000</v>
      </c>
      <c r="Z260" s="29">
        <f>S260</f>
        <v>1000</v>
      </c>
      <c r="AA260" s="7">
        <f t="shared" si="234"/>
        <v>250</v>
      </c>
      <c r="AB260" s="14">
        <f t="shared" si="235"/>
        <v>4000</v>
      </c>
      <c r="AC260" s="14">
        <f t="shared" si="236"/>
        <v>2000</v>
      </c>
      <c r="AD260" s="14">
        <f t="shared" si="237"/>
        <v>1000</v>
      </c>
      <c r="AE260" s="14">
        <f t="shared" si="238"/>
        <v>500</v>
      </c>
      <c r="AF260" s="14">
        <f t="shared" ref="AF260:AG260" si="310">AG260*2</f>
        <v>13200</v>
      </c>
      <c r="AG260" s="14">
        <f t="shared" si="310"/>
        <v>6600</v>
      </c>
      <c r="AH260" s="14">
        <f t="shared" ref="AH260:AH323" si="311">S260*33%*10</f>
        <v>3300</v>
      </c>
      <c r="AI260" s="14">
        <f t="shared" si="240"/>
        <v>2000</v>
      </c>
      <c r="AJ260" s="14">
        <f t="shared" ref="AJ260:AJ323" si="312">60%*S260*2</f>
        <v>1200</v>
      </c>
      <c r="AK260" s="14">
        <f t="shared" ref="AK260:AK323" si="313">75%*S260</f>
        <v>750</v>
      </c>
      <c r="AL260" s="29">
        <f t="shared" si="241"/>
        <v>29700</v>
      </c>
      <c r="AM260" s="29">
        <f t="shared" si="242"/>
        <v>13600</v>
      </c>
      <c r="AN260" s="29">
        <f t="shared" si="243"/>
        <v>6800</v>
      </c>
      <c r="AO260" s="29">
        <f t="shared" si="244"/>
        <v>3750</v>
      </c>
      <c r="AP260" s="29">
        <f t="shared" si="245"/>
        <v>1700</v>
      </c>
      <c r="AQ260" s="29">
        <f t="shared" si="246"/>
        <v>1000</v>
      </c>
      <c r="AR260" s="29">
        <f>U260-AL260</f>
        <v>20300</v>
      </c>
      <c r="AS260" s="29">
        <f>V260-AM260</f>
        <v>6400</v>
      </c>
      <c r="AT260" s="29">
        <f>W260-AN260</f>
        <v>3200</v>
      </c>
      <c r="AU260" s="29">
        <f>X260-AO260</f>
        <v>1250</v>
      </c>
      <c r="AV260" s="29">
        <f>Y260-AP260</f>
        <v>300</v>
      </c>
      <c r="AW260" s="29">
        <f>Z260-AQ260</f>
        <v>0</v>
      </c>
      <c r="AX260" s="48">
        <f>AR260/U260%</f>
        <v>40.6</v>
      </c>
      <c r="AY260" s="48">
        <f>AS260/V260%</f>
        <v>32</v>
      </c>
      <c r="AZ260" s="48">
        <f>AT260/W260%</f>
        <v>32</v>
      </c>
      <c r="BA260" s="48">
        <f>AU260/X260%</f>
        <v>25</v>
      </c>
      <c r="BB260" s="48">
        <f>AV260/Y260%</f>
        <v>15</v>
      </c>
      <c r="BC260" s="48">
        <f>AW260/Z260%</f>
        <v>0</v>
      </c>
    </row>
    <row r="261" spans="1:55" ht="13.35" customHeight="1" x14ac:dyDescent="0.45">
      <c r="A261" s="12" t="s">
        <v>520</v>
      </c>
      <c r="B261" s="9" t="s">
        <v>84</v>
      </c>
      <c r="C261" s="3" t="s">
        <v>70</v>
      </c>
      <c r="D261" s="3" t="s">
        <v>4</v>
      </c>
      <c r="E261" s="3" t="s">
        <v>4</v>
      </c>
      <c r="F261" s="28" t="s">
        <v>190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269"/>
        <v>1000</v>
      </c>
      <c r="T261" s="7">
        <v>0</v>
      </c>
      <c r="U261" s="29">
        <f>S261*50</f>
        <v>50000</v>
      </c>
      <c r="V261" s="29">
        <f>S261*20</f>
        <v>20000</v>
      </c>
      <c r="W261" s="29">
        <f>S261*10</f>
        <v>10000</v>
      </c>
      <c r="X261" s="29">
        <f>S261*5</f>
        <v>5000</v>
      </c>
      <c r="Y261" s="29">
        <f>S261*2</f>
        <v>2000</v>
      </c>
      <c r="Z261" s="29">
        <f>S261</f>
        <v>1000</v>
      </c>
      <c r="AA261" s="7">
        <f t="shared" ref="AA261:AA324" si="314">S261*25%</f>
        <v>250</v>
      </c>
      <c r="AB261" s="14">
        <f t="shared" ref="AB261:AB324" si="315">$AD261*4</f>
        <v>4000</v>
      </c>
      <c r="AC261" s="14">
        <f t="shared" ref="AC261:AC324" si="316">$AD261*2</f>
        <v>2000</v>
      </c>
      <c r="AD261" s="14">
        <f t="shared" ref="AD261:AD324" si="317">$S261</f>
        <v>1000</v>
      </c>
      <c r="AE261" s="14">
        <f t="shared" ref="AE261:AE324" si="318">$AD261/2</f>
        <v>500</v>
      </c>
      <c r="AF261" s="14">
        <f t="shared" ref="AF261:AG261" si="319">AG261*2</f>
        <v>13200</v>
      </c>
      <c r="AG261" s="14">
        <f t="shared" si="319"/>
        <v>6600</v>
      </c>
      <c r="AH261" s="14">
        <f t="shared" si="311"/>
        <v>3300</v>
      </c>
      <c r="AI261" s="14">
        <f t="shared" ref="AI261:AI324" si="320">S261*40%*5</f>
        <v>2000</v>
      </c>
      <c r="AJ261" s="14">
        <f t="shared" si="312"/>
        <v>1200</v>
      </c>
      <c r="AK261" s="14">
        <f t="shared" si="313"/>
        <v>750</v>
      </c>
      <c r="AL261" s="29">
        <f t="shared" ref="AL261:AL324" si="321">$AA261*50+$AB261+$AF261</f>
        <v>29700</v>
      </c>
      <c r="AM261" s="29">
        <f t="shared" ref="AM261:AM324" si="322">$AA261*20+$AC261+$AG261</f>
        <v>13600</v>
      </c>
      <c r="AN261" s="29">
        <f t="shared" ref="AN261:AN324" si="323">$AA261*10+$AD261+$AH261</f>
        <v>6800</v>
      </c>
      <c r="AO261" s="29">
        <f t="shared" ref="AO261:AO324" si="324">$AA261*5+$AE261+$AI261</f>
        <v>3750</v>
      </c>
      <c r="AP261" s="29">
        <f t="shared" ref="AP261:AP324" si="325">$AA261*2+$AJ261</f>
        <v>1700</v>
      </c>
      <c r="AQ261" s="29">
        <f t="shared" ref="AQ261:AQ324" si="326">$AA261+$AK261</f>
        <v>1000</v>
      </c>
      <c r="AR261" s="29">
        <f>U261-AL261</f>
        <v>20300</v>
      </c>
      <c r="AS261" s="29">
        <f>V261-AM261</f>
        <v>6400</v>
      </c>
      <c r="AT261" s="29">
        <f>W261-AN261</f>
        <v>3200</v>
      </c>
      <c r="AU261" s="29">
        <f>X261-AO261</f>
        <v>1250</v>
      </c>
      <c r="AV261" s="29">
        <f>Y261-AP261</f>
        <v>300</v>
      </c>
      <c r="AW261" s="29">
        <f>Z261-AQ261</f>
        <v>0</v>
      </c>
      <c r="AX261" s="48">
        <f>AR261/U261%</f>
        <v>40.6</v>
      </c>
      <c r="AY261" s="48">
        <f>AS261/V261%</f>
        <v>32</v>
      </c>
      <c r="AZ261" s="48">
        <f>AT261/W261%</f>
        <v>32</v>
      </c>
      <c r="BA261" s="48">
        <f>AU261/X261%</f>
        <v>25</v>
      </c>
      <c r="BB261" s="48">
        <f>AV261/Y261%</f>
        <v>15</v>
      </c>
      <c r="BC261" s="48">
        <f>AW261/Z261%</f>
        <v>0</v>
      </c>
    </row>
    <row r="262" spans="1:55" ht="13.35" customHeight="1" x14ac:dyDescent="0.45">
      <c r="A262" s="12" t="s">
        <v>521</v>
      </c>
      <c r="B262" s="9" t="s">
        <v>93</v>
      </c>
      <c r="C262" s="3" t="s">
        <v>70</v>
      </c>
      <c r="D262" s="3" t="s">
        <v>4</v>
      </c>
      <c r="E262" s="3" t="s">
        <v>4</v>
      </c>
      <c r="F262" s="28" t="s">
        <v>190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269"/>
        <v>1000</v>
      </c>
      <c r="T262" s="7">
        <v>0</v>
      </c>
      <c r="U262" s="29">
        <f>S262*50</f>
        <v>50000</v>
      </c>
      <c r="V262" s="29">
        <f>S262*20</f>
        <v>20000</v>
      </c>
      <c r="W262" s="29">
        <f>S262*10</f>
        <v>10000</v>
      </c>
      <c r="X262" s="29">
        <f>S262*5</f>
        <v>5000</v>
      </c>
      <c r="Y262" s="29">
        <f>S262*2</f>
        <v>2000</v>
      </c>
      <c r="Z262" s="29">
        <f>S262</f>
        <v>1000</v>
      </c>
      <c r="AA262" s="7">
        <f t="shared" si="314"/>
        <v>250</v>
      </c>
      <c r="AB262" s="14">
        <f t="shared" si="315"/>
        <v>4000</v>
      </c>
      <c r="AC262" s="14">
        <f t="shared" si="316"/>
        <v>2000</v>
      </c>
      <c r="AD262" s="14">
        <f t="shared" si="317"/>
        <v>1000</v>
      </c>
      <c r="AE262" s="14">
        <f t="shared" si="318"/>
        <v>500</v>
      </c>
      <c r="AF262" s="14">
        <f t="shared" ref="AF262:AG262" si="327">AG262*2</f>
        <v>13200</v>
      </c>
      <c r="AG262" s="14">
        <f t="shared" si="327"/>
        <v>6600</v>
      </c>
      <c r="AH262" s="14">
        <f t="shared" si="311"/>
        <v>3300</v>
      </c>
      <c r="AI262" s="14">
        <f t="shared" si="320"/>
        <v>2000</v>
      </c>
      <c r="AJ262" s="14">
        <f t="shared" si="312"/>
        <v>1200</v>
      </c>
      <c r="AK262" s="14">
        <f t="shared" si="313"/>
        <v>750</v>
      </c>
      <c r="AL262" s="29">
        <f t="shared" si="321"/>
        <v>29700</v>
      </c>
      <c r="AM262" s="29">
        <f t="shared" si="322"/>
        <v>13600</v>
      </c>
      <c r="AN262" s="29">
        <f t="shared" si="323"/>
        <v>6800</v>
      </c>
      <c r="AO262" s="29">
        <f t="shared" si="324"/>
        <v>3750</v>
      </c>
      <c r="AP262" s="29">
        <f t="shared" si="325"/>
        <v>1700</v>
      </c>
      <c r="AQ262" s="29">
        <f t="shared" si="326"/>
        <v>1000</v>
      </c>
      <c r="AR262" s="29">
        <f>U262-AL262</f>
        <v>20300</v>
      </c>
      <c r="AS262" s="29">
        <f>V262-AM262</f>
        <v>6400</v>
      </c>
      <c r="AT262" s="29">
        <f>W262-AN262</f>
        <v>3200</v>
      </c>
      <c r="AU262" s="29">
        <f>X262-AO262</f>
        <v>1250</v>
      </c>
      <c r="AV262" s="29">
        <f>Y262-AP262</f>
        <v>300</v>
      </c>
      <c r="AW262" s="29">
        <f>Z262-AQ262</f>
        <v>0</v>
      </c>
      <c r="AX262" s="48">
        <f>AR262/U262%</f>
        <v>40.6</v>
      </c>
      <c r="AY262" s="48">
        <f>AS262/V262%</f>
        <v>32</v>
      </c>
      <c r="AZ262" s="48">
        <f>AT262/W262%</f>
        <v>32</v>
      </c>
      <c r="BA262" s="48">
        <f>AU262/X262%</f>
        <v>25</v>
      </c>
      <c r="BB262" s="48">
        <f>AV262/Y262%</f>
        <v>15</v>
      </c>
      <c r="BC262" s="48">
        <f>AW262/Z262%</f>
        <v>0</v>
      </c>
    </row>
    <row r="263" spans="1:55" ht="13.35" customHeight="1" x14ac:dyDescent="0.45">
      <c r="A263" s="12" t="s">
        <v>522</v>
      </c>
      <c r="B263" s="9" t="s">
        <v>85</v>
      </c>
      <c r="C263" s="3" t="s">
        <v>70</v>
      </c>
      <c r="D263" s="3" t="s">
        <v>4</v>
      </c>
      <c r="E263" s="3" t="s">
        <v>4</v>
      </c>
      <c r="F263" s="28" t="s">
        <v>259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269"/>
        <v>1000</v>
      </c>
      <c r="T263" s="7">
        <v>0</v>
      </c>
      <c r="U263" s="29">
        <f>S263*50</f>
        <v>50000</v>
      </c>
      <c r="V263" s="29">
        <f>S263*20</f>
        <v>20000</v>
      </c>
      <c r="W263" s="29">
        <f>S263*10</f>
        <v>10000</v>
      </c>
      <c r="X263" s="29">
        <f>S263*5</f>
        <v>5000</v>
      </c>
      <c r="Y263" s="29">
        <f>S263*2</f>
        <v>2000</v>
      </c>
      <c r="Z263" s="29">
        <f>S263</f>
        <v>1000</v>
      </c>
      <c r="AA263" s="7">
        <f t="shared" si="314"/>
        <v>250</v>
      </c>
      <c r="AB263" s="14">
        <f t="shared" si="315"/>
        <v>4000</v>
      </c>
      <c r="AC263" s="14">
        <f t="shared" si="316"/>
        <v>2000</v>
      </c>
      <c r="AD263" s="14">
        <f t="shared" si="317"/>
        <v>1000</v>
      </c>
      <c r="AE263" s="14">
        <f t="shared" si="318"/>
        <v>500</v>
      </c>
      <c r="AF263" s="14">
        <f t="shared" ref="AF263:AG263" si="328">AG263*2</f>
        <v>13200</v>
      </c>
      <c r="AG263" s="14">
        <f t="shared" si="328"/>
        <v>6600</v>
      </c>
      <c r="AH263" s="14">
        <f t="shared" si="311"/>
        <v>3300</v>
      </c>
      <c r="AI263" s="14">
        <f t="shared" si="320"/>
        <v>2000</v>
      </c>
      <c r="AJ263" s="14">
        <f t="shared" si="312"/>
        <v>1200</v>
      </c>
      <c r="AK263" s="14">
        <f t="shared" si="313"/>
        <v>750</v>
      </c>
      <c r="AL263" s="29">
        <f t="shared" si="321"/>
        <v>29700</v>
      </c>
      <c r="AM263" s="29">
        <f t="shared" si="322"/>
        <v>13600</v>
      </c>
      <c r="AN263" s="29">
        <f t="shared" si="323"/>
        <v>6800</v>
      </c>
      <c r="AO263" s="29">
        <f t="shared" si="324"/>
        <v>3750</v>
      </c>
      <c r="AP263" s="29">
        <f t="shared" si="325"/>
        <v>1700</v>
      </c>
      <c r="AQ263" s="29">
        <f t="shared" si="326"/>
        <v>1000</v>
      </c>
      <c r="AR263" s="29">
        <f>U263-AL263</f>
        <v>20300</v>
      </c>
      <c r="AS263" s="29">
        <f>V263-AM263</f>
        <v>6400</v>
      </c>
      <c r="AT263" s="29">
        <f>W263-AN263</f>
        <v>3200</v>
      </c>
      <c r="AU263" s="29">
        <f>X263-AO263</f>
        <v>1250</v>
      </c>
      <c r="AV263" s="29">
        <f>Y263-AP263</f>
        <v>300</v>
      </c>
      <c r="AW263" s="29">
        <f>Z263-AQ263</f>
        <v>0</v>
      </c>
      <c r="AX263" s="48">
        <f>AR263/U263%</f>
        <v>40.6</v>
      </c>
      <c r="AY263" s="48">
        <f>AS263/V263%</f>
        <v>32</v>
      </c>
      <c r="AZ263" s="48">
        <f>AT263/W263%</f>
        <v>32</v>
      </c>
      <c r="BA263" s="48">
        <f>AU263/X263%</f>
        <v>25</v>
      </c>
      <c r="BB263" s="48">
        <f>AV263/Y263%</f>
        <v>15</v>
      </c>
      <c r="BC263" s="48">
        <f>AW263/Z263%</f>
        <v>0</v>
      </c>
    </row>
    <row r="264" spans="1:55" ht="13.35" customHeight="1" x14ac:dyDescent="0.45">
      <c r="A264" s="12" t="s">
        <v>523</v>
      </c>
      <c r="B264" s="9" t="s">
        <v>94</v>
      </c>
      <c r="C264" s="3" t="s">
        <v>70</v>
      </c>
      <c r="D264" s="3" t="s">
        <v>4</v>
      </c>
      <c r="E264" s="3" t="s">
        <v>4</v>
      </c>
      <c r="F264" s="28" t="s">
        <v>259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269"/>
        <v>1000</v>
      </c>
      <c r="T264" s="7">
        <v>0</v>
      </c>
      <c r="U264" s="29">
        <f>S264*50</f>
        <v>50000</v>
      </c>
      <c r="V264" s="29">
        <f>S264*20</f>
        <v>20000</v>
      </c>
      <c r="W264" s="29">
        <f>S264*10</f>
        <v>10000</v>
      </c>
      <c r="X264" s="29">
        <f>S264*5</f>
        <v>5000</v>
      </c>
      <c r="Y264" s="29">
        <f>S264*2</f>
        <v>2000</v>
      </c>
      <c r="Z264" s="29">
        <f>S264</f>
        <v>1000</v>
      </c>
      <c r="AA264" s="7">
        <f t="shared" si="314"/>
        <v>250</v>
      </c>
      <c r="AB264" s="14">
        <f t="shared" si="315"/>
        <v>4000</v>
      </c>
      <c r="AC264" s="14">
        <f t="shared" si="316"/>
        <v>2000</v>
      </c>
      <c r="AD264" s="14">
        <f t="shared" si="317"/>
        <v>1000</v>
      </c>
      <c r="AE264" s="14">
        <f t="shared" si="318"/>
        <v>500</v>
      </c>
      <c r="AF264" s="14">
        <f t="shared" ref="AF264:AG264" si="329">AG264*2</f>
        <v>13200</v>
      </c>
      <c r="AG264" s="14">
        <f t="shared" si="329"/>
        <v>6600</v>
      </c>
      <c r="AH264" s="14">
        <f t="shared" si="311"/>
        <v>3300</v>
      </c>
      <c r="AI264" s="14">
        <f t="shared" si="320"/>
        <v>2000</v>
      </c>
      <c r="AJ264" s="14">
        <f t="shared" si="312"/>
        <v>1200</v>
      </c>
      <c r="AK264" s="14">
        <f t="shared" si="313"/>
        <v>750</v>
      </c>
      <c r="AL264" s="29">
        <f t="shared" si="321"/>
        <v>29700</v>
      </c>
      <c r="AM264" s="29">
        <f t="shared" si="322"/>
        <v>13600</v>
      </c>
      <c r="AN264" s="29">
        <f t="shared" si="323"/>
        <v>6800</v>
      </c>
      <c r="AO264" s="29">
        <f t="shared" si="324"/>
        <v>3750</v>
      </c>
      <c r="AP264" s="29">
        <f t="shared" si="325"/>
        <v>1700</v>
      </c>
      <c r="AQ264" s="29">
        <f t="shared" si="326"/>
        <v>1000</v>
      </c>
      <c r="AR264" s="29">
        <f>U264-AL264</f>
        <v>20300</v>
      </c>
      <c r="AS264" s="29">
        <f>V264-AM264</f>
        <v>6400</v>
      </c>
      <c r="AT264" s="29">
        <f>W264-AN264</f>
        <v>3200</v>
      </c>
      <c r="AU264" s="29">
        <f>X264-AO264</f>
        <v>1250</v>
      </c>
      <c r="AV264" s="29">
        <f>Y264-AP264</f>
        <v>300</v>
      </c>
      <c r="AW264" s="29">
        <f>Z264-AQ264</f>
        <v>0</v>
      </c>
      <c r="AX264" s="48">
        <f>AR264/U264%</f>
        <v>40.6</v>
      </c>
      <c r="AY264" s="48">
        <f>AS264/V264%</f>
        <v>32</v>
      </c>
      <c r="AZ264" s="48">
        <f>AT264/W264%</f>
        <v>32</v>
      </c>
      <c r="BA264" s="48">
        <f>AU264/X264%</f>
        <v>25</v>
      </c>
      <c r="BB264" s="48">
        <f>AV264/Y264%</f>
        <v>15</v>
      </c>
      <c r="BC264" s="48">
        <f>AW264/Z264%</f>
        <v>0</v>
      </c>
    </row>
    <row r="265" spans="1:55" ht="13.35" customHeight="1" x14ac:dyDescent="0.45">
      <c r="A265" s="12" t="s">
        <v>524</v>
      </c>
      <c r="B265" s="9" t="s">
        <v>95</v>
      </c>
      <c r="C265" s="3" t="s">
        <v>70</v>
      </c>
      <c r="D265" s="3" t="s">
        <v>4</v>
      </c>
      <c r="E265" s="3" t="s">
        <v>4</v>
      </c>
      <c r="F265" s="28" t="s">
        <v>172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269"/>
        <v>1000</v>
      </c>
      <c r="T265" s="7">
        <v>0</v>
      </c>
      <c r="U265" s="29">
        <f>S265*50</f>
        <v>50000</v>
      </c>
      <c r="V265" s="29">
        <f>S265*20</f>
        <v>20000</v>
      </c>
      <c r="W265" s="29">
        <f>S265*10</f>
        <v>10000</v>
      </c>
      <c r="X265" s="29">
        <f>S265*5</f>
        <v>5000</v>
      </c>
      <c r="Y265" s="29">
        <f>S265*2</f>
        <v>2000</v>
      </c>
      <c r="Z265" s="29">
        <f>S265</f>
        <v>1000</v>
      </c>
      <c r="AA265" s="7">
        <f t="shared" si="314"/>
        <v>250</v>
      </c>
      <c r="AB265" s="14">
        <f t="shared" si="315"/>
        <v>4000</v>
      </c>
      <c r="AC265" s="14">
        <f t="shared" si="316"/>
        <v>2000</v>
      </c>
      <c r="AD265" s="14">
        <f t="shared" si="317"/>
        <v>1000</v>
      </c>
      <c r="AE265" s="14">
        <f t="shared" si="318"/>
        <v>500</v>
      </c>
      <c r="AF265" s="14">
        <f t="shared" ref="AF265:AG265" si="330">AG265*2</f>
        <v>13200</v>
      </c>
      <c r="AG265" s="14">
        <f t="shared" si="330"/>
        <v>6600</v>
      </c>
      <c r="AH265" s="14">
        <f t="shared" si="311"/>
        <v>3300</v>
      </c>
      <c r="AI265" s="14">
        <f t="shared" si="320"/>
        <v>2000</v>
      </c>
      <c r="AJ265" s="14">
        <f t="shared" si="312"/>
        <v>1200</v>
      </c>
      <c r="AK265" s="14">
        <f t="shared" si="313"/>
        <v>750</v>
      </c>
      <c r="AL265" s="29">
        <f t="shared" si="321"/>
        <v>29700</v>
      </c>
      <c r="AM265" s="29">
        <f t="shared" si="322"/>
        <v>13600</v>
      </c>
      <c r="AN265" s="29">
        <f t="shared" si="323"/>
        <v>6800</v>
      </c>
      <c r="AO265" s="29">
        <f t="shared" si="324"/>
        <v>3750</v>
      </c>
      <c r="AP265" s="29">
        <f t="shared" si="325"/>
        <v>1700</v>
      </c>
      <c r="AQ265" s="29">
        <f t="shared" si="326"/>
        <v>1000</v>
      </c>
      <c r="AR265" s="29">
        <f>U265-AL265</f>
        <v>20300</v>
      </c>
      <c r="AS265" s="29">
        <f>V265-AM265</f>
        <v>6400</v>
      </c>
      <c r="AT265" s="29">
        <f>W265-AN265</f>
        <v>3200</v>
      </c>
      <c r="AU265" s="29">
        <f>X265-AO265</f>
        <v>1250</v>
      </c>
      <c r="AV265" s="29">
        <f>Y265-AP265</f>
        <v>300</v>
      </c>
      <c r="AW265" s="29">
        <f>Z265-AQ265</f>
        <v>0</v>
      </c>
      <c r="AX265" s="48">
        <f>AR265/U265%</f>
        <v>40.6</v>
      </c>
      <c r="AY265" s="48">
        <f>AS265/V265%</f>
        <v>32</v>
      </c>
      <c r="AZ265" s="48">
        <f>AT265/W265%</f>
        <v>32</v>
      </c>
      <c r="BA265" s="48">
        <f>AU265/X265%</f>
        <v>25</v>
      </c>
      <c r="BB265" s="48">
        <f>AV265/Y265%</f>
        <v>15</v>
      </c>
      <c r="BC265" s="48">
        <f>AW265/Z265%</f>
        <v>0</v>
      </c>
    </row>
    <row r="266" spans="1:55" ht="13.35" customHeight="1" x14ac:dyDescent="0.45">
      <c r="A266" s="12" t="s">
        <v>525</v>
      </c>
      <c r="B266" s="9" t="s">
        <v>28</v>
      </c>
      <c r="C266" s="3" t="s">
        <v>107</v>
      </c>
      <c r="D266" s="3" t="s">
        <v>4</v>
      </c>
      <c r="E266" s="3" t="s">
        <v>4</v>
      </c>
      <c r="F266" s="28" t="s">
        <v>190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269"/>
        <v>1000</v>
      </c>
      <c r="T266" s="7">
        <v>0</v>
      </c>
      <c r="U266" s="29">
        <f>S266*50</f>
        <v>50000</v>
      </c>
      <c r="V266" s="29">
        <f>S266*20</f>
        <v>20000</v>
      </c>
      <c r="W266" s="29">
        <f>S266*10</f>
        <v>10000</v>
      </c>
      <c r="X266" s="29">
        <f>S266*5</f>
        <v>5000</v>
      </c>
      <c r="Y266" s="29">
        <f>S266*2</f>
        <v>2000</v>
      </c>
      <c r="Z266" s="29">
        <f>S266</f>
        <v>1000</v>
      </c>
      <c r="AA266" s="7">
        <f t="shared" si="314"/>
        <v>250</v>
      </c>
      <c r="AB266" s="14">
        <f t="shared" si="315"/>
        <v>4000</v>
      </c>
      <c r="AC266" s="14">
        <f t="shared" si="316"/>
        <v>2000</v>
      </c>
      <c r="AD266" s="14">
        <f t="shared" si="317"/>
        <v>1000</v>
      </c>
      <c r="AE266" s="14">
        <f t="shared" si="318"/>
        <v>500</v>
      </c>
      <c r="AF266" s="14">
        <f t="shared" ref="AF266:AG266" si="331">AG266*2</f>
        <v>13200</v>
      </c>
      <c r="AG266" s="14">
        <f t="shared" si="331"/>
        <v>6600</v>
      </c>
      <c r="AH266" s="14">
        <f t="shared" si="311"/>
        <v>3300</v>
      </c>
      <c r="AI266" s="14">
        <f t="shared" si="320"/>
        <v>2000</v>
      </c>
      <c r="AJ266" s="14">
        <f t="shared" si="312"/>
        <v>1200</v>
      </c>
      <c r="AK266" s="14">
        <f t="shared" si="313"/>
        <v>750</v>
      </c>
      <c r="AL266" s="29">
        <f t="shared" si="321"/>
        <v>29700</v>
      </c>
      <c r="AM266" s="29">
        <f t="shared" si="322"/>
        <v>13600</v>
      </c>
      <c r="AN266" s="29">
        <f t="shared" si="323"/>
        <v>6800</v>
      </c>
      <c r="AO266" s="29">
        <f t="shared" si="324"/>
        <v>3750</v>
      </c>
      <c r="AP266" s="29">
        <f t="shared" si="325"/>
        <v>1700</v>
      </c>
      <c r="AQ266" s="29">
        <f t="shared" si="326"/>
        <v>1000</v>
      </c>
      <c r="AR266" s="29">
        <f>U266-AL266</f>
        <v>20300</v>
      </c>
      <c r="AS266" s="29">
        <f>V266-AM266</f>
        <v>6400</v>
      </c>
      <c r="AT266" s="29">
        <f>W266-AN266</f>
        <v>3200</v>
      </c>
      <c r="AU266" s="29">
        <f>X266-AO266</f>
        <v>1250</v>
      </c>
      <c r="AV266" s="29">
        <f>Y266-AP266</f>
        <v>300</v>
      </c>
      <c r="AW266" s="29">
        <f>Z266-AQ266</f>
        <v>0</v>
      </c>
      <c r="AX266" s="48">
        <f>AR266/U266%</f>
        <v>40.6</v>
      </c>
      <c r="AY266" s="48">
        <f>AS266/V266%</f>
        <v>32</v>
      </c>
      <c r="AZ266" s="48">
        <f>AT266/W266%</f>
        <v>32</v>
      </c>
      <c r="BA266" s="48">
        <f>AU266/X266%</f>
        <v>25</v>
      </c>
      <c r="BB266" s="48">
        <f>AV266/Y266%</f>
        <v>15</v>
      </c>
      <c r="BC266" s="48">
        <f>AW266/Z266%</f>
        <v>0</v>
      </c>
    </row>
    <row r="267" spans="1:55" ht="13.35" customHeight="1" x14ac:dyDescent="0.45">
      <c r="A267" s="12" t="s">
        <v>526</v>
      </c>
      <c r="B267" s="9" t="s">
        <v>93</v>
      </c>
      <c r="C267" s="3" t="s">
        <v>107</v>
      </c>
      <c r="D267" s="3" t="s">
        <v>4</v>
      </c>
      <c r="E267" s="3" t="s">
        <v>4</v>
      </c>
      <c r="F267" s="28" t="s">
        <v>190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269"/>
        <v>1000</v>
      </c>
      <c r="T267" s="7">
        <v>0</v>
      </c>
      <c r="U267" s="29">
        <f>S267*50</f>
        <v>50000</v>
      </c>
      <c r="V267" s="29">
        <f>S267*20</f>
        <v>20000</v>
      </c>
      <c r="W267" s="29">
        <f>S267*10</f>
        <v>10000</v>
      </c>
      <c r="X267" s="29">
        <f>S267*5</f>
        <v>5000</v>
      </c>
      <c r="Y267" s="29">
        <f>S267*2</f>
        <v>2000</v>
      </c>
      <c r="Z267" s="29">
        <f>S267</f>
        <v>1000</v>
      </c>
      <c r="AA267" s="7">
        <f t="shared" si="314"/>
        <v>250</v>
      </c>
      <c r="AB267" s="14">
        <f t="shared" si="315"/>
        <v>4000</v>
      </c>
      <c r="AC267" s="14">
        <f t="shared" si="316"/>
        <v>2000</v>
      </c>
      <c r="AD267" s="14">
        <f t="shared" si="317"/>
        <v>1000</v>
      </c>
      <c r="AE267" s="14">
        <f t="shared" si="318"/>
        <v>500</v>
      </c>
      <c r="AF267" s="14">
        <f t="shared" ref="AF267:AG267" si="332">AG267*2</f>
        <v>13200</v>
      </c>
      <c r="AG267" s="14">
        <f t="shared" si="332"/>
        <v>6600</v>
      </c>
      <c r="AH267" s="14">
        <f t="shared" si="311"/>
        <v>3300</v>
      </c>
      <c r="AI267" s="14">
        <f t="shared" si="320"/>
        <v>2000</v>
      </c>
      <c r="AJ267" s="14">
        <f t="shared" si="312"/>
        <v>1200</v>
      </c>
      <c r="AK267" s="14">
        <f t="shared" si="313"/>
        <v>750</v>
      </c>
      <c r="AL267" s="29">
        <f t="shared" si="321"/>
        <v>29700</v>
      </c>
      <c r="AM267" s="29">
        <f t="shared" si="322"/>
        <v>13600</v>
      </c>
      <c r="AN267" s="29">
        <f t="shared" si="323"/>
        <v>6800</v>
      </c>
      <c r="AO267" s="29">
        <f t="shared" si="324"/>
        <v>3750</v>
      </c>
      <c r="AP267" s="29">
        <f t="shared" si="325"/>
        <v>1700</v>
      </c>
      <c r="AQ267" s="29">
        <f t="shared" si="326"/>
        <v>1000</v>
      </c>
      <c r="AR267" s="29">
        <f>U267-AL267</f>
        <v>20300</v>
      </c>
      <c r="AS267" s="29">
        <f>V267-AM267</f>
        <v>6400</v>
      </c>
      <c r="AT267" s="29">
        <f>W267-AN267</f>
        <v>3200</v>
      </c>
      <c r="AU267" s="29">
        <f>X267-AO267</f>
        <v>1250</v>
      </c>
      <c r="AV267" s="29">
        <f>Y267-AP267</f>
        <v>300</v>
      </c>
      <c r="AW267" s="29">
        <f>Z267-AQ267</f>
        <v>0</v>
      </c>
      <c r="AX267" s="48">
        <f>AR267/U267%</f>
        <v>40.6</v>
      </c>
      <c r="AY267" s="48">
        <f>AS267/V267%</f>
        <v>32</v>
      </c>
      <c r="AZ267" s="48">
        <f>AT267/W267%</f>
        <v>32</v>
      </c>
      <c r="BA267" s="48">
        <f>AU267/X267%</f>
        <v>25</v>
      </c>
      <c r="BB267" s="48">
        <f>AV267/Y267%</f>
        <v>15</v>
      </c>
      <c r="BC267" s="48">
        <f>AW267/Z267%</f>
        <v>0</v>
      </c>
    </row>
    <row r="268" spans="1:55" ht="13.35" customHeight="1" x14ac:dyDescent="0.45">
      <c r="A268" s="12" t="s">
        <v>527</v>
      </c>
      <c r="B268" s="9" t="s">
        <v>108</v>
      </c>
      <c r="C268" s="3" t="s">
        <v>107</v>
      </c>
      <c r="D268" s="3" t="s">
        <v>4</v>
      </c>
      <c r="E268" s="3" t="s">
        <v>4</v>
      </c>
      <c r="F268" s="28" t="s">
        <v>686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269"/>
        <v>1000</v>
      </c>
      <c r="T268" s="7">
        <v>0</v>
      </c>
      <c r="U268" s="29">
        <f>S268*50</f>
        <v>50000</v>
      </c>
      <c r="V268" s="29">
        <f>S268*20</f>
        <v>20000</v>
      </c>
      <c r="W268" s="29">
        <f>S268*10</f>
        <v>10000</v>
      </c>
      <c r="X268" s="29">
        <f>S268*5</f>
        <v>5000</v>
      </c>
      <c r="Y268" s="29">
        <f>S268*2</f>
        <v>2000</v>
      </c>
      <c r="Z268" s="29">
        <f>S268</f>
        <v>1000</v>
      </c>
      <c r="AA268" s="7">
        <f t="shared" si="314"/>
        <v>250</v>
      </c>
      <c r="AB268" s="14">
        <f t="shared" si="315"/>
        <v>4000</v>
      </c>
      <c r="AC268" s="14">
        <f t="shared" si="316"/>
        <v>2000</v>
      </c>
      <c r="AD268" s="14">
        <f t="shared" si="317"/>
        <v>1000</v>
      </c>
      <c r="AE268" s="14">
        <f t="shared" si="318"/>
        <v>500</v>
      </c>
      <c r="AF268" s="14">
        <f t="shared" ref="AF268:AG268" si="333">AG268*2</f>
        <v>13200</v>
      </c>
      <c r="AG268" s="14">
        <f t="shared" si="333"/>
        <v>6600</v>
      </c>
      <c r="AH268" s="14">
        <f t="shared" si="311"/>
        <v>3300</v>
      </c>
      <c r="AI268" s="14">
        <f t="shared" si="320"/>
        <v>2000</v>
      </c>
      <c r="AJ268" s="14">
        <f t="shared" si="312"/>
        <v>1200</v>
      </c>
      <c r="AK268" s="14">
        <f t="shared" si="313"/>
        <v>750</v>
      </c>
      <c r="AL268" s="29">
        <f t="shared" si="321"/>
        <v>29700</v>
      </c>
      <c r="AM268" s="29">
        <f t="shared" si="322"/>
        <v>13600</v>
      </c>
      <c r="AN268" s="29">
        <f t="shared" si="323"/>
        <v>6800</v>
      </c>
      <c r="AO268" s="29">
        <f t="shared" si="324"/>
        <v>3750</v>
      </c>
      <c r="AP268" s="29">
        <f t="shared" si="325"/>
        <v>1700</v>
      </c>
      <c r="AQ268" s="29">
        <f t="shared" si="326"/>
        <v>1000</v>
      </c>
      <c r="AR268" s="29">
        <f>U268-AL268</f>
        <v>20300</v>
      </c>
      <c r="AS268" s="29">
        <f>V268-AM268</f>
        <v>6400</v>
      </c>
      <c r="AT268" s="29">
        <f>W268-AN268</f>
        <v>3200</v>
      </c>
      <c r="AU268" s="29">
        <f>X268-AO268</f>
        <v>1250</v>
      </c>
      <c r="AV268" s="29">
        <f>Y268-AP268</f>
        <v>300</v>
      </c>
      <c r="AW268" s="29">
        <f>Z268-AQ268</f>
        <v>0</v>
      </c>
      <c r="AX268" s="48">
        <f>AR268/U268%</f>
        <v>40.6</v>
      </c>
      <c r="AY268" s="48">
        <f>AS268/V268%</f>
        <v>32</v>
      </c>
      <c r="AZ268" s="48">
        <f>AT268/W268%</f>
        <v>32</v>
      </c>
      <c r="BA268" s="48">
        <f>AU268/X268%</f>
        <v>25</v>
      </c>
      <c r="BB268" s="48">
        <f>AV268/Y268%</f>
        <v>15</v>
      </c>
      <c r="BC268" s="48">
        <f>AW268/Z268%</f>
        <v>0</v>
      </c>
    </row>
    <row r="269" spans="1:55" ht="13.35" customHeight="1" x14ac:dyDescent="0.45">
      <c r="A269" s="12" t="s">
        <v>528</v>
      </c>
      <c r="B269" s="9" t="s">
        <v>109</v>
      </c>
      <c r="C269" s="3" t="s">
        <v>107</v>
      </c>
      <c r="D269" s="3" t="s">
        <v>4</v>
      </c>
      <c r="E269" s="3" t="s">
        <v>4</v>
      </c>
      <c r="F269" s="28" t="s">
        <v>686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269"/>
        <v>1000</v>
      </c>
      <c r="T269" s="7">
        <v>0</v>
      </c>
      <c r="U269" s="29">
        <f>S269*50</f>
        <v>50000</v>
      </c>
      <c r="V269" s="29">
        <f>S269*20</f>
        <v>20000</v>
      </c>
      <c r="W269" s="29">
        <f>S269*10</f>
        <v>10000</v>
      </c>
      <c r="X269" s="29">
        <f>S269*5</f>
        <v>5000</v>
      </c>
      <c r="Y269" s="29">
        <f>S269*2</f>
        <v>2000</v>
      </c>
      <c r="Z269" s="29">
        <f>S269</f>
        <v>1000</v>
      </c>
      <c r="AA269" s="7">
        <f t="shared" si="314"/>
        <v>250</v>
      </c>
      <c r="AB269" s="14">
        <f t="shared" si="315"/>
        <v>4000</v>
      </c>
      <c r="AC269" s="14">
        <f t="shared" si="316"/>
        <v>2000</v>
      </c>
      <c r="AD269" s="14">
        <f t="shared" si="317"/>
        <v>1000</v>
      </c>
      <c r="AE269" s="14">
        <f t="shared" si="318"/>
        <v>500</v>
      </c>
      <c r="AF269" s="14">
        <f t="shared" ref="AF269:AG269" si="334">AG269*2</f>
        <v>13200</v>
      </c>
      <c r="AG269" s="14">
        <f t="shared" si="334"/>
        <v>6600</v>
      </c>
      <c r="AH269" s="14">
        <f t="shared" si="311"/>
        <v>3300</v>
      </c>
      <c r="AI269" s="14">
        <f t="shared" si="320"/>
        <v>2000</v>
      </c>
      <c r="AJ269" s="14">
        <f t="shared" si="312"/>
        <v>1200</v>
      </c>
      <c r="AK269" s="14">
        <f t="shared" si="313"/>
        <v>750</v>
      </c>
      <c r="AL269" s="29">
        <f t="shared" si="321"/>
        <v>29700</v>
      </c>
      <c r="AM269" s="29">
        <f t="shared" si="322"/>
        <v>13600</v>
      </c>
      <c r="AN269" s="29">
        <f t="shared" si="323"/>
        <v>6800</v>
      </c>
      <c r="AO269" s="29">
        <f t="shared" si="324"/>
        <v>3750</v>
      </c>
      <c r="AP269" s="29">
        <f t="shared" si="325"/>
        <v>1700</v>
      </c>
      <c r="AQ269" s="29">
        <f t="shared" si="326"/>
        <v>1000</v>
      </c>
      <c r="AR269" s="29">
        <f>U269-AL269</f>
        <v>20300</v>
      </c>
      <c r="AS269" s="29">
        <f>V269-AM269</f>
        <v>6400</v>
      </c>
      <c r="AT269" s="29">
        <f>W269-AN269</f>
        <v>3200</v>
      </c>
      <c r="AU269" s="29">
        <f>X269-AO269</f>
        <v>1250</v>
      </c>
      <c r="AV269" s="29">
        <f>Y269-AP269</f>
        <v>300</v>
      </c>
      <c r="AW269" s="29">
        <f>Z269-AQ269</f>
        <v>0</v>
      </c>
      <c r="AX269" s="48">
        <f>AR269/U269%</f>
        <v>40.6</v>
      </c>
      <c r="AY269" s="48">
        <f>AS269/V269%</f>
        <v>32</v>
      </c>
      <c r="AZ269" s="48">
        <f>AT269/W269%</f>
        <v>32</v>
      </c>
      <c r="BA269" s="48">
        <f>AU269/X269%</f>
        <v>25</v>
      </c>
      <c r="BB269" s="48">
        <f>AV269/Y269%</f>
        <v>15</v>
      </c>
      <c r="BC269" s="48">
        <f>AW269/Z269%</f>
        <v>0</v>
      </c>
    </row>
    <row r="270" spans="1:55" ht="13.35" customHeight="1" x14ac:dyDescent="0.45">
      <c r="A270" s="12" t="s">
        <v>529</v>
      </c>
      <c r="B270" s="9" t="s">
        <v>110</v>
      </c>
      <c r="C270" s="3" t="s">
        <v>107</v>
      </c>
      <c r="D270" s="3" t="s">
        <v>4</v>
      </c>
      <c r="E270" s="3" t="s">
        <v>4</v>
      </c>
      <c r="F270" s="28" t="s">
        <v>686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269"/>
        <v>1000</v>
      </c>
      <c r="T270" s="7">
        <v>0</v>
      </c>
      <c r="U270" s="29">
        <f>S270*50</f>
        <v>50000</v>
      </c>
      <c r="V270" s="29">
        <f>S270*20</f>
        <v>20000</v>
      </c>
      <c r="W270" s="29">
        <f>S270*10</f>
        <v>10000</v>
      </c>
      <c r="X270" s="29">
        <f>S270*5</f>
        <v>5000</v>
      </c>
      <c r="Y270" s="29">
        <f>S270*2</f>
        <v>2000</v>
      </c>
      <c r="Z270" s="29">
        <f>S270</f>
        <v>1000</v>
      </c>
      <c r="AA270" s="7">
        <f t="shared" si="314"/>
        <v>250</v>
      </c>
      <c r="AB270" s="14">
        <f t="shared" si="315"/>
        <v>4000</v>
      </c>
      <c r="AC270" s="14">
        <f t="shared" si="316"/>
        <v>2000</v>
      </c>
      <c r="AD270" s="14">
        <f t="shared" si="317"/>
        <v>1000</v>
      </c>
      <c r="AE270" s="14">
        <f t="shared" si="318"/>
        <v>500</v>
      </c>
      <c r="AF270" s="14">
        <f t="shared" ref="AF270:AG270" si="335">AG270*2</f>
        <v>13200</v>
      </c>
      <c r="AG270" s="14">
        <f t="shared" si="335"/>
        <v>6600</v>
      </c>
      <c r="AH270" s="14">
        <f t="shared" si="311"/>
        <v>3300</v>
      </c>
      <c r="AI270" s="14">
        <f t="shared" si="320"/>
        <v>2000</v>
      </c>
      <c r="AJ270" s="14">
        <f t="shared" si="312"/>
        <v>1200</v>
      </c>
      <c r="AK270" s="14">
        <f t="shared" si="313"/>
        <v>750</v>
      </c>
      <c r="AL270" s="29">
        <f t="shared" si="321"/>
        <v>29700</v>
      </c>
      <c r="AM270" s="29">
        <f t="shared" si="322"/>
        <v>13600</v>
      </c>
      <c r="AN270" s="29">
        <f t="shared" si="323"/>
        <v>6800</v>
      </c>
      <c r="AO270" s="29">
        <f t="shared" si="324"/>
        <v>3750</v>
      </c>
      <c r="AP270" s="29">
        <f t="shared" si="325"/>
        <v>1700</v>
      </c>
      <c r="AQ270" s="29">
        <f t="shared" si="326"/>
        <v>1000</v>
      </c>
      <c r="AR270" s="29">
        <f>U270-AL270</f>
        <v>20300</v>
      </c>
      <c r="AS270" s="29">
        <f>V270-AM270</f>
        <v>6400</v>
      </c>
      <c r="AT270" s="29">
        <f>W270-AN270</f>
        <v>3200</v>
      </c>
      <c r="AU270" s="29">
        <f>X270-AO270</f>
        <v>1250</v>
      </c>
      <c r="AV270" s="29">
        <f>Y270-AP270</f>
        <v>300</v>
      </c>
      <c r="AW270" s="29">
        <f>Z270-AQ270</f>
        <v>0</v>
      </c>
      <c r="AX270" s="48">
        <f>AR270/U270%</f>
        <v>40.6</v>
      </c>
      <c r="AY270" s="48">
        <f>AS270/V270%</f>
        <v>32</v>
      </c>
      <c r="AZ270" s="48">
        <f>AT270/W270%</f>
        <v>32</v>
      </c>
      <c r="BA270" s="48">
        <f>AU270/X270%</f>
        <v>25</v>
      </c>
      <c r="BB270" s="48">
        <f>AV270/Y270%</f>
        <v>15</v>
      </c>
      <c r="BC270" s="48">
        <f>AW270/Z270%</f>
        <v>0</v>
      </c>
    </row>
    <row r="271" spans="1:55" ht="13.35" customHeight="1" x14ac:dyDescent="0.45">
      <c r="A271" s="12" t="s">
        <v>530</v>
      </c>
      <c r="B271" s="9" t="s">
        <v>111</v>
      </c>
      <c r="C271" s="3" t="s">
        <v>107</v>
      </c>
      <c r="D271" s="3" t="s">
        <v>4</v>
      </c>
      <c r="E271" s="3" t="s">
        <v>4</v>
      </c>
      <c r="F271" s="28" t="s">
        <v>259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269"/>
        <v>1000</v>
      </c>
      <c r="T271" s="7">
        <v>0</v>
      </c>
      <c r="U271" s="29">
        <f>S271*50</f>
        <v>50000</v>
      </c>
      <c r="V271" s="29">
        <f>S271*20</f>
        <v>20000</v>
      </c>
      <c r="W271" s="29">
        <f>S271*10</f>
        <v>10000</v>
      </c>
      <c r="X271" s="29">
        <f>S271*5</f>
        <v>5000</v>
      </c>
      <c r="Y271" s="29">
        <f>S271*2</f>
        <v>2000</v>
      </c>
      <c r="Z271" s="29">
        <f>S271</f>
        <v>1000</v>
      </c>
      <c r="AA271" s="7">
        <f t="shared" si="314"/>
        <v>250</v>
      </c>
      <c r="AB271" s="14">
        <f t="shared" si="315"/>
        <v>4000</v>
      </c>
      <c r="AC271" s="14">
        <f t="shared" si="316"/>
        <v>2000</v>
      </c>
      <c r="AD271" s="14">
        <f t="shared" si="317"/>
        <v>1000</v>
      </c>
      <c r="AE271" s="14">
        <f t="shared" si="318"/>
        <v>500</v>
      </c>
      <c r="AF271" s="14">
        <f t="shared" ref="AF271:AG271" si="336">AG271*2</f>
        <v>13200</v>
      </c>
      <c r="AG271" s="14">
        <f t="shared" si="336"/>
        <v>6600</v>
      </c>
      <c r="AH271" s="14">
        <f t="shared" si="311"/>
        <v>3300</v>
      </c>
      <c r="AI271" s="14">
        <f t="shared" si="320"/>
        <v>2000</v>
      </c>
      <c r="AJ271" s="14">
        <f t="shared" si="312"/>
        <v>1200</v>
      </c>
      <c r="AK271" s="14">
        <f t="shared" si="313"/>
        <v>750</v>
      </c>
      <c r="AL271" s="29">
        <f t="shared" si="321"/>
        <v>29700</v>
      </c>
      <c r="AM271" s="29">
        <f t="shared" si="322"/>
        <v>13600</v>
      </c>
      <c r="AN271" s="29">
        <f t="shared" si="323"/>
        <v>6800</v>
      </c>
      <c r="AO271" s="29">
        <f t="shared" si="324"/>
        <v>3750</v>
      </c>
      <c r="AP271" s="29">
        <f t="shared" si="325"/>
        <v>1700</v>
      </c>
      <c r="AQ271" s="29">
        <f t="shared" si="326"/>
        <v>1000</v>
      </c>
      <c r="AR271" s="29">
        <f>U271-AL271</f>
        <v>20300</v>
      </c>
      <c r="AS271" s="29">
        <f>V271-AM271</f>
        <v>6400</v>
      </c>
      <c r="AT271" s="29">
        <f>W271-AN271</f>
        <v>3200</v>
      </c>
      <c r="AU271" s="29">
        <f>X271-AO271</f>
        <v>1250</v>
      </c>
      <c r="AV271" s="29">
        <f>Y271-AP271</f>
        <v>300</v>
      </c>
      <c r="AW271" s="29">
        <f>Z271-AQ271</f>
        <v>0</v>
      </c>
      <c r="AX271" s="48">
        <f>AR271/U271%</f>
        <v>40.6</v>
      </c>
      <c r="AY271" s="48">
        <f>AS271/V271%</f>
        <v>32</v>
      </c>
      <c r="AZ271" s="48">
        <f>AT271/W271%</f>
        <v>32</v>
      </c>
      <c r="BA271" s="48">
        <f>AU271/X271%</f>
        <v>25</v>
      </c>
      <c r="BB271" s="48">
        <f>AV271/Y271%</f>
        <v>15</v>
      </c>
      <c r="BC271" s="48">
        <f>AW271/Z271%</f>
        <v>0</v>
      </c>
    </row>
    <row r="272" spans="1:55" ht="13.35" customHeight="1" x14ac:dyDescent="0.45">
      <c r="A272" s="12" t="s">
        <v>531</v>
      </c>
      <c r="B272" s="9" t="s">
        <v>76</v>
      </c>
      <c r="C272" s="3" t="s">
        <v>107</v>
      </c>
      <c r="D272" s="3" t="s">
        <v>4</v>
      </c>
      <c r="E272" s="3" t="s">
        <v>4</v>
      </c>
      <c r="F272" s="28" t="s">
        <v>171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269"/>
        <v>1000</v>
      </c>
      <c r="T272" s="7">
        <v>0</v>
      </c>
      <c r="U272" s="29">
        <f>S272*50</f>
        <v>50000</v>
      </c>
      <c r="V272" s="29">
        <f>S272*20</f>
        <v>20000</v>
      </c>
      <c r="W272" s="29">
        <f>S272*10</f>
        <v>10000</v>
      </c>
      <c r="X272" s="29">
        <f>S272*5</f>
        <v>5000</v>
      </c>
      <c r="Y272" s="29">
        <f>S272*2</f>
        <v>2000</v>
      </c>
      <c r="Z272" s="29">
        <f>S272</f>
        <v>1000</v>
      </c>
      <c r="AA272" s="7">
        <f t="shared" si="314"/>
        <v>250</v>
      </c>
      <c r="AB272" s="14">
        <f t="shared" si="315"/>
        <v>4000</v>
      </c>
      <c r="AC272" s="14">
        <f t="shared" si="316"/>
        <v>2000</v>
      </c>
      <c r="AD272" s="14">
        <f t="shared" si="317"/>
        <v>1000</v>
      </c>
      <c r="AE272" s="14">
        <f t="shared" si="318"/>
        <v>500</v>
      </c>
      <c r="AF272" s="14">
        <f t="shared" ref="AF272:AG272" si="337">AG272*2</f>
        <v>13200</v>
      </c>
      <c r="AG272" s="14">
        <f t="shared" si="337"/>
        <v>6600</v>
      </c>
      <c r="AH272" s="14">
        <f t="shared" si="311"/>
        <v>3300</v>
      </c>
      <c r="AI272" s="14">
        <f t="shared" si="320"/>
        <v>2000</v>
      </c>
      <c r="AJ272" s="14">
        <f t="shared" si="312"/>
        <v>1200</v>
      </c>
      <c r="AK272" s="14">
        <f t="shared" si="313"/>
        <v>750</v>
      </c>
      <c r="AL272" s="29">
        <f t="shared" si="321"/>
        <v>29700</v>
      </c>
      <c r="AM272" s="29">
        <f t="shared" si="322"/>
        <v>13600</v>
      </c>
      <c r="AN272" s="29">
        <f t="shared" si="323"/>
        <v>6800</v>
      </c>
      <c r="AO272" s="29">
        <f t="shared" si="324"/>
        <v>3750</v>
      </c>
      <c r="AP272" s="29">
        <f t="shared" si="325"/>
        <v>1700</v>
      </c>
      <c r="AQ272" s="29">
        <f t="shared" si="326"/>
        <v>1000</v>
      </c>
      <c r="AR272" s="29">
        <f>U272-AL272</f>
        <v>20300</v>
      </c>
      <c r="AS272" s="29">
        <f>V272-AM272</f>
        <v>6400</v>
      </c>
      <c r="AT272" s="29">
        <f>W272-AN272</f>
        <v>3200</v>
      </c>
      <c r="AU272" s="29">
        <f>X272-AO272</f>
        <v>1250</v>
      </c>
      <c r="AV272" s="29">
        <f>Y272-AP272</f>
        <v>300</v>
      </c>
      <c r="AW272" s="29">
        <f>Z272-AQ272</f>
        <v>0</v>
      </c>
      <c r="AX272" s="48">
        <f>AR272/U272%</f>
        <v>40.6</v>
      </c>
      <c r="AY272" s="48">
        <f>AS272/V272%</f>
        <v>32</v>
      </c>
      <c r="AZ272" s="48">
        <f>AT272/W272%</f>
        <v>32</v>
      </c>
      <c r="BA272" s="48">
        <f>AU272/X272%</f>
        <v>25</v>
      </c>
      <c r="BB272" s="48">
        <f>AV272/Y272%</f>
        <v>15</v>
      </c>
      <c r="BC272" s="48">
        <f>AW272/Z272%</f>
        <v>0</v>
      </c>
    </row>
    <row r="273" spans="1:55" ht="13.35" customHeight="1" x14ac:dyDescent="0.45">
      <c r="A273" s="12" t="s">
        <v>532</v>
      </c>
      <c r="B273" s="9" t="s">
        <v>77</v>
      </c>
      <c r="C273" s="3" t="s">
        <v>107</v>
      </c>
      <c r="D273" s="3" t="s">
        <v>4</v>
      </c>
      <c r="E273" s="3" t="s">
        <v>4</v>
      </c>
      <c r="F273" s="28" t="s">
        <v>171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269"/>
        <v>1000</v>
      </c>
      <c r="T273" s="7">
        <v>0</v>
      </c>
      <c r="U273" s="29">
        <f>S273*50</f>
        <v>50000</v>
      </c>
      <c r="V273" s="29">
        <f>S273*20</f>
        <v>20000</v>
      </c>
      <c r="W273" s="29">
        <f>S273*10</f>
        <v>10000</v>
      </c>
      <c r="X273" s="29">
        <f>S273*5</f>
        <v>5000</v>
      </c>
      <c r="Y273" s="29">
        <f>S273*2</f>
        <v>2000</v>
      </c>
      <c r="Z273" s="29">
        <f>S273</f>
        <v>1000</v>
      </c>
      <c r="AA273" s="7">
        <f t="shared" si="314"/>
        <v>250</v>
      </c>
      <c r="AB273" s="14">
        <f t="shared" si="315"/>
        <v>4000</v>
      </c>
      <c r="AC273" s="14">
        <f t="shared" si="316"/>
        <v>2000</v>
      </c>
      <c r="AD273" s="14">
        <f t="shared" si="317"/>
        <v>1000</v>
      </c>
      <c r="AE273" s="14">
        <f t="shared" si="318"/>
        <v>500</v>
      </c>
      <c r="AF273" s="14">
        <f t="shared" ref="AF273:AG273" si="338">AG273*2</f>
        <v>13200</v>
      </c>
      <c r="AG273" s="14">
        <f t="shared" si="338"/>
        <v>6600</v>
      </c>
      <c r="AH273" s="14">
        <f t="shared" si="311"/>
        <v>3300</v>
      </c>
      <c r="AI273" s="14">
        <f t="shared" si="320"/>
        <v>2000</v>
      </c>
      <c r="AJ273" s="14">
        <f t="shared" si="312"/>
        <v>1200</v>
      </c>
      <c r="AK273" s="14">
        <f t="shared" si="313"/>
        <v>750</v>
      </c>
      <c r="AL273" s="29">
        <f t="shared" si="321"/>
        <v>29700</v>
      </c>
      <c r="AM273" s="29">
        <f t="shared" si="322"/>
        <v>13600</v>
      </c>
      <c r="AN273" s="29">
        <f t="shared" si="323"/>
        <v>6800</v>
      </c>
      <c r="AO273" s="29">
        <f t="shared" si="324"/>
        <v>3750</v>
      </c>
      <c r="AP273" s="29">
        <f t="shared" si="325"/>
        <v>1700</v>
      </c>
      <c r="AQ273" s="29">
        <f t="shared" si="326"/>
        <v>1000</v>
      </c>
      <c r="AR273" s="29">
        <f>U273-AL273</f>
        <v>20300</v>
      </c>
      <c r="AS273" s="29">
        <f>V273-AM273</f>
        <v>6400</v>
      </c>
      <c r="AT273" s="29">
        <f>W273-AN273</f>
        <v>3200</v>
      </c>
      <c r="AU273" s="29">
        <f>X273-AO273</f>
        <v>1250</v>
      </c>
      <c r="AV273" s="29">
        <f>Y273-AP273</f>
        <v>300</v>
      </c>
      <c r="AW273" s="29">
        <f>Z273-AQ273</f>
        <v>0</v>
      </c>
      <c r="AX273" s="48">
        <f>AR273/U273%</f>
        <v>40.6</v>
      </c>
      <c r="AY273" s="48">
        <f>AS273/V273%</f>
        <v>32</v>
      </c>
      <c r="AZ273" s="48">
        <f>AT273/W273%</f>
        <v>32</v>
      </c>
      <c r="BA273" s="48">
        <f>AU273/X273%</f>
        <v>25</v>
      </c>
      <c r="BB273" s="48">
        <f>AV273/Y273%</f>
        <v>15</v>
      </c>
      <c r="BC273" s="48">
        <f>AW273/Z273%</f>
        <v>0</v>
      </c>
    </row>
    <row r="274" spans="1:55" ht="13.35" customHeight="1" x14ac:dyDescent="0.45">
      <c r="A274" s="12" t="s">
        <v>533</v>
      </c>
      <c r="B274" s="9" t="s">
        <v>97</v>
      </c>
      <c r="C274" s="3" t="s">
        <v>107</v>
      </c>
      <c r="D274" s="3" t="s">
        <v>4</v>
      </c>
      <c r="E274" s="3" t="s">
        <v>4</v>
      </c>
      <c r="F274" s="28" t="s">
        <v>174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269"/>
        <v>1000</v>
      </c>
      <c r="T274" s="7">
        <v>0</v>
      </c>
      <c r="U274" s="29">
        <f>S274*50</f>
        <v>50000</v>
      </c>
      <c r="V274" s="29">
        <f>S274*20</f>
        <v>20000</v>
      </c>
      <c r="W274" s="29">
        <f>S274*10</f>
        <v>10000</v>
      </c>
      <c r="X274" s="29">
        <f>S274*5</f>
        <v>5000</v>
      </c>
      <c r="Y274" s="29">
        <f>S274*2</f>
        <v>2000</v>
      </c>
      <c r="Z274" s="29">
        <f>S274</f>
        <v>1000</v>
      </c>
      <c r="AA274" s="7">
        <f t="shared" si="314"/>
        <v>250</v>
      </c>
      <c r="AB274" s="14">
        <f t="shared" si="315"/>
        <v>4000</v>
      </c>
      <c r="AC274" s="14">
        <f t="shared" si="316"/>
        <v>2000</v>
      </c>
      <c r="AD274" s="14">
        <f t="shared" si="317"/>
        <v>1000</v>
      </c>
      <c r="AE274" s="14">
        <f t="shared" si="318"/>
        <v>500</v>
      </c>
      <c r="AF274" s="14">
        <f t="shared" ref="AF274:AG274" si="339">AG274*2</f>
        <v>13200</v>
      </c>
      <c r="AG274" s="14">
        <f t="shared" si="339"/>
        <v>6600</v>
      </c>
      <c r="AH274" s="14">
        <f t="shared" si="311"/>
        <v>3300</v>
      </c>
      <c r="AI274" s="14">
        <f t="shared" si="320"/>
        <v>2000</v>
      </c>
      <c r="AJ274" s="14">
        <f t="shared" si="312"/>
        <v>1200</v>
      </c>
      <c r="AK274" s="14">
        <f t="shared" si="313"/>
        <v>750</v>
      </c>
      <c r="AL274" s="29">
        <f t="shared" si="321"/>
        <v>29700</v>
      </c>
      <c r="AM274" s="29">
        <f t="shared" si="322"/>
        <v>13600</v>
      </c>
      <c r="AN274" s="29">
        <f t="shared" si="323"/>
        <v>6800</v>
      </c>
      <c r="AO274" s="29">
        <f t="shared" si="324"/>
        <v>3750</v>
      </c>
      <c r="AP274" s="29">
        <f t="shared" si="325"/>
        <v>1700</v>
      </c>
      <c r="AQ274" s="29">
        <f t="shared" si="326"/>
        <v>1000</v>
      </c>
      <c r="AR274" s="29">
        <f>U274-AL274</f>
        <v>20300</v>
      </c>
      <c r="AS274" s="29">
        <f>V274-AM274</f>
        <v>6400</v>
      </c>
      <c r="AT274" s="29">
        <f>W274-AN274</f>
        <v>3200</v>
      </c>
      <c r="AU274" s="29">
        <f>X274-AO274</f>
        <v>1250</v>
      </c>
      <c r="AV274" s="29">
        <f>Y274-AP274</f>
        <v>300</v>
      </c>
      <c r="AW274" s="29">
        <f>Z274-AQ274</f>
        <v>0</v>
      </c>
      <c r="AX274" s="48">
        <f>AR274/U274%</f>
        <v>40.6</v>
      </c>
      <c r="AY274" s="48">
        <f>AS274/V274%</f>
        <v>32</v>
      </c>
      <c r="AZ274" s="48">
        <f>AT274/W274%</f>
        <v>32</v>
      </c>
      <c r="BA274" s="48">
        <f>AU274/X274%</f>
        <v>25</v>
      </c>
      <c r="BB274" s="48">
        <f>AV274/Y274%</f>
        <v>15</v>
      </c>
      <c r="BC274" s="48">
        <f>AW274/Z274%</f>
        <v>0</v>
      </c>
    </row>
    <row r="275" spans="1:55" ht="13.35" customHeight="1" x14ac:dyDescent="0.45">
      <c r="A275" s="12" t="s">
        <v>534</v>
      </c>
      <c r="B275" s="9" t="s">
        <v>112</v>
      </c>
      <c r="C275" s="3" t="s">
        <v>107</v>
      </c>
      <c r="D275" s="3" t="s">
        <v>4</v>
      </c>
      <c r="E275" s="3" t="s">
        <v>4</v>
      </c>
      <c r="F275" s="28" t="s">
        <v>190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269"/>
        <v>1000</v>
      </c>
      <c r="T275" s="7">
        <v>0</v>
      </c>
      <c r="U275" s="29">
        <f>S275*50</f>
        <v>50000</v>
      </c>
      <c r="V275" s="29">
        <f>S275*20</f>
        <v>20000</v>
      </c>
      <c r="W275" s="29">
        <f>S275*10</f>
        <v>10000</v>
      </c>
      <c r="X275" s="29">
        <f>S275*5</f>
        <v>5000</v>
      </c>
      <c r="Y275" s="29">
        <f>S275*2</f>
        <v>2000</v>
      </c>
      <c r="Z275" s="29">
        <f>S275</f>
        <v>1000</v>
      </c>
      <c r="AA275" s="7">
        <f t="shared" si="314"/>
        <v>250</v>
      </c>
      <c r="AB275" s="14">
        <f t="shared" si="315"/>
        <v>4000</v>
      </c>
      <c r="AC275" s="14">
        <f t="shared" si="316"/>
        <v>2000</v>
      </c>
      <c r="AD275" s="14">
        <f t="shared" si="317"/>
        <v>1000</v>
      </c>
      <c r="AE275" s="14">
        <f t="shared" si="318"/>
        <v>500</v>
      </c>
      <c r="AF275" s="14">
        <f t="shared" ref="AF275:AG275" si="340">AG275*2</f>
        <v>13200</v>
      </c>
      <c r="AG275" s="14">
        <f t="shared" si="340"/>
        <v>6600</v>
      </c>
      <c r="AH275" s="14">
        <f t="shared" si="311"/>
        <v>3300</v>
      </c>
      <c r="AI275" s="14">
        <f t="shared" si="320"/>
        <v>2000</v>
      </c>
      <c r="AJ275" s="14">
        <f t="shared" si="312"/>
        <v>1200</v>
      </c>
      <c r="AK275" s="14">
        <f t="shared" si="313"/>
        <v>750</v>
      </c>
      <c r="AL275" s="29">
        <f t="shared" si="321"/>
        <v>29700</v>
      </c>
      <c r="AM275" s="29">
        <f t="shared" si="322"/>
        <v>13600</v>
      </c>
      <c r="AN275" s="29">
        <f t="shared" si="323"/>
        <v>6800</v>
      </c>
      <c r="AO275" s="29">
        <f t="shared" si="324"/>
        <v>3750</v>
      </c>
      <c r="AP275" s="29">
        <f t="shared" si="325"/>
        <v>1700</v>
      </c>
      <c r="AQ275" s="29">
        <f t="shared" si="326"/>
        <v>1000</v>
      </c>
      <c r="AR275" s="29">
        <f>U275-AL275</f>
        <v>20300</v>
      </c>
      <c r="AS275" s="29">
        <f>V275-AM275</f>
        <v>6400</v>
      </c>
      <c r="AT275" s="29">
        <f>W275-AN275</f>
        <v>3200</v>
      </c>
      <c r="AU275" s="29">
        <f>X275-AO275</f>
        <v>1250</v>
      </c>
      <c r="AV275" s="29">
        <f>Y275-AP275</f>
        <v>300</v>
      </c>
      <c r="AW275" s="29">
        <f>Z275-AQ275</f>
        <v>0</v>
      </c>
      <c r="AX275" s="48">
        <f>AR275/U275%</f>
        <v>40.6</v>
      </c>
      <c r="AY275" s="48">
        <f>AS275/V275%</f>
        <v>32</v>
      </c>
      <c r="AZ275" s="48">
        <f>AT275/W275%</f>
        <v>32</v>
      </c>
      <c r="BA275" s="48">
        <f>AU275/X275%</f>
        <v>25</v>
      </c>
      <c r="BB275" s="48">
        <f>AV275/Y275%</f>
        <v>15</v>
      </c>
      <c r="BC275" s="48">
        <f>AW275/Z275%</f>
        <v>0</v>
      </c>
    </row>
    <row r="276" spans="1:55" ht="13.35" customHeight="1" x14ac:dyDescent="0.45">
      <c r="A276" s="12" t="s">
        <v>535</v>
      </c>
      <c r="B276" s="9" t="s">
        <v>113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269"/>
        <v>1000</v>
      </c>
      <c r="T276" s="7">
        <v>0</v>
      </c>
      <c r="U276" s="29">
        <f>S276*50</f>
        <v>50000</v>
      </c>
      <c r="V276" s="29">
        <f>S276*20</f>
        <v>20000</v>
      </c>
      <c r="W276" s="29">
        <f>S276*10</f>
        <v>10000</v>
      </c>
      <c r="X276" s="29">
        <f>S276*5</f>
        <v>5000</v>
      </c>
      <c r="Y276" s="29">
        <f>S276*2</f>
        <v>2000</v>
      </c>
      <c r="Z276" s="29">
        <f>S276</f>
        <v>1000</v>
      </c>
      <c r="AA276" s="7">
        <f t="shared" si="314"/>
        <v>250</v>
      </c>
      <c r="AB276" s="14">
        <f t="shared" si="315"/>
        <v>4000</v>
      </c>
      <c r="AC276" s="14">
        <f t="shared" si="316"/>
        <v>2000</v>
      </c>
      <c r="AD276" s="14">
        <f t="shared" si="317"/>
        <v>1000</v>
      </c>
      <c r="AE276" s="14">
        <f t="shared" si="318"/>
        <v>500</v>
      </c>
      <c r="AF276" s="14">
        <f t="shared" ref="AF276:AG276" si="341">AG276*2</f>
        <v>13200</v>
      </c>
      <c r="AG276" s="14">
        <f t="shared" si="341"/>
        <v>6600</v>
      </c>
      <c r="AH276" s="14">
        <f t="shared" si="311"/>
        <v>3300</v>
      </c>
      <c r="AI276" s="14">
        <f t="shared" si="320"/>
        <v>2000</v>
      </c>
      <c r="AJ276" s="14">
        <f t="shared" si="312"/>
        <v>1200</v>
      </c>
      <c r="AK276" s="14">
        <f t="shared" si="313"/>
        <v>750</v>
      </c>
      <c r="AL276" s="29">
        <f t="shared" si="321"/>
        <v>29700</v>
      </c>
      <c r="AM276" s="29">
        <f t="shared" si="322"/>
        <v>13600</v>
      </c>
      <c r="AN276" s="29">
        <f t="shared" si="323"/>
        <v>6800</v>
      </c>
      <c r="AO276" s="29">
        <f t="shared" si="324"/>
        <v>3750</v>
      </c>
      <c r="AP276" s="29">
        <f t="shared" si="325"/>
        <v>1700</v>
      </c>
      <c r="AQ276" s="29">
        <f t="shared" si="326"/>
        <v>1000</v>
      </c>
      <c r="AR276" s="29">
        <f>U276-AL276</f>
        <v>20300</v>
      </c>
      <c r="AS276" s="29">
        <f>V276-AM276</f>
        <v>6400</v>
      </c>
      <c r="AT276" s="29">
        <f>W276-AN276</f>
        <v>3200</v>
      </c>
      <c r="AU276" s="29">
        <f>X276-AO276</f>
        <v>1250</v>
      </c>
      <c r="AV276" s="29">
        <f>Y276-AP276</f>
        <v>300</v>
      </c>
      <c r="AW276" s="29">
        <f>Z276-AQ276</f>
        <v>0</v>
      </c>
      <c r="AX276" s="48">
        <f>AR276/U276%</f>
        <v>40.6</v>
      </c>
      <c r="AY276" s="48">
        <f>AS276/V276%</f>
        <v>32</v>
      </c>
      <c r="AZ276" s="48">
        <f>AT276/W276%</f>
        <v>32</v>
      </c>
      <c r="BA276" s="48">
        <f>AU276/X276%</f>
        <v>25</v>
      </c>
      <c r="BB276" s="48">
        <f>AV276/Y276%</f>
        <v>15</v>
      </c>
      <c r="BC276" s="48">
        <f>AW276/Z276%</f>
        <v>0</v>
      </c>
    </row>
    <row r="277" spans="1:55" ht="13.35" customHeight="1" x14ac:dyDescent="0.45">
      <c r="A277" s="12" t="s">
        <v>536</v>
      </c>
      <c r="B277" s="9" t="s">
        <v>98</v>
      </c>
      <c r="C277" s="3" t="s">
        <v>107</v>
      </c>
      <c r="D277" s="3" t="s">
        <v>4</v>
      </c>
      <c r="E277" s="3" t="s">
        <v>4</v>
      </c>
      <c r="F277" s="28" t="s">
        <v>171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269"/>
        <v>1000</v>
      </c>
      <c r="T277" s="7">
        <v>0</v>
      </c>
      <c r="U277" s="29">
        <f>S277*50</f>
        <v>50000</v>
      </c>
      <c r="V277" s="29">
        <f>S277*20</f>
        <v>20000</v>
      </c>
      <c r="W277" s="29">
        <f>S277*10</f>
        <v>10000</v>
      </c>
      <c r="X277" s="29">
        <f>S277*5</f>
        <v>5000</v>
      </c>
      <c r="Y277" s="29">
        <f>S277*2</f>
        <v>2000</v>
      </c>
      <c r="Z277" s="29">
        <f>S277</f>
        <v>1000</v>
      </c>
      <c r="AA277" s="7">
        <f t="shared" si="314"/>
        <v>250</v>
      </c>
      <c r="AB277" s="14">
        <f t="shared" si="315"/>
        <v>4000</v>
      </c>
      <c r="AC277" s="14">
        <f t="shared" si="316"/>
        <v>2000</v>
      </c>
      <c r="AD277" s="14">
        <f t="shared" si="317"/>
        <v>1000</v>
      </c>
      <c r="AE277" s="14">
        <f t="shared" si="318"/>
        <v>500</v>
      </c>
      <c r="AF277" s="14">
        <f t="shared" ref="AF277:AG277" si="342">AG277*2</f>
        <v>13200</v>
      </c>
      <c r="AG277" s="14">
        <f t="shared" si="342"/>
        <v>6600</v>
      </c>
      <c r="AH277" s="14">
        <f t="shared" si="311"/>
        <v>3300</v>
      </c>
      <c r="AI277" s="14">
        <f t="shared" si="320"/>
        <v>2000</v>
      </c>
      <c r="AJ277" s="14">
        <f t="shared" si="312"/>
        <v>1200</v>
      </c>
      <c r="AK277" s="14">
        <f t="shared" si="313"/>
        <v>750</v>
      </c>
      <c r="AL277" s="29">
        <f t="shared" si="321"/>
        <v>29700</v>
      </c>
      <c r="AM277" s="29">
        <f t="shared" si="322"/>
        <v>13600</v>
      </c>
      <c r="AN277" s="29">
        <f t="shared" si="323"/>
        <v>6800</v>
      </c>
      <c r="AO277" s="29">
        <f t="shared" si="324"/>
        <v>3750</v>
      </c>
      <c r="AP277" s="29">
        <f t="shared" si="325"/>
        <v>1700</v>
      </c>
      <c r="AQ277" s="29">
        <f t="shared" si="326"/>
        <v>1000</v>
      </c>
      <c r="AR277" s="29">
        <f>U277-AL277</f>
        <v>20300</v>
      </c>
      <c r="AS277" s="29">
        <f>V277-AM277</f>
        <v>6400</v>
      </c>
      <c r="AT277" s="29">
        <f>W277-AN277</f>
        <v>3200</v>
      </c>
      <c r="AU277" s="29">
        <f>X277-AO277</f>
        <v>1250</v>
      </c>
      <c r="AV277" s="29">
        <f>Y277-AP277</f>
        <v>300</v>
      </c>
      <c r="AW277" s="29">
        <f>Z277-AQ277</f>
        <v>0</v>
      </c>
      <c r="AX277" s="48">
        <f>AR277/U277%</f>
        <v>40.6</v>
      </c>
      <c r="AY277" s="48">
        <f>AS277/V277%</f>
        <v>32</v>
      </c>
      <c r="AZ277" s="48">
        <f>AT277/W277%</f>
        <v>32</v>
      </c>
      <c r="BA277" s="48">
        <f>AU277/X277%</f>
        <v>25</v>
      </c>
      <c r="BB277" s="48">
        <f>AV277/Y277%</f>
        <v>15</v>
      </c>
      <c r="BC277" s="48">
        <f>AW277/Z277%</f>
        <v>0</v>
      </c>
    </row>
    <row r="278" spans="1:55" ht="13.35" customHeight="1" x14ac:dyDescent="0.45">
      <c r="A278" s="12" t="s">
        <v>537</v>
      </c>
      <c r="B278" s="9" t="s">
        <v>99</v>
      </c>
      <c r="C278" s="3" t="s">
        <v>107</v>
      </c>
      <c r="D278" s="3" t="s">
        <v>4</v>
      </c>
      <c r="E278" s="3" t="s">
        <v>4</v>
      </c>
      <c r="F278" s="28" t="s">
        <v>687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269"/>
        <v>1000</v>
      </c>
      <c r="T278" s="7">
        <v>0</v>
      </c>
      <c r="U278" s="29">
        <f>S278*50</f>
        <v>50000</v>
      </c>
      <c r="V278" s="29">
        <f>S278*20</f>
        <v>20000</v>
      </c>
      <c r="W278" s="29">
        <f>S278*10</f>
        <v>10000</v>
      </c>
      <c r="X278" s="29">
        <f>S278*5</f>
        <v>5000</v>
      </c>
      <c r="Y278" s="29">
        <f>S278*2</f>
        <v>2000</v>
      </c>
      <c r="Z278" s="29">
        <f>S278</f>
        <v>1000</v>
      </c>
      <c r="AA278" s="7">
        <f t="shared" si="314"/>
        <v>250</v>
      </c>
      <c r="AB278" s="14">
        <f t="shared" si="315"/>
        <v>4000</v>
      </c>
      <c r="AC278" s="14">
        <f t="shared" si="316"/>
        <v>2000</v>
      </c>
      <c r="AD278" s="14">
        <f t="shared" si="317"/>
        <v>1000</v>
      </c>
      <c r="AE278" s="14">
        <f t="shared" si="318"/>
        <v>500</v>
      </c>
      <c r="AF278" s="14">
        <f t="shared" ref="AF278:AG278" si="343">AG278*2</f>
        <v>13200</v>
      </c>
      <c r="AG278" s="14">
        <f t="shared" si="343"/>
        <v>6600</v>
      </c>
      <c r="AH278" s="14">
        <f t="shared" si="311"/>
        <v>3300</v>
      </c>
      <c r="AI278" s="14">
        <f t="shared" si="320"/>
        <v>2000</v>
      </c>
      <c r="AJ278" s="14">
        <f t="shared" si="312"/>
        <v>1200</v>
      </c>
      <c r="AK278" s="14">
        <f t="shared" si="313"/>
        <v>750</v>
      </c>
      <c r="AL278" s="29">
        <f t="shared" si="321"/>
        <v>29700</v>
      </c>
      <c r="AM278" s="29">
        <f t="shared" si="322"/>
        <v>13600</v>
      </c>
      <c r="AN278" s="29">
        <f t="shared" si="323"/>
        <v>6800</v>
      </c>
      <c r="AO278" s="29">
        <f t="shared" si="324"/>
        <v>3750</v>
      </c>
      <c r="AP278" s="29">
        <f t="shared" si="325"/>
        <v>1700</v>
      </c>
      <c r="AQ278" s="29">
        <f t="shared" si="326"/>
        <v>1000</v>
      </c>
      <c r="AR278" s="29">
        <f>U278-AL278</f>
        <v>20300</v>
      </c>
      <c r="AS278" s="29">
        <f>V278-AM278</f>
        <v>6400</v>
      </c>
      <c r="AT278" s="29">
        <f>W278-AN278</f>
        <v>3200</v>
      </c>
      <c r="AU278" s="29">
        <f>X278-AO278</f>
        <v>1250</v>
      </c>
      <c r="AV278" s="29">
        <f>Y278-AP278</f>
        <v>300</v>
      </c>
      <c r="AW278" s="29">
        <f>Z278-AQ278</f>
        <v>0</v>
      </c>
      <c r="AX278" s="48">
        <f>AR278/U278%</f>
        <v>40.6</v>
      </c>
      <c r="AY278" s="48">
        <f>AS278/V278%</f>
        <v>32</v>
      </c>
      <c r="AZ278" s="48">
        <f>AT278/W278%</f>
        <v>32</v>
      </c>
      <c r="BA278" s="48">
        <f>AU278/X278%</f>
        <v>25</v>
      </c>
      <c r="BB278" s="48">
        <f>AV278/Y278%</f>
        <v>15</v>
      </c>
      <c r="BC278" s="48">
        <f>AW278/Z278%</f>
        <v>0</v>
      </c>
    </row>
    <row r="279" spans="1:55" ht="13.35" customHeight="1" x14ac:dyDescent="0.45">
      <c r="A279" s="12" t="s">
        <v>538</v>
      </c>
      <c r="B279" s="9" t="s">
        <v>100</v>
      </c>
      <c r="C279" s="3" t="s">
        <v>107</v>
      </c>
      <c r="D279" s="3" t="s">
        <v>4</v>
      </c>
      <c r="E279" s="3" t="s">
        <v>4</v>
      </c>
      <c r="F279" s="28" t="s">
        <v>172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269"/>
        <v>1000</v>
      </c>
      <c r="T279" s="7">
        <v>0</v>
      </c>
      <c r="U279" s="29">
        <f>S279*50</f>
        <v>50000</v>
      </c>
      <c r="V279" s="29">
        <f>S279*20</f>
        <v>20000</v>
      </c>
      <c r="W279" s="29">
        <f>S279*10</f>
        <v>10000</v>
      </c>
      <c r="X279" s="29">
        <f>S279*5</f>
        <v>5000</v>
      </c>
      <c r="Y279" s="29">
        <f>S279*2</f>
        <v>2000</v>
      </c>
      <c r="Z279" s="29">
        <f>S279</f>
        <v>1000</v>
      </c>
      <c r="AA279" s="7">
        <f t="shared" si="314"/>
        <v>250</v>
      </c>
      <c r="AB279" s="14">
        <f t="shared" si="315"/>
        <v>4000</v>
      </c>
      <c r="AC279" s="14">
        <f t="shared" si="316"/>
        <v>2000</v>
      </c>
      <c r="AD279" s="14">
        <f t="shared" si="317"/>
        <v>1000</v>
      </c>
      <c r="AE279" s="14">
        <f t="shared" si="318"/>
        <v>500</v>
      </c>
      <c r="AF279" s="14">
        <f t="shared" ref="AF279:AG279" si="344">AG279*2</f>
        <v>13200</v>
      </c>
      <c r="AG279" s="14">
        <f t="shared" si="344"/>
        <v>6600</v>
      </c>
      <c r="AH279" s="14">
        <f t="shared" si="311"/>
        <v>3300</v>
      </c>
      <c r="AI279" s="14">
        <f t="shared" si="320"/>
        <v>2000</v>
      </c>
      <c r="AJ279" s="14">
        <f t="shared" si="312"/>
        <v>1200</v>
      </c>
      <c r="AK279" s="14">
        <f t="shared" si="313"/>
        <v>750</v>
      </c>
      <c r="AL279" s="29">
        <f t="shared" si="321"/>
        <v>29700</v>
      </c>
      <c r="AM279" s="29">
        <f t="shared" si="322"/>
        <v>13600</v>
      </c>
      <c r="AN279" s="29">
        <f t="shared" si="323"/>
        <v>6800</v>
      </c>
      <c r="AO279" s="29">
        <f t="shared" si="324"/>
        <v>3750</v>
      </c>
      <c r="AP279" s="29">
        <f t="shared" si="325"/>
        <v>1700</v>
      </c>
      <c r="AQ279" s="29">
        <f t="shared" si="326"/>
        <v>1000</v>
      </c>
      <c r="AR279" s="29">
        <f>U279-AL279</f>
        <v>20300</v>
      </c>
      <c r="AS279" s="29">
        <f>V279-AM279</f>
        <v>6400</v>
      </c>
      <c r="AT279" s="29">
        <f>W279-AN279</f>
        <v>3200</v>
      </c>
      <c r="AU279" s="29">
        <f>X279-AO279</f>
        <v>1250</v>
      </c>
      <c r="AV279" s="29">
        <f>Y279-AP279</f>
        <v>300</v>
      </c>
      <c r="AW279" s="29">
        <f>Z279-AQ279</f>
        <v>0</v>
      </c>
      <c r="AX279" s="48">
        <f>AR279/U279%</f>
        <v>40.6</v>
      </c>
      <c r="AY279" s="48">
        <f>AS279/V279%</f>
        <v>32</v>
      </c>
      <c r="AZ279" s="48">
        <f>AT279/W279%</f>
        <v>32</v>
      </c>
      <c r="BA279" s="48">
        <f>AU279/X279%</f>
        <v>25</v>
      </c>
      <c r="BB279" s="48">
        <f>AV279/Y279%</f>
        <v>15</v>
      </c>
      <c r="BC279" s="48">
        <f>AW279/Z279%</f>
        <v>0</v>
      </c>
    </row>
    <row r="280" spans="1:55" ht="13.35" customHeight="1" x14ac:dyDescent="0.45">
      <c r="A280" s="12" t="s">
        <v>539</v>
      </c>
      <c r="B280" s="9" t="s">
        <v>101</v>
      </c>
      <c r="C280" s="3" t="s">
        <v>107</v>
      </c>
      <c r="D280" s="3" t="s">
        <v>4</v>
      </c>
      <c r="E280" s="3" t="s">
        <v>4</v>
      </c>
      <c r="F280" s="28" t="s">
        <v>190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269"/>
        <v>1000</v>
      </c>
      <c r="T280" s="7">
        <v>0</v>
      </c>
      <c r="U280" s="29">
        <f>S280*50</f>
        <v>50000</v>
      </c>
      <c r="V280" s="29">
        <f>S280*20</f>
        <v>20000</v>
      </c>
      <c r="W280" s="29">
        <f>S280*10</f>
        <v>10000</v>
      </c>
      <c r="X280" s="29">
        <f>S280*5</f>
        <v>5000</v>
      </c>
      <c r="Y280" s="29">
        <f>S280*2</f>
        <v>2000</v>
      </c>
      <c r="Z280" s="29">
        <f>S280</f>
        <v>1000</v>
      </c>
      <c r="AA280" s="7">
        <f t="shared" si="314"/>
        <v>250</v>
      </c>
      <c r="AB280" s="14">
        <f t="shared" si="315"/>
        <v>4000</v>
      </c>
      <c r="AC280" s="14">
        <f t="shared" si="316"/>
        <v>2000</v>
      </c>
      <c r="AD280" s="14">
        <f t="shared" si="317"/>
        <v>1000</v>
      </c>
      <c r="AE280" s="14">
        <f t="shared" si="318"/>
        <v>500</v>
      </c>
      <c r="AF280" s="14">
        <f t="shared" ref="AF280:AG280" si="345">AG280*2</f>
        <v>13200</v>
      </c>
      <c r="AG280" s="14">
        <f t="shared" si="345"/>
        <v>6600</v>
      </c>
      <c r="AH280" s="14">
        <f t="shared" si="311"/>
        <v>3300</v>
      </c>
      <c r="AI280" s="14">
        <f t="shared" si="320"/>
        <v>2000</v>
      </c>
      <c r="AJ280" s="14">
        <f t="shared" si="312"/>
        <v>1200</v>
      </c>
      <c r="AK280" s="14">
        <f t="shared" si="313"/>
        <v>750</v>
      </c>
      <c r="AL280" s="29">
        <f t="shared" si="321"/>
        <v>29700</v>
      </c>
      <c r="AM280" s="29">
        <f t="shared" si="322"/>
        <v>13600</v>
      </c>
      <c r="AN280" s="29">
        <f t="shared" si="323"/>
        <v>6800</v>
      </c>
      <c r="AO280" s="29">
        <f t="shared" si="324"/>
        <v>3750</v>
      </c>
      <c r="AP280" s="29">
        <f t="shared" si="325"/>
        <v>1700</v>
      </c>
      <c r="AQ280" s="29">
        <f t="shared" si="326"/>
        <v>1000</v>
      </c>
      <c r="AR280" s="29">
        <f>U280-AL280</f>
        <v>20300</v>
      </c>
      <c r="AS280" s="29">
        <f>V280-AM280</f>
        <v>6400</v>
      </c>
      <c r="AT280" s="29">
        <f>W280-AN280</f>
        <v>3200</v>
      </c>
      <c r="AU280" s="29">
        <f>X280-AO280</f>
        <v>1250</v>
      </c>
      <c r="AV280" s="29">
        <f>Y280-AP280</f>
        <v>300</v>
      </c>
      <c r="AW280" s="29">
        <f>Z280-AQ280</f>
        <v>0</v>
      </c>
      <c r="AX280" s="48">
        <f>AR280/U280%</f>
        <v>40.6</v>
      </c>
      <c r="AY280" s="48">
        <f>AS280/V280%</f>
        <v>32</v>
      </c>
      <c r="AZ280" s="48">
        <f>AT280/W280%</f>
        <v>32</v>
      </c>
      <c r="BA280" s="48">
        <f>AU280/X280%</f>
        <v>25</v>
      </c>
      <c r="BB280" s="48">
        <f>AV280/Y280%</f>
        <v>15</v>
      </c>
      <c r="BC280" s="48">
        <f>AW280/Z280%</f>
        <v>0</v>
      </c>
    </row>
    <row r="281" spans="1:55" ht="13.35" customHeight="1" x14ac:dyDescent="0.45">
      <c r="A281" s="12" t="s">
        <v>540</v>
      </c>
      <c r="B281" s="9" t="s">
        <v>114</v>
      </c>
      <c r="C281" s="3" t="s">
        <v>107</v>
      </c>
      <c r="D281" s="3" t="s">
        <v>4</v>
      </c>
      <c r="E281" s="3" t="s">
        <v>4</v>
      </c>
      <c r="F281" s="28" t="s">
        <v>174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269"/>
        <v>1000</v>
      </c>
      <c r="T281" s="7">
        <v>0</v>
      </c>
      <c r="U281" s="29">
        <f>S281*50</f>
        <v>50000</v>
      </c>
      <c r="V281" s="29">
        <f>S281*20</f>
        <v>20000</v>
      </c>
      <c r="W281" s="29">
        <f>S281*10</f>
        <v>10000</v>
      </c>
      <c r="X281" s="29">
        <f>S281*5</f>
        <v>5000</v>
      </c>
      <c r="Y281" s="29">
        <f>S281*2</f>
        <v>2000</v>
      </c>
      <c r="Z281" s="29">
        <f>S281</f>
        <v>1000</v>
      </c>
      <c r="AA281" s="7">
        <f t="shared" si="314"/>
        <v>250</v>
      </c>
      <c r="AB281" s="14">
        <f t="shared" si="315"/>
        <v>4000</v>
      </c>
      <c r="AC281" s="14">
        <f t="shared" si="316"/>
        <v>2000</v>
      </c>
      <c r="AD281" s="14">
        <f t="shared" si="317"/>
        <v>1000</v>
      </c>
      <c r="AE281" s="14">
        <f t="shared" si="318"/>
        <v>500</v>
      </c>
      <c r="AF281" s="14">
        <f t="shared" ref="AF281:AG281" si="346">AG281*2</f>
        <v>13200</v>
      </c>
      <c r="AG281" s="14">
        <f t="shared" si="346"/>
        <v>6600</v>
      </c>
      <c r="AH281" s="14">
        <f t="shared" si="311"/>
        <v>3300</v>
      </c>
      <c r="AI281" s="14">
        <f t="shared" si="320"/>
        <v>2000</v>
      </c>
      <c r="AJ281" s="14">
        <f t="shared" si="312"/>
        <v>1200</v>
      </c>
      <c r="AK281" s="14">
        <f t="shared" si="313"/>
        <v>750</v>
      </c>
      <c r="AL281" s="29">
        <f t="shared" si="321"/>
        <v>29700</v>
      </c>
      <c r="AM281" s="29">
        <f t="shared" si="322"/>
        <v>13600</v>
      </c>
      <c r="AN281" s="29">
        <f t="shared" si="323"/>
        <v>6800</v>
      </c>
      <c r="AO281" s="29">
        <f t="shared" si="324"/>
        <v>3750</v>
      </c>
      <c r="AP281" s="29">
        <f t="shared" si="325"/>
        <v>1700</v>
      </c>
      <c r="AQ281" s="29">
        <f t="shared" si="326"/>
        <v>1000</v>
      </c>
      <c r="AR281" s="29">
        <f>U281-AL281</f>
        <v>20300</v>
      </c>
      <c r="AS281" s="29">
        <f>V281-AM281</f>
        <v>6400</v>
      </c>
      <c r="AT281" s="29">
        <f>W281-AN281</f>
        <v>3200</v>
      </c>
      <c r="AU281" s="29">
        <f>X281-AO281</f>
        <v>1250</v>
      </c>
      <c r="AV281" s="29">
        <f>Y281-AP281</f>
        <v>300</v>
      </c>
      <c r="AW281" s="29">
        <f>Z281-AQ281</f>
        <v>0</v>
      </c>
      <c r="AX281" s="48">
        <f>AR281/U281%</f>
        <v>40.6</v>
      </c>
      <c r="AY281" s="48">
        <f>AS281/V281%</f>
        <v>32</v>
      </c>
      <c r="AZ281" s="48">
        <f>AT281/W281%</f>
        <v>32</v>
      </c>
      <c r="BA281" s="48">
        <f>AU281/X281%</f>
        <v>25</v>
      </c>
      <c r="BB281" s="48">
        <f>AV281/Y281%</f>
        <v>15</v>
      </c>
      <c r="BC281" s="48">
        <f>AW281/Z281%</f>
        <v>0</v>
      </c>
    </row>
    <row r="282" spans="1:55" ht="13.35" customHeight="1" x14ac:dyDescent="0.45">
      <c r="A282" s="12" t="s">
        <v>541</v>
      </c>
      <c r="B282" s="9" t="s">
        <v>115</v>
      </c>
      <c r="C282" s="3" t="s">
        <v>107</v>
      </c>
      <c r="D282" s="3" t="s">
        <v>4</v>
      </c>
      <c r="E282" s="3" t="s">
        <v>4</v>
      </c>
      <c r="F282" s="28" t="s">
        <v>259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269"/>
        <v>1000</v>
      </c>
      <c r="T282" s="7">
        <v>0</v>
      </c>
      <c r="U282" s="29">
        <f>S282*50</f>
        <v>50000</v>
      </c>
      <c r="V282" s="29">
        <f>S282*20</f>
        <v>20000</v>
      </c>
      <c r="W282" s="29">
        <f>S282*10</f>
        <v>10000</v>
      </c>
      <c r="X282" s="29">
        <f>S282*5</f>
        <v>5000</v>
      </c>
      <c r="Y282" s="29">
        <f>S282*2</f>
        <v>2000</v>
      </c>
      <c r="Z282" s="29">
        <f>S282</f>
        <v>1000</v>
      </c>
      <c r="AA282" s="7">
        <f t="shared" si="314"/>
        <v>250</v>
      </c>
      <c r="AB282" s="14">
        <f t="shared" si="315"/>
        <v>4000</v>
      </c>
      <c r="AC282" s="14">
        <f t="shared" si="316"/>
        <v>2000</v>
      </c>
      <c r="AD282" s="14">
        <f t="shared" si="317"/>
        <v>1000</v>
      </c>
      <c r="AE282" s="14">
        <f t="shared" si="318"/>
        <v>500</v>
      </c>
      <c r="AF282" s="14">
        <f t="shared" ref="AF282:AG282" si="347">AG282*2</f>
        <v>13200</v>
      </c>
      <c r="AG282" s="14">
        <f t="shared" si="347"/>
        <v>6600</v>
      </c>
      <c r="AH282" s="14">
        <f t="shared" si="311"/>
        <v>3300</v>
      </c>
      <c r="AI282" s="14">
        <f t="shared" si="320"/>
        <v>2000</v>
      </c>
      <c r="AJ282" s="14">
        <f t="shared" si="312"/>
        <v>1200</v>
      </c>
      <c r="AK282" s="14">
        <f t="shared" si="313"/>
        <v>750</v>
      </c>
      <c r="AL282" s="29">
        <f t="shared" si="321"/>
        <v>29700</v>
      </c>
      <c r="AM282" s="29">
        <f t="shared" si="322"/>
        <v>13600</v>
      </c>
      <c r="AN282" s="29">
        <f t="shared" si="323"/>
        <v>6800</v>
      </c>
      <c r="AO282" s="29">
        <f t="shared" si="324"/>
        <v>3750</v>
      </c>
      <c r="AP282" s="29">
        <f t="shared" si="325"/>
        <v>1700</v>
      </c>
      <c r="AQ282" s="29">
        <f t="shared" si="326"/>
        <v>1000</v>
      </c>
      <c r="AR282" s="29">
        <f>U282-AL282</f>
        <v>20300</v>
      </c>
      <c r="AS282" s="29">
        <f>V282-AM282</f>
        <v>6400</v>
      </c>
      <c r="AT282" s="29">
        <f>W282-AN282</f>
        <v>3200</v>
      </c>
      <c r="AU282" s="29">
        <f>X282-AO282</f>
        <v>1250</v>
      </c>
      <c r="AV282" s="29">
        <f>Y282-AP282</f>
        <v>300</v>
      </c>
      <c r="AW282" s="29">
        <f>Z282-AQ282</f>
        <v>0</v>
      </c>
      <c r="AX282" s="48">
        <f>AR282/U282%</f>
        <v>40.6</v>
      </c>
      <c r="AY282" s="48">
        <f>AS282/V282%</f>
        <v>32</v>
      </c>
      <c r="AZ282" s="48">
        <f>AT282/W282%</f>
        <v>32</v>
      </c>
      <c r="BA282" s="48">
        <f>AU282/X282%</f>
        <v>25</v>
      </c>
      <c r="BB282" s="48">
        <f>AV282/Y282%</f>
        <v>15</v>
      </c>
      <c r="BC282" s="48">
        <f>AW282/Z282%</f>
        <v>0</v>
      </c>
    </row>
    <row r="283" spans="1:55" ht="13.35" customHeight="1" x14ac:dyDescent="0.45">
      <c r="A283" s="12" t="s">
        <v>542</v>
      </c>
      <c r="B283" s="9" t="s">
        <v>102</v>
      </c>
      <c r="C283" s="3" t="s">
        <v>107</v>
      </c>
      <c r="D283" s="3" t="s">
        <v>4</v>
      </c>
      <c r="E283" s="3" t="s">
        <v>4</v>
      </c>
      <c r="F283" s="28" t="s">
        <v>172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ref="S283:S346" si="348">P283*50%</f>
        <v>1000</v>
      </c>
      <c r="T283" s="7">
        <v>0</v>
      </c>
      <c r="U283" s="29">
        <f>S283*50</f>
        <v>50000</v>
      </c>
      <c r="V283" s="29">
        <f>S283*20</f>
        <v>20000</v>
      </c>
      <c r="W283" s="29">
        <f>S283*10</f>
        <v>10000</v>
      </c>
      <c r="X283" s="29">
        <f>S283*5</f>
        <v>5000</v>
      </c>
      <c r="Y283" s="29">
        <f>S283*2</f>
        <v>2000</v>
      </c>
      <c r="Z283" s="29">
        <f>S283</f>
        <v>1000</v>
      </c>
      <c r="AA283" s="7">
        <f t="shared" si="314"/>
        <v>250</v>
      </c>
      <c r="AB283" s="14">
        <f t="shared" si="315"/>
        <v>4000</v>
      </c>
      <c r="AC283" s="14">
        <f t="shared" si="316"/>
        <v>2000</v>
      </c>
      <c r="AD283" s="14">
        <f t="shared" si="317"/>
        <v>1000</v>
      </c>
      <c r="AE283" s="14">
        <f t="shared" si="318"/>
        <v>500</v>
      </c>
      <c r="AF283" s="14">
        <f t="shared" ref="AF283:AG283" si="349">AG283*2</f>
        <v>13200</v>
      </c>
      <c r="AG283" s="14">
        <f t="shared" si="349"/>
        <v>6600</v>
      </c>
      <c r="AH283" s="14">
        <f t="shared" si="311"/>
        <v>3300</v>
      </c>
      <c r="AI283" s="14">
        <f t="shared" si="320"/>
        <v>2000</v>
      </c>
      <c r="AJ283" s="14">
        <f t="shared" si="312"/>
        <v>1200</v>
      </c>
      <c r="AK283" s="14">
        <f t="shared" si="313"/>
        <v>750</v>
      </c>
      <c r="AL283" s="29">
        <f t="shared" si="321"/>
        <v>29700</v>
      </c>
      <c r="AM283" s="29">
        <f t="shared" si="322"/>
        <v>13600</v>
      </c>
      <c r="AN283" s="29">
        <f t="shared" si="323"/>
        <v>6800</v>
      </c>
      <c r="AO283" s="29">
        <f t="shared" si="324"/>
        <v>3750</v>
      </c>
      <c r="AP283" s="29">
        <f t="shared" si="325"/>
        <v>1700</v>
      </c>
      <c r="AQ283" s="29">
        <f t="shared" si="326"/>
        <v>1000</v>
      </c>
      <c r="AR283" s="29">
        <f>U283-AL283</f>
        <v>20300</v>
      </c>
      <c r="AS283" s="29">
        <f>V283-AM283</f>
        <v>6400</v>
      </c>
      <c r="AT283" s="29">
        <f>W283-AN283</f>
        <v>3200</v>
      </c>
      <c r="AU283" s="29">
        <f>X283-AO283</f>
        <v>1250</v>
      </c>
      <c r="AV283" s="29">
        <f>Y283-AP283</f>
        <v>300</v>
      </c>
      <c r="AW283" s="29">
        <f>Z283-AQ283</f>
        <v>0</v>
      </c>
      <c r="AX283" s="48">
        <f>AR283/U283%</f>
        <v>40.6</v>
      </c>
      <c r="AY283" s="48">
        <f>AS283/V283%</f>
        <v>32</v>
      </c>
      <c r="AZ283" s="48">
        <f>AT283/W283%</f>
        <v>32</v>
      </c>
      <c r="BA283" s="48">
        <f>AU283/X283%</f>
        <v>25</v>
      </c>
      <c r="BB283" s="48">
        <f>AV283/Y283%</f>
        <v>15</v>
      </c>
      <c r="BC283" s="48">
        <f>AW283/Z283%</f>
        <v>0</v>
      </c>
    </row>
    <row r="284" spans="1:55" ht="13.35" customHeight="1" x14ac:dyDescent="0.45">
      <c r="A284" s="12" t="s">
        <v>543</v>
      </c>
      <c r="B284" s="9" t="s">
        <v>103</v>
      </c>
      <c r="C284" s="3" t="s">
        <v>107</v>
      </c>
      <c r="D284" s="3" t="s">
        <v>4</v>
      </c>
      <c r="E284" s="3" t="s">
        <v>4</v>
      </c>
      <c r="F284" s="28" t="s">
        <v>174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348"/>
        <v>1000</v>
      </c>
      <c r="T284" s="7">
        <v>0</v>
      </c>
      <c r="U284" s="29">
        <f>S284*50</f>
        <v>50000</v>
      </c>
      <c r="V284" s="29">
        <f>S284*20</f>
        <v>20000</v>
      </c>
      <c r="W284" s="29">
        <f>S284*10</f>
        <v>10000</v>
      </c>
      <c r="X284" s="29">
        <f>S284*5</f>
        <v>5000</v>
      </c>
      <c r="Y284" s="29">
        <f>S284*2</f>
        <v>2000</v>
      </c>
      <c r="Z284" s="29">
        <f>S284</f>
        <v>1000</v>
      </c>
      <c r="AA284" s="7">
        <f t="shared" si="314"/>
        <v>250</v>
      </c>
      <c r="AB284" s="14">
        <f t="shared" si="315"/>
        <v>4000</v>
      </c>
      <c r="AC284" s="14">
        <f t="shared" si="316"/>
        <v>2000</v>
      </c>
      <c r="AD284" s="14">
        <f t="shared" si="317"/>
        <v>1000</v>
      </c>
      <c r="AE284" s="14">
        <f t="shared" si="318"/>
        <v>500</v>
      </c>
      <c r="AF284" s="14">
        <f t="shared" ref="AF284:AG284" si="350">AG284*2</f>
        <v>13200</v>
      </c>
      <c r="AG284" s="14">
        <f t="shared" si="350"/>
        <v>6600</v>
      </c>
      <c r="AH284" s="14">
        <f t="shared" si="311"/>
        <v>3300</v>
      </c>
      <c r="AI284" s="14">
        <f t="shared" si="320"/>
        <v>2000</v>
      </c>
      <c r="AJ284" s="14">
        <f t="shared" si="312"/>
        <v>1200</v>
      </c>
      <c r="AK284" s="14">
        <f t="shared" si="313"/>
        <v>750</v>
      </c>
      <c r="AL284" s="29">
        <f t="shared" si="321"/>
        <v>29700</v>
      </c>
      <c r="AM284" s="29">
        <f t="shared" si="322"/>
        <v>13600</v>
      </c>
      <c r="AN284" s="29">
        <f t="shared" si="323"/>
        <v>6800</v>
      </c>
      <c r="AO284" s="29">
        <f t="shared" si="324"/>
        <v>3750</v>
      </c>
      <c r="AP284" s="29">
        <f t="shared" si="325"/>
        <v>1700</v>
      </c>
      <c r="AQ284" s="29">
        <f t="shared" si="326"/>
        <v>1000</v>
      </c>
      <c r="AR284" s="29">
        <f>U284-AL284</f>
        <v>20300</v>
      </c>
      <c r="AS284" s="29">
        <f>V284-AM284</f>
        <v>6400</v>
      </c>
      <c r="AT284" s="29">
        <f>W284-AN284</f>
        <v>3200</v>
      </c>
      <c r="AU284" s="29">
        <f>X284-AO284</f>
        <v>1250</v>
      </c>
      <c r="AV284" s="29">
        <f>Y284-AP284</f>
        <v>300</v>
      </c>
      <c r="AW284" s="29">
        <f>Z284-AQ284</f>
        <v>0</v>
      </c>
      <c r="AX284" s="48">
        <f>AR284/U284%</f>
        <v>40.6</v>
      </c>
      <c r="AY284" s="48">
        <f>AS284/V284%</f>
        <v>32</v>
      </c>
      <c r="AZ284" s="48">
        <f>AT284/W284%</f>
        <v>32</v>
      </c>
      <c r="BA284" s="48">
        <f>AU284/X284%</f>
        <v>25</v>
      </c>
      <c r="BB284" s="48">
        <f>AV284/Y284%</f>
        <v>15</v>
      </c>
      <c r="BC284" s="48">
        <f>AW284/Z284%</f>
        <v>0</v>
      </c>
    </row>
    <row r="285" spans="1:55" ht="13.35" customHeight="1" x14ac:dyDescent="0.45">
      <c r="A285" s="12" t="s">
        <v>544</v>
      </c>
      <c r="B285" s="9" t="s">
        <v>92</v>
      </c>
      <c r="C285" s="3" t="s">
        <v>107</v>
      </c>
      <c r="D285" s="3" t="s">
        <v>4</v>
      </c>
      <c r="E285" s="3" t="s">
        <v>4</v>
      </c>
      <c r="F285" s="28" t="s">
        <v>174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si="348"/>
        <v>1000</v>
      </c>
      <c r="T285" s="7">
        <v>0</v>
      </c>
      <c r="U285" s="29">
        <f>S285*50</f>
        <v>50000</v>
      </c>
      <c r="V285" s="29">
        <f>S285*20</f>
        <v>20000</v>
      </c>
      <c r="W285" s="29">
        <f>S285*10</f>
        <v>10000</v>
      </c>
      <c r="X285" s="29">
        <f>S285*5</f>
        <v>5000</v>
      </c>
      <c r="Y285" s="29">
        <f>S285*2</f>
        <v>2000</v>
      </c>
      <c r="Z285" s="29">
        <f>S285</f>
        <v>1000</v>
      </c>
      <c r="AA285" s="7">
        <f t="shared" si="314"/>
        <v>250</v>
      </c>
      <c r="AB285" s="14">
        <f t="shared" si="315"/>
        <v>4000</v>
      </c>
      <c r="AC285" s="14">
        <f t="shared" si="316"/>
        <v>2000</v>
      </c>
      <c r="AD285" s="14">
        <f t="shared" si="317"/>
        <v>1000</v>
      </c>
      <c r="AE285" s="14">
        <f t="shared" si="318"/>
        <v>500</v>
      </c>
      <c r="AF285" s="14">
        <f t="shared" ref="AF285:AG285" si="351">AG285*2</f>
        <v>13200</v>
      </c>
      <c r="AG285" s="14">
        <f t="shared" si="351"/>
        <v>6600</v>
      </c>
      <c r="AH285" s="14">
        <f t="shared" si="311"/>
        <v>3300</v>
      </c>
      <c r="AI285" s="14">
        <f t="shared" si="320"/>
        <v>2000</v>
      </c>
      <c r="AJ285" s="14">
        <f t="shared" si="312"/>
        <v>1200</v>
      </c>
      <c r="AK285" s="14">
        <f t="shared" si="313"/>
        <v>750</v>
      </c>
      <c r="AL285" s="29">
        <f t="shared" si="321"/>
        <v>29700</v>
      </c>
      <c r="AM285" s="29">
        <f t="shared" si="322"/>
        <v>13600</v>
      </c>
      <c r="AN285" s="29">
        <f t="shared" si="323"/>
        <v>6800</v>
      </c>
      <c r="AO285" s="29">
        <f t="shared" si="324"/>
        <v>3750</v>
      </c>
      <c r="AP285" s="29">
        <f t="shared" si="325"/>
        <v>1700</v>
      </c>
      <c r="AQ285" s="29">
        <f t="shared" si="326"/>
        <v>1000</v>
      </c>
      <c r="AR285" s="29">
        <f>U285-AL285</f>
        <v>20300</v>
      </c>
      <c r="AS285" s="29">
        <f>V285-AM285</f>
        <v>6400</v>
      </c>
      <c r="AT285" s="29">
        <f>W285-AN285</f>
        <v>3200</v>
      </c>
      <c r="AU285" s="29">
        <f>X285-AO285</f>
        <v>1250</v>
      </c>
      <c r="AV285" s="29">
        <f>Y285-AP285</f>
        <v>300</v>
      </c>
      <c r="AW285" s="29">
        <f>Z285-AQ285</f>
        <v>0</v>
      </c>
      <c r="AX285" s="48">
        <f>AR285/U285%</f>
        <v>40.6</v>
      </c>
      <c r="AY285" s="48">
        <f>AS285/V285%</f>
        <v>32</v>
      </c>
      <c r="AZ285" s="48">
        <f>AT285/W285%</f>
        <v>32</v>
      </c>
      <c r="BA285" s="48">
        <f>AU285/X285%</f>
        <v>25</v>
      </c>
      <c r="BB285" s="48">
        <f>AV285/Y285%</f>
        <v>15</v>
      </c>
      <c r="BC285" s="48">
        <f>AW285/Z285%</f>
        <v>0</v>
      </c>
    </row>
    <row r="286" spans="1:55" ht="13.35" customHeight="1" x14ac:dyDescent="0.45">
      <c r="A286" s="12" t="s">
        <v>545</v>
      </c>
      <c r="B286" s="9" t="s">
        <v>74</v>
      </c>
      <c r="C286" s="3" t="s">
        <v>107</v>
      </c>
      <c r="D286" s="3" t="s">
        <v>4</v>
      </c>
      <c r="E286" s="3" t="s">
        <v>4</v>
      </c>
      <c r="F286" s="28" t="s">
        <v>172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348"/>
        <v>1000</v>
      </c>
      <c r="T286" s="7">
        <v>0</v>
      </c>
      <c r="U286" s="29">
        <f>S286*50</f>
        <v>50000</v>
      </c>
      <c r="V286" s="29">
        <f>S286*20</f>
        <v>20000</v>
      </c>
      <c r="W286" s="29">
        <f>S286*10</f>
        <v>10000</v>
      </c>
      <c r="X286" s="29">
        <f>S286*5</f>
        <v>5000</v>
      </c>
      <c r="Y286" s="29">
        <f>S286*2</f>
        <v>2000</v>
      </c>
      <c r="Z286" s="29">
        <f>S286</f>
        <v>1000</v>
      </c>
      <c r="AA286" s="7">
        <f t="shared" si="314"/>
        <v>250</v>
      </c>
      <c r="AB286" s="14">
        <f t="shared" si="315"/>
        <v>4000</v>
      </c>
      <c r="AC286" s="14">
        <f t="shared" si="316"/>
        <v>2000</v>
      </c>
      <c r="AD286" s="14">
        <f t="shared" si="317"/>
        <v>1000</v>
      </c>
      <c r="AE286" s="14">
        <f t="shared" si="318"/>
        <v>500</v>
      </c>
      <c r="AF286" s="14">
        <f t="shared" ref="AF286:AG286" si="352">AG286*2</f>
        <v>13200</v>
      </c>
      <c r="AG286" s="14">
        <f t="shared" si="352"/>
        <v>6600</v>
      </c>
      <c r="AH286" s="14">
        <f t="shared" si="311"/>
        <v>3300</v>
      </c>
      <c r="AI286" s="14">
        <f t="shared" si="320"/>
        <v>2000</v>
      </c>
      <c r="AJ286" s="14">
        <f t="shared" si="312"/>
        <v>1200</v>
      </c>
      <c r="AK286" s="14">
        <f t="shared" si="313"/>
        <v>750</v>
      </c>
      <c r="AL286" s="29">
        <f t="shared" si="321"/>
        <v>29700</v>
      </c>
      <c r="AM286" s="29">
        <f t="shared" si="322"/>
        <v>13600</v>
      </c>
      <c r="AN286" s="29">
        <f t="shared" si="323"/>
        <v>6800</v>
      </c>
      <c r="AO286" s="29">
        <f t="shared" si="324"/>
        <v>3750</v>
      </c>
      <c r="AP286" s="29">
        <f t="shared" si="325"/>
        <v>1700</v>
      </c>
      <c r="AQ286" s="29">
        <f t="shared" si="326"/>
        <v>1000</v>
      </c>
      <c r="AR286" s="29">
        <f>U286-AL286</f>
        <v>20300</v>
      </c>
      <c r="AS286" s="29">
        <f>V286-AM286</f>
        <v>6400</v>
      </c>
      <c r="AT286" s="29">
        <f>W286-AN286</f>
        <v>3200</v>
      </c>
      <c r="AU286" s="29">
        <f>X286-AO286</f>
        <v>1250</v>
      </c>
      <c r="AV286" s="29">
        <f>Y286-AP286</f>
        <v>300</v>
      </c>
      <c r="AW286" s="29">
        <f>Z286-AQ286</f>
        <v>0</v>
      </c>
      <c r="AX286" s="48">
        <f>AR286/U286%</f>
        <v>40.6</v>
      </c>
      <c r="AY286" s="48">
        <f>AS286/V286%</f>
        <v>32</v>
      </c>
      <c r="AZ286" s="48">
        <f>AT286/W286%</f>
        <v>32</v>
      </c>
      <c r="BA286" s="48">
        <f>AU286/X286%</f>
        <v>25</v>
      </c>
      <c r="BB286" s="48">
        <f>AV286/Y286%</f>
        <v>15</v>
      </c>
      <c r="BC286" s="48">
        <f>AW286/Z286%</f>
        <v>0</v>
      </c>
    </row>
    <row r="287" spans="1:55" ht="13.35" customHeight="1" x14ac:dyDescent="0.45">
      <c r="A287" s="12" t="s">
        <v>546</v>
      </c>
      <c r="B287" s="9" t="s">
        <v>116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348"/>
        <v>1000</v>
      </c>
      <c r="T287" s="7">
        <v>0</v>
      </c>
      <c r="U287" s="29">
        <f>S287*50</f>
        <v>50000</v>
      </c>
      <c r="V287" s="29">
        <f>S287*20</f>
        <v>20000</v>
      </c>
      <c r="W287" s="29">
        <f>S287*10</f>
        <v>10000</v>
      </c>
      <c r="X287" s="29">
        <f>S287*5</f>
        <v>5000</v>
      </c>
      <c r="Y287" s="29">
        <f>S287*2</f>
        <v>2000</v>
      </c>
      <c r="Z287" s="29">
        <f>S287</f>
        <v>1000</v>
      </c>
      <c r="AA287" s="7">
        <f t="shared" si="314"/>
        <v>250</v>
      </c>
      <c r="AB287" s="14">
        <f t="shared" si="315"/>
        <v>4000</v>
      </c>
      <c r="AC287" s="14">
        <f t="shared" si="316"/>
        <v>2000</v>
      </c>
      <c r="AD287" s="14">
        <f t="shared" si="317"/>
        <v>1000</v>
      </c>
      <c r="AE287" s="14">
        <f t="shared" si="318"/>
        <v>500</v>
      </c>
      <c r="AF287" s="14">
        <f t="shared" ref="AF287:AG287" si="353">AG287*2</f>
        <v>13200</v>
      </c>
      <c r="AG287" s="14">
        <f t="shared" si="353"/>
        <v>6600</v>
      </c>
      <c r="AH287" s="14">
        <f t="shared" si="311"/>
        <v>3300</v>
      </c>
      <c r="AI287" s="14">
        <f t="shared" si="320"/>
        <v>2000</v>
      </c>
      <c r="AJ287" s="14">
        <f t="shared" si="312"/>
        <v>1200</v>
      </c>
      <c r="AK287" s="14">
        <f t="shared" si="313"/>
        <v>750</v>
      </c>
      <c r="AL287" s="29">
        <f t="shared" si="321"/>
        <v>29700</v>
      </c>
      <c r="AM287" s="29">
        <f t="shared" si="322"/>
        <v>13600</v>
      </c>
      <c r="AN287" s="29">
        <f t="shared" si="323"/>
        <v>6800</v>
      </c>
      <c r="AO287" s="29">
        <f t="shared" si="324"/>
        <v>3750</v>
      </c>
      <c r="AP287" s="29">
        <f t="shared" si="325"/>
        <v>1700</v>
      </c>
      <c r="AQ287" s="29">
        <f t="shared" si="326"/>
        <v>1000</v>
      </c>
      <c r="AR287" s="29">
        <f>U287-AL287</f>
        <v>20300</v>
      </c>
      <c r="AS287" s="29">
        <f>V287-AM287</f>
        <v>6400</v>
      </c>
      <c r="AT287" s="29">
        <f>W287-AN287</f>
        <v>3200</v>
      </c>
      <c r="AU287" s="29">
        <f>X287-AO287</f>
        <v>1250</v>
      </c>
      <c r="AV287" s="29">
        <f>Y287-AP287</f>
        <v>300</v>
      </c>
      <c r="AW287" s="29">
        <f>Z287-AQ287</f>
        <v>0</v>
      </c>
      <c r="AX287" s="48">
        <f>AR287/U287%</f>
        <v>40.6</v>
      </c>
      <c r="AY287" s="48">
        <f>AS287/V287%</f>
        <v>32</v>
      </c>
      <c r="AZ287" s="48">
        <f>AT287/W287%</f>
        <v>32</v>
      </c>
      <c r="BA287" s="48">
        <f>AU287/X287%</f>
        <v>25</v>
      </c>
      <c r="BB287" s="48">
        <f>AV287/Y287%</f>
        <v>15</v>
      </c>
      <c r="BC287" s="48">
        <f>AW287/Z287%</f>
        <v>0</v>
      </c>
    </row>
    <row r="288" spans="1:55" ht="13.35" customHeight="1" x14ac:dyDescent="0.45">
      <c r="A288" s="12" t="s">
        <v>547</v>
      </c>
      <c r="B288" s="9" t="s">
        <v>117</v>
      </c>
      <c r="C288" s="3" t="s">
        <v>107</v>
      </c>
      <c r="D288" s="3" t="s">
        <v>4</v>
      </c>
      <c r="E288" s="3" t="s">
        <v>4</v>
      </c>
      <c r="F288" s="28" t="s">
        <v>174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348"/>
        <v>1000</v>
      </c>
      <c r="T288" s="7">
        <v>0</v>
      </c>
      <c r="U288" s="29">
        <f>S288*50</f>
        <v>50000</v>
      </c>
      <c r="V288" s="29">
        <f>S288*20</f>
        <v>20000</v>
      </c>
      <c r="W288" s="29">
        <f>S288*10</f>
        <v>10000</v>
      </c>
      <c r="X288" s="29">
        <f>S288*5</f>
        <v>5000</v>
      </c>
      <c r="Y288" s="29">
        <f>S288*2</f>
        <v>2000</v>
      </c>
      <c r="Z288" s="29">
        <f>S288</f>
        <v>1000</v>
      </c>
      <c r="AA288" s="7">
        <f t="shared" si="314"/>
        <v>250</v>
      </c>
      <c r="AB288" s="14">
        <f t="shared" si="315"/>
        <v>4000</v>
      </c>
      <c r="AC288" s="14">
        <f t="shared" si="316"/>
        <v>2000</v>
      </c>
      <c r="AD288" s="14">
        <f t="shared" si="317"/>
        <v>1000</v>
      </c>
      <c r="AE288" s="14">
        <f t="shared" si="318"/>
        <v>500</v>
      </c>
      <c r="AF288" s="14">
        <f t="shared" ref="AF288:AG288" si="354">AG288*2</f>
        <v>13200</v>
      </c>
      <c r="AG288" s="14">
        <f t="shared" si="354"/>
        <v>6600</v>
      </c>
      <c r="AH288" s="14">
        <f t="shared" si="311"/>
        <v>3300</v>
      </c>
      <c r="AI288" s="14">
        <f t="shared" si="320"/>
        <v>2000</v>
      </c>
      <c r="AJ288" s="14">
        <f t="shared" si="312"/>
        <v>1200</v>
      </c>
      <c r="AK288" s="14">
        <f t="shared" si="313"/>
        <v>750</v>
      </c>
      <c r="AL288" s="29">
        <f t="shared" si="321"/>
        <v>29700</v>
      </c>
      <c r="AM288" s="29">
        <f t="shared" si="322"/>
        <v>13600</v>
      </c>
      <c r="AN288" s="29">
        <f t="shared" si="323"/>
        <v>6800</v>
      </c>
      <c r="AO288" s="29">
        <f t="shared" si="324"/>
        <v>3750</v>
      </c>
      <c r="AP288" s="29">
        <f t="shared" si="325"/>
        <v>1700</v>
      </c>
      <c r="AQ288" s="29">
        <f t="shared" si="326"/>
        <v>1000</v>
      </c>
      <c r="AR288" s="29">
        <f>U288-AL288</f>
        <v>20300</v>
      </c>
      <c r="AS288" s="29">
        <f>V288-AM288</f>
        <v>6400</v>
      </c>
      <c r="AT288" s="29">
        <f>W288-AN288</f>
        <v>3200</v>
      </c>
      <c r="AU288" s="29">
        <f>X288-AO288</f>
        <v>1250</v>
      </c>
      <c r="AV288" s="29">
        <f>Y288-AP288</f>
        <v>300</v>
      </c>
      <c r="AW288" s="29">
        <f>Z288-AQ288</f>
        <v>0</v>
      </c>
      <c r="AX288" s="48">
        <f>AR288/U288%</f>
        <v>40.6</v>
      </c>
      <c r="AY288" s="48">
        <f>AS288/V288%</f>
        <v>32</v>
      </c>
      <c r="AZ288" s="48">
        <f>AT288/W288%</f>
        <v>32</v>
      </c>
      <c r="BA288" s="48">
        <f>AU288/X288%</f>
        <v>25</v>
      </c>
      <c r="BB288" s="48">
        <f>AV288/Y288%</f>
        <v>15</v>
      </c>
      <c r="BC288" s="48">
        <f>AW288/Z288%</f>
        <v>0</v>
      </c>
    </row>
    <row r="289" spans="1:55" ht="13.35" customHeight="1" x14ac:dyDescent="0.45">
      <c r="A289" s="12" t="s">
        <v>548</v>
      </c>
      <c r="B289" s="9" t="s">
        <v>118</v>
      </c>
      <c r="C289" s="3" t="s">
        <v>107</v>
      </c>
      <c r="D289" s="3" t="s">
        <v>4</v>
      </c>
      <c r="E289" s="3" t="s">
        <v>4</v>
      </c>
      <c r="F289" s="28" t="s">
        <v>172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348"/>
        <v>1000</v>
      </c>
      <c r="T289" s="7">
        <v>0</v>
      </c>
      <c r="U289" s="29">
        <f>S289*50</f>
        <v>50000</v>
      </c>
      <c r="V289" s="29">
        <f>S289*20</f>
        <v>20000</v>
      </c>
      <c r="W289" s="29">
        <f>S289*10</f>
        <v>10000</v>
      </c>
      <c r="X289" s="29">
        <f>S289*5</f>
        <v>5000</v>
      </c>
      <c r="Y289" s="29">
        <f>S289*2</f>
        <v>2000</v>
      </c>
      <c r="Z289" s="29">
        <f>S289</f>
        <v>1000</v>
      </c>
      <c r="AA289" s="7">
        <f t="shared" si="314"/>
        <v>250</v>
      </c>
      <c r="AB289" s="14">
        <f t="shared" si="315"/>
        <v>4000</v>
      </c>
      <c r="AC289" s="14">
        <f t="shared" si="316"/>
        <v>2000</v>
      </c>
      <c r="AD289" s="14">
        <f t="shared" si="317"/>
        <v>1000</v>
      </c>
      <c r="AE289" s="14">
        <f t="shared" si="318"/>
        <v>500</v>
      </c>
      <c r="AF289" s="14">
        <f t="shared" ref="AF289:AG289" si="355">AG289*2</f>
        <v>13200</v>
      </c>
      <c r="AG289" s="14">
        <f t="shared" si="355"/>
        <v>6600</v>
      </c>
      <c r="AH289" s="14">
        <f t="shared" si="311"/>
        <v>3300</v>
      </c>
      <c r="AI289" s="14">
        <f t="shared" si="320"/>
        <v>2000</v>
      </c>
      <c r="AJ289" s="14">
        <f t="shared" si="312"/>
        <v>1200</v>
      </c>
      <c r="AK289" s="14">
        <f t="shared" si="313"/>
        <v>750</v>
      </c>
      <c r="AL289" s="29">
        <f t="shared" si="321"/>
        <v>29700</v>
      </c>
      <c r="AM289" s="29">
        <f t="shared" si="322"/>
        <v>13600</v>
      </c>
      <c r="AN289" s="29">
        <f t="shared" si="323"/>
        <v>6800</v>
      </c>
      <c r="AO289" s="29">
        <f t="shared" si="324"/>
        <v>3750</v>
      </c>
      <c r="AP289" s="29">
        <f t="shared" si="325"/>
        <v>1700</v>
      </c>
      <c r="AQ289" s="29">
        <f t="shared" si="326"/>
        <v>1000</v>
      </c>
      <c r="AR289" s="29">
        <f>U289-AL289</f>
        <v>20300</v>
      </c>
      <c r="AS289" s="29">
        <f>V289-AM289</f>
        <v>6400</v>
      </c>
      <c r="AT289" s="29">
        <f>W289-AN289</f>
        <v>3200</v>
      </c>
      <c r="AU289" s="29">
        <f>X289-AO289</f>
        <v>1250</v>
      </c>
      <c r="AV289" s="29">
        <f>Y289-AP289</f>
        <v>300</v>
      </c>
      <c r="AW289" s="29">
        <f>Z289-AQ289</f>
        <v>0</v>
      </c>
      <c r="AX289" s="48">
        <f>AR289/U289%</f>
        <v>40.6</v>
      </c>
      <c r="AY289" s="48">
        <f>AS289/V289%</f>
        <v>32</v>
      </c>
      <c r="AZ289" s="48">
        <f>AT289/W289%</f>
        <v>32</v>
      </c>
      <c r="BA289" s="48">
        <f>AU289/X289%</f>
        <v>25</v>
      </c>
      <c r="BB289" s="48">
        <f>AV289/Y289%</f>
        <v>15</v>
      </c>
      <c r="BC289" s="48">
        <f>AW289/Z289%</f>
        <v>0</v>
      </c>
    </row>
    <row r="290" spans="1:55" ht="13.35" customHeight="1" x14ac:dyDescent="0.45">
      <c r="A290" s="12" t="s">
        <v>549</v>
      </c>
      <c r="B290" s="9" t="s">
        <v>104</v>
      </c>
      <c r="C290" s="3" t="s">
        <v>107</v>
      </c>
      <c r="D290" s="3" t="s">
        <v>4</v>
      </c>
      <c r="E290" s="3" t="s">
        <v>4</v>
      </c>
      <c r="F290" s="28" t="s">
        <v>172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348"/>
        <v>1000</v>
      </c>
      <c r="T290" s="7">
        <v>0</v>
      </c>
      <c r="U290" s="29">
        <f>S290*50</f>
        <v>50000</v>
      </c>
      <c r="V290" s="29">
        <f>S290*20</f>
        <v>20000</v>
      </c>
      <c r="W290" s="29">
        <f>S290*10</f>
        <v>10000</v>
      </c>
      <c r="X290" s="29">
        <f>S290*5</f>
        <v>5000</v>
      </c>
      <c r="Y290" s="29">
        <f>S290*2</f>
        <v>2000</v>
      </c>
      <c r="Z290" s="29">
        <f>S290</f>
        <v>1000</v>
      </c>
      <c r="AA290" s="7">
        <f t="shared" si="314"/>
        <v>250</v>
      </c>
      <c r="AB290" s="14">
        <f t="shared" si="315"/>
        <v>4000</v>
      </c>
      <c r="AC290" s="14">
        <f t="shared" si="316"/>
        <v>2000</v>
      </c>
      <c r="AD290" s="14">
        <f t="shared" si="317"/>
        <v>1000</v>
      </c>
      <c r="AE290" s="14">
        <f t="shared" si="318"/>
        <v>500</v>
      </c>
      <c r="AF290" s="14">
        <f t="shared" ref="AF290:AG290" si="356">AG290*2</f>
        <v>13200</v>
      </c>
      <c r="AG290" s="14">
        <f t="shared" si="356"/>
        <v>6600</v>
      </c>
      <c r="AH290" s="14">
        <f t="shared" si="311"/>
        <v>3300</v>
      </c>
      <c r="AI290" s="14">
        <f t="shared" si="320"/>
        <v>2000</v>
      </c>
      <c r="AJ290" s="14">
        <f t="shared" si="312"/>
        <v>1200</v>
      </c>
      <c r="AK290" s="14">
        <f t="shared" si="313"/>
        <v>750</v>
      </c>
      <c r="AL290" s="29">
        <f t="shared" si="321"/>
        <v>29700</v>
      </c>
      <c r="AM290" s="29">
        <f t="shared" si="322"/>
        <v>13600</v>
      </c>
      <c r="AN290" s="29">
        <f t="shared" si="323"/>
        <v>6800</v>
      </c>
      <c r="AO290" s="29">
        <f t="shared" si="324"/>
        <v>3750</v>
      </c>
      <c r="AP290" s="29">
        <f t="shared" si="325"/>
        <v>1700</v>
      </c>
      <c r="AQ290" s="29">
        <f t="shared" si="326"/>
        <v>1000</v>
      </c>
      <c r="AR290" s="29">
        <f>U290-AL290</f>
        <v>20300</v>
      </c>
      <c r="AS290" s="29">
        <f>V290-AM290</f>
        <v>6400</v>
      </c>
      <c r="AT290" s="29">
        <f>W290-AN290</f>
        <v>3200</v>
      </c>
      <c r="AU290" s="29">
        <f>X290-AO290</f>
        <v>1250</v>
      </c>
      <c r="AV290" s="29">
        <f>Y290-AP290</f>
        <v>300</v>
      </c>
      <c r="AW290" s="29">
        <f>Z290-AQ290</f>
        <v>0</v>
      </c>
      <c r="AX290" s="48">
        <f>AR290/U290%</f>
        <v>40.6</v>
      </c>
      <c r="AY290" s="48">
        <f>AS290/V290%</f>
        <v>32</v>
      </c>
      <c r="AZ290" s="48">
        <f>AT290/W290%</f>
        <v>32</v>
      </c>
      <c r="BA290" s="48">
        <f>AU290/X290%</f>
        <v>25</v>
      </c>
      <c r="BB290" s="48">
        <f>AV290/Y290%</f>
        <v>15</v>
      </c>
      <c r="BC290" s="48">
        <f>AW290/Z290%</f>
        <v>0</v>
      </c>
    </row>
    <row r="291" spans="1:55" ht="13.35" customHeight="1" x14ac:dyDescent="0.45">
      <c r="A291" s="12" t="s">
        <v>550</v>
      </c>
      <c r="B291" s="9" t="s">
        <v>119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348"/>
        <v>1000</v>
      </c>
      <c r="T291" s="7">
        <v>0</v>
      </c>
      <c r="U291" s="29">
        <f>S291*50</f>
        <v>50000</v>
      </c>
      <c r="V291" s="29">
        <f>S291*20</f>
        <v>20000</v>
      </c>
      <c r="W291" s="29">
        <f>S291*10</f>
        <v>10000</v>
      </c>
      <c r="X291" s="29">
        <f>S291*5</f>
        <v>5000</v>
      </c>
      <c r="Y291" s="29">
        <f>S291*2</f>
        <v>2000</v>
      </c>
      <c r="Z291" s="29">
        <f>S291</f>
        <v>1000</v>
      </c>
      <c r="AA291" s="7">
        <f t="shared" si="314"/>
        <v>250</v>
      </c>
      <c r="AB291" s="14">
        <f t="shared" si="315"/>
        <v>4000</v>
      </c>
      <c r="AC291" s="14">
        <f t="shared" si="316"/>
        <v>2000</v>
      </c>
      <c r="AD291" s="14">
        <f t="shared" si="317"/>
        <v>1000</v>
      </c>
      <c r="AE291" s="14">
        <f t="shared" si="318"/>
        <v>500</v>
      </c>
      <c r="AF291" s="14">
        <f t="shared" ref="AF291:AG291" si="357">AG291*2</f>
        <v>13200</v>
      </c>
      <c r="AG291" s="14">
        <f t="shared" si="357"/>
        <v>6600</v>
      </c>
      <c r="AH291" s="14">
        <f t="shared" si="311"/>
        <v>3300</v>
      </c>
      <c r="AI291" s="14">
        <f t="shared" si="320"/>
        <v>2000</v>
      </c>
      <c r="AJ291" s="14">
        <f t="shared" si="312"/>
        <v>1200</v>
      </c>
      <c r="AK291" s="14">
        <f t="shared" si="313"/>
        <v>750</v>
      </c>
      <c r="AL291" s="29">
        <f t="shared" si="321"/>
        <v>29700</v>
      </c>
      <c r="AM291" s="29">
        <f t="shared" si="322"/>
        <v>13600</v>
      </c>
      <c r="AN291" s="29">
        <f t="shared" si="323"/>
        <v>6800</v>
      </c>
      <c r="AO291" s="29">
        <f t="shared" si="324"/>
        <v>3750</v>
      </c>
      <c r="AP291" s="29">
        <f t="shared" si="325"/>
        <v>1700</v>
      </c>
      <c r="AQ291" s="29">
        <f t="shared" si="326"/>
        <v>1000</v>
      </c>
      <c r="AR291" s="29">
        <f>U291-AL291</f>
        <v>20300</v>
      </c>
      <c r="AS291" s="29">
        <f>V291-AM291</f>
        <v>6400</v>
      </c>
      <c r="AT291" s="29">
        <f>W291-AN291</f>
        <v>3200</v>
      </c>
      <c r="AU291" s="29">
        <f>X291-AO291</f>
        <v>1250</v>
      </c>
      <c r="AV291" s="29">
        <f>Y291-AP291</f>
        <v>300</v>
      </c>
      <c r="AW291" s="29">
        <f>Z291-AQ291</f>
        <v>0</v>
      </c>
      <c r="AX291" s="48">
        <f>AR291/U291%</f>
        <v>40.6</v>
      </c>
      <c r="AY291" s="48">
        <f>AS291/V291%</f>
        <v>32</v>
      </c>
      <c r="AZ291" s="48">
        <f>AT291/W291%</f>
        <v>32</v>
      </c>
      <c r="BA291" s="48">
        <f>AU291/X291%</f>
        <v>25</v>
      </c>
      <c r="BB291" s="48">
        <f>AV291/Y291%</f>
        <v>15</v>
      </c>
      <c r="BC291" s="48">
        <f>AW291/Z291%</f>
        <v>0</v>
      </c>
    </row>
    <row r="292" spans="1:55" ht="13.35" customHeight="1" x14ac:dyDescent="0.45">
      <c r="A292" s="12" t="s">
        <v>551</v>
      </c>
      <c r="B292" s="9" t="s">
        <v>120</v>
      </c>
      <c r="C292" s="3" t="s">
        <v>107</v>
      </c>
      <c r="D292" s="3" t="s">
        <v>4</v>
      </c>
      <c r="E292" s="3" t="s">
        <v>4</v>
      </c>
      <c r="F292" s="28" t="s">
        <v>174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348"/>
        <v>1000</v>
      </c>
      <c r="T292" s="7">
        <v>0</v>
      </c>
      <c r="U292" s="29">
        <f>S292*50</f>
        <v>50000</v>
      </c>
      <c r="V292" s="29">
        <f>S292*20</f>
        <v>20000</v>
      </c>
      <c r="W292" s="29">
        <f>S292*10</f>
        <v>10000</v>
      </c>
      <c r="X292" s="29">
        <f>S292*5</f>
        <v>5000</v>
      </c>
      <c r="Y292" s="29">
        <f>S292*2</f>
        <v>2000</v>
      </c>
      <c r="Z292" s="29">
        <f>S292</f>
        <v>1000</v>
      </c>
      <c r="AA292" s="7">
        <f t="shared" si="314"/>
        <v>250</v>
      </c>
      <c r="AB292" s="14">
        <f t="shared" si="315"/>
        <v>4000</v>
      </c>
      <c r="AC292" s="14">
        <f t="shared" si="316"/>
        <v>2000</v>
      </c>
      <c r="AD292" s="14">
        <f t="shared" si="317"/>
        <v>1000</v>
      </c>
      <c r="AE292" s="14">
        <f t="shared" si="318"/>
        <v>500</v>
      </c>
      <c r="AF292" s="14">
        <f t="shared" ref="AF292:AG292" si="358">AG292*2</f>
        <v>13200</v>
      </c>
      <c r="AG292" s="14">
        <f t="shared" si="358"/>
        <v>6600</v>
      </c>
      <c r="AH292" s="14">
        <f t="shared" si="311"/>
        <v>3300</v>
      </c>
      <c r="AI292" s="14">
        <f t="shared" si="320"/>
        <v>2000</v>
      </c>
      <c r="AJ292" s="14">
        <f t="shared" si="312"/>
        <v>1200</v>
      </c>
      <c r="AK292" s="14">
        <f t="shared" si="313"/>
        <v>750</v>
      </c>
      <c r="AL292" s="29">
        <f t="shared" si="321"/>
        <v>29700</v>
      </c>
      <c r="AM292" s="29">
        <f t="shared" si="322"/>
        <v>13600</v>
      </c>
      <c r="AN292" s="29">
        <f t="shared" si="323"/>
        <v>6800</v>
      </c>
      <c r="AO292" s="29">
        <f t="shared" si="324"/>
        <v>3750</v>
      </c>
      <c r="AP292" s="29">
        <f t="shared" si="325"/>
        <v>1700</v>
      </c>
      <c r="AQ292" s="29">
        <f t="shared" si="326"/>
        <v>1000</v>
      </c>
      <c r="AR292" s="29">
        <f>U292-AL292</f>
        <v>20300</v>
      </c>
      <c r="AS292" s="29">
        <f>V292-AM292</f>
        <v>6400</v>
      </c>
      <c r="AT292" s="29">
        <f>W292-AN292</f>
        <v>3200</v>
      </c>
      <c r="AU292" s="29">
        <f>X292-AO292</f>
        <v>1250</v>
      </c>
      <c r="AV292" s="29">
        <f>Y292-AP292</f>
        <v>300</v>
      </c>
      <c r="AW292" s="29">
        <f>Z292-AQ292</f>
        <v>0</v>
      </c>
      <c r="AX292" s="48">
        <f>AR292/U292%</f>
        <v>40.6</v>
      </c>
      <c r="AY292" s="48">
        <f>AS292/V292%</f>
        <v>32</v>
      </c>
      <c r="AZ292" s="48">
        <f>AT292/W292%</f>
        <v>32</v>
      </c>
      <c r="BA292" s="48">
        <f>AU292/X292%</f>
        <v>25</v>
      </c>
      <c r="BB292" s="48">
        <f>AV292/Y292%</f>
        <v>15</v>
      </c>
      <c r="BC292" s="48">
        <f>AW292/Z292%</f>
        <v>0</v>
      </c>
    </row>
    <row r="293" spans="1:55" ht="13.35" customHeight="1" x14ac:dyDescent="0.45">
      <c r="A293" s="12" t="s">
        <v>552</v>
      </c>
      <c r="B293" s="9" t="s">
        <v>105</v>
      </c>
      <c r="C293" s="3" t="s">
        <v>107</v>
      </c>
      <c r="D293" s="3" t="s">
        <v>4</v>
      </c>
      <c r="E293" s="3" t="s">
        <v>4</v>
      </c>
      <c r="F293" s="28" t="s">
        <v>174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348"/>
        <v>1000</v>
      </c>
      <c r="T293" s="7">
        <v>0</v>
      </c>
      <c r="U293" s="29">
        <f>S293*50</f>
        <v>50000</v>
      </c>
      <c r="V293" s="29">
        <f>S293*20</f>
        <v>20000</v>
      </c>
      <c r="W293" s="29">
        <f>S293*10</f>
        <v>10000</v>
      </c>
      <c r="X293" s="29">
        <f>S293*5</f>
        <v>5000</v>
      </c>
      <c r="Y293" s="29">
        <f>S293*2</f>
        <v>2000</v>
      </c>
      <c r="Z293" s="29">
        <f>S293</f>
        <v>1000</v>
      </c>
      <c r="AA293" s="7">
        <f t="shared" si="314"/>
        <v>250</v>
      </c>
      <c r="AB293" s="14">
        <f t="shared" si="315"/>
        <v>4000</v>
      </c>
      <c r="AC293" s="14">
        <f t="shared" si="316"/>
        <v>2000</v>
      </c>
      <c r="AD293" s="14">
        <f t="shared" si="317"/>
        <v>1000</v>
      </c>
      <c r="AE293" s="14">
        <f t="shared" si="318"/>
        <v>500</v>
      </c>
      <c r="AF293" s="14">
        <f t="shared" ref="AF293:AG293" si="359">AG293*2</f>
        <v>13200</v>
      </c>
      <c r="AG293" s="14">
        <f t="shared" si="359"/>
        <v>6600</v>
      </c>
      <c r="AH293" s="14">
        <f t="shared" si="311"/>
        <v>3300</v>
      </c>
      <c r="AI293" s="14">
        <f t="shared" si="320"/>
        <v>2000</v>
      </c>
      <c r="AJ293" s="14">
        <f t="shared" si="312"/>
        <v>1200</v>
      </c>
      <c r="AK293" s="14">
        <f t="shared" si="313"/>
        <v>750</v>
      </c>
      <c r="AL293" s="29">
        <f t="shared" si="321"/>
        <v>29700</v>
      </c>
      <c r="AM293" s="29">
        <f t="shared" si="322"/>
        <v>13600</v>
      </c>
      <c r="AN293" s="29">
        <f t="shared" si="323"/>
        <v>6800</v>
      </c>
      <c r="AO293" s="29">
        <f t="shared" si="324"/>
        <v>3750</v>
      </c>
      <c r="AP293" s="29">
        <f t="shared" si="325"/>
        <v>1700</v>
      </c>
      <c r="AQ293" s="29">
        <f t="shared" si="326"/>
        <v>1000</v>
      </c>
      <c r="AR293" s="29">
        <f>U293-AL293</f>
        <v>20300</v>
      </c>
      <c r="AS293" s="29">
        <f>V293-AM293</f>
        <v>6400</v>
      </c>
      <c r="AT293" s="29">
        <f>W293-AN293</f>
        <v>3200</v>
      </c>
      <c r="AU293" s="29">
        <f>X293-AO293</f>
        <v>1250</v>
      </c>
      <c r="AV293" s="29">
        <f>Y293-AP293</f>
        <v>300</v>
      </c>
      <c r="AW293" s="29">
        <f>Z293-AQ293</f>
        <v>0</v>
      </c>
      <c r="AX293" s="48">
        <f>AR293/U293%</f>
        <v>40.6</v>
      </c>
      <c r="AY293" s="48">
        <f>AS293/V293%</f>
        <v>32</v>
      </c>
      <c r="AZ293" s="48">
        <f>AT293/W293%</f>
        <v>32</v>
      </c>
      <c r="BA293" s="48">
        <f>AU293/X293%</f>
        <v>25</v>
      </c>
      <c r="BB293" s="48">
        <f>AV293/Y293%</f>
        <v>15</v>
      </c>
      <c r="BC293" s="48">
        <f>AW293/Z293%</f>
        <v>0</v>
      </c>
    </row>
    <row r="294" spans="1:55" ht="13.35" customHeight="1" x14ac:dyDescent="0.45">
      <c r="A294" s="12" t="s">
        <v>553</v>
      </c>
      <c r="B294" s="9" t="s">
        <v>121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348"/>
        <v>1000</v>
      </c>
      <c r="T294" s="7">
        <v>0</v>
      </c>
      <c r="U294" s="29">
        <f>S294*50</f>
        <v>50000</v>
      </c>
      <c r="V294" s="29">
        <f>S294*20</f>
        <v>20000</v>
      </c>
      <c r="W294" s="29">
        <f>S294*10</f>
        <v>10000</v>
      </c>
      <c r="X294" s="29">
        <f>S294*5</f>
        <v>5000</v>
      </c>
      <c r="Y294" s="29">
        <f>S294*2</f>
        <v>2000</v>
      </c>
      <c r="Z294" s="29">
        <f>S294</f>
        <v>1000</v>
      </c>
      <c r="AA294" s="7">
        <f t="shared" si="314"/>
        <v>250</v>
      </c>
      <c r="AB294" s="14">
        <f t="shared" si="315"/>
        <v>4000</v>
      </c>
      <c r="AC294" s="14">
        <f t="shared" si="316"/>
        <v>2000</v>
      </c>
      <c r="AD294" s="14">
        <f t="shared" si="317"/>
        <v>1000</v>
      </c>
      <c r="AE294" s="14">
        <f t="shared" si="318"/>
        <v>500</v>
      </c>
      <c r="AF294" s="14">
        <f t="shared" ref="AF294:AG294" si="360">AG294*2</f>
        <v>13200</v>
      </c>
      <c r="AG294" s="14">
        <f t="shared" si="360"/>
        <v>6600</v>
      </c>
      <c r="AH294" s="14">
        <f t="shared" si="311"/>
        <v>3300</v>
      </c>
      <c r="AI294" s="14">
        <f t="shared" si="320"/>
        <v>2000</v>
      </c>
      <c r="AJ294" s="14">
        <f t="shared" si="312"/>
        <v>1200</v>
      </c>
      <c r="AK294" s="14">
        <f t="shared" si="313"/>
        <v>750</v>
      </c>
      <c r="AL294" s="29">
        <f t="shared" si="321"/>
        <v>29700</v>
      </c>
      <c r="AM294" s="29">
        <f t="shared" si="322"/>
        <v>13600</v>
      </c>
      <c r="AN294" s="29">
        <f t="shared" si="323"/>
        <v>6800</v>
      </c>
      <c r="AO294" s="29">
        <f t="shared" si="324"/>
        <v>3750</v>
      </c>
      <c r="AP294" s="29">
        <f t="shared" si="325"/>
        <v>1700</v>
      </c>
      <c r="AQ294" s="29">
        <f t="shared" si="326"/>
        <v>1000</v>
      </c>
      <c r="AR294" s="29">
        <f>U294-AL294</f>
        <v>20300</v>
      </c>
      <c r="AS294" s="29">
        <f>V294-AM294</f>
        <v>6400</v>
      </c>
      <c r="AT294" s="29">
        <f>W294-AN294</f>
        <v>3200</v>
      </c>
      <c r="AU294" s="29">
        <f>X294-AO294</f>
        <v>1250</v>
      </c>
      <c r="AV294" s="29">
        <f>Y294-AP294</f>
        <v>300</v>
      </c>
      <c r="AW294" s="29">
        <f>Z294-AQ294</f>
        <v>0</v>
      </c>
      <c r="AX294" s="48">
        <f>AR294/U294%</f>
        <v>40.6</v>
      </c>
      <c r="AY294" s="48">
        <f>AS294/V294%</f>
        <v>32</v>
      </c>
      <c r="AZ294" s="48">
        <f>AT294/W294%</f>
        <v>32</v>
      </c>
      <c r="BA294" s="48">
        <f>AU294/X294%</f>
        <v>25</v>
      </c>
      <c r="BB294" s="48">
        <f>AV294/Y294%</f>
        <v>15</v>
      </c>
      <c r="BC294" s="48">
        <f>AW294/Z294%</f>
        <v>0</v>
      </c>
    </row>
    <row r="295" spans="1:55" ht="13.35" customHeight="1" x14ac:dyDescent="0.45">
      <c r="A295" s="12" t="s">
        <v>554</v>
      </c>
      <c r="B295" s="9" t="s">
        <v>106</v>
      </c>
      <c r="C295" s="3" t="s">
        <v>107</v>
      </c>
      <c r="D295" s="3" t="s">
        <v>4</v>
      </c>
      <c r="E295" s="3" t="s">
        <v>4</v>
      </c>
      <c r="F295" s="28" t="s">
        <v>172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348"/>
        <v>1000</v>
      </c>
      <c r="T295" s="7">
        <v>0</v>
      </c>
      <c r="U295" s="29">
        <f>S295*50</f>
        <v>50000</v>
      </c>
      <c r="V295" s="29">
        <f>S295*20</f>
        <v>20000</v>
      </c>
      <c r="W295" s="29">
        <f>S295*10</f>
        <v>10000</v>
      </c>
      <c r="X295" s="29">
        <f>S295*5</f>
        <v>5000</v>
      </c>
      <c r="Y295" s="29">
        <f>S295*2</f>
        <v>2000</v>
      </c>
      <c r="Z295" s="29">
        <f>S295</f>
        <v>1000</v>
      </c>
      <c r="AA295" s="7">
        <f t="shared" si="314"/>
        <v>250</v>
      </c>
      <c r="AB295" s="14">
        <f t="shared" si="315"/>
        <v>4000</v>
      </c>
      <c r="AC295" s="14">
        <f t="shared" si="316"/>
        <v>2000</v>
      </c>
      <c r="AD295" s="14">
        <f t="shared" si="317"/>
        <v>1000</v>
      </c>
      <c r="AE295" s="14">
        <f t="shared" si="318"/>
        <v>500</v>
      </c>
      <c r="AF295" s="14">
        <f t="shared" ref="AF295:AG295" si="361">AG295*2</f>
        <v>13200</v>
      </c>
      <c r="AG295" s="14">
        <f t="shared" si="361"/>
        <v>6600</v>
      </c>
      <c r="AH295" s="14">
        <f t="shared" si="311"/>
        <v>3300</v>
      </c>
      <c r="AI295" s="14">
        <f t="shared" si="320"/>
        <v>2000</v>
      </c>
      <c r="AJ295" s="14">
        <f t="shared" si="312"/>
        <v>1200</v>
      </c>
      <c r="AK295" s="14">
        <f t="shared" si="313"/>
        <v>750</v>
      </c>
      <c r="AL295" s="29">
        <f t="shared" si="321"/>
        <v>29700</v>
      </c>
      <c r="AM295" s="29">
        <f t="shared" si="322"/>
        <v>13600</v>
      </c>
      <c r="AN295" s="29">
        <f t="shared" si="323"/>
        <v>6800</v>
      </c>
      <c r="AO295" s="29">
        <f t="shared" si="324"/>
        <v>3750</v>
      </c>
      <c r="AP295" s="29">
        <f t="shared" si="325"/>
        <v>1700</v>
      </c>
      <c r="AQ295" s="29">
        <f t="shared" si="326"/>
        <v>1000</v>
      </c>
      <c r="AR295" s="29">
        <f>U295-AL295</f>
        <v>20300</v>
      </c>
      <c r="AS295" s="29">
        <f>V295-AM295</f>
        <v>6400</v>
      </c>
      <c r="AT295" s="29">
        <f>W295-AN295</f>
        <v>3200</v>
      </c>
      <c r="AU295" s="29">
        <f>X295-AO295</f>
        <v>1250</v>
      </c>
      <c r="AV295" s="29">
        <f>Y295-AP295</f>
        <v>300</v>
      </c>
      <c r="AW295" s="29">
        <f>Z295-AQ295</f>
        <v>0</v>
      </c>
      <c r="AX295" s="48">
        <f>AR295/U295%</f>
        <v>40.6</v>
      </c>
      <c r="AY295" s="48">
        <f>AS295/V295%</f>
        <v>32</v>
      </c>
      <c r="AZ295" s="48">
        <f>AT295/W295%</f>
        <v>32</v>
      </c>
      <c r="BA295" s="48">
        <f>AU295/X295%</f>
        <v>25</v>
      </c>
      <c r="BB295" s="48">
        <f>AV295/Y295%</f>
        <v>15</v>
      </c>
      <c r="BC295" s="48">
        <f>AW295/Z295%</f>
        <v>0</v>
      </c>
    </row>
    <row r="296" spans="1:55" ht="13.35" customHeight="1" x14ac:dyDescent="0.45">
      <c r="A296" s="17" t="s">
        <v>555</v>
      </c>
      <c r="B296" s="9" t="s">
        <v>192</v>
      </c>
      <c r="C296" s="3" t="s">
        <v>191</v>
      </c>
      <c r="D296" s="3" t="s">
        <v>161</v>
      </c>
      <c r="E296" s="3" t="s">
        <v>4</v>
      </c>
      <c r="F296" s="28" t="s">
        <v>172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4</v>
      </c>
      <c r="L296" s="7">
        <v>3</v>
      </c>
      <c r="M296" s="7">
        <v>0</v>
      </c>
      <c r="N296" s="7">
        <v>0</v>
      </c>
      <c r="O296" s="7" t="s">
        <v>24</v>
      </c>
      <c r="P296" s="7">
        <v>30000</v>
      </c>
      <c r="Q296" s="7">
        <v>0</v>
      </c>
      <c r="R296" s="7" t="s">
        <v>133</v>
      </c>
      <c r="S296" s="7">
        <f t="shared" si="348"/>
        <v>15000</v>
      </c>
      <c r="T296" s="7">
        <v>0</v>
      </c>
      <c r="U296" s="29">
        <f>S296*50</f>
        <v>750000</v>
      </c>
      <c r="V296" s="29">
        <f>S296*20</f>
        <v>300000</v>
      </c>
      <c r="W296" s="29">
        <f>S296*10</f>
        <v>150000</v>
      </c>
      <c r="X296" s="29">
        <f>S296*5</f>
        <v>75000</v>
      </c>
      <c r="Y296" s="29">
        <f>S296*2</f>
        <v>30000</v>
      </c>
      <c r="Z296" s="29">
        <f>S296</f>
        <v>15000</v>
      </c>
      <c r="AA296" s="7">
        <f t="shared" si="314"/>
        <v>3750</v>
      </c>
      <c r="AB296" s="14">
        <f t="shared" si="315"/>
        <v>60000</v>
      </c>
      <c r="AC296" s="14">
        <f t="shared" si="316"/>
        <v>30000</v>
      </c>
      <c r="AD296" s="14">
        <f t="shared" si="317"/>
        <v>15000</v>
      </c>
      <c r="AE296" s="14">
        <f t="shared" si="318"/>
        <v>7500</v>
      </c>
      <c r="AF296" s="14">
        <f t="shared" ref="AF296:AG296" si="362">AG296*2</f>
        <v>198000</v>
      </c>
      <c r="AG296" s="14">
        <f t="shared" si="362"/>
        <v>99000</v>
      </c>
      <c r="AH296" s="14">
        <f t="shared" si="311"/>
        <v>49500</v>
      </c>
      <c r="AI296" s="14">
        <f t="shared" si="320"/>
        <v>30000</v>
      </c>
      <c r="AJ296" s="14">
        <f t="shared" si="312"/>
        <v>18000</v>
      </c>
      <c r="AK296" s="14">
        <f t="shared" si="313"/>
        <v>11250</v>
      </c>
      <c r="AL296" s="29">
        <f t="shared" si="321"/>
        <v>445500</v>
      </c>
      <c r="AM296" s="29">
        <f t="shared" si="322"/>
        <v>204000</v>
      </c>
      <c r="AN296" s="29">
        <f t="shared" si="323"/>
        <v>102000</v>
      </c>
      <c r="AO296" s="29">
        <f t="shared" si="324"/>
        <v>56250</v>
      </c>
      <c r="AP296" s="29">
        <f t="shared" si="325"/>
        <v>25500</v>
      </c>
      <c r="AQ296" s="29">
        <f t="shared" si="326"/>
        <v>15000</v>
      </c>
      <c r="AR296" s="29">
        <f>U296-AL296</f>
        <v>304500</v>
      </c>
      <c r="AS296" s="29">
        <f>V296-AM296</f>
        <v>96000</v>
      </c>
      <c r="AT296" s="29">
        <f>W296-AN296</f>
        <v>48000</v>
      </c>
      <c r="AU296" s="29">
        <f>X296-AO296</f>
        <v>18750</v>
      </c>
      <c r="AV296" s="29">
        <f>Y296-AP296</f>
        <v>4500</v>
      </c>
      <c r="AW296" s="29">
        <f>Z296-AQ296</f>
        <v>0</v>
      </c>
      <c r="AX296" s="48">
        <f>AR296/U296%</f>
        <v>40.6</v>
      </c>
      <c r="AY296" s="48">
        <f>AS296/V296%</f>
        <v>32</v>
      </c>
      <c r="AZ296" s="48">
        <f>AT296/W296%</f>
        <v>32</v>
      </c>
      <c r="BA296" s="48">
        <f>AU296/X296%</f>
        <v>25</v>
      </c>
      <c r="BB296" s="48">
        <f>AV296/Y296%</f>
        <v>15</v>
      </c>
      <c r="BC296" s="48">
        <f>AW296/Z296%</f>
        <v>0</v>
      </c>
    </row>
    <row r="297" spans="1:55" ht="13.35" customHeight="1" x14ac:dyDescent="0.45">
      <c r="A297" s="17" t="s">
        <v>556</v>
      </c>
      <c r="B297" s="9" t="s">
        <v>194</v>
      </c>
      <c r="C297" s="3" t="s">
        <v>191</v>
      </c>
      <c r="D297" s="3" t="s">
        <v>161</v>
      </c>
      <c r="E297" s="3" t="s">
        <v>4</v>
      </c>
      <c r="F297" s="28" t="s">
        <v>687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24</v>
      </c>
      <c r="P297" s="7">
        <v>0</v>
      </c>
      <c r="Q297" s="7">
        <v>0</v>
      </c>
      <c r="R297" s="7" t="s">
        <v>133</v>
      </c>
      <c r="S297" s="7">
        <f t="shared" si="348"/>
        <v>0</v>
      </c>
      <c r="T297" s="7">
        <v>0</v>
      </c>
      <c r="U297" s="29">
        <f>S297*50</f>
        <v>0</v>
      </c>
      <c r="V297" s="29">
        <f>S297*20</f>
        <v>0</v>
      </c>
      <c r="W297" s="29">
        <f>S297*10</f>
        <v>0</v>
      </c>
      <c r="X297" s="29">
        <f>S297*5</f>
        <v>0</v>
      </c>
      <c r="Y297" s="29">
        <f>S297*2</f>
        <v>0</v>
      </c>
      <c r="Z297" s="29">
        <f>S297</f>
        <v>0</v>
      </c>
      <c r="AA297" s="7">
        <f t="shared" si="314"/>
        <v>0</v>
      </c>
      <c r="AB297" s="14">
        <f t="shared" si="315"/>
        <v>0</v>
      </c>
      <c r="AC297" s="14">
        <f t="shared" si="316"/>
        <v>0</v>
      </c>
      <c r="AD297" s="14">
        <f t="shared" si="317"/>
        <v>0</v>
      </c>
      <c r="AE297" s="14">
        <f t="shared" si="318"/>
        <v>0</v>
      </c>
      <c r="AF297" s="14">
        <f t="shared" ref="AF297:AG297" si="363">AG297*2</f>
        <v>0</v>
      </c>
      <c r="AG297" s="14">
        <f t="shared" si="363"/>
        <v>0</v>
      </c>
      <c r="AH297" s="14">
        <f t="shared" si="311"/>
        <v>0</v>
      </c>
      <c r="AI297" s="14">
        <f t="shared" si="320"/>
        <v>0</v>
      </c>
      <c r="AJ297" s="14">
        <f t="shared" si="312"/>
        <v>0</v>
      </c>
      <c r="AK297" s="14">
        <f t="shared" si="313"/>
        <v>0</v>
      </c>
      <c r="AL297" s="29">
        <f t="shared" si="321"/>
        <v>0</v>
      </c>
      <c r="AM297" s="29">
        <f t="shared" si="322"/>
        <v>0</v>
      </c>
      <c r="AN297" s="29">
        <f t="shared" si="323"/>
        <v>0</v>
      </c>
      <c r="AO297" s="29">
        <f t="shared" si="324"/>
        <v>0</v>
      </c>
      <c r="AP297" s="29">
        <f t="shared" si="325"/>
        <v>0</v>
      </c>
      <c r="AQ297" s="29">
        <f t="shared" si="326"/>
        <v>0</v>
      </c>
      <c r="AR297" s="29">
        <f>U297-AL297</f>
        <v>0</v>
      </c>
      <c r="AS297" s="29">
        <f>V297-AM297</f>
        <v>0</v>
      </c>
      <c r="AT297" s="29">
        <f>W297-AN297</f>
        <v>0</v>
      </c>
      <c r="AU297" s="29">
        <f>X297-AO297</f>
        <v>0</v>
      </c>
      <c r="AV297" s="29">
        <f>Y297-AP297</f>
        <v>0</v>
      </c>
      <c r="AW297" s="29">
        <f>Z297-AQ297</f>
        <v>0</v>
      </c>
      <c r="AX297" s="48" t="e">
        <f>AR297/U297%</f>
        <v>#DIV/0!</v>
      </c>
      <c r="AY297" s="48" t="e">
        <f>AS297/V297%</f>
        <v>#DIV/0!</v>
      </c>
      <c r="AZ297" s="48" t="e">
        <f>AT297/W297%</f>
        <v>#DIV/0!</v>
      </c>
      <c r="BA297" s="48" t="e">
        <f>AU297/X297%</f>
        <v>#DIV/0!</v>
      </c>
      <c r="BB297" s="48" t="e">
        <f>AV297/Y297%</f>
        <v>#DIV/0!</v>
      </c>
      <c r="BC297" s="48" t="e">
        <f>AW297/Z297%</f>
        <v>#DIV/0!</v>
      </c>
    </row>
    <row r="298" spans="1:55" ht="13.35" customHeight="1" x14ac:dyDescent="0.45">
      <c r="A298" s="17" t="s">
        <v>557</v>
      </c>
      <c r="B298" s="9" t="s">
        <v>195</v>
      </c>
      <c r="C298" s="3" t="s">
        <v>191</v>
      </c>
      <c r="D298" s="3" t="s">
        <v>161</v>
      </c>
      <c r="E298" s="3" t="s">
        <v>4</v>
      </c>
      <c r="F298" s="28" t="s">
        <v>686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0</v>
      </c>
      <c r="L298" s="7">
        <v>0</v>
      </c>
      <c r="M298" s="7">
        <v>0</v>
      </c>
      <c r="N298" s="7">
        <v>0</v>
      </c>
      <c r="O298" s="7" t="s">
        <v>24</v>
      </c>
      <c r="P298" s="7">
        <v>0</v>
      </c>
      <c r="Q298" s="7">
        <v>0</v>
      </c>
      <c r="R298" s="7" t="s">
        <v>133</v>
      </c>
      <c r="S298" s="7">
        <f t="shared" si="348"/>
        <v>0</v>
      </c>
      <c r="T298" s="7">
        <v>0</v>
      </c>
      <c r="U298" s="29">
        <f>S298*50</f>
        <v>0</v>
      </c>
      <c r="V298" s="29">
        <f>S298*20</f>
        <v>0</v>
      </c>
      <c r="W298" s="29">
        <f>S298*10</f>
        <v>0</v>
      </c>
      <c r="X298" s="29">
        <f>S298*5</f>
        <v>0</v>
      </c>
      <c r="Y298" s="29">
        <f>S298*2</f>
        <v>0</v>
      </c>
      <c r="Z298" s="29">
        <f>S298</f>
        <v>0</v>
      </c>
      <c r="AA298" s="7">
        <f t="shared" si="314"/>
        <v>0</v>
      </c>
      <c r="AB298" s="14">
        <f t="shared" si="315"/>
        <v>0</v>
      </c>
      <c r="AC298" s="14">
        <f t="shared" si="316"/>
        <v>0</v>
      </c>
      <c r="AD298" s="14">
        <f t="shared" si="317"/>
        <v>0</v>
      </c>
      <c r="AE298" s="14">
        <f t="shared" si="318"/>
        <v>0</v>
      </c>
      <c r="AF298" s="14">
        <f t="shared" ref="AF298:AG298" si="364">AG298*2</f>
        <v>0</v>
      </c>
      <c r="AG298" s="14">
        <f t="shared" si="364"/>
        <v>0</v>
      </c>
      <c r="AH298" s="14">
        <f t="shared" si="311"/>
        <v>0</v>
      </c>
      <c r="AI298" s="14">
        <f t="shared" si="320"/>
        <v>0</v>
      </c>
      <c r="AJ298" s="14">
        <f t="shared" si="312"/>
        <v>0</v>
      </c>
      <c r="AK298" s="14">
        <f t="shared" si="313"/>
        <v>0</v>
      </c>
      <c r="AL298" s="29">
        <f t="shared" si="321"/>
        <v>0</v>
      </c>
      <c r="AM298" s="29">
        <f t="shared" si="322"/>
        <v>0</v>
      </c>
      <c r="AN298" s="29">
        <f t="shared" si="323"/>
        <v>0</v>
      </c>
      <c r="AO298" s="29">
        <f t="shared" si="324"/>
        <v>0</v>
      </c>
      <c r="AP298" s="29">
        <f t="shared" si="325"/>
        <v>0</v>
      </c>
      <c r="AQ298" s="29">
        <f t="shared" si="326"/>
        <v>0</v>
      </c>
      <c r="AR298" s="29">
        <f>U298-AL298</f>
        <v>0</v>
      </c>
      <c r="AS298" s="29">
        <f>V298-AM298</f>
        <v>0</v>
      </c>
      <c r="AT298" s="29">
        <f>W298-AN298</f>
        <v>0</v>
      </c>
      <c r="AU298" s="29">
        <f>X298-AO298</f>
        <v>0</v>
      </c>
      <c r="AV298" s="29">
        <f>Y298-AP298</f>
        <v>0</v>
      </c>
      <c r="AW298" s="29">
        <f>Z298-AQ298</f>
        <v>0</v>
      </c>
      <c r="AX298" s="48" t="e">
        <f>AR298/U298%</f>
        <v>#DIV/0!</v>
      </c>
      <c r="AY298" s="48" t="e">
        <f>AS298/V298%</f>
        <v>#DIV/0!</v>
      </c>
      <c r="AZ298" s="48" t="e">
        <f>AT298/W298%</f>
        <v>#DIV/0!</v>
      </c>
      <c r="BA298" s="48" t="e">
        <f>AU298/X298%</f>
        <v>#DIV/0!</v>
      </c>
      <c r="BB298" s="48" t="e">
        <f>AV298/Y298%</f>
        <v>#DIV/0!</v>
      </c>
      <c r="BC298" s="48" t="e">
        <f>AW298/Z298%</f>
        <v>#DIV/0!</v>
      </c>
    </row>
    <row r="299" spans="1:55" x14ac:dyDescent="0.45">
      <c r="A299" s="17" t="s">
        <v>558</v>
      </c>
      <c r="B299" s="9" t="s">
        <v>267</v>
      </c>
      <c r="C299" s="3" t="s">
        <v>191</v>
      </c>
      <c r="D299" s="3" t="s">
        <v>161</v>
      </c>
      <c r="E299" s="3" t="s">
        <v>4</v>
      </c>
      <c r="F299" s="28" t="s">
        <v>174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348"/>
        <v>0</v>
      </c>
      <c r="T299" s="7">
        <v>0</v>
      </c>
      <c r="U299" s="29">
        <f>S299*50</f>
        <v>0</v>
      </c>
      <c r="V299" s="29">
        <f>S299*20</f>
        <v>0</v>
      </c>
      <c r="W299" s="29">
        <f>S299*10</f>
        <v>0</v>
      </c>
      <c r="X299" s="29">
        <f>S299*5</f>
        <v>0</v>
      </c>
      <c r="Y299" s="29">
        <f>S299*2</f>
        <v>0</v>
      </c>
      <c r="Z299" s="29">
        <f>S299</f>
        <v>0</v>
      </c>
      <c r="AA299" s="7">
        <f t="shared" si="314"/>
        <v>0</v>
      </c>
      <c r="AB299" s="14">
        <f t="shared" si="315"/>
        <v>0</v>
      </c>
      <c r="AC299" s="14">
        <f t="shared" si="316"/>
        <v>0</v>
      </c>
      <c r="AD299" s="14">
        <f t="shared" si="317"/>
        <v>0</v>
      </c>
      <c r="AE299" s="14">
        <f t="shared" si="318"/>
        <v>0</v>
      </c>
      <c r="AF299" s="14">
        <f t="shared" ref="AF299:AG299" si="365">AG299*2</f>
        <v>0</v>
      </c>
      <c r="AG299" s="14">
        <f t="shared" si="365"/>
        <v>0</v>
      </c>
      <c r="AH299" s="14">
        <f t="shared" si="311"/>
        <v>0</v>
      </c>
      <c r="AI299" s="14">
        <f t="shared" si="320"/>
        <v>0</v>
      </c>
      <c r="AJ299" s="14">
        <f t="shared" si="312"/>
        <v>0</v>
      </c>
      <c r="AK299" s="14">
        <f t="shared" si="313"/>
        <v>0</v>
      </c>
      <c r="AL299" s="29">
        <f t="shared" si="321"/>
        <v>0</v>
      </c>
      <c r="AM299" s="29">
        <f t="shared" si="322"/>
        <v>0</v>
      </c>
      <c r="AN299" s="29">
        <f t="shared" si="323"/>
        <v>0</v>
      </c>
      <c r="AO299" s="29">
        <f t="shared" si="324"/>
        <v>0</v>
      </c>
      <c r="AP299" s="29">
        <f t="shared" si="325"/>
        <v>0</v>
      </c>
      <c r="AQ299" s="29">
        <f t="shared" si="326"/>
        <v>0</v>
      </c>
      <c r="AR299" s="29">
        <f>U299-AL299</f>
        <v>0</v>
      </c>
      <c r="AS299" s="29">
        <f>V299-AM299</f>
        <v>0</v>
      </c>
      <c r="AT299" s="29">
        <f>W299-AN299</f>
        <v>0</v>
      </c>
      <c r="AU299" s="29">
        <f>X299-AO299</f>
        <v>0</v>
      </c>
      <c r="AV299" s="29">
        <f>Y299-AP299</f>
        <v>0</v>
      </c>
      <c r="AW299" s="29">
        <f>Z299-AQ299</f>
        <v>0</v>
      </c>
      <c r="AX299" s="48" t="e">
        <f>AR299/U299%</f>
        <v>#DIV/0!</v>
      </c>
      <c r="AY299" s="48" t="e">
        <f>AS299/V299%</f>
        <v>#DIV/0!</v>
      </c>
      <c r="AZ299" s="48" t="e">
        <f>AT299/W299%</f>
        <v>#DIV/0!</v>
      </c>
      <c r="BA299" s="48" t="e">
        <f>AU299/X299%</f>
        <v>#DIV/0!</v>
      </c>
      <c r="BB299" s="48" t="e">
        <f>AV299/Y299%</f>
        <v>#DIV/0!</v>
      </c>
      <c r="BC299" s="48" t="e">
        <f>AW299/Z299%</f>
        <v>#DIV/0!</v>
      </c>
    </row>
    <row r="300" spans="1:55" ht="13.35" customHeight="1" x14ac:dyDescent="0.45">
      <c r="A300" s="17" t="s">
        <v>559</v>
      </c>
      <c r="B300" s="24" t="s">
        <v>192</v>
      </c>
      <c r="C300" s="3" t="s">
        <v>193</v>
      </c>
      <c r="D300" s="3" t="s">
        <v>161</v>
      </c>
      <c r="E300" s="3" t="s">
        <v>4</v>
      </c>
      <c r="F300" s="28" t="s">
        <v>172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4</v>
      </c>
      <c r="L300" s="7">
        <v>3</v>
      </c>
      <c r="M300" s="7">
        <v>0</v>
      </c>
      <c r="N300" s="7">
        <v>0</v>
      </c>
      <c r="O300" s="7" t="s">
        <v>24</v>
      </c>
      <c r="P300" s="7">
        <v>40000</v>
      </c>
      <c r="Q300" s="7">
        <v>0</v>
      </c>
      <c r="R300" s="7" t="s">
        <v>133</v>
      </c>
      <c r="S300" s="7">
        <f t="shared" si="348"/>
        <v>20000</v>
      </c>
      <c r="T300" s="7">
        <v>0</v>
      </c>
      <c r="U300" s="29">
        <f>S300*50</f>
        <v>1000000</v>
      </c>
      <c r="V300" s="29">
        <f>S300*20</f>
        <v>400000</v>
      </c>
      <c r="W300" s="29">
        <f>S300*10</f>
        <v>200000</v>
      </c>
      <c r="X300" s="29">
        <f>S300*5</f>
        <v>100000</v>
      </c>
      <c r="Y300" s="29">
        <f>S300*2</f>
        <v>40000</v>
      </c>
      <c r="Z300" s="29">
        <f>S300</f>
        <v>20000</v>
      </c>
      <c r="AA300" s="7">
        <f t="shared" si="314"/>
        <v>5000</v>
      </c>
      <c r="AB300" s="14">
        <f t="shared" si="315"/>
        <v>80000</v>
      </c>
      <c r="AC300" s="14">
        <f t="shared" si="316"/>
        <v>40000</v>
      </c>
      <c r="AD300" s="14">
        <f t="shared" si="317"/>
        <v>20000</v>
      </c>
      <c r="AE300" s="14">
        <f t="shared" si="318"/>
        <v>10000</v>
      </c>
      <c r="AF300" s="14">
        <f t="shared" ref="AF300:AG300" si="366">AG300*2</f>
        <v>264000</v>
      </c>
      <c r="AG300" s="14">
        <f t="shared" si="366"/>
        <v>132000</v>
      </c>
      <c r="AH300" s="14">
        <f t="shared" si="311"/>
        <v>66000</v>
      </c>
      <c r="AI300" s="14">
        <f t="shared" si="320"/>
        <v>40000</v>
      </c>
      <c r="AJ300" s="14">
        <f t="shared" si="312"/>
        <v>24000</v>
      </c>
      <c r="AK300" s="14">
        <f t="shared" si="313"/>
        <v>15000</v>
      </c>
      <c r="AL300" s="29">
        <f t="shared" si="321"/>
        <v>594000</v>
      </c>
      <c r="AM300" s="29">
        <f t="shared" si="322"/>
        <v>272000</v>
      </c>
      <c r="AN300" s="29">
        <f t="shared" si="323"/>
        <v>136000</v>
      </c>
      <c r="AO300" s="29">
        <f t="shared" si="324"/>
        <v>75000</v>
      </c>
      <c r="AP300" s="29">
        <f t="shared" si="325"/>
        <v>34000</v>
      </c>
      <c r="AQ300" s="29">
        <f t="shared" si="326"/>
        <v>20000</v>
      </c>
      <c r="AR300" s="29">
        <f>U300-AL300</f>
        <v>406000</v>
      </c>
      <c r="AS300" s="29">
        <f>V300-AM300</f>
        <v>128000</v>
      </c>
      <c r="AT300" s="29">
        <f>W300-AN300</f>
        <v>64000</v>
      </c>
      <c r="AU300" s="29">
        <f>X300-AO300</f>
        <v>25000</v>
      </c>
      <c r="AV300" s="29">
        <f>Y300-AP300</f>
        <v>6000</v>
      </c>
      <c r="AW300" s="29">
        <f>Z300-AQ300</f>
        <v>0</v>
      </c>
      <c r="AX300" s="48">
        <f>AR300/U300%</f>
        <v>40.6</v>
      </c>
      <c r="AY300" s="48">
        <f>AS300/V300%</f>
        <v>32</v>
      </c>
      <c r="AZ300" s="48">
        <f>AT300/W300%</f>
        <v>32</v>
      </c>
      <c r="BA300" s="48">
        <f>AU300/X300%</f>
        <v>25</v>
      </c>
      <c r="BB300" s="48">
        <f>AV300/Y300%</f>
        <v>15</v>
      </c>
      <c r="BC300" s="48">
        <f>AW300/Z300%</f>
        <v>0</v>
      </c>
    </row>
    <row r="301" spans="1:55" ht="13.35" customHeight="1" x14ac:dyDescent="0.45">
      <c r="A301" s="17" t="s">
        <v>560</v>
      </c>
      <c r="B301" s="9" t="s">
        <v>196</v>
      </c>
      <c r="C301" s="3" t="s">
        <v>193</v>
      </c>
      <c r="D301" s="3" t="s">
        <v>161</v>
      </c>
      <c r="E301" s="3" t="s">
        <v>4</v>
      </c>
      <c r="F301" s="28" t="s">
        <v>687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348"/>
        <v>0</v>
      </c>
      <c r="T301" s="7">
        <v>0</v>
      </c>
      <c r="U301" s="29">
        <f>S301*50</f>
        <v>0</v>
      </c>
      <c r="V301" s="29">
        <f>S301*20</f>
        <v>0</v>
      </c>
      <c r="W301" s="29">
        <f>S301*10</f>
        <v>0</v>
      </c>
      <c r="X301" s="29">
        <f>S301*5</f>
        <v>0</v>
      </c>
      <c r="Y301" s="29">
        <f>S301*2</f>
        <v>0</v>
      </c>
      <c r="Z301" s="29">
        <f>S301</f>
        <v>0</v>
      </c>
      <c r="AA301" s="7">
        <f t="shared" si="314"/>
        <v>0</v>
      </c>
      <c r="AB301" s="14">
        <f t="shared" si="315"/>
        <v>0</v>
      </c>
      <c r="AC301" s="14">
        <f t="shared" si="316"/>
        <v>0</v>
      </c>
      <c r="AD301" s="14">
        <f t="shared" si="317"/>
        <v>0</v>
      </c>
      <c r="AE301" s="14">
        <f t="shared" si="318"/>
        <v>0</v>
      </c>
      <c r="AF301" s="14">
        <f t="shared" ref="AF301:AG301" si="367">AG301*2</f>
        <v>0</v>
      </c>
      <c r="AG301" s="14">
        <f t="shared" si="367"/>
        <v>0</v>
      </c>
      <c r="AH301" s="14">
        <f t="shared" si="311"/>
        <v>0</v>
      </c>
      <c r="AI301" s="14">
        <f t="shared" si="320"/>
        <v>0</v>
      </c>
      <c r="AJ301" s="14">
        <f t="shared" si="312"/>
        <v>0</v>
      </c>
      <c r="AK301" s="14">
        <f t="shared" si="313"/>
        <v>0</v>
      </c>
      <c r="AL301" s="29">
        <f t="shared" si="321"/>
        <v>0</v>
      </c>
      <c r="AM301" s="29">
        <f t="shared" si="322"/>
        <v>0</v>
      </c>
      <c r="AN301" s="29">
        <f t="shared" si="323"/>
        <v>0</v>
      </c>
      <c r="AO301" s="29">
        <f t="shared" si="324"/>
        <v>0</v>
      </c>
      <c r="AP301" s="29">
        <f t="shared" si="325"/>
        <v>0</v>
      </c>
      <c r="AQ301" s="29">
        <f t="shared" si="326"/>
        <v>0</v>
      </c>
      <c r="AR301" s="29">
        <f>U301-AL301</f>
        <v>0</v>
      </c>
      <c r="AS301" s="29">
        <f>V301-AM301</f>
        <v>0</v>
      </c>
      <c r="AT301" s="29">
        <f>W301-AN301</f>
        <v>0</v>
      </c>
      <c r="AU301" s="29">
        <f>X301-AO301</f>
        <v>0</v>
      </c>
      <c r="AV301" s="29">
        <f>Y301-AP301</f>
        <v>0</v>
      </c>
      <c r="AW301" s="29">
        <f>Z301-AQ301</f>
        <v>0</v>
      </c>
      <c r="AX301" s="48" t="e">
        <f>AR301/U301%</f>
        <v>#DIV/0!</v>
      </c>
      <c r="AY301" s="48" t="e">
        <f>AS301/V301%</f>
        <v>#DIV/0!</v>
      </c>
      <c r="AZ301" s="48" t="e">
        <f>AT301/W301%</f>
        <v>#DIV/0!</v>
      </c>
      <c r="BA301" s="48" t="e">
        <f>AU301/X301%</f>
        <v>#DIV/0!</v>
      </c>
      <c r="BB301" s="48" t="e">
        <f>AV301/Y301%</f>
        <v>#DIV/0!</v>
      </c>
      <c r="BC301" s="48" t="e">
        <f>AW301/Z301%</f>
        <v>#DIV/0!</v>
      </c>
    </row>
    <row r="302" spans="1:55" ht="13.35" customHeight="1" x14ac:dyDescent="0.45">
      <c r="A302" s="17" t="s">
        <v>561</v>
      </c>
      <c r="B302" s="24" t="s">
        <v>197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24</v>
      </c>
      <c r="P302" s="7">
        <v>0</v>
      </c>
      <c r="Q302" s="7">
        <v>0</v>
      </c>
      <c r="R302" s="7" t="s">
        <v>133</v>
      </c>
      <c r="S302" s="7">
        <f t="shared" si="348"/>
        <v>0</v>
      </c>
      <c r="T302" s="7">
        <v>0</v>
      </c>
      <c r="U302" s="29">
        <f>S302*50</f>
        <v>0</v>
      </c>
      <c r="V302" s="29">
        <f>S302*20</f>
        <v>0</v>
      </c>
      <c r="W302" s="29">
        <f>S302*10</f>
        <v>0</v>
      </c>
      <c r="X302" s="29">
        <f>S302*5</f>
        <v>0</v>
      </c>
      <c r="Y302" s="29">
        <f>S302*2</f>
        <v>0</v>
      </c>
      <c r="Z302" s="29">
        <f>S302</f>
        <v>0</v>
      </c>
      <c r="AA302" s="7">
        <f t="shared" si="314"/>
        <v>0</v>
      </c>
      <c r="AB302" s="14">
        <f t="shared" si="315"/>
        <v>0</v>
      </c>
      <c r="AC302" s="14">
        <f t="shared" si="316"/>
        <v>0</v>
      </c>
      <c r="AD302" s="14">
        <f t="shared" si="317"/>
        <v>0</v>
      </c>
      <c r="AE302" s="14">
        <f t="shared" si="318"/>
        <v>0</v>
      </c>
      <c r="AF302" s="14">
        <f t="shared" ref="AF302:AG302" si="368">AG302*2</f>
        <v>0</v>
      </c>
      <c r="AG302" s="14">
        <f t="shared" si="368"/>
        <v>0</v>
      </c>
      <c r="AH302" s="14">
        <f t="shared" si="311"/>
        <v>0</v>
      </c>
      <c r="AI302" s="14">
        <f t="shared" si="320"/>
        <v>0</v>
      </c>
      <c r="AJ302" s="14">
        <f t="shared" si="312"/>
        <v>0</v>
      </c>
      <c r="AK302" s="14">
        <f t="shared" si="313"/>
        <v>0</v>
      </c>
      <c r="AL302" s="29">
        <f t="shared" si="321"/>
        <v>0</v>
      </c>
      <c r="AM302" s="29">
        <f t="shared" si="322"/>
        <v>0</v>
      </c>
      <c r="AN302" s="29">
        <f t="shared" si="323"/>
        <v>0</v>
      </c>
      <c r="AO302" s="29">
        <f t="shared" si="324"/>
        <v>0</v>
      </c>
      <c r="AP302" s="29">
        <f t="shared" si="325"/>
        <v>0</v>
      </c>
      <c r="AQ302" s="29">
        <f t="shared" si="326"/>
        <v>0</v>
      </c>
      <c r="AR302" s="29">
        <f>U302-AL302</f>
        <v>0</v>
      </c>
      <c r="AS302" s="29">
        <f>V302-AM302</f>
        <v>0</v>
      </c>
      <c r="AT302" s="29">
        <f>W302-AN302</f>
        <v>0</v>
      </c>
      <c r="AU302" s="29">
        <f>X302-AO302</f>
        <v>0</v>
      </c>
      <c r="AV302" s="29">
        <f>Y302-AP302</f>
        <v>0</v>
      </c>
      <c r="AW302" s="29">
        <f>Z302-AQ302</f>
        <v>0</v>
      </c>
      <c r="AX302" s="48" t="e">
        <f>AR302/U302%</f>
        <v>#DIV/0!</v>
      </c>
      <c r="AY302" s="48" t="e">
        <f>AS302/V302%</f>
        <v>#DIV/0!</v>
      </c>
      <c r="AZ302" s="48" t="e">
        <f>AT302/W302%</f>
        <v>#DIV/0!</v>
      </c>
      <c r="BA302" s="48" t="e">
        <f>AU302/X302%</f>
        <v>#DIV/0!</v>
      </c>
      <c r="BB302" s="48" t="e">
        <f>AV302/Y302%</f>
        <v>#DIV/0!</v>
      </c>
      <c r="BC302" s="48" t="e">
        <f>AW302/Z302%</f>
        <v>#DIV/0!</v>
      </c>
    </row>
    <row r="303" spans="1:55" ht="13.35" customHeight="1" x14ac:dyDescent="0.45">
      <c r="A303" s="17" t="s">
        <v>562</v>
      </c>
      <c r="B303" s="24" t="s">
        <v>198</v>
      </c>
      <c r="C303" s="3" t="s">
        <v>193</v>
      </c>
      <c r="D303" s="3" t="s">
        <v>161</v>
      </c>
      <c r="E303" s="3" t="s">
        <v>4</v>
      </c>
      <c r="F303" s="28" t="s">
        <v>779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348"/>
        <v>0</v>
      </c>
      <c r="T303" s="7">
        <v>0</v>
      </c>
      <c r="U303" s="29">
        <f>S303*50</f>
        <v>0</v>
      </c>
      <c r="V303" s="29">
        <f>S303*20</f>
        <v>0</v>
      </c>
      <c r="W303" s="29">
        <f>S303*10</f>
        <v>0</v>
      </c>
      <c r="X303" s="29">
        <f>S303*5</f>
        <v>0</v>
      </c>
      <c r="Y303" s="29">
        <f>S303*2</f>
        <v>0</v>
      </c>
      <c r="Z303" s="29">
        <f>S303</f>
        <v>0</v>
      </c>
      <c r="AA303" s="7">
        <f t="shared" si="314"/>
        <v>0</v>
      </c>
      <c r="AB303" s="14">
        <f t="shared" si="315"/>
        <v>0</v>
      </c>
      <c r="AC303" s="14">
        <f t="shared" si="316"/>
        <v>0</v>
      </c>
      <c r="AD303" s="14">
        <f t="shared" si="317"/>
        <v>0</v>
      </c>
      <c r="AE303" s="14">
        <f t="shared" si="318"/>
        <v>0</v>
      </c>
      <c r="AF303" s="14">
        <f t="shared" ref="AF303:AG303" si="369">AG303*2</f>
        <v>0</v>
      </c>
      <c r="AG303" s="14">
        <f t="shared" si="369"/>
        <v>0</v>
      </c>
      <c r="AH303" s="14">
        <f t="shared" si="311"/>
        <v>0</v>
      </c>
      <c r="AI303" s="14">
        <f t="shared" si="320"/>
        <v>0</v>
      </c>
      <c r="AJ303" s="14">
        <f t="shared" si="312"/>
        <v>0</v>
      </c>
      <c r="AK303" s="14">
        <f t="shared" si="313"/>
        <v>0</v>
      </c>
      <c r="AL303" s="29">
        <f t="shared" si="321"/>
        <v>0</v>
      </c>
      <c r="AM303" s="29">
        <f t="shared" si="322"/>
        <v>0</v>
      </c>
      <c r="AN303" s="29">
        <f t="shared" si="323"/>
        <v>0</v>
      </c>
      <c r="AO303" s="29">
        <f t="shared" si="324"/>
        <v>0</v>
      </c>
      <c r="AP303" s="29">
        <f t="shared" si="325"/>
        <v>0</v>
      </c>
      <c r="AQ303" s="29">
        <f t="shared" si="326"/>
        <v>0</v>
      </c>
      <c r="AR303" s="29">
        <f>U303-AL303</f>
        <v>0</v>
      </c>
      <c r="AS303" s="29">
        <f>V303-AM303</f>
        <v>0</v>
      </c>
      <c r="AT303" s="29">
        <f>W303-AN303</f>
        <v>0</v>
      </c>
      <c r="AU303" s="29">
        <f>X303-AO303</f>
        <v>0</v>
      </c>
      <c r="AV303" s="29">
        <f>Y303-AP303</f>
        <v>0</v>
      </c>
      <c r="AW303" s="29">
        <f>Z303-AQ303</f>
        <v>0</v>
      </c>
      <c r="AX303" s="48" t="e">
        <f>AR303/U303%</f>
        <v>#DIV/0!</v>
      </c>
      <c r="AY303" s="48" t="e">
        <f>AS303/V303%</f>
        <v>#DIV/0!</v>
      </c>
      <c r="AZ303" s="48" t="e">
        <f>AT303/W303%</f>
        <v>#DIV/0!</v>
      </c>
      <c r="BA303" s="48" t="e">
        <f>AU303/X303%</f>
        <v>#DIV/0!</v>
      </c>
      <c r="BB303" s="48" t="e">
        <f>AV303/Y303%</f>
        <v>#DIV/0!</v>
      </c>
      <c r="BC303" s="48" t="e">
        <f>AW303/Z303%</f>
        <v>#DIV/0!</v>
      </c>
    </row>
    <row r="304" spans="1:55" ht="13.35" customHeight="1" x14ac:dyDescent="0.45">
      <c r="A304" s="17" t="s">
        <v>563</v>
      </c>
      <c r="B304" s="24" t="s">
        <v>199</v>
      </c>
      <c r="C304" s="3" t="s">
        <v>193</v>
      </c>
      <c r="D304" s="3" t="s">
        <v>161</v>
      </c>
      <c r="E304" s="3" t="s">
        <v>4</v>
      </c>
      <c r="F304" s="28" t="s">
        <v>779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348"/>
        <v>0</v>
      </c>
      <c r="T304" s="7">
        <v>0</v>
      </c>
      <c r="U304" s="29">
        <f>S304*50</f>
        <v>0</v>
      </c>
      <c r="V304" s="29">
        <f>S304*20</f>
        <v>0</v>
      </c>
      <c r="W304" s="29">
        <f>S304*10</f>
        <v>0</v>
      </c>
      <c r="X304" s="29">
        <f>S304*5</f>
        <v>0</v>
      </c>
      <c r="Y304" s="29">
        <f>S304*2</f>
        <v>0</v>
      </c>
      <c r="Z304" s="29">
        <f>S304</f>
        <v>0</v>
      </c>
      <c r="AA304" s="7">
        <f t="shared" si="314"/>
        <v>0</v>
      </c>
      <c r="AB304" s="14">
        <f t="shared" si="315"/>
        <v>0</v>
      </c>
      <c r="AC304" s="14">
        <f t="shared" si="316"/>
        <v>0</v>
      </c>
      <c r="AD304" s="14">
        <f t="shared" si="317"/>
        <v>0</v>
      </c>
      <c r="AE304" s="14">
        <f t="shared" si="318"/>
        <v>0</v>
      </c>
      <c r="AF304" s="14">
        <f t="shared" ref="AF304:AG304" si="370">AG304*2</f>
        <v>0</v>
      </c>
      <c r="AG304" s="14">
        <f t="shared" si="370"/>
        <v>0</v>
      </c>
      <c r="AH304" s="14">
        <f t="shared" si="311"/>
        <v>0</v>
      </c>
      <c r="AI304" s="14">
        <f t="shared" si="320"/>
        <v>0</v>
      </c>
      <c r="AJ304" s="14">
        <f t="shared" si="312"/>
        <v>0</v>
      </c>
      <c r="AK304" s="14">
        <f t="shared" si="313"/>
        <v>0</v>
      </c>
      <c r="AL304" s="29">
        <f t="shared" si="321"/>
        <v>0</v>
      </c>
      <c r="AM304" s="29">
        <f t="shared" si="322"/>
        <v>0</v>
      </c>
      <c r="AN304" s="29">
        <f t="shared" si="323"/>
        <v>0</v>
      </c>
      <c r="AO304" s="29">
        <f t="shared" si="324"/>
        <v>0</v>
      </c>
      <c r="AP304" s="29">
        <f t="shared" si="325"/>
        <v>0</v>
      </c>
      <c r="AQ304" s="29">
        <f t="shared" si="326"/>
        <v>0</v>
      </c>
      <c r="AR304" s="29">
        <f>U304-AL304</f>
        <v>0</v>
      </c>
      <c r="AS304" s="29">
        <f>V304-AM304</f>
        <v>0</v>
      </c>
      <c r="AT304" s="29">
        <f>W304-AN304</f>
        <v>0</v>
      </c>
      <c r="AU304" s="29">
        <f>X304-AO304</f>
        <v>0</v>
      </c>
      <c r="AV304" s="29">
        <f>Y304-AP304</f>
        <v>0</v>
      </c>
      <c r="AW304" s="29">
        <f>Z304-AQ304</f>
        <v>0</v>
      </c>
      <c r="AX304" s="48" t="e">
        <f>AR304/U304%</f>
        <v>#DIV/0!</v>
      </c>
      <c r="AY304" s="48" t="e">
        <f>AS304/V304%</f>
        <v>#DIV/0!</v>
      </c>
      <c r="AZ304" s="48" t="e">
        <f>AT304/W304%</f>
        <v>#DIV/0!</v>
      </c>
      <c r="BA304" s="48" t="e">
        <f>AU304/X304%</f>
        <v>#DIV/0!</v>
      </c>
      <c r="BB304" s="48" t="e">
        <f>AV304/Y304%</f>
        <v>#DIV/0!</v>
      </c>
      <c r="BC304" s="48" t="e">
        <f>AW304/Z304%</f>
        <v>#DIV/0!</v>
      </c>
    </row>
    <row r="305" spans="1:55" ht="13.35" customHeight="1" x14ac:dyDescent="0.45">
      <c r="A305" s="17" t="s">
        <v>564</v>
      </c>
      <c r="B305" s="24" t="s">
        <v>200</v>
      </c>
      <c r="C305" s="3" t="s">
        <v>193</v>
      </c>
      <c r="D305" s="3" t="s">
        <v>161</v>
      </c>
      <c r="E305" s="3" t="s">
        <v>4</v>
      </c>
      <c r="F305" s="28" t="s">
        <v>172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348"/>
        <v>0</v>
      </c>
      <c r="T305" s="7">
        <v>0</v>
      </c>
      <c r="U305" s="29">
        <f>S305*50</f>
        <v>0</v>
      </c>
      <c r="V305" s="29">
        <f>S305*20</f>
        <v>0</v>
      </c>
      <c r="W305" s="29">
        <f>S305*10</f>
        <v>0</v>
      </c>
      <c r="X305" s="29">
        <f>S305*5</f>
        <v>0</v>
      </c>
      <c r="Y305" s="29">
        <f>S305*2</f>
        <v>0</v>
      </c>
      <c r="Z305" s="29">
        <f>S305</f>
        <v>0</v>
      </c>
      <c r="AA305" s="7">
        <f t="shared" si="314"/>
        <v>0</v>
      </c>
      <c r="AB305" s="14">
        <f t="shared" si="315"/>
        <v>0</v>
      </c>
      <c r="AC305" s="14">
        <f t="shared" si="316"/>
        <v>0</v>
      </c>
      <c r="AD305" s="14">
        <f t="shared" si="317"/>
        <v>0</v>
      </c>
      <c r="AE305" s="14">
        <f t="shared" si="318"/>
        <v>0</v>
      </c>
      <c r="AF305" s="14">
        <f t="shared" ref="AF305:AG305" si="371">AG305*2</f>
        <v>0</v>
      </c>
      <c r="AG305" s="14">
        <f t="shared" si="371"/>
        <v>0</v>
      </c>
      <c r="AH305" s="14">
        <f t="shared" si="311"/>
        <v>0</v>
      </c>
      <c r="AI305" s="14">
        <f t="shared" si="320"/>
        <v>0</v>
      </c>
      <c r="AJ305" s="14">
        <f t="shared" si="312"/>
        <v>0</v>
      </c>
      <c r="AK305" s="14">
        <f t="shared" si="313"/>
        <v>0</v>
      </c>
      <c r="AL305" s="29">
        <f t="shared" si="321"/>
        <v>0</v>
      </c>
      <c r="AM305" s="29">
        <f t="shared" si="322"/>
        <v>0</v>
      </c>
      <c r="AN305" s="29">
        <f t="shared" si="323"/>
        <v>0</v>
      </c>
      <c r="AO305" s="29">
        <f t="shared" si="324"/>
        <v>0</v>
      </c>
      <c r="AP305" s="29">
        <f t="shared" si="325"/>
        <v>0</v>
      </c>
      <c r="AQ305" s="29">
        <f t="shared" si="326"/>
        <v>0</v>
      </c>
      <c r="AR305" s="29">
        <f>U305-AL305</f>
        <v>0</v>
      </c>
      <c r="AS305" s="29">
        <f>V305-AM305</f>
        <v>0</v>
      </c>
      <c r="AT305" s="29">
        <f>W305-AN305</f>
        <v>0</v>
      </c>
      <c r="AU305" s="29">
        <f>X305-AO305</f>
        <v>0</v>
      </c>
      <c r="AV305" s="29">
        <f>Y305-AP305</f>
        <v>0</v>
      </c>
      <c r="AW305" s="29">
        <f>Z305-AQ305</f>
        <v>0</v>
      </c>
      <c r="AX305" s="48" t="e">
        <f>AR305/U305%</f>
        <v>#DIV/0!</v>
      </c>
      <c r="AY305" s="48" t="e">
        <f>AS305/V305%</f>
        <v>#DIV/0!</v>
      </c>
      <c r="AZ305" s="48" t="e">
        <f>AT305/W305%</f>
        <v>#DIV/0!</v>
      </c>
      <c r="BA305" s="48" t="e">
        <f>AU305/X305%</f>
        <v>#DIV/0!</v>
      </c>
      <c r="BB305" s="48" t="e">
        <f>AV305/Y305%</f>
        <v>#DIV/0!</v>
      </c>
      <c r="BC305" s="48" t="e">
        <f>AW305/Z305%</f>
        <v>#DIV/0!</v>
      </c>
    </row>
    <row r="306" spans="1:55" ht="13.35" customHeight="1" x14ac:dyDescent="0.45">
      <c r="A306" s="17" t="s">
        <v>565</v>
      </c>
      <c r="B306" s="24" t="s">
        <v>201</v>
      </c>
      <c r="C306" s="3" t="s">
        <v>193</v>
      </c>
      <c r="D306" s="3" t="s">
        <v>161</v>
      </c>
      <c r="E306" s="3" t="s">
        <v>4</v>
      </c>
      <c r="F306" s="28" t="s">
        <v>259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348"/>
        <v>0</v>
      </c>
      <c r="T306" s="7">
        <v>0</v>
      </c>
      <c r="U306" s="29">
        <f>S306*50</f>
        <v>0</v>
      </c>
      <c r="V306" s="29">
        <f>S306*20</f>
        <v>0</v>
      </c>
      <c r="W306" s="29">
        <f>S306*10</f>
        <v>0</v>
      </c>
      <c r="X306" s="29">
        <f>S306*5</f>
        <v>0</v>
      </c>
      <c r="Y306" s="29">
        <f>S306*2</f>
        <v>0</v>
      </c>
      <c r="Z306" s="29">
        <f>S306</f>
        <v>0</v>
      </c>
      <c r="AA306" s="7">
        <f t="shared" si="314"/>
        <v>0</v>
      </c>
      <c r="AB306" s="14">
        <f t="shared" si="315"/>
        <v>0</v>
      </c>
      <c r="AC306" s="14">
        <f t="shared" si="316"/>
        <v>0</v>
      </c>
      <c r="AD306" s="14">
        <f t="shared" si="317"/>
        <v>0</v>
      </c>
      <c r="AE306" s="14">
        <f t="shared" si="318"/>
        <v>0</v>
      </c>
      <c r="AF306" s="14">
        <f t="shared" ref="AF306:AG306" si="372">AG306*2</f>
        <v>0</v>
      </c>
      <c r="AG306" s="14">
        <f t="shared" si="372"/>
        <v>0</v>
      </c>
      <c r="AH306" s="14">
        <f t="shared" si="311"/>
        <v>0</v>
      </c>
      <c r="AI306" s="14">
        <f t="shared" si="320"/>
        <v>0</v>
      </c>
      <c r="AJ306" s="14">
        <f t="shared" si="312"/>
        <v>0</v>
      </c>
      <c r="AK306" s="14">
        <f t="shared" si="313"/>
        <v>0</v>
      </c>
      <c r="AL306" s="29">
        <f t="shared" si="321"/>
        <v>0</v>
      </c>
      <c r="AM306" s="29">
        <f t="shared" si="322"/>
        <v>0</v>
      </c>
      <c r="AN306" s="29">
        <f t="shared" si="323"/>
        <v>0</v>
      </c>
      <c r="AO306" s="29">
        <f t="shared" si="324"/>
        <v>0</v>
      </c>
      <c r="AP306" s="29">
        <f t="shared" si="325"/>
        <v>0</v>
      </c>
      <c r="AQ306" s="29">
        <f t="shared" si="326"/>
        <v>0</v>
      </c>
      <c r="AR306" s="29">
        <f>U306-AL306</f>
        <v>0</v>
      </c>
      <c r="AS306" s="29">
        <f>V306-AM306</f>
        <v>0</v>
      </c>
      <c r="AT306" s="29">
        <f>W306-AN306</f>
        <v>0</v>
      </c>
      <c r="AU306" s="29">
        <f>X306-AO306</f>
        <v>0</v>
      </c>
      <c r="AV306" s="29">
        <f>Y306-AP306</f>
        <v>0</v>
      </c>
      <c r="AW306" s="29">
        <f>Z306-AQ306</f>
        <v>0</v>
      </c>
      <c r="AX306" s="48" t="e">
        <f>AR306/U306%</f>
        <v>#DIV/0!</v>
      </c>
      <c r="AY306" s="48" t="e">
        <f>AS306/V306%</f>
        <v>#DIV/0!</v>
      </c>
      <c r="AZ306" s="48" t="e">
        <f>AT306/W306%</f>
        <v>#DIV/0!</v>
      </c>
      <c r="BA306" s="48" t="e">
        <f>AU306/X306%</f>
        <v>#DIV/0!</v>
      </c>
      <c r="BB306" s="48" t="e">
        <f>AV306/Y306%</f>
        <v>#DIV/0!</v>
      </c>
      <c r="BC306" s="48" t="e">
        <f>AW306/Z306%</f>
        <v>#DIV/0!</v>
      </c>
    </row>
    <row r="307" spans="1:55" ht="13.35" customHeight="1" x14ac:dyDescent="0.45">
      <c r="A307" s="17" t="s">
        <v>566</v>
      </c>
      <c r="B307" s="24" t="s">
        <v>202</v>
      </c>
      <c r="C307" s="3" t="s">
        <v>193</v>
      </c>
      <c r="D307" s="3" t="s">
        <v>161</v>
      </c>
      <c r="E307" s="3" t="s">
        <v>4</v>
      </c>
      <c r="F307" s="28" t="s">
        <v>779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348"/>
        <v>0</v>
      </c>
      <c r="T307" s="7">
        <v>0</v>
      </c>
      <c r="U307" s="29">
        <f>S307*50</f>
        <v>0</v>
      </c>
      <c r="V307" s="29">
        <f>S307*20</f>
        <v>0</v>
      </c>
      <c r="W307" s="29">
        <f>S307*10</f>
        <v>0</v>
      </c>
      <c r="X307" s="29">
        <f>S307*5</f>
        <v>0</v>
      </c>
      <c r="Y307" s="29">
        <f>S307*2</f>
        <v>0</v>
      </c>
      <c r="Z307" s="29">
        <f>S307</f>
        <v>0</v>
      </c>
      <c r="AA307" s="7">
        <f t="shared" si="314"/>
        <v>0</v>
      </c>
      <c r="AB307" s="14">
        <f t="shared" si="315"/>
        <v>0</v>
      </c>
      <c r="AC307" s="14">
        <f t="shared" si="316"/>
        <v>0</v>
      </c>
      <c r="AD307" s="14">
        <f t="shared" si="317"/>
        <v>0</v>
      </c>
      <c r="AE307" s="14">
        <f t="shared" si="318"/>
        <v>0</v>
      </c>
      <c r="AF307" s="14">
        <f t="shared" ref="AF307:AG307" si="373">AG307*2</f>
        <v>0</v>
      </c>
      <c r="AG307" s="14">
        <f t="shared" si="373"/>
        <v>0</v>
      </c>
      <c r="AH307" s="14">
        <f t="shared" si="311"/>
        <v>0</v>
      </c>
      <c r="AI307" s="14">
        <f t="shared" si="320"/>
        <v>0</v>
      </c>
      <c r="AJ307" s="14">
        <f t="shared" si="312"/>
        <v>0</v>
      </c>
      <c r="AK307" s="14">
        <f t="shared" si="313"/>
        <v>0</v>
      </c>
      <c r="AL307" s="29">
        <f t="shared" si="321"/>
        <v>0</v>
      </c>
      <c r="AM307" s="29">
        <f t="shared" si="322"/>
        <v>0</v>
      </c>
      <c r="AN307" s="29">
        <f t="shared" si="323"/>
        <v>0</v>
      </c>
      <c r="AO307" s="29">
        <f t="shared" si="324"/>
        <v>0</v>
      </c>
      <c r="AP307" s="29">
        <f t="shared" si="325"/>
        <v>0</v>
      </c>
      <c r="AQ307" s="29">
        <f t="shared" si="326"/>
        <v>0</v>
      </c>
      <c r="AR307" s="29">
        <f>U307-AL307</f>
        <v>0</v>
      </c>
      <c r="AS307" s="29">
        <f>V307-AM307</f>
        <v>0</v>
      </c>
      <c r="AT307" s="29">
        <f>W307-AN307</f>
        <v>0</v>
      </c>
      <c r="AU307" s="29">
        <f>X307-AO307</f>
        <v>0</v>
      </c>
      <c r="AV307" s="29">
        <f>Y307-AP307</f>
        <v>0</v>
      </c>
      <c r="AW307" s="29">
        <f>Z307-AQ307</f>
        <v>0</v>
      </c>
      <c r="AX307" s="48" t="e">
        <f>AR307/U307%</f>
        <v>#DIV/0!</v>
      </c>
      <c r="AY307" s="48" t="e">
        <f>AS307/V307%</f>
        <v>#DIV/0!</v>
      </c>
      <c r="AZ307" s="48" t="e">
        <f>AT307/W307%</f>
        <v>#DIV/0!</v>
      </c>
      <c r="BA307" s="48" t="e">
        <f>AU307/X307%</f>
        <v>#DIV/0!</v>
      </c>
      <c r="BB307" s="48" t="e">
        <f>AV307/Y307%</f>
        <v>#DIV/0!</v>
      </c>
      <c r="BC307" s="48" t="e">
        <f>AW307/Z307%</f>
        <v>#DIV/0!</v>
      </c>
    </row>
    <row r="308" spans="1:55" ht="13.35" customHeight="1" x14ac:dyDescent="0.45">
      <c r="A308" s="17" t="s">
        <v>567</v>
      </c>
      <c r="B308" s="9" t="s">
        <v>203</v>
      </c>
      <c r="C308" s="3" t="s">
        <v>160</v>
      </c>
      <c r="D308" s="3" t="s">
        <v>161</v>
      </c>
      <c r="E308" s="3" t="s">
        <v>4</v>
      </c>
      <c r="F308" s="28" t="s">
        <v>172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4</v>
      </c>
      <c r="L308" s="7">
        <v>3</v>
      </c>
      <c r="M308" s="7">
        <v>0</v>
      </c>
      <c r="N308" s="7">
        <v>0</v>
      </c>
      <c r="O308" s="7" t="s">
        <v>24</v>
      </c>
      <c r="P308" s="7">
        <v>50000</v>
      </c>
      <c r="Q308" s="7">
        <v>0</v>
      </c>
      <c r="R308" s="7" t="s">
        <v>133</v>
      </c>
      <c r="S308" s="7">
        <f t="shared" si="348"/>
        <v>25000</v>
      </c>
      <c r="T308" s="7">
        <v>0</v>
      </c>
      <c r="U308" s="29">
        <f>S308*50</f>
        <v>1250000</v>
      </c>
      <c r="V308" s="29">
        <f>S308*20</f>
        <v>500000</v>
      </c>
      <c r="W308" s="29">
        <f>S308*10</f>
        <v>250000</v>
      </c>
      <c r="X308" s="29">
        <f>S308*5</f>
        <v>125000</v>
      </c>
      <c r="Y308" s="29">
        <f>S308*2</f>
        <v>50000</v>
      </c>
      <c r="Z308" s="29">
        <f>S308</f>
        <v>25000</v>
      </c>
      <c r="AA308" s="7">
        <f t="shared" si="314"/>
        <v>6250</v>
      </c>
      <c r="AB308" s="14">
        <f t="shared" si="315"/>
        <v>100000</v>
      </c>
      <c r="AC308" s="14">
        <f t="shared" si="316"/>
        <v>50000</v>
      </c>
      <c r="AD308" s="14">
        <f t="shared" si="317"/>
        <v>25000</v>
      </c>
      <c r="AE308" s="14">
        <f t="shared" si="318"/>
        <v>12500</v>
      </c>
      <c r="AF308" s="14">
        <f t="shared" ref="AF308:AG308" si="374">AG308*2</f>
        <v>330000</v>
      </c>
      <c r="AG308" s="14">
        <f t="shared" si="374"/>
        <v>165000</v>
      </c>
      <c r="AH308" s="14">
        <f t="shared" si="311"/>
        <v>82500</v>
      </c>
      <c r="AI308" s="14">
        <f t="shared" si="320"/>
        <v>50000</v>
      </c>
      <c r="AJ308" s="14">
        <f t="shared" si="312"/>
        <v>30000</v>
      </c>
      <c r="AK308" s="14">
        <f t="shared" si="313"/>
        <v>18750</v>
      </c>
      <c r="AL308" s="29">
        <f t="shared" si="321"/>
        <v>742500</v>
      </c>
      <c r="AM308" s="29">
        <f t="shared" si="322"/>
        <v>340000</v>
      </c>
      <c r="AN308" s="29">
        <f t="shared" si="323"/>
        <v>170000</v>
      </c>
      <c r="AO308" s="29">
        <f t="shared" si="324"/>
        <v>93750</v>
      </c>
      <c r="AP308" s="29">
        <f t="shared" si="325"/>
        <v>42500</v>
      </c>
      <c r="AQ308" s="29">
        <f t="shared" si="326"/>
        <v>25000</v>
      </c>
      <c r="AR308" s="29">
        <f>U308-AL308</f>
        <v>507500</v>
      </c>
      <c r="AS308" s="29">
        <f>V308-AM308</f>
        <v>160000</v>
      </c>
      <c r="AT308" s="29">
        <f>W308-AN308</f>
        <v>80000</v>
      </c>
      <c r="AU308" s="29">
        <f>X308-AO308</f>
        <v>31250</v>
      </c>
      <c r="AV308" s="29">
        <f>Y308-AP308</f>
        <v>7500</v>
      </c>
      <c r="AW308" s="29">
        <f>Z308-AQ308</f>
        <v>0</v>
      </c>
      <c r="AX308" s="48">
        <f>AR308/U308%</f>
        <v>40.6</v>
      </c>
      <c r="AY308" s="48">
        <f>AS308/V308%</f>
        <v>32</v>
      </c>
      <c r="AZ308" s="48">
        <f>AT308/W308%</f>
        <v>32</v>
      </c>
      <c r="BA308" s="48">
        <f>AU308/X308%</f>
        <v>25</v>
      </c>
      <c r="BB308" s="48">
        <f>AV308/Y308%</f>
        <v>15</v>
      </c>
      <c r="BC308" s="48">
        <f>AW308/Z308%</f>
        <v>0</v>
      </c>
    </row>
    <row r="309" spans="1:55" x14ac:dyDescent="0.45">
      <c r="A309" s="17" t="s">
        <v>568</v>
      </c>
      <c r="B309" s="9" t="s">
        <v>222</v>
      </c>
      <c r="C309" s="3" t="s">
        <v>160</v>
      </c>
      <c r="D309" s="3" t="s">
        <v>161</v>
      </c>
      <c r="E309" s="3" t="s">
        <v>4</v>
      </c>
      <c r="F309" s="28" t="s">
        <v>172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348"/>
        <v>0</v>
      </c>
      <c r="T309" s="7">
        <v>0</v>
      </c>
      <c r="U309" s="29">
        <f>S309*50</f>
        <v>0</v>
      </c>
      <c r="V309" s="29">
        <f>S309*20</f>
        <v>0</v>
      </c>
      <c r="W309" s="29">
        <f>S309*10</f>
        <v>0</v>
      </c>
      <c r="X309" s="29">
        <f>S309*5</f>
        <v>0</v>
      </c>
      <c r="Y309" s="29">
        <f>S309*2</f>
        <v>0</v>
      </c>
      <c r="Z309" s="29">
        <f>S309</f>
        <v>0</v>
      </c>
      <c r="AA309" s="7">
        <f t="shared" si="314"/>
        <v>0</v>
      </c>
      <c r="AB309" s="14">
        <f t="shared" si="315"/>
        <v>0</v>
      </c>
      <c r="AC309" s="14">
        <f t="shared" si="316"/>
        <v>0</v>
      </c>
      <c r="AD309" s="14">
        <f t="shared" si="317"/>
        <v>0</v>
      </c>
      <c r="AE309" s="14">
        <f t="shared" si="318"/>
        <v>0</v>
      </c>
      <c r="AF309" s="14">
        <f t="shared" ref="AF309:AG309" si="375">AG309*2</f>
        <v>0</v>
      </c>
      <c r="AG309" s="14">
        <f t="shared" si="375"/>
        <v>0</v>
      </c>
      <c r="AH309" s="14">
        <f t="shared" si="311"/>
        <v>0</v>
      </c>
      <c r="AI309" s="14">
        <f t="shared" si="320"/>
        <v>0</v>
      </c>
      <c r="AJ309" s="14">
        <f t="shared" si="312"/>
        <v>0</v>
      </c>
      <c r="AK309" s="14">
        <f t="shared" si="313"/>
        <v>0</v>
      </c>
      <c r="AL309" s="29">
        <f t="shared" si="321"/>
        <v>0</v>
      </c>
      <c r="AM309" s="29">
        <f t="shared" si="322"/>
        <v>0</v>
      </c>
      <c r="AN309" s="29">
        <f t="shared" si="323"/>
        <v>0</v>
      </c>
      <c r="AO309" s="29">
        <f t="shared" si="324"/>
        <v>0</v>
      </c>
      <c r="AP309" s="29">
        <f t="shared" si="325"/>
        <v>0</v>
      </c>
      <c r="AQ309" s="29">
        <f t="shared" si="326"/>
        <v>0</v>
      </c>
      <c r="AR309" s="29">
        <f>U309-AL309</f>
        <v>0</v>
      </c>
      <c r="AS309" s="29">
        <f>V309-AM309</f>
        <v>0</v>
      </c>
      <c r="AT309" s="29">
        <f>W309-AN309</f>
        <v>0</v>
      </c>
      <c r="AU309" s="29">
        <f>X309-AO309</f>
        <v>0</v>
      </c>
      <c r="AV309" s="29">
        <f>Y309-AP309</f>
        <v>0</v>
      </c>
      <c r="AW309" s="29">
        <f>Z309-AQ309</f>
        <v>0</v>
      </c>
      <c r="AX309" s="48" t="e">
        <f>AR309/U309%</f>
        <v>#DIV/0!</v>
      </c>
      <c r="AY309" s="48" t="e">
        <f>AS309/V309%</f>
        <v>#DIV/0!</v>
      </c>
      <c r="AZ309" s="48" t="e">
        <f>AT309/W309%</f>
        <v>#DIV/0!</v>
      </c>
      <c r="BA309" s="48" t="e">
        <f>AU309/X309%</f>
        <v>#DIV/0!</v>
      </c>
      <c r="BB309" s="48" t="e">
        <f>AV309/Y309%</f>
        <v>#DIV/0!</v>
      </c>
      <c r="BC309" s="48" t="e">
        <f>AW309/Z309%</f>
        <v>#DIV/0!</v>
      </c>
    </row>
    <row r="310" spans="1:55" ht="13.35" customHeight="1" x14ac:dyDescent="0.45">
      <c r="A310" s="17" t="s">
        <v>569</v>
      </c>
      <c r="B310" s="9" t="s">
        <v>204</v>
      </c>
      <c r="C310" s="3" t="s">
        <v>160</v>
      </c>
      <c r="D310" s="3" t="s">
        <v>161</v>
      </c>
      <c r="E310" s="3" t="s">
        <v>4</v>
      </c>
      <c r="F310" s="28" t="s">
        <v>779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0</v>
      </c>
      <c r="L310" s="7">
        <v>0</v>
      </c>
      <c r="M310" s="7">
        <v>0</v>
      </c>
      <c r="N310" s="7">
        <v>0</v>
      </c>
      <c r="O310" s="7" t="s">
        <v>24</v>
      </c>
      <c r="P310" s="7">
        <v>0</v>
      </c>
      <c r="Q310" s="7">
        <v>0</v>
      </c>
      <c r="R310" s="7" t="s">
        <v>133</v>
      </c>
      <c r="S310" s="7">
        <f t="shared" si="348"/>
        <v>0</v>
      </c>
      <c r="T310" s="7">
        <v>0</v>
      </c>
      <c r="U310" s="29">
        <f>S310*50</f>
        <v>0</v>
      </c>
      <c r="V310" s="29">
        <f>S310*20</f>
        <v>0</v>
      </c>
      <c r="W310" s="29">
        <f>S310*10</f>
        <v>0</v>
      </c>
      <c r="X310" s="29">
        <f>S310*5</f>
        <v>0</v>
      </c>
      <c r="Y310" s="29">
        <f>S310*2</f>
        <v>0</v>
      </c>
      <c r="Z310" s="29">
        <f>S310</f>
        <v>0</v>
      </c>
      <c r="AA310" s="7">
        <f t="shared" si="314"/>
        <v>0</v>
      </c>
      <c r="AB310" s="14">
        <f t="shared" si="315"/>
        <v>0</v>
      </c>
      <c r="AC310" s="14">
        <f t="shared" si="316"/>
        <v>0</v>
      </c>
      <c r="AD310" s="14">
        <f t="shared" si="317"/>
        <v>0</v>
      </c>
      <c r="AE310" s="14">
        <f t="shared" si="318"/>
        <v>0</v>
      </c>
      <c r="AF310" s="14">
        <f t="shared" ref="AF310:AG310" si="376">AG310*2</f>
        <v>0</v>
      </c>
      <c r="AG310" s="14">
        <f t="shared" si="376"/>
        <v>0</v>
      </c>
      <c r="AH310" s="14">
        <f t="shared" si="311"/>
        <v>0</v>
      </c>
      <c r="AI310" s="14">
        <f t="shared" si="320"/>
        <v>0</v>
      </c>
      <c r="AJ310" s="14">
        <f t="shared" si="312"/>
        <v>0</v>
      </c>
      <c r="AK310" s="14">
        <f t="shared" si="313"/>
        <v>0</v>
      </c>
      <c r="AL310" s="29">
        <f t="shared" si="321"/>
        <v>0</v>
      </c>
      <c r="AM310" s="29">
        <f t="shared" si="322"/>
        <v>0</v>
      </c>
      <c r="AN310" s="29">
        <f t="shared" si="323"/>
        <v>0</v>
      </c>
      <c r="AO310" s="29">
        <f t="shared" si="324"/>
        <v>0</v>
      </c>
      <c r="AP310" s="29">
        <f t="shared" si="325"/>
        <v>0</v>
      </c>
      <c r="AQ310" s="29">
        <f t="shared" si="326"/>
        <v>0</v>
      </c>
      <c r="AR310" s="29">
        <f>U310-AL310</f>
        <v>0</v>
      </c>
      <c r="AS310" s="29">
        <f>V310-AM310</f>
        <v>0</v>
      </c>
      <c r="AT310" s="29">
        <f>W310-AN310</f>
        <v>0</v>
      </c>
      <c r="AU310" s="29">
        <f>X310-AO310</f>
        <v>0</v>
      </c>
      <c r="AV310" s="29">
        <f>Y310-AP310</f>
        <v>0</v>
      </c>
      <c r="AW310" s="29">
        <f>Z310-AQ310</f>
        <v>0</v>
      </c>
      <c r="AX310" s="48" t="e">
        <f>AR310/U310%</f>
        <v>#DIV/0!</v>
      </c>
      <c r="AY310" s="48" t="e">
        <f>AS310/V310%</f>
        <v>#DIV/0!</v>
      </c>
      <c r="AZ310" s="48" t="e">
        <f>AT310/W310%</f>
        <v>#DIV/0!</v>
      </c>
      <c r="BA310" s="48" t="e">
        <f>AU310/X310%</f>
        <v>#DIV/0!</v>
      </c>
      <c r="BB310" s="48" t="e">
        <f>AV310/Y310%</f>
        <v>#DIV/0!</v>
      </c>
      <c r="BC310" s="48" t="e">
        <f>AW310/Z310%</f>
        <v>#DIV/0!</v>
      </c>
    </row>
    <row r="311" spans="1:55" ht="13.35" customHeight="1" x14ac:dyDescent="0.45">
      <c r="A311" s="17" t="s">
        <v>570</v>
      </c>
      <c r="B311" s="9" t="s">
        <v>205</v>
      </c>
      <c r="C311" s="3" t="s">
        <v>160</v>
      </c>
      <c r="D311" s="3" t="s">
        <v>161</v>
      </c>
      <c r="E311" s="3" t="s">
        <v>4</v>
      </c>
      <c r="F311" s="28" t="s">
        <v>687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348"/>
        <v>0</v>
      </c>
      <c r="T311" s="7">
        <v>0</v>
      </c>
      <c r="U311" s="29">
        <f>S311*50</f>
        <v>0</v>
      </c>
      <c r="V311" s="29">
        <f>S311*20</f>
        <v>0</v>
      </c>
      <c r="W311" s="29">
        <f>S311*10</f>
        <v>0</v>
      </c>
      <c r="X311" s="29">
        <f>S311*5</f>
        <v>0</v>
      </c>
      <c r="Y311" s="29">
        <f>S311*2</f>
        <v>0</v>
      </c>
      <c r="Z311" s="29">
        <f>S311</f>
        <v>0</v>
      </c>
      <c r="AA311" s="7">
        <f t="shared" si="314"/>
        <v>0</v>
      </c>
      <c r="AB311" s="14">
        <f t="shared" si="315"/>
        <v>0</v>
      </c>
      <c r="AC311" s="14">
        <f t="shared" si="316"/>
        <v>0</v>
      </c>
      <c r="AD311" s="14">
        <f t="shared" si="317"/>
        <v>0</v>
      </c>
      <c r="AE311" s="14">
        <f t="shared" si="318"/>
        <v>0</v>
      </c>
      <c r="AF311" s="14">
        <f t="shared" ref="AF311:AG311" si="377">AG311*2</f>
        <v>0</v>
      </c>
      <c r="AG311" s="14">
        <f t="shared" si="377"/>
        <v>0</v>
      </c>
      <c r="AH311" s="14">
        <f t="shared" si="311"/>
        <v>0</v>
      </c>
      <c r="AI311" s="14">
        <f t="shared" si="320"/>
        <v>0</v>
      </c>
      <c r="AJ311" s="14">
        <f t="shared" si="312"/>
        <v>0</v>
      </c>
      <c r="AK311" s="14">
        <f t="shared" si="313"/>
        <v>0</v>
      </c>
      <c r="AL311" s="29">
        <f t="shared" si="321"/>
        <v>0</v>
      </c>
      <c r="AM311" s="29">
        <f t="shared" si="322"/>
        <v>0</v>
      </c>
      <c r="AN311" s="29">
        <f t="shared" si="323"/>
        <v>0</v>
      </c>
      <c r="AO311" s="29">
        <f t="shared" si="324"/>
        <v>0</v>
      </c>
      <c r="AP311" s="29">
        <f t="shared" si="325"/>
        <v>0</v>
      </c>
      <c r="AQ311" s="29">
        <f t="shared" si="326"/>
        <v>0</v>
      </c>
      <c r="AR311" s="29">
        <f>U311-AL311</f>
        <v>0</v>
      </c>
      <c r="AS311" s="29">
        <f>V311-AM311</f>
        <v>0</v>
      </c>
      <c r="AT311" s="29">
        <f>W311-AN311</f>
        <v>0</v>
      </c>
      <c r="AU311" s="29">
        <f>X311-AO311</f>
        <v>0</v>
      </c>
      <c r="AV311" s="29">
        <f>Y311-AP311</f>
        <v>0</v>
      </c>
      <c r="AW311" s="29">
        <f>Z311-AQ311</f>
        <v>0</v>
      </c>
      <c r="AX311" s="48" t="e">
        <f>AR311/U311%</f>
        <v>#DIV/0!</v>
      </c>
      <c r="AY311" s="48" t="e">
        <f>AS311/V311%</f>
        <v>#DIV/0!</v>
      </c>
      <c r="AZ311" s="48" t="e">
        <f>AT311/W311%</f>
        <v>#DIV/0!</v>
      </c>
      <c r="BA311" s="48" t="e">
        <f>AU311/X311%</f>
        <v>#DIV/0!</v>
      </c>
      <c r="BB311" s="48" t="e">
        <f>AV311/Y311%</f>
        <v>#DIV/0!</v>
      </c>
      <c r="BC311" s="48" t="e">
        <f>AW311/Z311%</f>
        <v>#DIV/0!</v>
      </c>
    </row>
    <row r="312" spans="1:55" ht="13.35" customHeight="1" x14ac:dyDescent="0.45">
      <c r="A312" s="17" t="s">
        <v>571</v>
      </c>
      <c r="B312" s="9" t="s">
        <v>207</v>
      </c>
      <c r="C312" s="3" t="s">
        <v>160</v>
      </c>
      <c r="D312" s="3" t="s">
        <v>161</v>
      </c>
      <c r="E312" s="3" t="s">
        <v>4</v>
      </c>
      <c r="F312" s="28" t="s">
        <v>172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348"/>
        <v>0</v>
      </c>
      <c r="T312" s="7">
        <v>0</v>
      </c>
      <c r="U312" s="29">
        <f>S312*50</f>
        <v>0</v>
      </c>
      <c r="V312" s="29">
        <f>S312*20</f>
        <v>0</v>
      </c>
      <c r="W312" s="29">
        <f>S312*10</f>
        <v>0</v>
      </c>
      <c r="X312" s="29">
        <f>S312*5</f>
        <v>0</v>
      </c>
      <c r="Y312" s="29">
        <f>S312*2</f>
        <v>0</v>
      </c>
      <c r="Z312" s="29">
        <f>S312</f>
        <v>0</v>
      </c>
      <c r="AA312" s="7">
        <f t="shared" si="314"/>
        <v>0</v>
      </c>
      <c r="AB312" s="14">
        <f t="shared" si="315"/>
        <v>0</v>
      </c>
      <c r="AC312" s="14">
        <f t="shared" si="316"/>
        <v>0</v>
      </c>
      <c r="AD312" s="14">
        <f t="shared" si="317"/>
        <v>0</v>
      </c>
      <c r="AE312" s="14">
        <f t="shared" si="318"/>
        <v>0</v>
      </c>
      <c r="AF312" s="14">
        <f t="shared" ref="AF312:AG312" si="378">AG312*2</f>
        <v>0</v>
      </c>
      <c r="AG312" s="14">
        <f t="shared" si="378"/>
        <v>0</v>
      </c>
      <c r="AH312" s="14">
        <f t="shared" si="311"/>
        <v>0</v>
      </c>
      <c r="AI312" s="14">
        <f t="shared" si="320"/>
        <v>0</v>
      </c>
      <c r="AJ312" s="14">
        <f t="shared" si="312"/>
        <v>0</v>
      </c>
      <c r="AK312" s="14">
        <f t="shared" si="313"/>
        <v>0</v>
      </c>
      <c r="AL312" s="29">
        <f t="shared" si="321"/>
        <v>0</v>
      </c>
      <c r="AM312" s="29">
        <f t="shared" si="322"/>
        <v>0</v>
      </c>
      <c r="AN312" s="29">
        <f t="shared" si="323"/>
        <v>0</v>
      </c>
      <c r="AO312" s="29">
        <f t="shared" si="324"/>
        <v>0</v>
      </c>
      <c r="AP312" s="29">
        <f t="shared" si="325"/>
        <v>0</v>
      </c>
      <c r="AQ312" s="29">
        <f t="shared" si="326"/>
        <v>0</v>
      </c>
      <c r="AR312" s="29">
        <f>U312-AL312</f>
        <v>0</v>
      </c>
      <c r="AS312" s="29">
        <f>V312-AM312</f>
        <v>0</v>
      </c>
      <c r="AT312" s="29">
        <f>W312-AN312</f>
        <v>0</v>
      </c>
      <c r="AU312" s="29">
        <f>X312-AO312</f>
        <v>0</v>
      </c>
      <c r="AV312" s="29">
        <f>Y312-AP312</f>
        <v>0</v>
      </c>
      <c r="AW312" s="29">
        <f>Z312-AQ312</f>
        <v>0</v>
      </c>
      <c r="AX312" s="48" t="e">
        <f>AR312/U312%</f>
        <v>#DIV/0!</v>
      </c>
      <c r="AY312" s="48" t="e">
        <f>AS312/V312%</f>
        <v>#DIV/0!</v>
      </c>
      <c r="AZ312" s="48" t="e">
        <f>AT312/W312%</f>
        <v>#DIV/0!</v>
      </c>
      <c r="BA312" s="48" t="e">
        <f>AU312/X312%</f>
        <v>#DIV/0!</v>
      </c>
      <c r="BB312" s="48" t="e">
        <f>AV312/Y312%</f>
        <v>#DIV/0!</v>
      </c>
      <c r="BC312" s="48" t="e">
        <f>AW312/Z312%</f>
        <v>#DIV/0!</v>
      </c>
    </row>
    <row r="313" spans="1:55" ht="17.100000000000001" customHeight="1" x14ac:dyDescent="0.45">
      <c r="A313" s="17" t="s">
        <v>572</v>
      </c>
      <c r="B313" s="9" t="s">
        <v>268</v>
      </c>
      <c r="C313" s="3" t="s">
        <v>160</v>
      </c>
      <c r="D313" s="3" t="s">
        <v>161</v>
      </c>
      <c r="E313" s="3" t="s">
        <v>4</v>
      </c>
      <c r="F313" s="28" t="s">
        <v>172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348"/>
        <v>0</v>
      </c>
      <c r="T313" s="7">
        <v>0</v>
      </c>
      <c r="U313" s="29">
        <f>S313*50</f>
        <v>0</v>
      </c>
      <c r="V313" s="29">
        <f>S313*20</f>
        <v>0</v>
      </c>
      <c r="W313" s="29">
        <f>S313*10</f>
        <v>0</v>
      </c>
      <c r="X313" s="29">
        <f>S313*5</f>
        <v>0</v>
      </c>
      <c r="Y313" s="29">
        <f>S313*2</f>
        <v>0</v>
      </c>
      <c r="Z313" s="29">
        <f>S313</f>
        <v>0</v>
      </c>
      <c r="AA313" s="7">
        <f t="shared" si="314"/>
        <v>0</v>
      </c>
      <c r="AB313" s="14">
        <f t="shared" si="315"/>
        <v>0</v>
      </c>
      <c r="AC313" s="14">
        <f t="shared" si="316"/>
        <v>0</v>
      </c>
      <c r="AD313" s="14">
        <f t="shared" si="317"/>
        <v>0</v>
      </c>
      <c r="AE313" s="14">
        <f t="shared" si="318"/>
        <v>0</v>
      </c>
      <c r="AF313" s="14">
        <f t="shared" ref="AF313:AG313" si="379">AG313*2</f>
        <v>0</v>
      </c>
      <c r="AG313" s="14">
        <f t="shared" si="379"/>
        <v>0</v>
      </c>
      <c r="AH313" s="14">
        <f t="shared" si="311"/>
        <v>0</v>
      </c>
      <c r="AI313" s="14">
        <f t="shared" si="320"/>
        <v>0</v>
      </c>
      <c r="AJ313" s="14">
        <f t="shared" si="312"/>
        <v>0</v>
      </c>
      <c r="AK313" s="14">
        <f t="shared" si="313"/>
        <v>0</v>
      </c>
      <c r="AL313" s="29">
        <f t="shared" si="321"/>
        <v>0</v>
      </c>
      <c r="AM313" s="29">
        <f t="shared" si="322"/>
        <v>0</v>
      </c>
      <c r="AN313" s="29">
        <f t="shared" si="323"/>
        <v>0</v>
      </c>
      <c r="AO313" s="29">
        <f t="shared" si="324"/>
        <v>0</v>
      </c>
      <c r="AP313" s="29">
        <f t="shared" si="325"/>
        <v>0</v>
      </c>
      <c r="AQ313" s="29">
        <f t="shared" si="326"/>
        <v>0</v>
      </c>
      <c r="AR313" s="29">
        <f>U313-AL313</f>
        <v>0</v>
      </c>
      <c r="AS313" s="29">
        <f>V313-AM313</f>
        <v>0</v>
      </c>
      <c r="AT313" s="29">
        <f>W313-AN313</f>
        <v>0</v>
      </c>
      <c r="AU313" s="29">
        <f>X313-AO313</f>
        <v>0</v>
      </c>
      <c r="AV313" s="29">
        <f>Y313-AP313</f>
        <v>0</v>
      </c>
      <c r="AW313" s="29">
        <f>Z313-AQ313</f>
        <v>0</v>
      </c>
      <c r="AX313" s="48" t="e">
        <f>AR313/U313%</f>
        <v>#DIV/0!</v>
      </c>
      <c r="AY313" s="48" t="e">
        <f>AS313/V313%</f>
        <v>#DIV/0!</v>
      </c>
      <c r="AZ313" s="48" t="e">
        <f>AT313/W313%</f>
        <v>#DIV/0!</v>
      </c>
      <c r="BA313" s="48" t="e">
        <f>AU313/X313%</f>
        <v>#DIV/0!</v>
      </c>
      <c r="BB313" s="48" t="e">
        <f>AV313/Y313%</f>
        <v>#DIV/0!</v>
      </c>
      <c r="BC313" s="48" t="e">
        <f>AW313/Z313%</f>
        <v>#DIV/0!</v>
      </c>
    </row>
    <row r="314" spans="1:55" ht="13.35" customHeight="1" x14ac:dyDescent="0.45">
      <c r="A314" s="17" t="s">
        <v>573</v>
      </c>
      <c r="B314" s="9" t="s">
        <v>208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348"/>
        <v>0</v>
      </c>
      <c r="T314" s="7">
        <v>0</v>
      </c>
      <c r="U314" s="29">
        <f>S314*50</f>
        <v>0</v>
      </c>
      <c r="V314" s="29">
        <f>S314*20</f>
        <v>0</v>
      </c>
      <c r="W314" s="29">
        <f>S314*10</f>
        <v>0</v>
      </c>
      <c r="X314" s="29">
        <f>S314*5</f>
        <v>0</v>
      </c>
      <c r="Y314" s="29">
        <f>S314*2</f>
        <v>0</v>
      </c>
      <c r="Z314" s="29">
        <f>S314</f>
        <v>0</v>
      </c>
      <c r="AA314" s="7">
        <f t="shared" si="314"/>
        <v>0</v>
      </c>
      <c r="AB314" s="14">
        <f t="shared" si="315"/>
        <v>0</v>
      </c>
      <c r="AC314" s="14">
        <f t="shared" si="316"/>
        <v>0</v>
      </c>
      <c r="AD314" s="14">
        <f t="shared" si="317"/>
        <v>0</v>
      </c>
      <c r="AE314" s="14">
        <f t="shared" si="318"/>
        <v>0</v>
      </c>
      <c r="AF314" s="14">
        <f t="shared" ref="AF314:AG314" si="380">AG314*2</f>
        <v>0</v>
      </c>
      <c r="AG314" s="14">
        <f t="shared" si="380"/>
        <v>0</v>
      </c>
      <c r="AH314" s="14">
        <f t="shared" si="311"/>
        <v>0</v>
      </c>
      <c r="AI314" s="14">
        <f t="shared" si="320"/>
        <v>0</v>
      </c>
      <c r="AJ314" s="14">
        <f t="shared" si="312"/>
        <v>0</v>
      </c>
      <c r="AK314" s="14">
        <f t="shared" si="313"/>
        <v>0</v>
      </c>
      <c r="AL314" s="29">
        <f t="shared" si="321"/>
        <v>0</v>
      </c>
      <c r="AM314" s="29">
        <f t="shared" si="322"/>
        <v>0</v>
      </c>
      <c r="AN314" s="29">
        <f t="shared" si="323"/>
        <v>0</v>
      </c>
      <c r="AO314" s="29">
        <f t="shared" si="324"/>
        <v>0</v>
      </c>
      <c r="AP314" s="29">
        <f t="shared" si="325"/>
        <v>0</v>
      </c>
      <c r="AQ314" s="29">
        <f t="shared" si="326"/>
        <v>0</v>
      </c>
      <c r="AR314" s="29">
        <f>U314-AL314</f>
        <v>0</v>
      </c>
      <c r="AS314" s="29">
        <f>V314-AM314</f>
        <v>0</v>
      </c>
      <c r="AT314" s="29">
        <f>W314-AN314</f>
        <v>0</v>
      </c>
      <c r="AU314" s="29">
        <f>X314-AO314</f>
        <v>0</v>
      </c>
      <c r="AV314" s="29">
        <f>Y314-AP314</f>
        <v>0</v>
      </c>
      <c r="AW314" s="29">
        <f>Z314-AQ314</f>
        <v>0</v>
      </c>
      <c r="AX314" s="48" t="e">
        <f>AR314/U314%</f>
        <v>#DIV/0!</v>
      </c>
      <c r="AY314" s="48" t="e">
        <f>AS314/V314%</f>
        <v>#DIV/0!</v>
      </c>
      <c r="AZ314" s="48" t="e">
        <f>AT314/W314%</f>
        <v>#DIV/0!</v>
      </c>
      <c r="BA314" s="48" t="e">
        <f>AU314/X314%</f>
        <v>#DIV/0!</v>
      </c>
      <c r="BB314" s="48" t="e">
        <f>AV314/Y314%</f>
        <v>#DIV/0!</v>
      </c>
      <c r="BC314" s="48" t="e">
        <f>AW314/Z314%</f>
        <v>#DIV/0!</v>
      </c>
    </row>
    <row r="315" spans="1:55" ht="13.35" customHeight="1" x14ac:dyDescent="0.45">
      <c r="A315" s="17" t="s">
        <v>574</v>
      </c>
      <c r="B315" s="9" t="s">
        <v>206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348"/>
        <v>0</v>
      </c>
      <c r="T315" s="7">
        <v>0</v>
      </c>
      <c r="U315" s="29">
        <f>S315*50</f>
        <v>0</v>
      </c>
      <c r="V315" s="29">
        <f>S315*20</f>
        <v>0</v>
      </c>
      <c r="W315" s="29">
        <f>S315*10</f>
        <v>0</v>
      </c>
      <c r="X315" s="29">
        <f>S315*5</f>
        <v>0</v>
      </c>
      <c r="Y315" s="29">
        <f>S315*2</f>
        <v>0</v>
      </c>
      <c r="Z315" s="29">
        <f>S315</f>
        <v>0</v>
      </c>
      <c r="AA315" s="7">
        <f t="shared" si="314"/>
        <v>0</v>
      </c>
      <c r="AB315" s="14">
        <f t="shared" si="315"/>
        <v>0</v>
      </c>
      <c r="AC315" s="14">
        <f t="shared" si="316"/>
        <v>0</v>
      </c>
      <c r="AD315" s="14">
        <f t="shared" si="317"/>
        <v>0</v>
      </c>
      <c r="AE315" s="14">
        <f t="shared" si="318"/>
        <v>0</v>
      </c>
      <c r="AF315" s="14">
        <f t="shared" ref="AF315:AG315" si="381">AG315*2</f>
        <v>0</v>
      </c>
      <c r="AG315" s="14">
        <f t="shared" si="381"/>
        <v>0</v>
      </c>
      <c r="AH315" s="14">
        <f t="shared" si="311"/>
        <v>0</v>
      </c>
      <c r="AI315" s="14">
        <f t="shared" si="320"/>
        <v>0</v>
      </c>
      <c r="AJ315" s="14">
        <f t="shared" si="312"/>
        <v>0</v>
      </c>
      <c r="AK315" s="14">
        <f t="shared" si="313"/>
        <v>0</v>
      </c>
      <c r="AL315" s="29">
        <f t="shared" si="321"/>
        <v>0</v>
      </c>
      <c r="AM315" s="29">
        <f t="shared" si="322"/>
        <v>0</v>
      </c>
      <c r="AN315" s="29">
        <f t="shared" si="323"/>
        <v>0</v>
      </c>
      <c r="AO315" s="29">
        <f t="shared" si="324"/>
        <v>0</v>
      </c>
      <c r="AP315" s="29">
        <f t="shared" si="325"/>
        <v>0</v>
      </c>
      <c r="AQ315" s="29">
        <f t="shared" si="326"/>
        <v>0</v>
      </c>
      <c r="AR315" s="29">
        <f>U315-AL315</f>
        <v>0</v>
      </c>
      <c r="AS315" s="29">
        <f>V315-AM315</f>
        <v>0</v>
      </c>
      <c r="AT315" s="29">
        <f>W315-AN315</f>
        <v>0</v>
      </c>
      <c r="AU315" s="29">
        <f>X315-AO315</f>
        <v>0</v>
      </c>
      <c r="AV315" s="29">
        <f>Y315-AP315</f>
        <v>0</v>
      </c>
      <c r="AW315" s="29">
        <f>Z315-AQ315</f>
        <v>0</v>
      </c>
      <c r="AX315" s="48" t="e">
        <f>AR315/U315%</f>
        <v>#DIV/0!</v>
      </c>
      <c r="AY315" s="48" t="e">
        <f>AS315/V315%</f>
        <v>#DIV/0!</v>
      </c>
      <c r="AZ315" s="48" t="e">
        <f>AT315/W315%</f>
        <v>#DIV/0!</v>
      </c>
      <c r="BA315" s="48" t="e">
        <f>AU315/X315%</f>
        <v>#DIV/0!</v>
      </c>
      <c r="BB315" s="48" t="e">
        <f>AV315/Y315%</f>
        <v>#DIV/0!</v>
      </c>
      <c r="BC315" s="48" t="e">
        <f>AW315/Z315%</f>
        <v>#DIV/0!</v>
      </c>
    </row>
    <row r="316" spans="1:55" ht="13.35" customHeight="1" x14ac:dyDescent="0.45">
      <c r="A316" s="27" t="s">
        <v>575</v>
      </c>
      <c r="B316" s="24" t="s">
        <v>209</v>
      </c>
      <c r="C316" s="3" t="s">
        <v>191</v>
      </c>
      <c r="D316" s="3" t="s">
        <v>162</v>
      </c>
      <c r="E316" s="3" t="s">
        <v>4</v>
      </c>
      <c r="F316" s="28" t="s">
        <v>687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4</v>
      </c>
      <c r="L316" s="7">
        <v>3</v>
      </c>
      <c r="M316" s="7">
        <v>0</v>
      </c>
      <c r="N316" s="7">
        <v>0</v>
      </c>
      <c r="O316" s="7" t="s">
        <v>24</v>
      </c>
      <c r="P316" s="7">
        <v>30000</v>
      </c>
      <c r="Q316" s="7">
        <v>0</v>
      </c>
      <c r="R316" s="7" t="s">
        <v>133</v>
      </c>
      <c r="S316" s="7">
        <f t="shared" si="348"/>
        <v>15000</v>
      </c>
      <c r="T316" s="7">
        <v>0</v>
      </c>
      <c r="U316" s="29">
        <f>S316*50</f>
        <v>750000</v>
      </c>
      <c r="V316" s="29">
        <f>S316*20</f>
        <v>300000</v>
      </c>
      <c r="W316" s="29">
        <f>S316*10</f>
        <v>150000</v>
      </c>
      <c r="X316" s="29">
        <f>S316*5</f>
        <v>75000</v>
      </c>
      <c r="Y316" s="29">
        <f>S316*2</f>
        <v>30000</v>
      </c>
      <c r="Z316" s="29">
        <f>S316</f>
        <v>15000</v>
      </c>
      <c r="AA316" s="7">
        <f t="shared" si="314"/>
        <v>3750</v>
      </c>
      <c r="AB316" s="14">
        <f t="shared" si="315"/>
        <v>60000</v>
      </c>
      <c r="AC316" s="14">
        <f t="shared" si="316"/>
        <v>30000</v>
      </c>
      <c r="AD316" s="14">
        <f t="shared" si="317"/>
        <v>15000</v>
      </c>
      <c r="AE316" s="14">
        <f t="shared" si="318"/>
        <v>7500</v>
      </c>
      <c r="AF316" s="14">
        <f t="shared" ref="AF316:AG316" si="382">AG316*2</f>
        <v>198000</v>
      </c>
      <c r="AG316" s="14">
        <f t="shared" si="382"/>
        <v>99000</v>
      </c>
      <c r="AH316" s="14">
        <f t="shared" si="311"/>
        <v>49500</v>
      </c>
      <c r="AI316" s="14">
        <f t="shared" si="320"/>
        <v>30000</v>
      </c>
      <c r="AJ316" s="14">
        <f t="shared" si="312"/>
        <v>18000</v>
      </c>
      <c r="AK316" s="14">
        <f t="shared" si="313"/>
        <v>11250</v>
      </c>
      <c r="AL316" s="29">
        <f t="shared" si="321"/>
        <v>445500</v>
      </c>
      <c r="AM316" s="29">
        <f t="shared" si="322"/>
        <v>204000</v>
      </c>
      <c r="AN316" s="29">
        <f t="shared" si="323"/>
        <v>102000</v>
      </c>
      <c r="AO316" s="29">
        <f t="shared" si="324"/>
        <v>56250</v>
      </c>
      <c r="AP316" s="29">
        <f t="shared" si="325"/>
        <v>25500</v>
      </c>
      <c r="AQ316" s="29">
        <f t="shared" si="326"/>
        <v>15000</v>
      </c>
      <c r="AR316" s="29">
        <f>U316-AL316</f>
        <v>304500</v>
      </c>
      <c r="AS316" s="29">
        <f>V316-AM316</f>
        <v>96000</v>
      </c>
      <c r="AT316" s="29">
        <f>W316-AN316</f>
        <v>48000</v>
      </c>
      <c r="AU316" s="29">
        <f>X316-AO316</f>
        <v>18750</v>
      </c>
      <c r="AV316" s="29">
        <f>Y316-AP316</f>
        <v>4500</v>
      </c>
      <c r="AW316" s="29">
        <f>Z316-AQ316</f>
        <v>0</v>
      </c>
      <c r="AX316" s="48">
        <f>AR316/U316%</f>
        <v>40.6</v>
      </c>
      <c r="AY316" s="48">
        <f>AS316/V316%</f>
        <v>32</v>
      </c>
      <c r="AZ316" s="48">
        <f>AT316/W316%</f>
        <v>32</v>
      </c>
      <c r="BA316" s="48">
        <f>AU316/X316%</f>
        <v>25</v>
      </c>
      <c r="BB316" s="48">
        <f>AV316/Y316%</f>
        <v>15</v>
      </c>
      <c r="BC316" s="48">
        <f>AW316/Z316%</f>
        <v>0</v>
      </c>
    </row>
    <row r="317" spans="1:55" ht="13.35" customHeight="1" x14ac:dyDescent="0.45">
      <c r="A317" s="27" t="s">
        <v>576</v>
      </c>
      <c r="B317" s="24" t="s">
        <v>210</v>
      </c>
      <c r="C317" s="3" t="s">
        <v>191</v>
      </c>
      <c r="D317" s="3" t="s">
        <v>162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348"/>
        <v>0</v>
      </c>
      <c r="T317" s="7">
        <v>0</v>
      </c>
      <c r="U317" s="29">
        <f>S317*50</f>
        <v>0</v>
      </c>
      <c r="V317" s="29">
        <f>S317*20</f>
        <v>0</v>
      </c>
      <c r="W317" s="29">
        <f>S317*10</f>
        <v>0</v>
      </c>
      <c r="X317" s="29">
        <f>S317*5</f>
        <v>0</v>
      </c>
      <c r="Y317" s="29">
        <f>S317*2</f>
        <v>0</v>
      </c>
      <c r="Z317" s="29">
        <f>S317</f>
        <v>0</v>
      </c>
      <c r="AA317" s="7">
        <f t="shared" si="314"/>
        <v>0</v>
      </c>
      <c r="AB317" s="14">
        <f t="shared" si="315"/>
        <v>0</v>
      </c>
      <c r="AC317" s="14">
        <f t="shared" si="316"/>
        <v>0</v>
      </c>
      <c r="AD317" s="14">
        <f t="shared" si="317"/>
        <v>0</v>
      </c>
      <c r="AE317" s="14">
        <f t="shared" si="318"/>
        <v>0</v>
      </c>
      <c r="AF317" s="14">
        <f t="shared" ref="AF317:AG317" si="383">AG317*2</f>
        <v>0</v>
      </c>
      <c r="AG317" s="14">
        <f t="shared" si="383"/>
        <v>0</v>
      </c>
      <c r="AH317" s="14">
        <f t="shared" si="311"/>
        <v>0</v>
      </c>
      <c r="AI317" s="14">
        <f t="shared" si="320"/>
        <v>0</v>
      </c>
      <c r="AJ317" s="14">
        <f t="shared" si="312"/>
        <v>0</v>
      </c>
      <c r="AK317" s="14">
        <f t="shared" si="313"/>
        <v>0</v>
      </c>
      <c r="AL317" s="29">
        <f t="shared" si="321"/>
        <v>0</v>
      </c>
      <c r="AM317" s="29">
        <f t="shared" si="322"/>
        <v>0</v>
      </c>
      <c r="AN317" s="29">
        <f t="shared" si="323"/>
        <v>0</v>
      </c>
      <c r="AO317" s="29">
        <f t="shared" si="324"/>
        <v>0</v>
      </c>
      <c r="AP317" s="29">
        <f t="shared" si="325"/>
        <v>0</v>
      </c>
      <c r="AQ317" s="29">
        <f t="shared" si="326"/>
        <v>0</v>
      </c>
      <c r="AR317" s="29">
        <f>U317-AL317</f>
        <v>0</v>
      </c>
      <c r="AS317" s="29">
        <f>V317-AM317</f>
        <v>0</v>
      </c>
      <c r="AT317" s="29">
        <f>W317-AN317</f>
        <v>0</v>
      </c>
      <c r="AU317" s="29">
        <f>X317-AO317</f>
        <v>0</v>
      </c>
      <c r="AV317" s="29">
        <f>Y317-AP317</f>
        <v>0</v>
      </c>
      <c r="AW317" s="29">
        <f>Z317-AQ317</f>
        <v>0</v>
      </c>
      <c r="AX317" s="48" t="e">
        <f>AR317/U317%</f>
        <v>#DIV/0!</v>
      </c>
      <c r="AY317" s="48" t="e">
        <f>AS317/V317%</f>
        <v>#DIV/0!</v>
      </c>
      <c r="AZ317" s="48" t="e">
        <f>AT317/W317%</f>
        <v>#DIV/0!</v>
      </c>
      <c r="BA317" s="48" t="e">
        <f>AU317/X317%</f>
        <v>#DIV/0!</v>
      </c>
      <c r="BB317" s="48" t="e">
        <f>AV317/Y317%</f>
        <v>#DIV/0!</v>
      </c>
      <c r="BC317" s="48" t="e">
        <f>AW317/Z317%</f>
        <v>#DIV/0!</v>
      </c>
    </row>
    <row r="318" spans="1:55" ht="13.35" customHeight="1" x14ac:dyDescent="0.45">
      <c r="A318" s="27" t="s">
        <v>577</v>
      </c>
      <c r="B318" s="24" t="s">
        <v>211</v>
      </c>
      <c r="C318" s="3" t="s">
        <v>191</v>
      </c>
      <c r="D318" s="3" t="s">
        <v>162</v>
      </c>
      <c r="E318" s="3" t="s">
        <v>4</v>
      </c>
      <c r="F318" s="28" t="s">
        <v>172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0</v>
      </c>
      <c r="L318" s="7">
        <v>0</v>
      </c>
      <c r="M318" s="7">
        <v>0</v>
      </c>
      <c r="N318" s="7">
        <v>0</v>
      </c>
      <c r="O318" s="7" t="s">
        <v>24</v>
      </c>
      <c r="P318" s="7">
        <v>0</v>
      </c>
      <c r="Q318" s="7">
        <v>0</v>
      </c>
      <c r="R318" s="7" t="s">
        <v>133</v>
      </c>
      <c r="S318" s="7">
        <f t="shared" si="348"/>
        <v>0</v>
      </c>
      <c r="T318" s="7">
        <v>0</v>
      </c>
      <c r="U318" s="29">
        <f>S318*50</f>
        <v>0</v>
      </c>
      <c r="V318" s="29">
        <f>S318*20</f>
        <v>0</v>
      </c>
      <c r="W318" s="29">
        <f>S318*10</f>
        <v>0</v>
      </c>
      <c r="X318" s="29">
        <f>S318*5</f>
        <v>0</v>
      </c>
      <c r="Y318" s="29">
        <f>S318*2</f>
        <v>0</v>
      </c>
      <c r="Z318" s="29">
        <f>S318</f>
        <v>0</v>
      </c>
      <c r="AA318" s="7">
        <f t="shared" si="314"/>
        <v>0</v>
      </c>
      <c r="AB318" s="14">
        <f t="shared" si="315"/>
        <v>0</v>
      </c>
      <c r="AC318" s="14">
        <f t="shared" si="316"/>
        <v>0</v>
      </c>
      <c r="AD318" s="14">
        <f t="shared" si="317"/>
        <v>0</v>
      </c>
      <c r="AE318" s="14">
        <f t="shared" si="318"/>
        <v>0</v>
      </c>
      <c r="AF318" s="14">
        <f t="shared" ref="AF318:AG318" si="384">AG318*2</f>
        <v>0</v>
      </c>
      <c r="AG318" s="14">
        <f t="shared" si="384"/>
        <v>0</v>
      </c>
      <c r="AH318" s="14">
        <f t="shared" si="311"/>
        <v>0</v>
      </c>
      <c r="AI318" s="14">
        <f t="shared" si="320"/>
        <v>0</v>
      </c>
      <c r="AJ318" s="14">
        <f t="shared" si="312"/>
        <v>0</v>
      </c>
      <c r="AK318" s="14">
        <f t="shared" si="313"/>
        <v>0</v>
      </c>
      <c r="AL318" s="29">
        <f t="shared" si="321"/>
        <v>0</v>
      </c>
      <c r="AM318" s="29">
        <f t="shared" si="322"/>
        <v>0</v>
      </c>
      <c r="AN318" s="29">
        <f t="shared" si="323"/>
        <v>0</v>
      </c>
      <c r="AO318" s="29">
        <f t="shared" si="324"/>
        <v>0</v>
      </c>
      <c r="AP318" s="29">
        <f t="shared" si="325"/>
        <v>0</v>
      </c>
      <c r="AQ318" s="29">
        <f t="shared" si="326"/>
        <v>0</v>
      </c>
      <c r="AR318" s="29">
        <f>U318-AL318</f>
        <v>0</v>
      </c>
      <c r="AS318" s="29">
        <f>V318-AM318</f>
        <v>0</v>
      </c>
      <c r="AT318" s="29">
        <f>W318-AN318</f>
        <v>0</v>
      </c>
      <c r="AU318" s="29">
        <f>X318-AO318</f>
        <v>0</v>
      </c>
      <c r="AV318" s="29">
        <f>Y318-AP318</f>
        <v>0</v>
      </c>
      <c r="AW318" s="29">
        <f>Z318-AQ318</f>
        <v>0</v>
      </c>
      <c r="AX318" s="48" t="e">
        <f>AR318/U318%</f>
        <v>#DIV/0!</v>
      </c>
      <c r="AY318" s="48" t="e">
        <f>AS318/V318%</f>
        <v>#DIV/0!</v>
      </c>
      <c r="AZ318" s="48" t="e">
        <f>AT318/W318%</f>
        <v>#DIV/0!</v>
      </c>
      <c r="BA318" s="48" t="e">
        <f>AU318/X318%</f>
        <v>#DIV/0!</v>
      </c>
      <c r="BB318" s="48" t="e">
        <f>AV318/Y318%</f>
        <v>#DIV/0!</v>
      </c>
      <c r="BC318" s="48" t="e">
        <f>AW318/Z318%</f>
        <v>#DIV/0!</v>
      </c>
    </row>
    <row r="319" spans="1:55" ht="13.35" customHeight="1" x14ac:dyDescent="0.45">
      <c r="A319" s="27" t="s">
        <v>578</v>
      </c>
      <c r="B319" s="24" t="s">
        <v>212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348"/>
        <v>0</v>
      </c>
      <c r="T319" s="7">
        <v>0</v>
      </c>
      <c r="U319" s="29">
        <f>S319*50</f>
        <v>0</v>
      </c>
      <c r="V319" s="29">
        <f>S319*20</f>
        <v>0</v>
      </c>
      <c r="W319" s="29">
        <f>S319*10</f>
        <v>0</v>
      </c>
      <c r="X319" s="29">
        <f>S319*5</f>
        <v>0</v>
      </c>
      <c r="Y319" s="29">
        <f>S319*2</f>
        <v>0</v>
      </c>
      <c r="Z319" s="29">
        <f>S319</f>
        <v>0</v>
      </c>
      <c r="AA319" s="7">
        <f t="shared" si="314"/>
        <v>0</v>
      </c>
      <c r="AB319" s="14">
        <f t="shared" si="315"/>
        <v>0</v>
      </c>
      <c r="AC319" s="14">
        <f t="shared" si="316"/>
        <v>0</v>
      </c>
      <c r="AD319" s="14">
        <f t="shared" si="317"/>
        <v>0</v>
      </c>
      <c r="AE319" s="14">
        <f t="shared" si="318"/>
        <v>0</v>
      </c>
      <c r="AF319" s="14">
        <f t="shared" ref="AF319:AG319" si="385">AG319*2</f>
        <v>0</v>
      </c>
      <c r="AG319" s="14">
        <f t="shared" si="385"/>
        <v>0</v>
      </c>
      <c r="AH319" s="14">
        <f t="shared" si="311"/>
        <v>0</v>
      </c>
      <c r="AI319" s="14">
        <f t="shared" si="320"/>
        <v>0</v>
      </c>
      <c r="AJ319" s="14">
        <f t="shared" si="312"/>
        <v>0</v>
      </c>
      <c r="AK319" s="14">
        <f t="shared" si="313"/>
        <v>0</v>
      </c>
      <c r="AL319" s="29">
        <f t="shared" si="321"/>
        <v>0</v>
      </c>
      <c r="AM319" s="29">
        <f t="shared" si="322"/>
        <v>0</v>
      </c>
      <c r="AN319" s="29">
        <f t="shared" si="323"/>
        <v>0</v>
      </c>
      <c r="AO319" s="29">
        <f t="shared" si="324"/>
        <v>0</v>
      </c>
      <c r="AP319" s="29">
        <f t="shared" si="325"/>
        <v>0</v>
      </c>
      <c r="AQ319" s="29">
        <f t="shared" si="326"/>
        <v>0</v>
      </c>
      <c r="AR319" s="29">
        <f>U319-AL319</f>
        <v>0</v>
      </c>
      <c r="AS319" s="29">
        <f>V319-AM319</f>
        <v>0</v>
      </c>
      <c r="AT319" s="29">
        <f>W319-AN319</f>
        <v>0</v>
      </c>
      <c r="AU319" s="29">
        <f>X319-AO319</f>
        <v>0</v>
      </c>
      <c r="AV319" s="29">
        <f>Y319-AP319</f>
        <v>0</v>
      </c>
      <c r="AW319" s="29">
        <f>Z319-AQ319</f>
        <v>0</v>
      </c>
      <c r="AX319" s="48" t="e">
        <f>AR319/U319%</f>
        <v>#DIV/0!</v>
      </c>
      <c r="AY319" s="48" t="e">
        <f>AS319/V319%</f>
        <v>#DIV/0!</v>
      </c>
      <c r="AZ319" s="48" t="e">
        <f>AT319/W319%</f>
        <v>#DIV/0!</v>
      </c>
      <c r="BA319" s="48" t="e">
        <f>AU319/X319%</f>
        <v>#DIV/0!</v>
      </c>
      <c r="BB319" s="48" t="e">
        <f>AV319/Y319%</f>
        <v>#DIV/0!</v>
      </c>
      <c r="BC319" s="48" t="e">
        <f>AW319/Z319%</f>
        <v>#DIV/0!</v>
      </c>
    </row>
    <row r="320" spans="1:55" ht="13.35" customHeight="1" x14ac:dyDescent="0.45">
      <c r="A320" s="27" t="s">
        <v>579</v>
      </c>
      <c r="B320" s="9" t="s">
        <v>213</v>
      </c>
      <c r="C320" s="3" t="s">
        <v>193</v>
      </c>
      <c r="D320" s="3" t="s">
        <v>162</v>
      </c>
      <c r="E320" s="3" t="s">
        <v>4</v>
      </c>
      <c r="F320" s="28" t="s">
        <v>687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4</v>
      </c>
      <c r="L320" s="7">
        <v>3</v>
      </c>
      <c r="M320" s="7">
        <v>0</v>
      </c>
      <c r="N320" s="7">
        <v>0</v>
      </c>
      <c r="O320" s="7" t="s">
        <v>24</v>
      </c>
      <c r="P320" s="7">
        <v>40000</v>
      </c>
      <c r="Q320" s="7">
        <v>0</v>
      </c>
      <c r="R320" s="7" t="s">
        <v>133</v>
      </c>
      <c r="S320" s="7">
        <f t="shared" si="348"/>
        <v>20000</v>
      </c>
      <c r="T320" s="7">
        <v>0</v>
      </c>
      <c r="U320" s="29">
        <f>S320*50</f>
        <v>1000000</v>
      </c>
      <c r="V320" s="29">
        <f>S320*20</f>
        <v>400000</v>
      </c>
      <c r="W320" s="29">
        <f>S320*10</f>
        <v>200000</v>
      </c>
      <c r="X320" s="29">
        <f>S320*5</f>
        <v>100000</v>
      </c>
      <c r="Y320" s="29">
        <f>S320*2</f>
        <v>40000</v>
      </c>
      <c r="Z320" s="29">
        <f>S320</f>
        <v>20000</v>
      </c>
      <c r="AA320" s="7">
        <f t="shared" si="314"/>
        <v>5000</v>
      </c>
      <c r="AB320" s="14">
        <f t="shared" si="315"/>
        <v>80000</v>
      </c>
      <c r="AC320" s="14">
        <f t="shared" si="316"/>
        <v>40000</v>
      </c>
      <c r="AD320" s="14">
        <f t="shared" si="317"/>
        <v>20000</v>
      </c>
      <c r="AE320" s="14">
        <f t="shared" si="318"/>
        <v>10000</v>
      </c>
      <c r="AF320" s="14">
        <f t="shared" ref="AF320:AG320" si="386">AG320*2</f>
        <v>264000</v>
      </c>
      <c r="AG320" s="14">
        <f t="shared" si="386"/>
        <v>132000</v>
      </c>
      <c r="AH320" s="14">
        <f t="shared" si="311"/>
        <v>66000</v>
      </c>
      <c r="AI320" s="14">
        <f t="shared" si="320"/>
        <v>40000</v>
      </c>
      <c r="AJ320" s="14">
        <f t="shared" si="312"/>
        <v>24000</v>
      </c>
      <c r="AK320" s="14">
        <f t="shared" si="313"/>
        <v>15000</v>
      </c>
      <c r="AL320" s="29">
        <f t="shared" si="321"/>
        <v>594000</v>
      </c>
      <c r="AM320" s="29">
        <f t="shared" si="322"/>
        <v>272000</v>
      </c>
      <c r="AN320" s="29">
        <f t="shared" si="323"/>
        <v>136000</v>
      </c>
      <c r="AO320" s="29">
        <f t="shared" si="324"/>
        <v>75000</v>
      </c>
      <c r="AP320" s="29">
        <f t="shared" si="325"/>
        <v>34000</v>
      </c>
      <c r="AQ320" s="29">
        <f t="shared" si="326"/>
        <v>20000</v>
      </c>
      <c r="AR320" s="29">
        <f>U320-AL320</f>
        <v>406000</v>
      </c>
      <c r="AS320" s="29">
        <f>V320-AM320</f>
        <v>128000</v>
      </c>
      <c r="AT320" s="29">
        <f>W320-AN320</f>
        <v>64000</v>
      </c>
      <c r="AU320" s="29">
        <f>X320-AO320</f>
        <v>25000</v>
      </c>
      <c r="AV320" s="29">
        <f>Y320-AP320</f>
        <v>6000</v>
      </c>
      <c r="AW320" s="29">
        <f>Z320-AQ320</f>
        <v>0</v>
      </c>
      <c r="AX320" s="48">
        <f>AR320/U320%</f>
        <v>40.6</v>
      </c>
      <c r="AY320" s="48">
        <f>AS320/V320%</f>
        <v>32</v>
      </c>
      <c r="AZ320" s="48">
        <f>AT320/W320%</f>
        <v>32</v>
      </c>
      <c r="BA320" s="48">
        <f>AU320/X320%</f>
        <v>25</v>
      </c>
      <c r="BB320" s="48">
        <f>AV320/Y320%</f>
        <v>15</v>
      </c>
      <c r="BC320" s="48">
        <f>AW320/Z320%</f>
        <v>0</v>
      </c>
    </row>
    <row r="321" spans="1:55" ht="13.35" customHeight="1" x14ac:dyDescent="0.45">
      <c r="A321" s="27" t="s">
        <v>580</v>
      </c>
      <c r="B321" s="9" t="s">
        <v>214</v>
      </c>
      <c r="C321" s="3" t="s">
        <v>193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348"/>
        <v>0</v>
      </c>
      <c r="T321" s="7">
        <v>0</v>
      </c>
      <c r="U321" s="29">
        <f>S321*50</f>
        <v>0</v>
      </c>
      <c r="V321" s="29">
        <f>S321*20</f>
        <v>0</v>
      </c>
      <c r="W321" s="29">
        <f>S321*10</f>
        <v>0</v>
      </c>
      <c r="X321" s="29">
        <f>S321*5</f>
        <v>0</v>
      </c>
      <c r="Y321" s="29">
        <f>S321*2</f>
        <v>0</v>
      </c>
      <c r="Z321" s="29">
        <f>S321</f>
        <v>0</v>
      </c>
      <c r="AA321" s="7">
        <f t="shared" si="314"/>
        <v>0</v>
      </c>
      <c r="AB321" s="14">
        <f t="shared" si="315"/>
        <v>0</v>
      </c>
      <c r="AC321" s="14">
        <f t="shared" si="316"/>
        <v>0</v>
      </c>
      <c r="AD321" s="14">
        <f t="shared" si="317"/>
        <v>0</v>
      </c>
      <c r="AE321" s="14">
        <f t="shared" si="318"/>
        <v>0</v>
      </c>
      <c r="AF321" s="14">
        <f t="shared" ref="AF321:AG321" si="387">AG321*2</f>
        <v>0</v>
      </c>
      <c r="AG321" s="14">
        <f t="shared" si="387"/>
        <v>0</v>
      </c>
      <c r="AH321" s="14">
        <f t="shared" si="311"/>
        <v>0</v>
      </c>
      <c r="AI321" s="14">
        <f t="shared" si="320"/>
        <v>0</v>
      </c>
      <c r="AJ321" s="14">
        <f t="shared" si="312"/>
        <v>0</v>
      </c>
      <c r="AK321" s="14">
        <f t="shared" si="313"/>
        <v>0</v>
      </c>
      <c r="AL321" s="29">
        <f t="shared" si="321"/>
        <v>0</v>
      </c>
      <c r="AM321" s="29">
        <f t="shared" si="322"/>
        <v>0</v>
      </c>
      <c r="AN321" s="29">
        <f t="shared" si="323"/>
        <v>0</v>
      </c>
      <c r="AO321" s="29">
        <f t="shared" si="324"/>
        <v>0</v>
      </c>
      <c r="AP321" s="29">
        <f t="shared" si="325"/>
        <v>0</v>
      </c>
      <c r="AQ321" s="29">
        <f t="shared" si="326"/>
        <v>0</v>
      </c>
      <c r="AR321" s="29">
        <f>U321-AL321</f>
        <v>0</v>
      </c>
      <c r="AS321" s="29">
        <f>V321-AM321</f>
        <v>0</v>
      </c>
      <c r="AT321" s="29">
        <f>W321-AN321</f>
        <v>0</v>
      </c>
      <c r="AU321" s="29">
        <f>X321-AO321</f>
        <v>0</v>
      </c>
      <c r="AV321" s="29">
        <f>Y321-AP321</f>
        <v>0</v>
      </c>
      <c r="AW321" s="29">
        <f>Z321-AQ321</f>
        <v>0</v>
      </c>
      <c r="AX321" s="48" t="e">
        <f>AR321/U321%</f>
        <v>#DIV/0!</v>
      </c>
      <c r="AY321" s="48" t="e">
        <f>AS321/V321%</f>
        <v>#DIV/0!</v>
      </c>
      <c r="AZ321" s="48" t="e">
        <f>AT321/W321%</f>
        <v>#DIV/0!</v>
      </c>
      <c r="BA321" s="48" t="e">
        <f>AU321/X321%</f>
        <v>#DIV/0!</v>
      </c>
      <c r="BB321" s="48" t="e">
        <f>AV321/Y321%</f>
        <v>#DIV/0!</v>
      </c>
      <c r="BC321" s="48" t="e">
        <f>AW321/Z321%</f>
        <v>#DIV/0!</v>
      </c>
    </row>
    <row r="322" spans="1:55" ht="13.35" customHeight="1" x14ac:dyDescent="0.45">
      <c r="A322" s="27" t="s">
        <v>581</v>
      </c>
      <c r="B322" s="9" t="s">
        <v>215</v>
      </c>
      <c r="C322" s="3" t="s">
        <v>193</v>
      </c>
      <c r="D322" s="3" t="s">
        <v>162</v>
      </c>
      <c r="E322" s="3" t="s">
        <v>4</v>
      </c>
      <c r="F322" s="28" t="s">
        <v>172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24</v>
      </c>
      <c r="P322" s="7">
        <v>0</v>
      </c>
      <c r="Q322" s="7">
        <v>0</v>
      </c>
      <c r="R322" s="7" t="s">
        <v>133</v>
      </c>
      <c r="S322" s="7">
        <f t="shared" si="348"/>
        <v>0</v>
      </c>
      <c r="T322" s="7">
        <v>0</v>
      </c>
      <c r="U322" s="29">
        <f>S322*50</f>
        <v>0</v>
      </c>
      <c r="V322" s="29">
        <f>S322*20</f>
        <v>0</v>
      </c>
      <c r="W322" s="29">
        <f>S322*10</f>
        <v>0</v>
      </c>
      <c r="X322" s="29">
        <f>S322*5</f>
        <v>0</v>
      </c>
      <c r="Y322" s="29">
        <f>S322*2</f>
        <v>0</v>
      </c>
      <c r="Z322" s="29">
        <f>S322</f>
        <v>0</v>
      </c>
      <c r="AA322" s="7">
        <f t="shared" si="314"/>
        <v>0</v>
      </c>
      <c r="AB322" s="14">
        <f t="shared" si="315"/>
        <v>0</v>
      </c>
      <c r="AC322" s="14">
        <f t="shared" si="316"/>
        <v>0</v>
      </c>
      <c r="AD322" s="14">
        <f t="shared" si="317"/>
        <v>0</v>
      </c>
      <c r="AE322" s="14">
        <f t="shared" si="318"/>
        <v>0</v>
      </c>
      <c r="AF322" s="14">
        <f t="shared" ref="AF322:AG322" si="388">AG322*2</f>
        <v>0</v>
      </c>
      <c r="AG322" s="14">
        <f t="shared" si="388"/>
        <v>0</v>
      </c>
      <c r="AH322" s="14">
        <f t="shared" si="311"/>
        <v>0</v>
      </c>
      <c r="AI322" s="14">
        <f t="shared" si="320"/>
        <v>0</v>
      </c>
      <c r="AJ322" s="14">
        <f t="shared" si="312"/>
        <v>0</v>
      </c>
      <c r="AK322" s="14">
        <f t="shared" si="313"/>
        <v>0</v>
      </c>
      <c r="AL322" s="29">
        <f t="shared" si="321"/>
        <v>0</v>
      </c>
      <c r="AM322" s="29">
        <f t="shared" si="322"/>
        <v>0</v>
      </c>
      <c r="AN322" s="29">
        <f t="shared" si="323"/>
        <v>0</v>
      </c>
      <c r="AO322" s="29">
        <f t="shared" si="324"/>
        <v>0</v>
      </c>
      <c r="AP322" s="29">
        <f t="shared" si="325"/>
        <v>0</v>
      </c>
      <c r="AQ322" s="29">
        <f t="shared" si="326"/>
        <v>0</v>
      </c>
      <c r="AR322" s="29">
        <f>U322-AL322</f>
        <v>0</v>
      </c>
      <c r="AS322" s="29">
        <f>V322-AM322</f>
        <v>0</v>
      </c>
      <c r="AT322" s="29">
        <f>W322-AN322</f>
        <v>0</v>
      </c>
      <c r="AU322" s="29">
        <f>X322-AO322</f>
        <v>0</v>
      </c>
      <c r="AV322" s="29">
        <f>Y322-AP322</f>
        <v>0</v>
      </c>
      <c r="AW322" s="29">
        <f>Z322-AQ322</f>
        <v>0</v>
      </c>
      <c r="AX322" s="48" t="e">
        <f>AR322/U322%</f>
        <v>#DIV/0!</v>
      </c>
      <c r="AY322" s="48" t="e">
        <f>AS322/V322%</f>
        <v>#DIV/0!</v>
      </c>
      <c r="AZ322" s="48" t="e">
        <f>AT322/W322%</f>
        <v>#DIV/0!</v>
      </c>
      <c r="BA322" s="48" t="e">
        <f>AU322/X322%</f>
        <v>#DIV/0!</v>
      </c>
      <c r="BB322" s="48" t="e">
        <f>AV322/Y322%</f>
        <v>#DIV/0!</v>
      </c>
      <c r="BC322" s="48" t="e">
        <f>AW322/Z322%</f>
        <v>#DIV/0!</v>
      </c>
    </row>
    <row r="323" spans="1:55" ht="13.35" customHeight="1" x14ac:dyDescent="0.45">
      <c r="A323" s="27" t="s">
        <v>582</v>
      </c>
      <c r="B323" s="9" t="s">
        <v>216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348"/>
        <v>0</v>
      </c>
      <c r="T323" s="7">
        <v>0</v>
      </c>
      <c r="U323" s="29">
        <f>S323*50</f>
        <v>0</v>
      </c>
      <c r="V323" s="29">
        <f>S323*20</f>
        <v>0</v>
      </c>
      <c r="W323" s="29">
        <f>S323*10</f>
        <v>0</v>
      </c>
      <c r="X323" s="29">
        <f>S323*5</f>
        <v>0</v>
      </c>
      <c r="Y323" s="29">
        <f>S323*2</f>
        <v>0</v>
      </c>
      <c r="Z323" s="29">
        <f>S323</f>
        <v>0</v>
      </c>
      <c r="AA323" s="7">
        <f t="shared" si="314"/>
        <v>0</v>
      </c>
      <c r="AB323" s="14">
        <f t="shared" si="315"/>
        <v>0</v>
      </c>
      <c r="AC323" s="14">
        <f t="shared" si="316"/>
        <v>0</v>
      </c>
      <c r="AD323" s="14">
        <f t="shared" si="317"/>
        <v>0</v>
      </c>
      <c r="AE323" s="14">
        <f t="shared" si="318"/>
        <v>0</v>
      </c>
      <c r="AF323" s="14">
        <f t="shared" ref="AF323:AG323" si="389">AG323*2</f>
        <v>0</v>
      </c>
      <c r="AG323" s="14">
        <f t="shared" si="389"/>
        <v>0</v>
      </c>
      <c r="AH323" s="14">
        <f t="shared" si="311"/>
        <v>0</v>
      </c>
      <c r="AI323" s="14">
        <f t="shared" si="320"/>
        <v>0</v>
      </c>
      <c r="AJ323" s="14">
        <f t="shared" si="312"/>
        <v>0</v>
      </c>
      <c r="AK323" s="14">
        <f t="shared" si="313"/>
        <v>0</v>
      </c>
      <c r="AL323" s="29">
        <f t="shared" si="321"/>
        <v>0</v>
      </c>
      <c r="AM323" s="29">
        <f t="shared" si="322"/>
        <v>0</v>
      </c>
      <c r="AN323" s="29">
        <f t="shared" si="323"/>
        <v>0</v>
      </c>
      <c r="AO323" s="29">
        <f t="shared" si="324"/>
        <v>0</v>
      </c>
      <c r="AP323" s="29">
        <f t="shared" si="325"/>
        <v>0</v>
      </c>
      <c r="AQ323" s="29">
        <f t="shared" si="326"/>
        <v>0</v>
      </c>
      <c r="AR323" s="29">
        <f>U323-AL323</f>
        <v>0</v>
      </c>
      <c r="AS323" s="29">
        <f>V323-AM323</f>
        <v>0</v>
      </c>
      <c r="AT323" s="29">
        <f>W323-AN323</f>
        <v>0</v>
      </c>
      <c r="AU323" s="29">
        <f>X323-AO323</f>
        <v>0</v>
      </c>
      <c r="AV323" s="29">
        <f>Y323-AP323</f>
        <v>0</v>
      </c>
      <c r="AW323" s="29">
        <f>Z323-AQ323</f>
        <v>0</v>
      </c>
      <c r="AX323" s="48" t="e">
        <f>AR323/U323%</f>
        <v>#DIV/0!</v>
      </c>
      <c r="AY323" s="48" t="e">
        <f>AS323/V323%</f>
        <v>#DIV/0!</v>
      </c>
      <c r="AZ323" s="48" t="e">
        <f>AT323/W323%</f>
        <v>#DIV/0!</v>
      </c>
      <c r="BA323" s="48" t="e">
        <f>AU323/X323%</f>
        <v>#DIV/0!</v>
      </c>
      <c r="BB323" s="48" t="e">
        <f>AV323/Y323%</f>
        <v>#DIV/0!</v>
      </c>
      <c r="BC323" s="48" t="e">
        <f>AW323/Z323%</f>
        <v>#DIV/0!</v>
      </c>
    </row>
    <row r="324" spans="1:55" ht="13.35" customHeight="1" x14ac:dyDescent="0.45">
      <c r="A324" s="27" t="s">
        <v>583</v>
      </c>
      <c r="B324" s="9" t="s">
        <v>219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348"/>
        <v>0</v>
      </c>
      <c r="T324" s="7">
        <v>0</v>
      </c>
      <c r="U324" s="29">
        <f>S324*50</f>
        <v>0</v>
      </c>
      <c r="V324" s="29">
        <f>S324*20</f>
        <v>0</v>
      </c>
      <c r="W324" s="29">
        <f>S324*10</f>
        <v>0</v>
      </c>
      <c r="X324" s="29">
        <f>S324*5</f>
        <v>0</v>
      </c>
      <c r="Y324" s="29">
        <f>S324*2</f>
        <v>0</v>
      </c>
      <c r="Z324" s="29">
        <f>S324</f>
        <v>0</v>
      </c>
      <c r="AA324" s="7">
        <f t="shared" si="314"/>
        <v>0</v>
      </c>
      <c r="AB324" s="14">
        <f t="shared" si="315"/>
        <v>0</v>
      </c>
      <c r="AC324" s="14">
        <f t="shared" si="316"/>
        <v>0</v>
      </c>
      <c r="AD324" s="14">
        <f t="shared" si="317"/>
        <v>0</v>
      </c>
      <c r="AE324" s="14">
        <f t="shared" si="318"/>
        <v>0</v>
      </c>
      <c r="AF324" s="14">
        <f t="shared" ref="AF324:AG324" si="390">AG324*2</f>
        <v>0</v>
      </c>
      <c r="AG324" s="14">
        <f t="shared" si="390"/>
        <v>0</v>
      </c>
      <c r="AH324" s="14">
        <f t="shared" ref="AH324:AH387" si="391">S324*33%*10</f>
        <v>0</v>
      </c>
      <c r="AI324" s="14">
        <f t="shared" si="320"/>
        <v>0</v>
      </c>
      <c r="AJ324" s="14">
        <f t="shared" ref="AJ324:AJ387" si="392">60%*S324*2</f>
        <v>0</v>
      </c>
      <c r="AK324" s="14">
        <f t="shared" ref="AK324:AK387" si="393">75%*S324</f>
        <v>0</v>
      </c>
      <c r="AL324" s="29">
        <f t="shared" si="321"/>
        <v>0</v>
      </c>
      <c r="AM324" s="29">
        <f t="shared" si="322"/>
        <v>0</v>
      </c>
      <c r="AN324" s="29">
        <f t="shared" si="323"/>
        <v>0</v>
      </c>
      <c r="AO324" s="29">
        <f t="shared" si="324"/>
        <v>0</v>
      </c>
      <c r="AP324" s="29">
        <f t="shared" si="325"/>
        <v>0</v>
      </c>
      <c r="AQ324" s="29">
        <f t="shared" si="326"/>
        <v>0</v>
      </c>
      <c r="AR324" s="29">
        <f>U324-AL324</f>
        <v>0</v>
      </c>
      <c r="AS324" s="29">
        <f>V324-AM324</f>
        <v>0</v>
      </c>
      <c r="AT324" s="29">
        <f>W324-AN324</f>
        <v>0</v>
      </c>
      <c r="AU324" s="29">
        <f>X324-AO324</f>
        <v>0</v>
      </c>
      <c r="AV324" s="29">
        <f>Y324-AP324</f>
        <v>0</v>
      </c>
      <c r="AW324" s="29">
        <f>Z324-AQ324</f>
        <v>0</v>
      </c>
      <c r="AX324" s="48" t="e">
        <f>AR324/U324%</f>
        <v>#DIV/0!</v>
      </c>
      <c r="AY324" s="48" t="e">
        <f>AS324/V324%</f>
        <v>#DIV/0!</v>
      </c>
      <c r="AZ324" s="48" t="e">
        <f>AT324/W324%</f>
        <v>#DIV/0!</v>
      </c>
      <c r="BA324" s="48" t="e">
        <f>AU324/X324%</f>
        <v>#DIV/0!</v>
      </c>
      <c r="BB324" s="48" t="e">
        <f>AV324/Y324%</f>
        <v>#DIV/0!</v>
      </c>
      <c r="BC324" s="48" t="e">
        <f>AW324/Z324%</f>
        <v>#DIV/0!</v>
      </c>
    </row>
    <row r="325" spans="1:55" ht="24" customHeight="1" x14ac:dyDescent="0.45">
      <c r="A325" s="27" t="s">
        <v>584</v>
      </c>
      <c r="B325" s="9" t="s">
        <v>217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348"/>
        <v>0</v>
      </c>
      <c r="T325" s="7">
        <v>0</v>
      </c>
      <c r="U325" s="29">
        <f>S325*50</f>
        <v>0</v>
      </c>
      <c r="V325" s="29">
        <f>S325*20</f>
        <v>0</v>
      </c>
      <c r="W325" s="29">
        <f>S325*10</f>
        <v>0</v>
      </c>
      <c r="X325" s="29">
        <f>S325*5</f>
        <v>0</v>
      </c>
      <c r="Y325" s="29">
        <f>S325*2</f>
        <v>0</v>
      </c>
      <c r="Z325" s="29">
        <f>S325</f>
        <v>0</v>
      </c>
      <c r="AA325" s="7">
        <f t="shared" ref="AA325:AA388" si="394">S325*25%</f>
        <v>0</v>
      </c>
      <c r="AB325" s="14">
        <f t="shared" ref="AB325:AB388" si="395">$AD325*4</f>
        <v>0</v>
      </c>
      <c r="AC325" s="14">
        <f t="shared" ref="AC325:AC388" si="396">$AD325*2</f>
        <v>0</v>
      </c>
      <c r="AD325" s="14">
        <f t="shared" ref="AD325:AD388" si="397">$S325</f>
        <v>0</v>
      </c>
      <c r="AE325" s="14">
        <f t="shared" ref="AE325:AE388" si="398">$AD325/2</f>
        <v>0</v>
      </c>
      <c r="AF325" s="14">
        <f t="shared" ref="AF325:AG325" si="399">AG325*2</f>
        <v>0</v>
      </c>
      <c r="AG325" s="14">
        <f t="shared" si="399"/>
        <v>0</v>
      </c>
      <c r="AH325" s="14">
        <f t="shared" si="391"/>
        <v>0</v>
      </c>
      <c r="AI325" s="14">
        <f t="shared" ref="AI325:AI388" si="400">S325*40%*5</f>
        <v>0</v>
      </c>
      <c r="AJ325" s="14">
        <f t="shared" si="392"/>
        <v>0</v>
      </c>
      <c r="AK325" s="14">
        <f t="shared" si="393"/>
        <v>0</v>
      </c>
      <c r="AL325" s="29">
        <f t="shared" ref="AL325:AL388" si="401">$AA325*50+$AB325+$AF325</f>
        <v>0</v>
      </c>
      <c r="AM325" s="29">
        <f t="shared" ref="AM325:AM388" si="402">$AA325*20+$AC325+$AG325</f>
        <v>0</v>
      </c>
      <c r="AN325" s="29">
        <f t="shared" ref="AN325:AN388" si="403">$AA325*10+$AD325+$AH325</f>
        <v>0</v>
      </c>
      <c r="AO325" s="29">
        <f t="shared" ref="AO325:AO388" si="404">$AA325*5+$AE325+$AI325</f>
        <v>0</v>
      </c>
      <c r="AP325" s="29">
        <f t="shared" ref="AP325:AP388" si="405">$AA325*2+$AJ325</f>
        <v>0</v>
      </c>
      <c r="AQ325" s="29">
        <f t="shared" ref="AQ325:AQ388" si="406">$AA325+$AK325</f>
        <v>0</v>
      </c>
      <c r="AR325" s="29">
        <f>U325-AL325</f>
        <v>0</v>
      </c>
      <c r="AS325" s="29">
        <f>V325-AM325</f>
        <v>0</v>
      </c>
      <c r="AT325" s="29">
        <f>W325-AN325</f>
        <v>0</v>
      </c>
      <c r="AU325" s="29">
        <f>X325-AO325</f>
        <v>0</v>
      </c>
      <c r="AV325" s="29">
        <f>Y325-AP325</f>
        <v>0</v>
      </c>
      <c r="AW325" s="29">
        <f>Z325-AQ325</f>
        <v>0</v>
      </c>
      <c r="AX325" s="48" t="e">
        <f>AR325/U325%</f>
        <v>#DIV/0!</v>
      </c>
      <c r="AY325" s="48" t="e">
        <f>AS325/V325%</f>
        <v>#DIV/0!</v>
      </c>
      <c r="AZ325" s="48" t="e">
        <f>AT325/W325%</f>
        <v>#DIV/0!</v>
      </c>
      <c r="BA325" s="48" t="e">
        <f>AU325/X325%</f>
        <v>#DIV/0!</v>
      </c>
      <c r="BB325" s="48" t="e">
        <f>AV325/Y325%</f>
        <v>#DIV/0!</v>
      </c>
      <c r="BC325" s="48" t="e">
        <f>AW325/Z325%</f>
        <v>#DIV/0!</v>
      </c>
    </row>
    <row r="326" spans="1:55" ht="13.35" customHeight="1" x14ac:dyDescent="0.45">
      <c r="A326" s="27" t="s">
        <v>585</v>
      </c>
      <c r="B326" s="9" t="s">
        <v>269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348"/>
        <v>0</v>
      </c>
      <c r="T326" s="7">
        <v>0</v>
      </c>
      <c r="U326" s="29">
        <f>S326*50</f>
        <v>0</v>
      </c>
      <c r="V326" s="29">
        <f>S326*20</f>
        <v>0</v>
      </c>
      <c r="W326" s="29">
        <f>S326*10</f>
        <v>0</v>
      </c>
      <c r="X326" s="29">
        <f>S326*5</f>
        <v>0</v>
      </c>
      <c r="Y326" s="29">
        <f>S326*2</f>
        <v>0</v>
      </c>
      <c r="Z326" s="29">
        <f>S326</f>
        <v>0</v>
      </c>
      <c r="AA326" s="7">
        <f t="shared" si="394"/>
        <v>0</v>
      </c>
      <c r="AB326" s="14">
        <f t="shared" si="395"/>
        <v>0</v>
      </c>
      <c r="AC326" s="14">
        <f t="shared" si="396"/>
        <v>0</v>
      </c>
      <c r="AD326" s="14">
        <f t="shared" si="397"/>
        <v>0</v>
      </c>
      <c r="AE326" s="14">
        <f t="shared" si="398"/>
        <v>0</v>
      </c>
      <c r="AF326" s="14">
        <f t="shared" ref="AF326:AG326" si="407">AG326*2</f>
        <v>0</v>
      </c>
      <c r="AG326" s="14">
        <f t="shared" si="407"/>
        <v>0</v>
      </c>
      <c r="AH326" s="14">
        <f t="shared" si="391"/>
        <v>0</v>
      </c>
      <c r="AI326" s="14">
        <f t="shared" si="400"/>
        <v>0</v>
      </c>
      <c r="AJ326" s="14">
        <f t="shared" si="392"/>
        <v>0</v>
      </c>
      <c r="AK326" s="14">
        <f t="shared" si="393"/>
        <v>0</v>
      </c>
      <c r="AL326" s="29">
        <f t="shared" si="401"/>
        <v>0</v>
      </c>
      <c r="AM326" s="29">
        <f t="shared" si="402"/>
        <v>0</v>
      </c>
      <c r="AN326" s="29">
        <f t="shared" si="403"/>
        <v>0</v>
      </c>
      <c r="AO326" s="29">
        <f t="shared" si="404"/>
        <v>0</v>
      </c>
      <c r="AP326" s="29">
        <f t="shared" si="405"/>
        <v>0</v>
      </c>
      <c r="AQ326" s="29">
        <f t="shared" si="406"/>
        <v>0</v>
      </c>
      <c r="AR326" s="29">
        <f>U326-AL326</f>
        <v>0</v>
      </c>
      <c r="AS326" s="29">
        <f>V326-AM326</f>
        <v>0</v>
      </c>
      <c r="AT326" s="29">
        <f>W326-AN326</f>
        <v>0</v>
      </c>
      <c r="AU326" s="29">
        <f>X326-AO326</f>
        <v>0</v>
      </c>
      <c r="AV326" s="29">
        <f>Y326-AP326</f>
        <v>0</v>
      </c>
      <c r="AW326" s="29">
        <f>Z326-AQ326</f>
        <v>0</v>
      </c>
      <c r="AX326" s="48" t="e">
        <f>AR326/U326%</f>
        <v>#DIV/0!</v>
      </c>
      <c r="AY326" s="48" t="e">
        <f>AS326/V326%</f>
        <v>#DIV/0!</v>
      </c>
      <c r="AZ326" s="48" t="e">
        <f>AT326/W326%</f>
        <v>#DIV/0!</v>
      </c>
      <c r="BA326" s="48" t="e">
        <f>AU326/X326%</f>
        <v>#DIV/0!</v>
      </c>
      <c r="BB326" s="48" t="e">
        <f>AV326/Y326%</f>
        <v>#DIV/0!</v>
      </c>
      <c r="BC326" s="48" t="e">
        <f>AW326/Z326%</f>
        <v>#DIV/0!</v>
      </c>
    </row>
    <row r="327" spans="1:55" ht="13.35" customHeight="1" x14ac:dyDescent="0.45">
      <c r="A327" s="27" t="s">
        <v>586</v>
      </c>
      <c r="B327" s="9" t="s">
        <v>218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348"/>
        <v>0</v>
      </c>
      <c r="T327" s="7">
        <v>0</v>
      </c>
      <c r="U327" s="29">
        <f>S327*50</f>
        <v>0</v>
      </c>
      <c r="V327" s="29">
        <f>S327*20</f>
        <v>0</v>
      </c>
      <c r="W327" s="29">
        <f>S327*10</f>
        <v>0</v>
      </c>
      <c r="X327" s="29">
        <f>S327*5</f>
        <v>0</v>
      </c>
      <c r="Y327" s="29">
        <f>S327*2</f>
        <v>0</v>
      </c>
      <c r="Z327" s="29">
        <f>S327</f>
        <v>0</v>
      </c>
      <c r="AA327" s="7">
        <f t="shared" si="394"/>
        <v>0</v>
      </c>
      <c r="AB327" s="14">
        <f t="shared" si="395"/>
        <v>0</v>
      </c>
      <c r="AC327" s="14">
        <f t="shared" si="396"/>
        <v>0</v>
      </c>
      <c r="AD327" s="14">
        <f t="shared" si="397"/>
        <v>0</v>
      </c>
      <c r="AE327" s="14">
        <f t="shared" si="398"/>
        <v>0</v>
      </c>
      <c r="AF327" s="14">
        <f t="shared" ref="AF327:AG327" si="408">AG327*2</f>
        <v>0</v>
      </c>
      <c r="AG327" s="14">
        <f t="shared" si="408"/>
        <v>0</v>
      </c>
      <c r="AH327" s="14">
        <f t="shared" si="391"/>
        <v>0</v>
      </c>
      <c r="AI327" s="14">
        <f t="shared" si="400"/>
        <v>0</v>
      </c>
      <c r="AJ327" s="14">
        <f t="shared" si="392"/>
        <v>0</v>
      </c>
      <c r="AK327" s="14">
        <f t="shared" si="393"/>
        <v>0</v>
      </c>
      <c r="AL327" s="29">
        <f t="shared" si="401"/>
        <v>0</v>
      </c>
      <c r="AM327" s="29">
        <f t="shared" si="402"/>
        <v>0</v>
      </c>
      <c r="AN327" s="29">
        <f t="shared" si="403"/>
        <v>0</v>
      </c>
      <c r="AO327" s="29">
        <f t="shared" si="404"/>
        <v>0</v>
      </c>
      <c r="AP327" s="29">
        <f t="shared" si="405"/>
        <v>0</v>
      </c>
      <c r="AQ327" s="29">
        <f t="shared" si="406"/>
        <v>0</v>
      </c>
      <c r="AR327" s="29">
        <f>U327-AL327</f>
        <v>0</v>
      </c>
      <c r="AS327" s="29">
        <f>V327-AM327</f>
        <v>0</v>
      </c>
      <c r="AT327" s="29">
        <f>W327-AN327</f>
        <v>0</v>
      </c>
      <c r="AU327" s="29">
        <f>X327-AO327</f>
        <v>0</v>
      </c>
      <c r="AV327" s="29">
        <f>Y327-AP327</f>
        <v>0</v>
      </c>
      <c r="AW327" s="29">
        <f>Z327-AQ327</f>
        <v>0</v>
      </c>
      <c r="AX327" s="48" t="e">
        <f>AR327/U327%</f>
        <v>#DIV/0!</v>
      </c>
      <c r="AY327" s="48" t="e">
        <f>AS327/V327%</f>
        <v>#DIV/0!</v>
      </c>
      <c r="AZ327" s="48" t="e">
        <f>AT327/W327%</f>
        <v>#DIV/0!</v>
      </c>
      <c r="BA327" s="48" t="e">
        <f>AU327/X327%</f>
        <v>#DIV/0!</v>
      </c>
      <c r="BB327" s="48" t="e">
        <f>AV327/Y327%</f>
        <v>#DIV/0!</v>
      </c>
      <c r="BC327" s="48" t="e">
        <f>AW327/Z327%</f>
        <v>#DIV/0!</v>
      </c>
    </row>
    <row r="328" spans="1:55" ht="13.35" customHeight="1" x14ac:dyDescent="0.45">
      <c r="A328" s="27" t="s">
        <v>587</v>
      </c>
      <c r="B328" s="24" t="s">
        <v>205</v>
      </c>
      <c r="C328" s="3" t="s">
        <v>160</v>
      </c>
      <c r="D328" s="3" t="s">
        <v>162</v>
      </c>
      <c r="E328" s="3" t="s">
        <v>4</v>
      </c>
      <c r="F328" s="28" t="s">
        <v>687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4</v>
      </c>
      <c r="L328" s="7">
        <v>3</v>
      </c>
      <c r="M328" s="7">
        <v>0</v>
      </c>
      <c r="N328" s="7">
        <v>0</v>
      </c>
      <c r="O328" s="7" t="s">
        <v>24</v>
      </c>
      <c r="P328" s="7">
        <v>50000</v>
      </c>
      <c r="Q328" s="7">
        <v>0</v>
      </c>
      <c r="R328" s="7" t="s">
        <v>133</v>
      </c>
      <c r="S328" s="7">
        <f t="shared" si="348"/>
        <v>25000</v>
      </c>
      <c r="T328" s="7">
        <v>0</v>
      </c>
      <c r="U328" s="29">
        <f>S328*50</f>
        <v>1250000</v>
      </c>
      <c r="V328" s="29">
        <f>S328*20</f>
        <v>500000</v>
      </c>
      <c r="W328" s="29">
        <f>S328*10</f>
        <v>250000</v>
      </c>
      <c r="X328" s="29">
        <f>S328*5</f>
        <v>125000</v>
      </c>
      <c r="Y328" s="29">
        <f>S328*2</f>
        <v>50000</v>
      </c>
      <c r="Z328" s="29">
        <f>S328</f>
        <v>25000</v>
      </c>
      <c r="AA328" s="7">
        <f t="shared" si="394"/>
        <v>6250</v>
      </c>
      <c r="AB328" s="14">
        <f t="shared" si="395"/>
        <v>100000</v>
      </c>
      <c r="AC328" s="14">
        <f t="shared" si="396"/>
        <v>50000</v>
      </c>
      <c r="AD328" s="14">
        <f t="shared" si="397"/>
        <v>25000</v>
      </c>
      <c r="AE328" s="14">
        <f t="shared" si="398"/>
        <v>12500</v>
      </c>
      <c r="AF328" s="14">
        <f t="shared" ref="AF328:AG328" si="409">AG328*2</f>
        <v>330000</v>
      </c>
      <c r="AG328" s="14">
        <f t="shared" si="409"/>
        <v>165000</v>
      </c>
      <c r="AH328" s="14">
        <f t="shared" si="391"/>
        <v>82500</v>
      </c>
      <c r="AI328" s="14">
        <f t="shared" si="400"/>
        <v>50000</v>
      </c>
      <c r="AJ328" s="14">
        <f t="shared" si="392"/>
        <v>30000</v>
      </c>
      <c r="AK328" s="14">
        <f t="shared" si="393"/>
        <v>18750</v>
      </c>
      <c r="AL328" s="29">
        <f t="shared" si="401"/>
        <v>742500</v>
      </c>
      <c r="AM328" s="29">
        <f t="shared" si="402"/>
        <v>340000</v>
      </c>
      <c r="AN328" s="29">
        <f t="shared" si="403"/>
        <v>170000</v>
      </c>
      <c r="AO328" s="29">
        <f t="shared" si="404"/>
        <v>93750</v>
      </c>
      <c r="AP328" s="29">
        <f t="shared" si="405"/>
        <v>42500</v>
      </c>
      <c r="AQ328" s="29">
        <f t="shared" si="406"/>
        <v>25000</v>
      </c>
      <c r="AR328" s="29">
        <f>U328-AL328</f>
        <v>507500</v>
      </c>
      <c r="AS328" s="29">
        <f>V328-AM328</f>
        <v>160000</v>
      </c>
      <c r="AT328" s="29">
        <f>W328-AN328</f>
        <v>80000</v>
      </c>
      <c r="AU328" s="29">
        <f>X328-AO328</f>
        <v>31250</v>
      </c>
      <c r="AV328" s="29">
        <f>Y328-AP328</f>
        <v>7500</v>
      </c>
      <c r="AW328" s="29">
        <f>Z328-AQ328</f>
        <v>0</v>
      </c>
      <c r="AX328" s="48">
        <f>AR328/U328%</f>
        <v>40.6</v>
      </c>
      <c r="AY328" s="48">
        <f>AS328/V328%</f>
        <v>32</v>
      </c>
      <c r="AZ328" s="48">
        <f>AT328/W328%</f>
        <v>32</v>
      </c>
      <c r="BA328" s="48">
        <f>AU328/X328%</f>
        <v>25</v>
      </c>
      <c r="BB328" s="48">
        <f>AV328/Y328%</f>
        <v>15</v>
      </c>
      <c r="BC328" s="48">
        <f>AW328/Z328%</f>
        <v>0</v>
      </c>
    </row>
    <row r="329" spans="1:55" ht="13.35" customHeight="1" x14ac:dyDescent="0.45">
      <c r="A329" s="27" t="s">
        <v>588</v>
      </c>
      <c r="B329" s="24" t="s">
        <v>222</v>
      </c>
      <c r="C329" s="3" t="s">
        <v>160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348"/>
        <v>0</v>
      </c>
      <c r="T329" s="7">
        <v>0</v>
      </c>
      <c r="U329" s="29">
        <f>S329*50</f>
        <v>0</v>
      </c>
      <c r="V329" s="29">
        <f>S329*20</f>
        <v>0</v>
      </c>
      <c r="W329" s="29">
        <f>S329*10</f>
        <v>0</v>
      </c>
      <c r="X329" s="29">
        <f>S329*5</f>
        <v>0</v>
      </c>
      <c r="Y329" s="29">
        <f>S329*2</f>
        <v>0</v>
      </c>
      <c r="Z329" s="29">
        <f>S329</f>
        <v>0</v>
      </c>
      <c r="AA329" s="7">
        <f t="shared" si="394"/>
        <v>0</v>
      </c>
      <c r="AB329" s="14">
        <f t="shared" si="395"/>
        <v>0</v>
      </c>
      <c r="AC329" s="14">
        <f t="shared" si="396"/>
        <v>0</v>
      </c>
      <c r="AD329" s="14">
        <f t="shared" si="397"/>
        <v>0</v>
      </c>
      <c r="AE329" s="14">
        <f t="shared" si="398"/>
        <v>0</v>
      </c>
      <c r="AF329" s="14">
        <f t="shared" ref="AF329:AG329" si="410">AG329*2</f>
        <v>0</v>
      </c>
      <c r="AG329" s="14">
        <f t="shared" si="410"/>
        <v>0</v>
      </c>
      <c r="AH329" s="14">
        <f t="shared" si="391"/>
        <v>0</v>
      </c>
      <c r="AI329" s="14">
        <f t="shared" si="400"/>
        <v>0</v>
      </c>
      <c r="AJ329" s="14">
        <f t="shared" si="392"/>
        <v>0</v>
      </c>
      <c r="AK329" s="14">
        <f t="shared" si="393"/>
        <v>0</v>
      </c>
      <c r="AL329" s="29">
        <f t="shared" si="401"/>
        <v>0</v>
      </c>
      <c r="AM329" s="29">
        <f t="shared" si="402"/>
        <v>0</v>
      </c>
      <c r="AN329" s="29">
        <f t="shared" si="403"/>
        <v>0</v>
      </c>
      <c r="AO329" s="29">
        <f t="shared" si="404"/>
        <v>0</v>
      </c>
      <c r="AP329" s="29">
        <f t="shared" si="405"/>
        <v>0</v>
      </c>
      <c r="AQ329" s="29">
        <f t="shared" si="406"/>
        <v>0</v>
      </c>
      <c r="AR329" s="29">
        <f>U329-AL329</f>
        <v>0</v>
      </c>
      <c r="AS329" s="29">
        <f>V329-AM329</f>
        <v>0</v>
      </c>
      <c r="AT329" s="29">
        <f>W329-AN329</f>
        <v>0</v>
      </c>
      <c r="AU329" s="29">
        <f>X329-AO329</f>
        <v>0</v>
      </c>
      <c r="AV329" s="29">
        <f>Y329-AP329</f>
        <v>0</v>
      </c>
      <c r="AW329" s="29">
        <f>Z329-AQ329</f>
        <v>0</v>
      </c>
      <c r="AX329" s="48" t="e">
        <f>AR329/U329%</f>
        <v>#DIV/0!</v>
      </c>
      <c r="AY329" s="48" t="e">
        <f>AS329/V329%</f>
        <v>#DIV/0!</v>
      </c>
      <c r="AZ329" s="48" t="e">
        <f>AT329/W329%</f>
        <v>#DIV/0!</v>
      </c>
      <c r="BA329" s="48" t="e">
        <f>AU329/X329%</f>
        <v>#DIV/0!</v>
      </c>
      <c r="BB329" s="48" t="e">
        <f>AV329/Y329%</f>
        <v>#DIV/0!</v>
      </c>
      <c r="BC329" s="48" t="e">
        <f>AW329/Z329%</f>
        <v>#DIV/0!</v>
      </c>
    </row>
    <row r="330" spans="1:55" ht="13.35" customHeight="1" x14ac:dyDescent="0.45">
      <c r="A330" s="27" t="s">
        <v>589</v>
      </c>
      <c r="B330" s="24" t="s">
        <v>223</v>
      </c>
      <c r="C330" s="3" t="s">
        <v>160</v>
      </c>
      <c r="D330" s="3" t="s">
        <v>162</v>
      </c>
      <c r="E330" s="3" t="s">
        <v>4</v>
      </c>
      <c r="F330" s="28" t="s">
        <v>172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0</v>
      </c>
      <c r="L330" s="7">
        <v>0</v>
      </c>
      <c r="M330" s="7">
        <v>0</v>
      </c>
      <c r="N330" s="7">
        <v>0</v>
      </c>
      <c r="O330" s="7" t="s">
        <v>24</v>
      </c>
      <c r="P330" s="7">
        <v>0</v>
      </c>
      <c r="Q330" s="7">
        <v>0</v>
      </c>
      <c r="R330" s="7" t="s">
        <v>133</v>
      </c>
      <c r="S330" s="7">
        <f t="shared" si="348"/>
        <v>0</v>
      </c>
      <c r="T330" s="7">
        <v>0</v>
      </c>
      <c r="U330" s="29">
        <f>S330*50</f>
        <v>0</v>
      </c>
      <c r="V330" s="29">
        <f>S330*20</f>
        <v>0</v>
      </c>
      <c r="W330" s="29">
        <f>S330*10</f>
        <v>0</v>
      </c>
      <c r="X330" s="29">
        <f>S330*5</f>
        <v>0</v>
      </c>
      <c r="Y330" s="29">
        <f>S330*2</f>
        <v>0</v>
      </c>
      <c r="Z330" s="29">
        <f>S330</f>
        <v>0</v>
      </c>
      <c r="AA330" s="7">
        <f t="shared" si="394"/>
        <v>0</v>
      </c>
      <c r="AB330" s="14">
        <f t="shared" si="395"/>
        <v>0</v>
      </c>
      <c r="AC330" s="14">
        <f t="shared" si="396"/>
        <v>0</v>
      </c>
      <c r="AD330" s="14">
        <f t="shared" si="397"/>
        <v>0</v>
      </c>
      <c r="AE330" s="14">
        <f t="shared" si="398"/>
        <v>0</v>
      </c>
      <c r="AF330" s="14">
        <f t="shared" ref="AF330:AG330" si="411">AG330*2</f>
        <v>0</v>
      </c>
      <c r="AG330" s="14">
        <f t="shared" si="411"/>
        <v>0</v>
      </c>
      <c r="AH330" s="14">
        <f t="shared" si="391"/>
        <v>0</v>
      </c>
      <c r="AI330" s="14">
        <f t="shared" si="400"/>
        <v>0</v>
      </c>
      <c r="AJ330" s="14">
        <f t="shared" si="392"/>
        <v>0</v>
      </c>
      <c r="AK330" s="14">
        <f t="shared" si="393"/>
        <v>0</v>
      </c>
      <c r="AL330" s="29">
        <f t="shared" si="401"/>
        <v>0</v>
      </c>
      <c r="AM330" s="29">
        <f t="shared" si="402"/>
        <v>0</v>
      </c>
      <c r="AN330" s="29">
        <f t="shared" si="403"/>
        <v>0</v>
      </c>
      <c r="AO330" s="29">
        <f t="shared" si="404"/>
        <v>0</v>
      </c>
      <c r="AP330" s="29">
        <f t="shared" si="405"/>
        <v>0</v>
      </c>
      <c r="AQ330" s="29">
        <f t="shared" si="406"/>
        <v>0</v>
      </c>
      <c r="AR330" s="29">
        <f>U330-AL330</f>
        <v>0</v>
      </c>
      <c r="AS330" s="29">
        <f>V330-AM330</f>
        <v>0</v>
      </c>
      <c r="AT330" s="29">
        <f>W330-AN330</f>
        <v>0</v>
      </c>
      <c r="AU330" s="29">
        <f>X330-AO330</f>
        <v>0</v>
      </c>
      <c r="AV330" s="29">
        <f>Y330-AP330</f>
        <v>0</v>
      </c>
      <c r="AW330" s="29">
        <f>Z330-AQ330</f>
        <v>0</v>
      </c>
      <c r="AX330" s="48" t="e">
        <f>AR330/U330%</f>
        <v>#DIV/0!</v>
      </c>
      <c r="AY330" s="48" t="e">
        <f>AS330/V330%</f>
        <v>#DIV/0!</v>
      </c>
      <c r="AZ330" s="48" t="e">
        <f>AT330/W330%</f>
        <v>#DIV/0!</v>
      </c>
      <c r="BA330" s="48" t="e">
        <f>AU330/X330%</f>
        <v>#DIV/0!</v>
      </c>
      <c r="BB330" s="48" t="e">
        <f>AV330/Y330%</f>
        <v>#DIV/0!</v>
      </c>
      <c r="BC330" s="48" t="e">
        <f>AW330/Z330%</f>
        <v>#DIV/0!</v>
      </c>
    </row>
    <row r="331" spans="1:55" ht="13.35" customHeight="1" x14ac:dyDescent="0.45">
      <c r="A331" s="27" t="s">
        <v>590</v>
      </c>
      <c r="B331" s="24" t="s">
        <v>224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348"/>
        <v>0</v>
      </c>
      <c r="T331" s="7">
        <v>0</v>
      </c>
      <c r="U331" s="29">
        <f>S331*50</f>
        <v>0</v>
      </c>
      <c r="V331" s="29">
        <f>S331*20</f>
        <v>0</v>
      </c>
      <c r="W331" s="29">
        <f>S331*10</f>
        <v>0</v>
      </c>
      <c r="X331" s="29">
        <f>S331*5</f>
        <v>0</v>
      </c>
      <c r="Y331" s="29">
        <f>S331*2</f>
        <v>0</v>
      </c>
      <c r="Z331" s="29">
        <f>S331</f>
        <v>0</v>
      </c>
      <c r="AA331" s="7">
        <f t="shared" si="394"/>
        <v>0</v>
      </c>
      <c r="AB331" s="14">
        <f t="shared" si="395"/>
        <v>0</v>
      </c>
      <c r="AC331" s="14">
        <f t="shared" si="396"/>
        <v>0</v>
      </c>
      <c r="AD331" s="14">
        <f t="shared" si="397"/>
        <v>0</v>
      </c>
      <c r="AE331" s="14">
        <f t="shared" si="398"/>
        <v>0</v>
      </c>
      <c r="AF331" s="14">
        <f t="shared" ref="AF331:AG331" si="412">AG331*2</f>
        <v>0</v>
      </c>
      <c r="AG331" s="14">
        <f t="shared" si="412"/>
        <v>0</v>
      </c>
      <c r="AH331" s="14">
        <f t="shared" si="391"/>
        <v>0</v>
      </c>
      <c r="AI331" s="14">
        <f t="shared" si="400"/>
        <v>0</v>
      </c>
      <c r="AJ331" s="14">
        <f t="shared" si="392"/>
        <v>0</v>
      </c>
      <c r="AK331" s="14">
        <f t="shared" si="393"/>
        <v>0</v>
      </c>
      <c r="AL331" s="29">
        <f t="shared" si="401"/>
        <v>0</v>
      </c>
      <c r="AM331" s="29">
        <f t="shared" si="402"/>
        <v>0</v>
      </c>
      <c r="AN331" s="29">
        <f t="shared" si="403"/>
        <v>0</v>
      </c>
      <c r="AO331" s="29">
        <f t="shared" si="404"/>
        <v>0</v>
      </c>
      <c r="AP331" s="29">
        <f t="shared" si="405"/>
        <v>0</v>
      </c>
      <c r="AQ331" s="29">
        <f t="shared" si="406"/>
        <v>0</v>
      </c>
      <c r="AR331" s="29">
        <f>U331-AL331</f>
        <v>0</v>
      </c>
      <c r="AS331" s="29">
        <f>V331-AM331</f>
        <v>0</v>
      </c>
      <c r="AT331" s="29">
        <f>W331-AN331</f>
        <v>0</v>
      </c>
      <c r="AU331" s="29">
        <f>X331-AO331</f>
        <v>0</v>
      </c>
      <c r="AV331" s="29">
        <f>Y331-AP331</f>
        <v>0</v>
      </c>
      <c r="AW331" s="29">
        <f>Z331-AQ331</f>
        <v>0</v>
      </c>
      <c r="AX331" s="48" t="e">
        <f>AR331/U331%</f>
        <v>#DIV/0!</v>
      </c>
      <c r="AY331" s="48" t="e">
        <f>AS331/V331%</f>
        <v>#DIV/0!</v>
      </c>
      <c r="AZ331" s="48" t="e">
        <f>AT331/W331%</f>
        <v>#DIV/0!</v>
      </c>
      <c r="BA331" s="48" t="e">
        <f>AU331/X331%</f>
        <v>#DIV/0!</v>
      </c>
      <c r="BB331" s="48" t="e">
        <f>AV331/Y331%</f>
        <v>#DIV/0!</v>
      </c>
      <c r="BC331" s="48" t="e">
        <f>AW331/Z331%</f>
        <v>#DIV/0!</v>
      </c>
    </row>
    <row r="332" spans="1:55" ht="13.35" customHeight="1" x14ac:dyDescent="0.45">
      <c r="A332" s="27" t="s">
        <v>591</v>
      </c>
      <c r="B332" s="24" t="s">
        <v>225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348"/>
        <v>0</v>
      </c>
      <c r="T332" s="7">
        <v>0</v>
      </c>
      <c r="U332" s="29">
        <f>S332*50</f>
        <v>0</v>
      </c>
      <c r="V332" s="29">
        <f>S332*20</f>
        <v>0</v>
      </c>
      <c r="W332" s="29">
        <f>S332*10</f>
        <v>0</v>
      </c>
      <c r="X332" s="29">
        <f>S332*5</f>
        <v>0</v>
      </c>
      <c r="Y332" s="29">
        <f>S332*2</f>
        <v>0</v>
      </c>
      <c r="Z332" s="29">
        <f>S332</f>
        <v>0</v>
      </c>
      <c r="AA332" s="7">
        <f t="shared" si="394"/>
        <v>0</v>
      </c>
      <c r="AB332" s="14">
        <f t="shared" si="395"/>
        <v>0</v>
      </c>
      <c r="AC332" s="14">
        <f t="shared" si="396"/>
        <v>0</v>
      </c>
      <c r="AD332" s="14">
        <f t="shared" si="397"/>
        <v>0</v>
      </c>
      <c r="AE332" s="14">
        <f t="shared" si="398"/>
        <v>0</v>
      </c>
      <c r="AF332" s="14">
        <f t="shared" ref="AF332:AG332" si="413">AG332*2</f>
        <v>0</v>
      </c>
      <c r="AG332" s="14">
        <f t="shared" si="413"/>
        <v>0</v>
      </c>
      <c r="AH332" s="14">
        <f t="shared" si="391"/>
        <v>0</v>
      </c>
      <c r="AI332" s="14">
        <f t="shared" si="400"/>
        <v>0</v>
      </c>
      <c r="AJ332" s="14">
        <f t="shared" si="392"/>
        <v>0</v>
      </c>
      <c r="AK332" s="14">
        <f t="shared" si="393"/>
        <v>0</v>
      </c>
      <c r="AL332" s="29">
        <f t="shared" si="401"/>
        <v>0</v>
      </c>
      <c r="AM332" s="29">
        <f t="shared" si="402"/>
        <v>0</v>
      </c>
      <c r="AN332" s="29">
        <f t="shared" si="403"/>
        <v>0</v>
      </c>
      <c r="AO332" s="29">
        <f t="shared" si="404"/>
        <v>0</v>
      </c>
      <c r="AP332" s="29">
        <f t="shared" si="405"/>
        <v>0</v>
      </c>
      <c r="AQ332" s="29">
        <f t="shared" si="406"/>
        <v>0</v>
      </c>
      <c r="AR332" s="29">
        <f>U332-AL332</f>
        <v>0</v>
      </c>
      <c r="AS332" s="29">
        <f>V332-AM332</f>
        <v>0</v>
      </c>
      <c r="AT332" s="29">
        <f>W332-AN332</f>
        <v>0</v>
      </c>
      <c r="AU332" s="29">
        <f>X332-AO332</f>
        <v>0</v>
      </c>
      <c r="AV332" s="29">
        <f>Y332-AP332</f>
        <v>0</v>
      </c>
      <c r="AW332" s="29">
        <f>Z332-AQ332</f>
        <v>0</v>
      </c>
      <c r="AX332" s="48" t="e">
        <f>AR332/U332%</f>
        <v>#DIV/0!</v>
      </c>
      <c r="AY332" s="48" t="e">
        <f>AS332/V332%</f>
        <v>#DIV/0!</v>
      </c>
      <c r="AZ332" s="48" t="e">
        <f>AT332/W332%</f>
        <v>#DIV/0!</v>
      </c>
      <c r="BA332" s="48" t="e">
        <f>AU332/X332%</f>
        <v>#DIV/0!</v>
      </c>
      <c r="BB332" s="48" t="e">
        <f>AV332/Y332%</f>
        <v>#DIV/0!</v>
      </c>
      <c r="BC332" s="48" t="e">
        <f>AW332/Z332%</f>
        <v>#DIV/0!</v>
      </c>
    </row>
    <row r="333" spans="1:55" ht="24" customHeight="1" x14ac:dyDescent="0.45">
      <c r="A333" s="27" t="s">
        <v>592</v>
      </c>
      <c r="B333" s="24" t="s">
        <v>220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348"/>
        <v>0</v>
      </c>
      <c r="T333" s="7">
        <v>0</v>
      </c>
      <c r="U333" s="29">
        <f>S333*50</f>
        <v>0</v>
      </c>
      <c r="V333" s="29">
        <f>S333*20</f>
        <v>0</v>
      </c>
      <c r="W333" s="29">
        <f>S333*10</f>
        <v>0</v>
      </c>
      <c r="X333" s="29">
        <f>S333*5</f>
        <v>0</v>
      </c>
      <c r="Y333" s="29">
        <f>S333*2</f>
        <v>0</v>
      </c>
      <c r="Z333" s="29">
        <f>S333</f>
        <v>0</v>
      </c>
      <c r="AA333" s="7">
        <f t="shared" si="394"/>
        <v>0</v>
      </c>
      <c r="AB333" s="14">
        <f t="shared" si="395"/>
        <v>0</v>
      </c>
      <c r="AC333" s="14">
        <f t="shared" si="396"/>
        <v>0</v>
      </c>
      <c r="AD333" s="14">
        <f t="shared" si="397"/>
        <v>0</v>
      </c>
      <c r="AE333" s="14">
        <f t="shared" si="398"/>
        <v>0</v>
      </c>
      <c r="AF333" s="14">
        <f t="shared" ref="AF333:AG333" si="414">AG333*2</f>
        <v>0</v>
      </c>
      <c r="AG333" s="14">
        <f t="shared" si="414"/>
        <v>0</v>
      </c>
      <c r="AH333" s="14">
        <f t="shared" si="391"/>
        <v>0</v>
      </c>
      <c r="AI333" s="14">
        <f t="shared" si="400"/>
        <v>0</v>
      </c>
      <c r="AJ333" s="14">
        <f t="shared" si="392"/>
        <v>0</v>
      </c>
      <c r="AK333" s="14">
        <f t="shared" si="393"/>
        <v>0</v>
      </c>
      <c r="AL333" s="29">
        <f t="shared" si="401"/>
        <v>0</v>
      </c>
      <c r="AM333" s="29">
        <f t="shared" si="402"/>
        <v>0</v>
      </c>
      <c r="AN333" s="29">
        <f t="shared" si="403"/>
        <v>0</v>
      </c>
      <c r="AO333" s="29">
        <f t="shared" si="404"/>
        <v>0</v>
      </c>
      <c r="AP333" s="29">
        <f t="shared" si="405"/>
        <v>0</v>
      </c>
      <c r="AQ333" s="29">
        <f t="shared" si="406"/>
        <v>0</v>
      </c>
      <c r="AR333" s="29">
        <f>U333-AL333</f>
        <v>0</v>
      </c>
      <c r="AS333" s="29">
        <f>V333-AM333</f>
        <v>0</v>
      </c>
      <c r="AT333" s="29">
        <f>W333-AN333</f>
        <v>0</v>
      </c>
      <c r="AU333" s="29">
        <f>X333-AO333</f>
        <v>0</v>
      </c>
      <c r="AV333" s="29">
        <f>Y333-AP333</f>
        <v>0</v>
      </c>
      <c r="AW333" s="29">
        <f>Z333-AQ333</f>
        <v>0</v>
      </c>
      <c r="AX333" s="48" t="e">
        <f>AR333/U333%</f>
        <v>#DIV/0!</v>
      </c>
      <c r="AY333" s="48" t="e">
        <f>AS333/V333%</f>
        <v>#DIV/0!</v>
      </c>
      <c r="AZ333" s="48" t="e">
        <f>AT333/W333%</f>
        <v>#DIV/0!</v>
      </c>
      <c r="BA333" s="48" t="e">
        <f>AU333/X333%</f>
        <v>#DIV/0!</v>
      </c>
      <c r="BB333" s="48" t="e">
        <f>AV333/Y333%</f>
        <v>#DIV/0!</v>
      </c>
      <c r="BC333" s="48" t="e">
        <f>AW333/Z333%</f>
        <v>#DIV/0!</v>
      </c>
    </row>
    <row r="334" spans="1:55" ht="13.35" customHeight="1" x14ac:dyDescent="0.45">
      <c r="A334" s="27" t="s">
        <v>593</v>
      </c>
      <c r="B334" s="24" t="s">
        <v>221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348"/>
        <v>0</v>
      </c>
      <c r="T334" s="7">
        <v>0</v>
      </c>
      <c r="U334" s="29">
        <f>S334*50</f>
        <v>0</v>
      </c>
      <c r="V334" s="29">
        <f>S334*20</f>
        <v>0</v>
      </c>
      <c r="W334" s="29">
        <f>S334*10</f>
        <v>0</v>
      </c>
      <c r="X334" s="29">
        <f>S334*5</f>
        <v>0</v>
      </c>
      <c r="Y334" s="29">
        <f>S334*2</f>
        <v>0</v>
      </c>
      <c r="Z334" s="29">
        <f>S334</f>
        <v>0</v>
      </c>
      <c r="AA334" s="7">
        <f t="shared" si="394"/>
        <v>0</v>
      </c>
      <c r="AB334" s="14">
        <f t="shared" si="395"/>
        <v>0</v>
      </c>
      <c r="AC334" s="14">
        <f t="shared" si="396"/>
        <v>0</v>
      </c>
      <c r="AD334" s="14">
        <f t="shared" si="397"/>
        <v>0</v>
      </c>
      <c r="AE334" s="14">
        <f t="shared" si="398"/>
        <v>0</v>
      </c>
      <c r="AF334" s="14">
        <f t="shared" ref="AF334:AG334" si="415">AG334*2</f>
        <v>0</v>
      </c>
      <c r="AG334" s="14">
        <f t="shared" si="415"/>
        <v>0</v>
      </c>
      <c r="AH334" s="14">
        <f t="shared" si="391"/>
        <v>0</v>
      </c>
      <c r="AI334" s="14">
        <f t="shared" si="400"/>
        <v>0</v>
      </c>
      <c r="AJ334" s="14">
        <f t="shared" si="392"/>
        <v>0</v>
      </c>
      <c r="AK334" s="14">
        <f t="shared" si="393"/>
        <v>0</v>
      </c>
      <c r="AL334" s="29">
        <f t="shared" si="401"/>
        <v>0</v>
      </c>
      <c r="AM334" s="29">
        <f t="shared" si="402"/>
        <v>0</v>
      </c>
      <c r="AN334" s="29">
        <f t="shared" si="403"/>
        <v>0</v>
      </c>
      <c r="AO334" s="29">
        <f t="shared" si="404"/>
        <v>0</v>
      </c>
      <c r="AP334" s="29">
        <f t="shared" si="405"/>
        <v>0</v>
      </c>
      <c r="AQ334" s="29">
        <f t="shared" si="406"/>
        <v>0</v>
      </c>
      <c r="AR334" s="29">
        <f>U334-AL334</f>
        <v>0</v>
      </c>
      <c r="AS334" s="29">
        <f>V334-AM334</f>
        <v>0</v>
      </c>
      <c r="AT334" s="29">
        <f>W334-AN334</f>
        <v>0</v>
      </c>
      <c r="AU334" s="29">
        <f>X334-AO334</f>
        <v>0</v>
      </c>
      <c r="AV334" s="29">
        <f>Y334-AP334</f>
        <v>0</v>
      </c>
      <c r="AW334" s="29">
        <f>Z334-AQ334</f>
        <v>0</v>
      </c>
      <c r="AX334" s="48" t="e">
        <f>AR334/U334%</f>
        <v>#DIV/0!</v>
      </c>
      <c r="AY334" s="48" t="e">
        <f>AS334/V334%</f>
        <v>#DIV/0!</v>
      </c>
      <c r="AZ334" s="48" t="e">
        <f>AT334/W334%</f>
        <v>#DIV/0!</v>
      </c>
      <c r="BA334" s="48" t="e">
        <f>AU334/X334%</f>
        <v>#DIV/0!</v>
      </c>
      <c r="BB334" s="48" t="e">
        <f>AV334/Y334%</f>
        <v>#DIV/0!</v>
      </c>
      <c r="BC334" s="48" t="e">
        <f>AW334/Z334%</f>
        <v>#DIV/0!</v>
      </c>
    </row>
    <row r="335" spans="1:55" x14ac:dyDescent="0.45">
      <c r="A335" s="27" t="s">
        <v>594</v>
      </c>
      <c r="B335" s="24" t="s">
        <v>270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348"/>
        <v>0</v>
      </c>
      <c r="T335" s="7">
        <v>0</v>
      </c>
      <c r="U335" s="29">
        <f>S335*50</f>
        <v>0</v>
      </c>
      <c r="V335" s="29">
        <f>S335*20</f>
        <v>0</v>
      </c>
      <c r="W335" s="29">
        <f>S335*10</f>
        <v>0</v>
      </c>
      <c r="X335" s="29">
        <f>S335*5</f>
        <v>0</v>
      </c>
      <c r="Y335" s="29">
        <f>S335*2</f>
        <v>0</v>
      </c>
      <c r="Z335" s="29">
        <f>S335</f>
        <v>0</v>
      </c>
      <c r="AA335" s="7">
        <f t="shared" si="394"/>
        <v>0</v>
      </c>
      <c r="AB335" s="14">
        <f t="shared" si="395"/>
        <v>0</v>
      </c>
      <c r="AC335" s="14">
        <f t="shared" si="396"/>
        <v>0</v>
      </c>
      <c r="AD335" s="14">
        <f t="shared" si="397"/>
        <v>0</v>
      </c>
      <c r="AE335" s="14">
        <f t="shared" si="398"/>
        <v>0</v>
      </c>
      <c r="AF335" s="14">
        <f t="shared" ref="AF335:AG335" si="416">AG335*2</f>
        <v>0</v>
      </c>
      <c r="AG335" s="14">
        <f t="shared" si="416"/>
        <v>0</v>
      </c>
      <c r="AH335" s="14">
        <f t="shared" si="391"/>
        <v>0</v>
      </c>
      <c r="AI335" s="14">
        <f t="shared" si="400"/>
        <v>0</v>
      </c>
      <c r="AJ335" s="14">
        <f t="shared" si="392"/>
        <v>0</v>
      </c>
      <c r="AK335" s="14">
        <f t="shared" si="393"/>
        <v>0</v>
      </c>
      <c r="AL335" s="29">
        <f t="shared" si="401"/>
        <v>0</v>
      </c>
      <c r="AM335" s="29">
        <f t="shared" si="402"/>
        <v>0</v>
      </c>
      <c r="AN335" s="29">
        <f t="shared" si="403"/>
        <v>0</v>
      </c>
      <c r="AO335" s="29">
        <f t="shared" si="404"/>
        <v>0</v>
      </c>
      <c r="AP335" s="29">
        <f t="shared" si="405"/>
        <v>0</v>
      </c>
      <c r="AQ335" s="29">
        <f t="shared" si="406"/>
        <v>0</v>
      </c>
      <c r="AR335" s="29">
        <f>U335-AL335</f>
        <v>0</v>
      </c>
      <c r="AS335" s="29">
        <f>V335-AM335</f>
        <v>0</v>
      </c>
      <c r="AT335" s="29">
        <f>W335-AN335</f>
        <v>0</v>
      </c>
      <c r="AU335" s="29">
        <f>X335-AO335</f>
        <v>0</v>
      </c>
      <c r="AV335" s="29">
        <f>Y335-AP335</f>
        <v>0</v>
      </c>
      <c r="AW335" s="29">
        <f>Z335-AQ335</f>
        <v>0</v>
      </c>
      <c r="AX335" s="48" t="e">
        <f>AR335/U335%</f>
        <v>#DIV/0!</v>
      </c>
      <c r="AY335" s="48" t="e">
        <f>AS335/V335%</f>
        <v>#DIV/0!</v>
      </c>
      <c r="AZ335" s="48" t="e">
        <f>AT335/W335%</f>
        <v>#DIV/0!</v>
      </c>
      <c r="BA335" s="48" t="e">
        <f>AU335/X335%</f>
        <v>#DIV/0!</v>
      </c>
      <c r="BB335" s="48" t="e">
        <f>AV335/Y335%</f>
        <v>#DIV/0!</v>
      </c>
      <c r="BC335" s="48" t="e">
        <f>AW335/Z335%</f>
        <v>#DIV/0!</v>
      </c>
    </row>
    <row r="336" spans="1:55" ht="13.35" customHeight="1" x14ac:dyDescent="0.45">
      <c r="A336" s="17" t="s">
        <v>595</v>
      </c>
      <c r="B336" s="9" t="s">
        <v>226</v>
      </c>
      <c r="C336" s="3" t="s">
        <v>191</v>
      </c>
      <c r="D336" s="3" t="s">
        <v>163</v>
      </c>
      <c r="E336" s="3" t="s">
        <v>4</v>
      </c>
      <c r="F336" s="28" t="s">
        <v>687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4</v>
      </c>
      <c r="L336" s="7">
        <v>3</v>
      </c>
      <c r="M336" s="7">
        <v>0</v>
      </c>
      <c r="N336" s="7">
        <v>0</v>
      </c>
      <c r="O336" s="7" t="s">
        <v>24</v>
      </c>
      <c r="P336" s="7">
        <v>30000</v>
      </c>
      <c r="Q336" s="7">
        <v>0</v>
      </c>
      <c r="R336" s="7" t="s">
        <v>133</v>
      </c>
      <c r="S336" s="7">
        <f t="shared" si="348"/>
        <v>15000</v>
      </c>
      <c r="T336" s="7">
        <v>0</v>
      </c>
      <c r="U336" s="29">
        <f>S336*50</f>
        <v>750000</v>
      </c>
      <c r="V336" s="29">
        <f>S336*20</f>
        <v>300000</v>
      </c>
      <c r="W336" s="29">
        <f>S336*10</f>
        <v>150000</v>
      </c>
      <c r="X336" s="29">
        <f>S336*5</f>
        <v>75000</v>
      </c>
      <c r="Y336" s="29">
        <f>S336*2</f>
        <v>30000</v>
      </c>
      <c r="Z336" s="29">
        <f>S336</f>
        <v>15000</v>
      </c>
      <c r="AA336" s="7">
        <f t="shared" si="394"/>
        <v>3750</v>
      </c>
      <c r="AB336" s="14">
        <f t="shared" si="395"/>
        <v>60000</v>
      </c>
      <c r="AC336" s="14">
        <f t="shared" si="396"/>
        <v>30000</v>
      </c>
      <c r="AD336" s="14">
        <f t="shared" si="397"/>
        <v>15000</v>
      </c>
      <c r="AE336" s="14">
        <f t="shared" si="398"/>
        <v>7500</v>
      </c>
      <c r="AF336" s="14">
        <f t="shared" ref="AF336:AG336" si="417">AG336*2</f>
        <v>198000</v>
      </c>
      <c r="AG336" s="14">
        <f t="shared" si="417"/>
        <v>99000</v>
      </c>
      <c r="AH336" s="14">
        <f t="shared" si="391"/>
        <v>49500</v>
      </c>
      <c r="AI336" s="14">
        <f t="shared" si="400"/>
        <v>30000</v>
      </c>
      <c r="AJ336" s="14">
        <f t="shared" si="392"/>
        <v>18000</v>
      </c>
      <c r="AK336" s="14">
        <f t="shared" si="393"/>
        <v>11250</v>
      </c>
      <c r="AL336" s="29">
        <f t="shared" si="401"/>
        <v>445500</v>
      </c>
      <c r="AM336" s="29">
        <f t="shared" si="402"/>
        <v>204000</v>
      </c>
      <c r="AN336" s="29">
        <f t="shared" si="403"/>
        <v>102000</v>
      </c>
      <c r="AO336" s="29">
        <f t="shared" si="404"/>
        <v>56250</v>
      </c>
      <c r="AP336" s="29">
        <f t="shared" si="405"/>
        <v>25500</v>
      </c>
      <c r="AQ336" s="29">
        <f t="shared" si="406"/>
        <v>15000</v>
      </c>
      <c r="AR336" s="29">
        <f>U336-AL336</f>
        <v>304500</v>
      </c>
      <c r="AS336" s="29">
        <f>V336-AM336</f>
        <v>96000</v>
      </c>
      <c r="AT336" s="29">
        <f>W336-AN336</f>
        <v>48000</v>
      </c>
      <c r="AU336" s="29">
        <f>X336-AO336</f>
        <v>18750</v>
      </c>
      <c r="AV336" s="29">
        <f>Y336-AP336</f>
        <v>4500</v>
      </c>
      <c r="AW336" s="29">
        <f>Z336-AQ336</f>
        <v>0</v>
      </c>
      <c r="AX336" s="48">
        <f>AR336/U336%</f>
        <v>40.6</v>
      </c>
      <c r="AY336" s="48">
        <f>AS336/V336%</f>
        <v>32</v>
      </c>
      <c r="AZ336" s="48">
        <f>AT336/W336%</f>
        <v>32</v>
      </c>
      <c r="BA336" s="48">
        <f>AU336/X336%</f>
        <v>25</v>
      </c>
      <c r="BB336" s="48">
        <f>AV336/Y336%</f>
        <v>15</v>
      </c>
      <c r="BC336" s="48">
        <f>AW336/Z336%</f>
        <v>0</v>
      </c>
    </row>
    <row r="337" spans="1:55" x14ac:dyDescent="0.45">
      <c r="A337" s="17" t="s">
        <v>596</v>
      </c>
      <c r="B337" s="9" t="s">
        <v>271</v>
      </c>
      <c r="C337" s="3" t="s">
        <v>191</v>
      </c>
      <c r="D337" s="3" t="s">
        <v>163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348"/>
        <v>0</v>
      </c>
      <c r="T337" s="7">
        <v>0</v>
      </c>
      <c r="U337" s="29">
        <f>S337*50</f>
        <v>0</v>
      </c>
      <c r="V337" s="29">
        <f>S337*20</f>
        <v>0</v>
      </c>
      <c r="W337" s="29">
        <f>S337*10</f>
        <v>0</v>
      </c>
      <c r="X337" s="29">
        <f>S337*5</f>
        <v>0</v>
      </c>
      <c r="Y337" s="29">
        <f>S337*2</f>
        <v>0</v>
      </c>
      <c r="Z337" s="29">
        <f>S337</f>
        <v>0</v>
      </c>
      <c r="AA337" s="7">
        <f t="shared" si="394"/>
        <v>0</v>
      </c>
      <c r="AB337" s="14">
        <f t="shared" si="395"/>
        <v>0</v>
      </c>
      <c r="AC337" s="14">
        <f t="shared" si="396"/>
        <v>0</v>
      </c>
      <c r="AD337" s="14">
        <f t="shared" si="397"/>
        <v>0</v>
      </c>
      <c r="AE337" s="14">
        <f t="shared" si="398"/>
        <v>0</v>
      </c>
      <c r="AF337" s="14">
        <f t="shared" ref="AF337:AG337" si="418">AG337*2</f>
        <v>0</v>
      </c>
      <c r="AG337" s="14">
        <f t="shared" si="418"/>
        <v>0</v>
      </c>
      <c r="AH337" s="14">
        <f t="shared" si="391"/>
        <v>0</v>
      </c>
      <c r="AI337" s="14">
        <f t="shared" si="400"/>
        <v>0</v>
      </c>
      <c r="AJ337" s="14">
        <f t="shared" si="392"/>
        <v>0</v>
      </c>
      <c r="AK337" s="14">
        <f t="shared" si="393"/>
        <v>0</v>
      </c>
      <c r="AL337" s="29">
        <f t="shared" si="401"/>
        <v>0</v>
      </c>
      <c r="AM337" s="29">
        <f t="shared" si="402"/>
        <v>0</v>
      </c>
      <c r="AN337" s="29">
        <f t="shared" si="403"/>
        <v>0</v>
      </c>
      <c r="AO337" s="29">
        <f t="shared" si="404"/>
        <v>0</v>
      </c>
      <c r="AP337" s="29">
        <f t="shared" si="405"/>
        <v>0</v>
      </c>
      <c r="AQ337" s="29">
        <f t="shared" si="406"/>
        <v>0</v>
      </c>
      <c r="AR337" s="29">
        <f>U337-AL337</f>
        <v>0</v>
      </c>
      <c r="AS337" s="29">
        <f>V337-AM337</f>
        <v>0</v>
      </c>
      <c r="AT337" s="29">
        <f>W337-AN337</f>
        <v>0</v>
      </c>
      <c r="AU337" s="29">
        <f>X337-AO337</f>
        <v>0</v>
      </c>
      <c r="AV337" s="29">
        <f>Y337-AP337</f>
        <v>0</v>
      </c>
      <c r="AW337" s="29">
        <f>Z337-AQ337</f>
        <v>0</v>
      </c>
      <c r="AX337" s="48" t="e">
        <f>AR337/U337%</f>
        <v>#DIV/0!</v>
      </c>
      <c r="AY337" s="48" t="e">
        <f>AS337/V337%</f>
        <v>#DIV/0!</v>
      </c>
      <c r="AZ337" s="48" t="e">
        <f>AT337/W337%</f>
        <v>#DIV/0!</v>
      </c>
      <c r="BA337" s="48" t="e">
        <f>AU337/X337%</f>
        <v>#DIV/0!</v>
      </c>
      <c r="BB337" s="48" t="e">
        <f>AV337/Y337%</f>
        <v>#DIV/0!</v>
      </c>
      <c r="BC337" s="48" t="e">
        <f>AW337/Z337%</f>
        <v>#DIV/0!</v>
      </c>
    </row>
    <row r="338" spans="1:55" ht="13.35" customHeight="1" x14ac:dyDescent="0.45">
      <c r="A338" s="17" t="s">
        <v>597</v>
      </c>
      <c r="B338" s="9" t="s">
        <v>232</v>
      </c>
      <c r="C338" s="3" t="s">
        <v>191</v>
      </c>
      <c r="D338" s="3" t="s">
        <v>163</v>
      </c>
      <c r="E338" s="3" t="s">
        <v>4</v>
      </c>
      <c r="F338" s="28" t="s">
        <v>172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24</v>
      </c>
      <c r="P338" s="7">
        <v>0</v>
      </c>
      <c r="Q338" s="7">
        <v>0</v>
      </c>
      <c r="R338" s="7" t="s">
        <v>133</v>
      </c>
      <c r="S338" s="7">
        <f t="shared" si="348"/>
        <v>0</v>
      </c>
      <c r="T338" s="7">
        <v>0</v>
      </c>
      <c r="U338" s="29">
        <f>S338*50</f>
        <v>0</v>
      </c>
      <c r="V338" s="29">
        <f>S338*20</f>
        <v>0</v>
      </c>
      <c r="W338" s="29">
        <f>S338*10</f>
        <v>0</v>
      </c>
      <c r="X338" s="29">
        <f>S338*5</f>
        <v>0</v>
      </c>
      <c r="Y338" s="29">
        <f>S338*2</f>
        <v>0</v>
      </c>
      <c r="Z338" s="29">
        <f>S338</f>
        <v>0</v>
      </c>
      <c r="AA338" s="7">
        <f t="shared" si="394"/>
        <v>0</v>
      </c>
      <c r="AB338" s="14">
        <f t="shared" si="395"/>
        <v>0</v>
      </c>
      <c r="AC338" s="14">
        <f t="shared" si="396"/>
        <v>0</v>
      </c>
      <c r="AD338" s="14">
        <f t="shared" si="397"/>
        <v>0</v>
      </c>
      <c r="AE338" s="14">
        <f t="shared" si="398"/>
        <v>0</v>
      </c>
      <c r="AF338" s="14">
        <f t="shared" ref="AF338:AG338" si="419">AG338*2</f>
        <v>0</v>
      </c>
      <c r="AG338" s="14">
        <f t="shared" si="419"/>
        <v>0</v>
      </c>
      <c r="AH338" s="14">
        <f t="shared" si="391"/>
        <v>0</v>
      </c>
      <c r="AI338" s="14">
        <f t="shared" si="400"/>
        <v>0</v>
      </c>
      <c r="AJ338" s="14">
        <f t="shared" si="392"/>
        <v>0</v>
      </c>
      <c r="AK338" s="14">
        <f t="shared" si="393"/>
        <v>0</v>
      </c>
      <c r="AL338" s="29">
        <f t="shared" si="401"/>
        <v>0</v>
      </c>
      <c r="AM338" s="29">
        <f t="shared" si="402"/>
        <v>0</v>
      </c>
      <c r="AN338" s="29">
        <f t="shared" si="403"/>
        <v>0</v>
      </c>
      <c r="AO338" s="29">
        <f t="shared" si="404"/>
        <v>0</v>
      </c>
      <c r="AP338" s="29">
        <f t="shared" si="405"/>
        <v>0</v>
      </c>
      <c r="AQ338" s="29">
        <f t="shared" si="406"/>
        <v>0</v>
      </c>
      <c r="AR338" s="29">
        <f>U338-AL338</f>
        <v>0</v>
      </c>
      <c r="AS338" s="29">
        <f>V338-AM338</f>
        <v>0</v>
      </c>
      <c r="AT338" s="29">
        <f>W338-AN338</f>
        <v>0</v>
      </c>
      <c r="AU338" s="29">
        <f>X338-AO338</f>
        <v>0</v>
      </c>
      <c r="AV338" s="29">
        <f>Y338-AP338</f>
        <v>0</v>
      </c>
      <c r="AW338" s="29">
        <f>Z338-AQ338</f>
        <v>0</v>
      </c>
      <c r="AX338" s="48" t="e">
        <f>AR338/U338%</f>
        <v>#DIV/0!</v>
      </c>
      <c r="AY338" s="48" t="e">
        <f>AS338/V338%</f>
        <v>#DIV/0!</v>
      </c>
      <c r="AZ338" s="48" t="e">
        <f>AT338/W338%</f>
        <v>#DIV/0!</v>
      </c>
      <c r="BA338" s="48" t="e">
        <f>AU338/X338%</f>
        <v>#DIV/0!</v>
      </c>
      <c r="BB338" s="48" t="e">
        <f>AV338/Y338%</f>
        <v>#DIV/0!</v>
      </c>
      <c r="BC338" s="48" t="e">
        <f>AW338/Z338%</f>
        <v>#DIV/0!</v>
      </c>
    </row>
    <row r="339" spans="1:55" ht="13.35" customHeight="1" x14ac:dyDescent="0.45">
      <c r="A339" s="17" t="s">
        <v>598</v>
      </c>
      <c r="B339" s="9" t="s">
        <v>233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348"/>
        <v>0</v>
      </c>
      <c r="T339" s="7">
        <v>0</v>
      </c>
      <c r="U339" s="29">
        <f>S339*50</f>
        <v>0</v>
      </c>
      <c r="V339" s="29">
        <f>S339*20</f>
        <v>0</v>
      </c>
      <c r="W339" s="29">
        <f>S339*10</f>
        <v>0</v>
      </c>
      <c r="X339" s="29">
        <f>S339*5</f>
        <v>0</v>
      </c>
      <c r="Y339" s="29">
        <f>S339*2</f>
        <v>0</v>
      </c>
      <c r="Z339" s="29">
        <f>S339</f>
        <v>0</v>
      </c>
      <c r="AA339" s="7">
        <f t="shared" si="394"/>
        <v>0</v>
      </c>
      <c r="AB339" s="14">
        <f t="shared" si="395"/>
        <v>0</v>
      </c>
      <c r="AC339" s="14">
        <f t="shared" si="396"/>
        <v>0</v>
      </c>
      <c r="AD339" s="14">
        <f t="shared" si="397"/>
        <v>0</v>
      </c>
      <c r="AE339" s="14">
        <f t="shared" si="398"/>
        <v>0</v>
      </c>
      <c r="AF339" s="14">
        <f t="shared" ref="AF339:AG339" si="420">AG339*2</f>
        <v>0</v>
      </c>
      <c r="AG339" s="14">
        <f t="shared" si="420"/>
        <v>0</v>
      </c>
      <c r="AH339" s="14">
        <f t="shared" si="391"/>
        <v>0</v>
      </c>
      <c r="AI339" s="14">
        <f t="shared" si="400"/>
        <v>0</v>
      </c>
      <c r="AJ339" s="14">
        <f t="shared" si="392"/>
        <v>0</v>
      </c>
      <c r="AK339" s="14">
        <f t="shared" si="393"/>
        <v>0</v>
      </c>
      <c r="AL339" s="29">
        <f t="shared" si="401"/>
        <v>0</v>
      </c>
      <c r="AM339" s="29">
        <f t="shared" si="402"/>
        <v>0</v>
      </c>
      <c r="AN339" s="29">
        <f t="shared" si="403"/>
        <v>0</v>
      </c>
      <c r="AO339" s="29">
        <f t="shared" si="404"/>
        <v>0</v>
      </c>
      <c r="AP339" s="29">
        <f t="shared" si="405"/>
        <v>0</v>
      </c>
      <c r="AQ339" s="29">
        <f t="shared" si="406"/>
        <v>0</v>
      </c>
      <c r="AR339" s="29">
        <f>U339-AL339</f>
        <v>0</v>
      </c>
      <c r="AS339" s="29">
        <f>V339-AM339</f>
        <v>0</v>
      </c>
      <c r="AT339" s="29">
        <f>W339-AN339</f>
        <v>0</v>
      </c>
      <c r="AU339" s="29">
        <f>X339-AO339</f>
        <v>0</v>
      </c>
      <c r="AV339" s="29">
        <f>Y339-AP339</f>
        <v>0</v>
      </c>
      <c r="AW339" s="29">
        <f>Z339-AQ339</f>
        <v>0</v>
      </c>
      <c r="AX339" s="48" t="e">
        <f>AR339/U339%</f>
        <v>#DIV/0!</v>
      </c>
      <c r="AY339" s="48" t="e">
        <f>AS339/V339%</f>
        <v>#DIV/0!</v>
      </c>
      <c r="AZ339" s="48" t="e">
        <f>AT339/W339%</f>
        <v>#DIV/0!</v>
      </c>
      <c r="BA339" s="48" t="e">
        <f>AU339/X339%</f>
        <v>#DIV/0!</v>
      </c>
      <c r="BB339" s="48" t="e">
        <f>AV339/Y339%</f>
        <v>#DIV/0!</v>
      </c>
      <c r="BC339" s="48" t="e">
        <f>AW339/Z339%</f>
        <v>#DIV/0!</v>
      </c>
    </row>
    <row r="340" spans="1:55" ht="13.35" customHeight="1" x14ac:dyDescent="0.45">
      <c r="A340" s="17" t="s">
        <v>599</v>
      </c>
      <c r="B340" s="24" t="s">
        <v>227</v>
      </c>
      <c r="C340" s="3" t="s">
        <v>193</v>
      </c>
      <c r="D340" s="3" t="s">
        <v>163</v>
      </c>
      <c r="E340" s="3" t="s">
        <v>4</v>
      </c>
      <c r="F340" s="28" t="s">
        <v>687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4</v>
      </c>
      <c r="L340" s="7">
        <v>3</v>
      </c>
      <c r="M340" s="7">
        <v>0</v>
      </c>
      <c r="N340" s="7">
        <v>0</v>
      </c>
      <c r="O340" s="7" t="s">
        <v>24</v>
      </c>
      <c r="P340" s="7">
        <v>40000</v>
      </c>
      <c r="Q340" s="7">
        <v>0</v>
      </c>
      <c r="R340" s="7" t="s">
        <v>133</v>
      </c>
      <c r="S340" s="7">
        <f t="shared" si="348"/>
        <v>20000</v>
      </c>
      <c r="T340" s="7">
        <v>0</v>
      </c>
      <c r="U340" s="29">
        <f>S340*50</f>
        <v>1000000</v>
      </c>
      <c r="V340" s="29">
        <f>S340*20</f>
        <v>400000</v>
      </c>
      <c r="W340" s="29">
        <f>S340*10</f>
        <v>200000</v>
      </c>
      <c r="X340" s="29">
        <f>S340*5</f>
        <v>100000</v>
      </c>
      <c r="Y340" s="29">
        <f>S340*2</f>
        <v>40000</v>
      </c>
      <c r="Z340" s="29">
        <f>S340</f>
        <v>20000</v>
      </c>
      <c r="AA340" s="7">
        <f t="shared" si="394"/>
        <v>5000</v>
      </c>
      <c r="AB340" s="14">
        <f t="shared" si="395"/>
        <v>80000</v>
      </c>
      <c r="AC340" s="14">
        <f t="shared" si="396"/>
        <v>40000</v>
      </c>
      <c r="AD340" s="14">
        <f t="shared" si="397"/>
        <v>20000</v>
      </c>
      <c r="AE340" s="14">
        <f t="shared" si="398"/>
        <v>10000</v>
      </c>
      <c r="AF340" s="14">
        <f t="shared" ref="AF340:AG340" si="421">AG340*2</f>
        <v>264000</v>
      </c>
      <c r="AG340" s="14">
        <f t="shared" si="421"/>
        <v>132000</v>
      </c>
      <c r="AH340" s="14">
        <f t="shared" si="391"/>
        <v>66000</v>
      </c>
      <c r="AI340" s="14">
        <f t="shared" si="400"/>
        <v>40000</v>
      </c>
      <c r="AJ340" s="14">
        <f t="shared" si="392"/>
        <v>24000</v>
      </c>
      <c r="AK340" s="14">
        <f t="shared" si="393"/>
        <v>15000</v>
      </c>
      <c r="AL340" s="29">
        <f t="shared" si="401"/>
        <v>594000</v>
      </c>
      <c r="AM340" s="29">
        <f t="shared" si="402"/>
        <v>272000</v>
      </c>
      <c r="AN340" s="29">
        <f t="shared" si="403"/>
        <v>136000</v>
      </c>
      <c r="AO340" s="29">
        <f t="shared" si="404"/>
        <v>75000</v>
      </c>
      <c r="AP340" s="29">
        <f t="shared" si="405"/>
        <v>34000</v>
      </c>
      <c r="AQ340" s="29">
        <f t="shared" si="406"/>
        <v>20000</v>
      </c>
      <c r="AR340" s="29">
        <f>U340-AL340</f>
        <v>406000</v>
      </c>
      <c r="AS340" s="29">
        <f>V340-AM340</f>
        <v>128000</v>
      </c>
      <c r="AT340" s="29">
        <f>W340-AN340</f>
        <v>64000</v>
      </c>
      <c r="AU340" s="29">
        <f>X340-AO340</f>
        <v>25000</v>
      </c>
      <c r="AV340" s="29">
        <f>Y340-AP340</f>
        <v>6000</v>
      </c>
      <c r="AW340" s="29">
        <f>Z340-AQ340</f>
        <v>0</v>
      </c>
      <c r="AX340" s="48">
        <f>AR340/U340%</f>
        <v>40.6</v>
      </c>
      <c r="AY340" s="48">
        <f>AS340/V340%</f>
        <v>32</v>
      </c>
      <c r="AZ340" s="48">
        <f>AT340/W340%</f>
        <v>32</v>
      </c>
      <c r="BA340" s="48">
        <f>AU340/X340%</f>
        <v>25</v>
      </c>
      <c r="BB340" s="48">
        <f>AV340/Y340%</f>
        <v>15</v>
      </c>
      <c r="BC340" s="48">
        <f>AW340/Z340%</f>
        <v>0</v>
      </c>
    </row>
    <row r="341" spans="1:55" ht="13.35" customHeight="1" x14ac:dyDescent="0.45">
      <c r="A341" s="17" t="s">
        <v>600</v>
      </c>
      <c r="B341" s="24" t="s">
        <v>82</v>
      </c>
      <c r="C341" s="3" t="s">
        <v>193</v>
      </c>
      <c r="D341" s="3" t="s">
        <v>163</v>
      </c>
      <c r="E341" s="3" t="s">
        <v>4</v>
      </c>
      <c r="F341" s="28" t="s">
        <v>687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348"/>
        <v>0</v>
      </c>
      <c r="T341" s="7">
        <v>0</v>
      </c>
      <c r="U341" s="29">
        <f>S341*50</f>
        <v>0</v>
      </c>
      <c r="V341" s="29">
        <f>S341*20</f>
        <v>0</v>
      </c>
      <c r="W341" s="29">
        <f>S341*10</f>
        <v>0</v>
      </c>
      <c r="X341" s="29">
        <f>S341*5</f>
        <v>0</v>
      </c>
      <c r="Y341" s="29">
        <f>S341*2</f>
        <v>0</v>
      </c>
      <c r="Z341" s="29">
        <f>S341</f>
        <v>0</v>
      </c>
      <c r="AA341" s="7">
        <f t="shared" si="394"/>
        <v>0</v>
      </c>
      <c r="AB341" s="14">
        <f t="shared" si="395"/>
        <v>0</v>
      </c>
      <c r="AC341" s="14">
        <f t="shared" si="396"/>
        <v>0</v>
      </c>
      <c r="AD341" s="14">
        <f t="shared" si="397"/>
        <v>0</v>
      </c>
      <c r="AE341" s="14">
        <f t="shared" si="398"/>
        <v>0</v>
      </c>
      <c r="AF341" s="14">
        <f t="shared" ref="AF341:AG341" si="422">AG341*2</f>
        <v>0</v>
      </c>
      <c r="AG341" s="14">
        <f t="shared" si="422"/>
        <v>0</v>
      </c>
      <c r="AH341" s="14">
        <f t="shared" si="391"/>
        <v>0</v>
      </c>
      <c r="AI341" s="14">
        <f t="shared" si="400"/>
        <v>0</v>
      </c>
      <c r="AJ341" s="14">
        <f t="shared" si="392"/>
        <v>0</v>
      </c>
      <c r="AK341" s="14">
        <f t="shared" si="393"/>
        <v>0</v>
      </c>
      <c r="AL341" s="29">
        <f t="shared" si="401"/>
        <v>0</v>
      </c>
      <c r="AM341" s="29">
        <f t="shared" si="402"/>
        <v>0</v>
      </c>
      <c r="AN341" s="29">
        <f t="shared" si="403"/>
        <v>0</v>
      </c>
      <c r="AO341" s="29">
        <f t="shared" si="404"/>
        <v>0</v>
      </c>
      <c r="AP341" s="29">
        <f t="shared" si="405"/>
        <v>0</v>
      </c>
      <c r="AQ341" s="29">
        <f t="shared" si="406"/>
        <v>0</v>
      </c>
      <c r="AR341" s="29">
        <f>U341-AL341</f>
        <v>0</v>
      </c>
      <c r="AS341" s="29">
        <f>V341-AM341</f>
        <v>0</v>
      </c>
      <c r="AT341" s="29">
        <f>W341-AN341</f>
        <v>0</v>
      </c>
      <c r="AU341" s="29">
        <f>X341-AO341</f>
        <v>0</v>
      </c>
      <c r="AV341" s="29">
        <f>Y341-AP341</f>
        <v>0</v>
      </c>
      <c r="AW341" s="29">
        <f>Z341-AQ341</f>
        <v>0</v>
      </c>
      <c r="AX341" s="48" t="e">
        <f>AR341/U341%</f>
        <v>#DIV/0!</v>
      </c>
      <c r="AY341" s="48" t="e">
        <f>AS341/V341%</f>
        <v>#DIV/0!</v>
      </c>
      <c r="AZ341" s="48" t="e">
        <f>AT341/W341%</f>
        <v>#DIV/0!</v>
      </c>
      <c r="BA341" s="48" t="e">
        <f>AU341/X341%</f>
        <v>#DIV/0!</v>
      </c>
      <c r="BB341" s="48" t="e">
        <f>AV341/Y341%</f>
        <v>#DIV/0!</v>
      </c>
      <c r="BC341" s="48" t="e">
        <f>AW341/Z341%</f>
        <v>#DIV/0!</v>
      </c>
    </row>
    <row r="342" spans="1:55" ht="13.35" customHeight="1" x14ac:dyDescent="0.45">
      <c r="A342" s="17" t="s">
        <v>601</v>
      </c>
      <c r="B342" s="24" t="s">
        <v>231</v>
      </c>
      <c r="C342" s="3" t="s">
        <v>193</v>
      </c>
      <c r="D342" s="3" t="s">
        <v>163</v>
      </c>
      <c r="E342" s="3" t="s">
        <v>4</v>
      </c>
      <c r="F342" s="28" t="s">
        <v>172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24</v>
      </c>
      <c r="P342" s="7">
        <v>0</v>
      </c>
      <c r="Q342" s="7">
        <v>0</v>
      </c>
      <c r="R342" s="7" t="s">
        <v>133</v>
      </c>
      <c r="S342" s="7">
        <f t="shared" si="348"/>
        <v>0</v>
      </c>
      <c r="T342" s="7">
        <v>0</v>
      </c>
      <c r="U342" s="29">
        <f>S342*50</f>
        <v>0</v>
      </c>
      <c r="V342" s="29">
        <f>S342*20</f>
        <v>0</v>
      </c>
      <c r="W342" s="29">
        <f>S342*10</f>
        <v>0</v>
      </c>
      <c r="X342" s="29">
        <f>S342*5</f>
        <v>0</v>
      </c>
      <c r="Y342" s="29">
        <f>S342*2</f>
        <v>0</v>
      </c>
      <c r="Z342" s="29">
        <f>S342</f>
        <v>0</v>
      </c>
      <c r="AA342" s="7">
        <f t="shared" si="394"/>
        <v>0</v>
      </c>
      <c r="AB342" s="14">
        <f t="shared" si="395"/>
        <v>0</v>
      </c>
      <c r="AC342" s="14">
        <f t="shared" si="396"/>
        <v>0</v>
      </c>
      <c r="AD342" s="14">
        <f t="shared" si="397"/>
        <v>0</v>
      </c>
      <c r="AE342" s="14">
        <f t="shared" si="398"/>
        <v>0</v>
      </c>
      <c r="AF342" s="14">
        <f t="shared" ref="AF342:AG342" si="423">AG342*2</f>
        <v>0</v>
      </c>
      <c r="AG342" s="14">
        <f t="shared" si="423"/>
        <v>0</v>
      </c>
      <c r="AH342" s="14">
        <f t="shared" si="391"/>
        <v>0</v>
      </c>
      <c r="AI342" s="14">
        <f t="shared" si="400"/>
        <v>0</v>
      </c>
      <c r="AJ342" s="14">
        <f t="shared" si="392"/>
        <v>0</v>
      </c>
      <c r="AK342" s="14">
        <f t="shared" si="393"/>
        <v>0</v>
      </c>
      <c r="AL342" s="29">
        <f t="shared" si="401"/>
        <v>0</v>
      </c>
      <c r="AM342" s="29">
        <f t="shared" si="402"/>
        <v>0</v>
      </c>
      <c r="AN342" s="29">
        <f t="shared" si="403"/>
        <v>0</v>
      </c>
      <c r="AO342" s="29">
        <f t="shared" si="404"/>
        <v>0</v>
      </c>
      <c r="AP342" s="29">
        <f t="shared" si="405"/>
        <v>0</v>
      </c>
      <c r="AQ342" s="29">
        <f t="shared" si="406"/>
        <v>0</v>
      </c>
      <c r="AR342" s="29">
        <f>U342-AL342</f>
        <v>0</v>
      </c>
      <c r="AS342" s="29">
        <f>V342-AM342</f>
        <v>0</v>
      </c>
      <c r="AT342" s="29">
        <f>W342-AN342</f>
        <v>0</v>
      </c>
      <c r="AU342" s="29">
        <f>X342-AO342</f>
        <v>0</v>
      </c>
      <c r="AV342" s="29">
        <f>Y342-AP342</f>
        <v>0</v>
      </c>
      <c r="AW342" s="29">
        <f>Z342-AQ342</f>
        <v>0</v>
      </c>
      <c r="AX342" s="48" t="e">
        <f>AR342/U342%</f>
        <v>#DIV/0!</v>
      </c>
      <c r="AY342" s="48" t="e">
        <f>AS342/V342%</f>
        <v>#DIV/0!</v>
      </c>
      <c r="AZ342" s="48" t="e">
        <f>AT342/W342%</f>
        <v>#DIV/0!</v>
      </c>
      <c r="BA342" s="48" t="e">
        <f>AU342/X342%</f>
        <v>#DIV/0!</v>
      </c>
      <c r="BB342" s="48" t="e">
        <f>AV342/Y342%</f>
        <v>#DIV/0!</v>
      </c>
      <c r="BC342" s="48" t="e">
        <f>AW342/Z342%</f>
        <v>#DIV/0!</v>
      </c>
    </row>
    <row r="343" spans="1:55" ht="13.35" customHeight="1" x14ac:dyDescent="0.45">
      <c r="A343" s="17" t="s">
        <v>602</v>
      </c>
      <c r="B343" s="24" t="s">
        <v>228</v>
      </c>
      <c r="C343" s="3" t="s">
        <v>193</v>
      </c>
      <c r="D343" s="3" t="s">
        <v>163</v>
      </c>
      <c r="E343" s="3" t="s">
        <v>4</v>
      </c>
      <c r="F343" s="28" t="s">
        <v>687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348"/>
        <v>0</v>
      </c>
      <c r="T343" s="7">
        <v>0</v>
      </c>
      <c r="U343" s="29">
        <f>S343*50</f>
        <v>0</v>
      </c>
      <c r="V343" s="29">
        <f>S343*20</f>
        <v>0</v>
      </c>
      <c r="W343" s="29">
        <f>S343*10</f>
        <v>0</v>
      </c>
      <c r="X343" s="29">
        <f>S343*5</f>
        <v>0</v>
      </c>
      <c r="Y343" s="29">
        <f>S343*2</f>
        <v>0</v>
      </c>
      <c r="Z343" s="29">
        <f>S343</f>
        <v>0</v>
      </c>
      <c r="AA343" s="7">
        <f t="shared" si="394"/>
        <v>0</v>
      </c>
      <c r="AB343" s="14">
        <f t="shared" si="395"/>
        <v>0</v>
      </c>
      <c r="AC343" s="14">
        <f t="shared" si="396"/>
        <v>0</v>
      </c>
      <c r="AD343" s="14">
        <f t="shared" si="397"/>
        <v>0</v>
      </c>
      <c r="AE343" s="14">
        <f t="shared" si="398"/>
        <v>0</v>
      </c>
      <c r="AF343" s="14">
        <f t="shared" ref="AF343:AG343" si="424">AG343*2</f>
        <v>0</v>
      </c>
      <c r="AG343" s="14">
        <f t="shared" si="424"/>
        <v>0</v>
      </c>
      <c r="AH343" s="14">
        <f t="shared" si="391"/>
        <v>0</v>
      </c>
      <c r="AI343" s="14">
        <f t="shared" si="400"/>
        <v>0</v>
      </c>
      <c r="AJ343" s="14">
        <f t="shared" si="392"/>
        <v>0</v>
      </c>
      <c r="AK343" s="14">
        <f t="shared" si="393"/>
        <v>0</v>
      </c>
      <c r="AL343" s="29">
        <f t="shared" si="401"/>
        <v>0</v>
      </c>
      <c r="AM343" s="29">
        <f t="shared" si="402"/>
        <v>0</v>
      </c>
      <c r="AN343" s="29">
        <f t="shared" si="403"/>
        <v>0</v>
      </c>
      <c r="AO343" s="29">
        <f t="shared" si="404"/>
        <v>0</v>
      </c>
      <c r="AP343" s="29">
        <f t="shared" si="405"/>
        <v>0</v>
      </c>
      <c r="AQ343" s="29">
        <f t="shared" si="406"/>
        <v>0</v>
      </c>
      <c r="AR343" s="29">
        <f>U343-AL343</f>
        <v>0</v>
      </c>
      <c r="AS343" s="29">
        <f>V343-AM343</f>
        <v>0</v>
      </c>
      <c r="AT343" s="29">
        <f>W343-AN343</f>
        <v>0</v>
      </c>
      <c r="AU343" s="29">
        <f>X343-AO343</f>
        <v>0</v>
      </c>
      <c r="AV343" s="29">
        <f>Y343-AP343</f>
        <v>0</v>
      </c>
      <c r="AW343" s="29">
        <f>Z343-AQ343</f>
        <v>0</v>
      </c>
      <c r="AX343" s="48" t="e">
        <f>AR343/U343%</f>
        <v>#DIV/0!</v>
      </c>
      <c r="AY343" s="48" t="e">
        <f>AS343/V343%</f>
        <v>#DIV/0!</v>
      </c>
      <c r="AZ343" s="48" t="e">
        <f>AT343/W343%</f>
        <v>#DIV/0!</v>
      </c>
      <c r="BA343" s="48" t="e">
        <f>AU343/X343%</f>
        <v>#DIV/0!</v>
      </c>
      <c r="BB343" s="48" t="e">
        <f>AV343/Y343%</f>
        <v>#DIV/0!</v>
      </c>
      <c r="BC343" s="48" t="e">
        <f>AW343/Z343%</f>
        <v>#DIV/0!</v>
      </c>
    </row>
    <row r="344" spans="1:55" ht="13.35" customHeight="1" x14ac:dyDescent="0.45">
      <c r="A344" s="17" t="s">
        <v>603</v>
      </c>
      <c r="B344" s="24" t="s">
        <v>229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348"/>
        <v>0</v>
      </c>
      <c r="T344" s="7">
        <v>0</v>
      </c>
      <c r="U344" s="29">
        <f>S344*50</f>
        <v>0</v>
      </c>
      <c r="V344" s="29">
        <f>S344*20</f>
        <v>0</v>
      </c>
      <c r="W344" s="29">
        <f>S344*10</f>
        <v>0</v>
      </c>
      <c r="X344" s="29">
        <f>S344*5</f>
        <v>0</v>
      </c>
      <c r="Y344" s="29">
        <f>S344*2</f>
        <v>0</v>
      </c>
      <c r="Z344" s="29">
        <f>S344</f>
        <v>0</v>
      </c>
      <c r="AA344" s="7">
        <f t="shared" si="394"/>
        <v>0</v>
      </c>
      <c r="AB344" s="14">
        <f t="shared" si="395"/>
        <v>0</v>
      </c>
      <c r="AC344" s="14">
        <f t="shared" si="396"/>
        <v>0</v>
      </c>
      <c r="AD344" s="14">
        <f t="shared" si="397"/>
        <v>0</v>
      </c>
      <c r="AE344" s="14">
        <f t="shared" si="398"/>
        <v>0</v>
      </c>
      <c r="AF344" s="14">
        <f t="shared" ref="AF344:AG344" si="425">AG344*2</f>
        <v>0</v>
      </c>
      <c r="AG344" s="14">
        <f t="shared" si="425"/>
        <v>0</v>
      </c>
      <c r="AH344" s="14">
        <f t="shared" si="391"/>
        <v>0</v>
      </c>
      <c r="AI344" s="14">
        <f t="shared" si="400"/>
        <v>0</v>
      </c>
      <c r="AJ344" s="14">
        <f t="shared" si="392"/>
        <v>0</v>
      </c>
      <c r="AK344" s="14">
        <f t="shared" si="393"/>
        <v>0</v>
      </c>
      <c r="AL344" s="29">
        <f t="shared" si="401"/>
        <v>0</v>
      </c>
      <c r="AM344" s="29">
        <f t="shared" si="402"/>
        <v>0</v>
      </c>
      <c r="AN344" s="29">
        <f t="shared" si="403"/>
        <v>0</v>
      </c>
      <c r="AO344" s="29">
        <f t="shared" si="404"/>
        <v>0</v>
      </c>
      <c r="AP344" s="29">
        <f t="shared" si="405"/>
        <v>0</v>
      </c>
      <c r="AQ344" s="29">
        <f t="shared" si="406"/>
        <v>0</v>
      </c>
      <c r="AR344" s="29">
        <f>U344-AL344</f>
        <v>0</v>
      </c>
      <c r="AS344" s="29">
        <f>V344-AM344</f>
        <v>0</v>
      </c>
      <c r="AT344" s="29">
        <f>W344-AN344</f>
        <v>0</v>
      </c>
      <c r="AU344" s="29">
        <f>X344-AO344</f>
        <v>0</v>
      </c>
      <c r="AV344" s="29">
        <f>Y344-AP344</f>
        <v>0</v>
      </c>
      <c r="AW344" s="29">
        <f>Z344-AQ344</f>
        <v>0</v>
      </c>
      <c r="AX344" s="48" t="e">
        <f>AR344/U344%</f>
        <v>#DIV/0!</v>
      </c>
      <c r="AY344" s="48" t="e">
        <f>AS344/V344%</f>
        <v>#DIV/0!</v>
      </c>
      <c r="AZ344" s="48" t="e">
        <f>AT344/W344%</f>
        <v>#DIV/0!</v>
      </c>
      <c r="BA344" s="48" t="e">
        <f>AU344/X344%</f>
        <v>#DIV/0!</v>
      </c>
      <c r="BB344" s="48" t="e">
        <f>AV344/Y344%</f>
        <v>#DIV/0!</v>
      </c>
      <c r="BC344" s="48" t="e">
        <f>AW344/Z344%</f>
        <v>#DIV/0!</v>
      </c>
    </row>
    <row r="345" spans="1:55" ht="13.35" customHeight="1" x14ac:dyDescent="0.45">
      <c r="A345" s="17" t="s">
        <v>604</v>
      </c>
      <c r="B345" s="24" t="s">
        <v>234</v>
      </c>
      <c r="C345" s="3" t="s">
        <v>193</v>
      </c>
      <c r="D345" s="3" t="s">
        <v>163</v>
      </c>
      <c r="E345" s="3" t="s">
        <v>4</v>
      </c>
      <c r="F345" s="28" t="s">
        <v>687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348"/>
        <v>0</v>
      </c>
      <c r="T345" s="7">
        <v>0</v>
      </c>
      <c r="U345" s="29">
        <f>S345*50</f>
        <v>0</v>
      </c>
      <c r="V345" s="29">
        <f>S345*20</f>
        <v>0</v>
      </c>
      <c r="W345" s="29">
        <f>S345*10</f>
        <v>0</v>
      </c>
      <c r="X345" s="29">
        <f>S345*5</f>
        <v>0</v>
      </c>
      <c r="Y345" s="29">
        <f>S345*2</f>
        <v>0</v>
      </c>
      <c r="Z345" s="29">
        <f>S345</f>
        <v>0</v>
      </c>
      <c r="AA345" s="7">
        <f t="shared" si="394"/>
        <v>0</v>
      </c>
      <c r="AB345" s="14">
        <f t="shared" si="395"/>
        <v>0</v>
      </c>
      <c r="AC345" s="14">
        <f t="shared" si="396"/>
        <v>0</v>
      </c>
      <c r="AD345" s="14">
        <f t="shared" si="397"/>
        <v>0</v>
      </c>
      <c r="AE345" s="14">
        <f t="shared" si="398"/>
        <v>0</v>
      </c>
      <c r="AF345" s="14">
        <f t="shared" ref="AF345:AG345" si="426">AG345*2</f>
        <v>0</v>
      </c>
      <c r="AG345" s="14">
        <f t="shared" si="426"/>
        <v>0</v>
      </c>
      <c r="AH345" s="14">
        <f t="shared" si="391"/>
        <v>0</v>
      </c>
      <c r="AI345" s="14">
        <f t="shared" si="400"/>
        <v>0</v>
      </c>
      <c r="AJ345" s="14">
        <f t="shared" si="392"/>
        <v>0</v>
      </c>
      <c r="AK345" s="14">
        <f t="shared" si="393"/>
        <v>0</v>
      </c>
      <c r="AL345" s="29">
        <f t="shared" si="401"/>
        <v>0</v>
      </c>
      <c r="AM345" s="29">
        <f t="shared" si="402"/>
        <v>0</v>
      </c>
      <c r="AN345" s="29">
        <f t="shared" si="403"/>
        <v>0</v>
      </c>
      <c r="AO345" s="29">
        <f t="shared" si="404"/>
        <v>0</v>
      </c>
      <c r="AP345" s="29">
        <f t="shared" si="405"/>
        <v>0</v>
      </c>
      <c r="AQ345" s="29">
        <f t="shared" si="406"/>
        <v>0</v>
      </c>
      <c r="AR345" s="29">
        <f>U345-AL345</f>
        <v>0</v>
      </c>
      <c r="AS345" s="29">
        <f>V345-AM345</f>
        <v>0</v>
      </c>
      <c r="AT345" s="29">
        <f>W345-AN345</f>
        <v>0</v>
      </c>
      <c r="AU345" s="29">
        <f>X345-AO345</f>
        <v>0</v>
      </c>
      <c r="AV345" s="29">
        <f>Y345-AP345</f>
        <v>0</v>
      </c>
      <c r="AW345" s="29">
        <f>Z345-AQ345</f>
        <v>0</v>
      </c>
      <c r="AX345" s="48" t="e">
        <f>AR345/U345%</f>
        <v>#DIV/0!</v>
      </c>
      <c r="AY345" s="48" t="e">
        <f>AS345/V345%</f>
        <v>#DIV/0!</v>
      </c>
      <c r="AZ345" s="48" t="e">
        <f>AT345/W345%</f>
        <v>#DIV/0!</v>
      </c>
      <c r="BA345" s="48" t="e">
        <f>AU345/X345%</f>
        <v>#DIV/0!</v>
      </c>
      <c r="BB345" s="48" t="e">
        <f>AV345/Y345%</f>
        <v>#DIV/0!</v>
      </c>
      <c r="BC345" s="48" t="e">
        <f>AW345/Z345%</f>
        <v>#DIV/0!</v>
      </c>
    </row>
    <row r="346" spans="1:55" ht="13.35" customHeight="1" x14ac:dyDescent="0.45">
      <c r="A346" s="17" t="s">
        <v>605</v>
      </c>
      <c r="B346" s="24" t="s">
        <v>235</v>
      </c>
      <c r="C346" s="3" t="s">
        <v>193</v>
      </c>
      <c r="D346" s="3" t="s">
        <v>163</v>
      </c>
      <c r="E346" s="3" t="s">
        <v>4</v>
      </c>
      <c r="F346" s="28" t="s">
        <v>687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348"/>
        <v>0</v>
      </c>
      <c r="T346" s="7">
        <v>0</v>
      </c>
      <c r="U346" s="29">
        <f>S346*50</f>
        <v>0</v>
      </c>
      <c r="V346" s="29">
        <f>S346*20</f>
        <v>0</v>
      </c>
      <c r="W346" s="29">
        <f>S346*10</f>
        <v>0</v>
      </c>
      <c r="X346" s="29">
        <f>S346*5</f>
        <v>0</v>
      </c>
      <c r="Y346" s="29">
        <f>S346*2</f>
        <v>0</v>
      </c>
      <c r="Z346" s="29">
        <f>S346</f>
        <v>0</v>
      </c>
      <c r="AA346" s="7">
        <f t="shared" si="394"/>
        <v>0</v>
      </c>
      <c r="AB346" s="14">
        <f t="shared" si="395"/>
        <v>0</v>
      </c>
      <c r="AC346" s="14">
        <f t="shared" si="396"/>
        <v>0</v>
      </c>
      <c r="AD346" s="14">
        <f t="shared" si="397"/>
        <v>0</v>
      </c>
      <c r="AE346" s="14">
        <f t="shared" si="398"/>
        <v>0</v>
      </c>
      <c r="AF346" s="14">
        <f t="shared" ref="AF346:AG346" si="427">AG346*2</f>
        <v>0</v>
      </c>
      <c r="AG346" s="14">
        <f t="shared" si="427"/>
        <v>0</v>
      </c>
      <c r="AH346" s="14">
        <f t="shared" si="391"/>
        <v>0</v>
      </c>
      <c r="AI346" s="14">
        <f t="shared" si="400"/>
        <v>0</v>
      </c>
      <c r="AJ346" s="14">
        <f t="shared" si="392"/>
        <v>0</v>
      </c>
      <c r="AK346" s="14">
        <f t="shared" si="393"/>
        <v>0</v>
      </c>
      <c r="AL346" s="29">
        <f t="shared" si="401"/>
        <v>0</v>
      </c>
      <c r="AM346" s="29">
        <f t="shared" si="402"/>
        <v>0</v>
      </c>
      <c r="AN346" s="29">
        <f t="shared" si="403"/>
        <v>0</v>
      </c>
      <c r="AO346" s="29">
        <f t="shared" si="404"/>
        <v>0</v>
      </c>
      <c r="AP346" s="29">
        <f t="shared" si="405"/>
        <v>0</v>
      </c>
      <c r="AQ346" s="29">
        <f t="shared" si="406"/>
        <v>0</v>
      </c>
      <c r="AR346" s="29">
        <f>U346-AL346</f>
        <v>0</v>
      </c>
      <c r="AS346" s="29">
        <f>V346-AM346</f>
        <v>0</v>
      </c>
      <c r="AT346" s="29">
        <f>W346-AN346</f>
        <v>0</v>
      </c>
      <c r="AU346" s="29">
        <f>X346-AO346</f>
        <v>0</v>
      </c>
      <c r="AV346" s="29">
        <f>Y346-AP346</f>
        <v>0</v>
      </c>
      <c r="AW346" s="29">
        <f>Z346-AQ346</f>
        <v>0</v>
      </c>
      <c r="AX346" s="48" t="e">
        <f>AR346/U346%</f>
        <v>#DIV/0!</v>
      </c>
      <c r="AY346" s="48" t="e">
        <f>AS346/V346%</f>
        <v>#DIV/0!</v>
      </c>
      <c r="AZ346" s="48" t="e">
        <f>AT346/W346%</f>
        <v>#DIV/0!</v>
      </c>
      <c r="BA346" s="48" t="e">
        <f>AU346/X346%</f>
        <v>#DIV/0!</v>
      </c>
      <c r="BB346" s="48" t="e">
        <f>AV346/Y346%</f>
        <v>#DIV/0!</v>
      </c>
      <c r="BC346" s="48" t="e">
        <f>AW346/Z346%</f>
        <v>#DIV/0!</v>
      </c>
    </row>
    <row r="347" spans="1:55" x14ac:dyDescent="0.45">
      <c r="A347" s="17" t="s">
        <v>606</v>
      </c>
      <c r="B347" s="24" t="s">
        <v>272</v>
      </c>
      <c r="C347" s="3" t="s">
        <v>193</v>
      </c>
      <c r="D347" s="3" t="s">
        <v>163</v>
      </c>
      <c r="E347" s="3" t="s">
        <v>4</v>
      </c>
      <c r="F347" s="28" t="s">
        <v>172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ref="S347:S405" si="428">P347*50%</f>
        <v>0</v>
      </c>
      <c r="T347" s="7">
        <v>0</v>
      </c>
      <c r="U347" s="29">
        <f>S347*50</f>
        <v>0</v>
      </c>
      <c r="V347" s="29">
        <f>S347*20</f>
        <v>0</v>
      </c>
      <c r="W347" s="29">
        <f>S347*10</f>
        <v>0</v>
      </c>
      <c r="X347" s="29">
        <f>S347*5</f>
        <v>0</v>
      </c>
      <c r="Y347" s="29">
        <f>S347*2</f>
        <v>0</v>
      </c>
      <c r="Z347" s="29">
        <f>S347</f>
        <v>0</v>
      </c>
      <c r="AA347" s="7">
        <f t="shared" si="394"/>
        <v>0</v>
      </c>
      <c r="AB347" s="14">
        <f t="shared" si="395"/>
        <v>0</v>
      </c>
      <c r="AC347" s="14">
        <f t="shared" si="396"/>
        <v>0</v>
      </c>
      <c r="AD347" s="14">
        <f t="shared" si="397"/>
        <v>0</v>
      </c>
      <c r="AE347" s="14">
        <f t="shared" si="398"/>
        <v>0</v>
      </c>
      <c r="AF347" s="14">
        <f t="shared" ref="AF347:AG347" si="429">AG347*2</f>
        <v>0</v>
      </c>
      <c r="AG347" s="14">
        <f t="shared" si="429"/>
        <v>0</v>
      </c>
      <c r="AH347" s="14">
        <f t="shared" si="391"/>
        <v>0</v>
      </c>
      <c r="AI347" s="14">
        <f t="shared" si="400"/>
        <v>0</v>
      </c>
      <c r="AJ347" s="14">
        <f t="shared" si="392"/>
        <v>0</v>
      </c>
      <c r="AK347" s="14">
        <f t="shared" si="393"/>
        <v>0</v>
      </c>
      <c r="AL347" s="29">
        <f t="shared" si="401"/>
        <v>0</v>
      </c>
      <c r="AM347" s="29">
        <f t="shared" si="402"/>
        <v>0</v>
      </c>
      <c r="AN347" s="29">
        <f t="shared" si="403"/>
        <v>0</v>
      </c>
      <c r="AO347" s="29">
        <f t="shared" si="404"/>
        <v>0</v>
      </c>
      <c r="AP347" s="29">
        <f t="shared" si="405"/>
        <v>0</v>
      </c>
      <c r="AQ347" s="29">
        <f t="shared" si="406"/>
        <v>0</v>
      </c>
      <c r="AR347" s="29">
        <f>U347-AL347</f>
        <v>0</v>
      </c>
      <c r="AS347" s="29">
        <f>V347-AM347</f>
        <v>0</v>
      </c>
      <c r="AT347" s="29">
        <f>W347-AN347</f>
        <v>0</v>
      </c>
      <c r="AU347" s="29">
        <f>X347-AO347</f>
        <v>0</v>
      </c>
      <c r="AV347" s="29">
        <f>Y347-AP347</f>
        <v>0</v>
      </c>
      <c r="AW347" s="29">
        <f>Z347-AQ347</f>
        <v>0</v>
      </c>
      <c r="AX347" s="48" t="e">
        <f>AR347/U347%</f>
        <v>#DIV/0!</v>
      </c>
      <c r="AY347" s="48" t="e">
        <f>AS347/V347%</f>
        <v>#DIV/0!</v>
      </c>
      <c r="AZ347" s="48" t="e">
        <f>AT347/W347%</f>
        <v>#DIV/0!</v>
      </c>
      <c r="BA347" s="48" t="e">
        <f>AU347/X347%</f>
        <v>#DIV/0!</v>
      </c>
      <c r="BB347" s="48" t="e">
        <f>AV347/Y347%</f>
        <v>#DIV/0!</v>
      </c>
      <c r="BC347" s="48" t="e">
        <f>AW347/Z347%</f>
        <v>#DIV/0!</v>
      </c>
    </row>
    <row r="348" spans="1:55" ht="13.35" customHeight="1" x14ac:dyDescent="0.45">
      <c r="A348" s="17" t="s">
        <v>607</v>
      </c>
      <c r="B348" s="9" t="s">
        <v>236</v>
      </c>
      <c r="C348" s="3" t="s">
        <v>160</v>
      </c>
      <c r="D348" s="3" t="s">
        <v>163</v>
      </c>
      <c r="E348" s="3" t="s">
        <v>4</v>
      </c>
      <c r="F348" s="28" t="s">
        <v>172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4</v>
      </c>
      <c r="L348" s="7">
        <v>3</v>
      </c>
      <c r="M348" s="7">
        <v>0</v>
      </c>
      <c r="N348" s="7">
        <v>0</v>
      </c>
      <c r="O348" s="7" t="s">
        <v>24</v>
      </c>
      <c r="P348" s="7">
        <v>50000</v>
      </c>
      <c r="Q348" s="7">
        <v>0</v>
      </c>
      <c r="R348" s="7" t="s">
        <v>133</v>
      </c>
      <c r="S348" s="7">
        <f t="shared" si="428"/>
        <v>25000</v>
      </c>
      <c r="T348" s="7">
        <v>0</v>
      </c>
      <c r="U348" s="29">
        <f>S348*50</f>
        <v>1250000</v>
      </c>
      <c r="V348" s="29">
        <f>S348*20</f>
        <v>500000</v>
      </c>
      <c r="W348" s="29">
        <f>S348*10</f>
        <v>250000</v>
      </c>
      <c r="X348" s="29">
        <f>S348*5</f>
        <v>125000</v>
      </c>
      <c r="Y348" s="29">
        <f>S348*2</f>
        <v>50000</v>
      </c>
      <c r="Z348" s="29">
        <f>S348</f>
        <v>25000</v>
      </c>
      <c r="AA348" s="7">
        <f t="shared" si="394"/>
        <v>6250</v>
      </c>
      <c r="AB348" s="14">
        <f t="shared" si="395"/>
        <v>100000</v>
      </c>
      <c r="AC348" s="14">
        <f t="shared" si="396"/>
        <v>50000</v>
      </c>
      <c r="AD348" s="14">
        <f t="shared" si="397"/>
        <v>25000</v>
      </c>
      <c r="AE348" s="14">
        <f t="shared" si="398"/>
        <v>12500</v>
      </c>
      <c r="AF348" s="14">
        <f t="shared" ref="AF348:AG348" si="430">AG348*2</f>
        <v>330000</v>
      </c>
      <c r="AG348" s="14">
        <f t="shared" si="430"/>
        <v>165000</v>
      </c>
      <c r="AH348" s="14">
        <f t="shared" si="391"/>
        <v>82500</v>
      </c>
      <c r="AI348" s="14">
        <f t="shared" si="400"/>
        <v>50000</v>
      </c>
      <c r="AJ348" s="14">
        <f t="shared" si="392"/>
        <v>30000</v>
      </c>
      <c r="AK348" s="14">
        <f t="shared" si="393"/>
        <v>18750</v>
      </c>
      <c r="AL348" s="29">
        <f t="shared" si="401"/>
        <v>742500</v>
      </c>
      <c r="AM348" s="29">
        <f t="shared" si="402"/>
        <v>340000</v>
      </c>
      <c r="AN348" s="29">
        <f t="shared" si="403"/>
        <v>170000</v>
      </c>
      <c r="AO348" s="29">
        <f t="shared" si="404"/>
        <v>93750</v>
      </c>
      <c r="AP348" s="29">
        <f t="shared" si="405"/>
        <v>42500</v>
      </c>
      <c r="AQ348" s="29">
        <f t="shared" si="406"/>
        <v>25000</v>
      </c>
      <c r="AR348" s="29">
        <f>U348-AL348</f>
        <v>507500</v>
      </c>
      <c r="AS348" s="29">
        <f>V348-AM348</f>
        <v>160000</v>
      </c>
      <c r="AT348" s="29">
        <f>W348-AN348</f>
        <v>80000</v>
      </c>
      <c r="AU348" s="29">
        <f>X348-AO348</f>
        <v>31250</v>
      </c>
      <c r="AV348" s="29">
        <f>Y348-AP348</f>
        <v>7500</v>
      </c>
      <c r="AW348" s="29">
        <f>Z348-AQ348</f>
        <v>0</v>
      </c>
      <c r="AX348" s="48">
        <f>AR348/U348%</f>
        <v>40.6</v>
      </c>
      <c r="AY348" s="48">
        <f>AS348/V348%</f>
        <v>32</v>
      </c>
      <c r="AZ348" s="48">
        <f>AT348/W348%</f>
        <v>32</v>
      </c>
      <c r="BA348" s="48">
        <f>AU348/X348%</f>
        <v>25</v>
      </c>
      <c r="BB348" s="48">
        <f>AV348/Y348%</f>
        <v>15</v>
      </c>
      <c r="BC348" s="48">
        <f>AW348/Z348%</f>
        <v>0</v>
      </c>
    </row>
    <row r="349" spans="1:55" ht="13.35" customHeight="1" x14ac:dyDescent="0.45">
      <c r="A349" s="17" t="s">
        <v>608</v>
      </c>
      <c r="B349" s="9" t="s">
        <v>230</v>
      </c>
      <c r="C349" s="3" t="s">
        <v>160</v>
      </c>
      <c r="D349" s="3" t="s">
        <v>163</v>
      </c>
      <c r="E349" s="3" t="s">
        <v>4</v>
      </c>
      <c r="F349" s="28" t="s">
        <v>687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si="428"/>
        <v>0</v>
      </c>
      <c r="T349" s="7">
        <v>0</v>
      </c>
      <c r="U349" s="29">
        <f>S349*50</f>
        <v>0</v>
      </c>
      <c r="V349" s="29">
        <f>S349*20</f>
        <v>0</v>
      </c>
      <c r="W349" s="29">
        <f>S349*10</f>
        <v>0</v>
      </c>
      <c r="X349" s="29">
        <f>S349*5</f>
        <v>0</v>
      </c>
      <c r="Y349" s="29">
        <f>S349*2</f>
        <v>0</v>
      </c>
      <c r="Z349" s="29">
        <f>S349</f>
        <v>0</v>
      </c>
      <c r="AA349" s="7">
        <f t="shared" si="394"/>
        <v>0</v>
      </c>
      <c r="AB349" s="14">
        <f t="shared" si="395"/>
        <v>0</v>
      </c>
      <c r="AC349" s="14">
        <f t="shared" si="396"/>
        <v>0</v>
      </c>
      <c r="AD349" s="14">
        <f t="shared" si="397"/>
        <v>0</v>
      </c>
      <c r="AE349" s="14">
        <f t="shared" si="398"/>
        <v>0</v>
      </c>
      <c r="AF349" s="14">
        <f t="shared" ref="AF349:AG349" si="431">AG349*2</f>
        <v>0</v>
      </c>
      <c r="AG349" s="14">
        <f t="shared" si="431"/>
        <v>0</v>
      </c>
      <c r="AH349" s="14">
        <f t="shared" si="391"/>
        <v>0</v>
      </c>
      <c r="AI349" s="14">
        <f t="shared" si="400"/>
        <v>0</v>
      </c>
      <c r="AJ349" s="14">
        <f t="shared" si="392"/>
        <v>0</v>
      </c>
      <c r="AK349" s="14">
        <f t="shared" si="393"/>
        <v>0</v>
      </c>
      <c r="AL349" s="29">
        <f t="shared" si="401"/>
        <v>0</v>
      </c>
      <c r="AM349" s="29">
        <f t="shared" si="402"/>
        <v>0</v>
      </c>
      <c r="AN349" s="29">
        <f t="shared" si="403"/>
        <v>0</v>
      </c>
      <c r="AO349" s="29">
        <f t="shared" si="404"/>
        <v>0</v>
      </c>
      <c r="AP349" s="29">
        <f t="shared" si="405"/>
        <v>0</v>
      </c>
      <c r="AQ349" s="29">
        <f t="shared" si="406"/>
        <v>0</v>
      </c>
      <c r="AR349" s="29">
        <f>U349-AL349</f>
        <v>0</v>
      </c>
      <c r="AS349" s="29">
        <f>V349-AM349</f>
        <v>0</v>
      </c>
      <c r="AT349" s="29">
        <f>W349-AN349</f>
        <v>0</v>
      </c>
      <c r="AU349" s="29">
        <f>X349-AO349</f>
        <v>0</v>
      </c>
      <c r="AV349" s="29">
        <f>Y349-AP349</f>
        <v>0</v>
      </c>
      <c r="AW349" s="29">
        <f>Z349-AQ349</f>
        <v>0</v>
      </c>
      <c r="AX349" s="48" t="e">
        <f>AR349/U349%</f>
        <v>#DIV/0!</v>
      </c>
      <c r="AY349" s="48" t="e">
        <f>AS349/V349%</f>
        <v>#DIV/0!</v>
      </c>
      <c r="AZ349" s="48" t="e">
        <f>AT349/W349%</f>
        <v>#DIV/0!</v>
      </c>
      <c r="BA349" s="48" t="e">
        <f>AU349/X349%</f>
        <v>#DIV/0!</v>
      </c>
      <c r="BB349" s="48" t="e">
        <f>AV349/Y349%</f>
        <v>#DIV/0!</v>
      </c>
      <c r="BC349" s="48" t="e">
        <f>AW349/Z349%</f>
        <v>#DIV/0!</v>
      </c>
    </row>
    <row r="350" spans="1:55" ht="13.35" customHeight="1" x14ac:dyDescent="0.45">
      <c r="A350" s="17" t="s">
        <v>609</v>
      </c>
      <c r="B350" s="9" t="s">
        <v>241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24</v>
      </c>
      <c r="P350" s="7">
        <v>0</v>
      </c>
      <c r="Q350" s="7">
        <v>0</v>
      </c>
      <c r="R350" s="7" t="s">
        <v>133</v>
      </c>
      <c r="S350" s="7">
        <f t="shared" si="428"/>
        <v>0</v>
      </c>
      <c r="T350" s="7">
        <v>0</v>
      </c>
      <c r="U350" s="29">
        <f>S350*50</f>
        <v>0</v>
      </c>
      <c r="V350" s="29">
        <f>S350*20</f>
        <v>0</v>
      </c>
      <c r="W350" s="29">
        <f>S350*10</f>
        <v>0</v>
      </c>
      <c r="X350" s="29">
        <f>S350*5</f>
        <v>0</v>
      </c>
      <c r="Y350" s="29">
        <f>S350*2</f>
        <v>0</v>
      </c>
      <c r="Z350" s="29">
        <f>S350</f>
        <v>0</v>
      </c>
      <c r="AA350" s="7">
        <f t="shared" si="394"/>
        <v>0</v>
      </c>
      <c r="AB350" s="14">
        <f t="shared" si="395"/>
        <v>0</v>
      </c>
      <c r="AC350" s="14">
        <f t="shared" si="396"/>
        <v>0</v>
      </c>
      <c r="AD350" s="14">
        <f t="shared" si="397"/>
        <v>0</v>
      </c>
      <c r="AE350" s="14">
        <f t="shared" si="398"/>
        <v>0</v>
      </c>
      <c r="AF350" s="14">
        <f t="shared" ref="AF350:AG350" si="432">AG350*2</f>
        <v>0</v>
      </c>
      <c r="AG350" s="14">
        <f t="shared" si="432"/>
        <v>0</v>
      </c>
      <c r="AH350" s="14">
        <f t="shared" si="391"/>
        <v>0</v>
      </c>
      <c r="AI350" s="14">
        <f t="shared" si="400"/>
        <v>0</v>
      </c>
      <c r="AJ350" s="14">
        <f t="shared" si="392"/>
        <v>0</v>
      </c>
      <c r="AK350" s="14">
        <f t="shared" si="393"/>
        <v>0</v>
      </c>
      <c r="AL350" s="29">
        <f t="shared" si="401"/>
        <v>0</v>
      </c>
      <c r="AM350" s="29">
        <f t="shared" si="402"/>
        <v>0</v>
      </c>
      <c r="AN350" s="29">
        <f t="shared" si="403"/>
        <v>0</v>
      </c>
      <c r="AO350" s="29">
        <f t="shared" si="404"/>
        <v>0</v>
      </c>
      <c r="AP350" s="29">
        <f t="shared" si="405"/>
        <v>0</v>
      </c>
      <c r="AQ350" s="29">
        <f t="shared" si="406"/>
        <v>0</v>
      </c>
      <c r="AR350" s="29">
        <f>U350-AL350</f>
        <v>0</v>
      </c>
      <c r="AS350" s="29">
        <f>V350-AM350</f>
        <v>0</v>
      </c>
      <c r="AT350" s="29">
        <f>W350-AN350</f>
        <v>0</v>
      </c>
      <c r="AU350" s="29">
        <f>X350-AO350</f>
        <v>0</v>
      </c>
      <c r="AV350" s="29">
        <f>Y350-AP350</f>
        <v>0</v>
      </c>
      <c r="AW350" s="29">
        <f>Z350-AQ350</f>
        <v>0</v>
      </c>
      <c r="AX350" s="48" t="e">
        <f>AR350/U350%</f>
        <v>#DIV/0!</v>
      </c>
      <c r="AY350" s="48" t="e">
        <f>AS350/V350%</f>
        <v>#DIV/0!</v>
      </c>
      <c r="AZ350" s="48" t="e">
        <f>AT350/W350%</f>
        <v>#DIV/0!</v>
      </c>
      <c r="BA350" s="48" t="e">
        <f>AU350/X350%</f>
        <v>#DIV/0!</v>
      </c>
      <c r="BB350" s="48" t="e">
        <f>AV350/Y350%</f>
        <v>#DIV/0!</v>
      </c>
      <c r="BC350" s="48" t="e">
        <f>AW350/Z350%</f>
        <v>#DIV/0!</v>
      </c>
    </row>
    <row r="351" spans="1:55" ht="13.35" customHeight="1" x14ac:dyDescent="0.45">
      <c r="A351" s="17" t="s">
        <v>610</v>
      </c>
      <c r="B351" s="9" t="s">
        <v>264</v>
      </c>
      <c r="C351" s="3" t="s">
        <v>160</v>
      </c>
      <c r="D351" s="3" t="s">
        <v>163</v>
      </c>
      <c r="E351" s="3" t="s">
        <v>4</v>
      </c>
      <c r="F351" s="28" t="s">
        <v>172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428"/>
        <v>0</v>
      </c>
      <c r="T351" s="7">
        <v>0</v>
      </c>
      <c r="U351" s="29">
        <f>S351*50</f>
        <v>0</v>
      </c>
      <c r="V351" s="29">
        <f>S351*20</f>
        <v>0</v>
      </c>
      <c r="W351" s="29">
        <f>S351*10</f>
        <v>0</v>
      </c>
      <c r="X351" s="29">
        <f>S351*5</f>
        <v>0</v>
      </c>
      <c r="Y351" s="29">
        <f>S351*2</f>
        <v>0</v>
      </c>
      <c r="Z351" s="29">
        <f>S351</f>
        <v>0</v>
      </c>
      <c r="AA351" s="7">
        <f t="shared" si="394"/>
        <v>0</v>
      </c>
      <c r="AB351" s="14">
        <f t="shared" si="395"/>
        <v>0</v>
      </c>
      <c r="AC351" s="14">
        <f t="shared" si="396"/>
        <v>0</v>
      </c>
      <c r="AD351" s="14">
        <f t="shared" si="397"/>
        <v>0</v>
      </c>
      <c r="AE351" s="14">
        <f t="shared" si="398"/>
        <v>0</v>
      </c>
      <c r="AF351" s="14">
        <f t="shared" ref="AF351:AG351" si="433">AG351*2</f>
        <v>0</v>
      </c>
      <c r="AG351" s="14">
        <f t="shared" si="433"/>
        <v>0</v>
      </c>
      <c r="AH351" s="14">
        <f t="shared" si="391"/>
        <v>0</v>
      </c>
      <c r="AI351" s="14">
        <f t="shared" si="400"/>
        <v>0</v>
      </c>
      <c r="AJ351" s="14">
        <f t="shared" si="392"/>
        <v>0</v>
      </c>
      <c r="AK351" s="14">
        <f t="shared" si="393"/>
        <v>0</v>
      </c>
      <c r="AL351" s="29">
        <f t="shared" si="401"/>
        <v>0</v>
      </c>
      <c r="AM351" s="29">
        <f t="shared" si="402"/>
        <v>0</v>
      </c>
      <c r="AN351" s="29">
        <f t="shared" si="403"/>
        <v>0</v>
      </c>
      <c r="AO351" s="29">
        <f t="shared" si="404"/>
        <v>0</v>
      </c>
      <c r="AP351" s="29">
        <f t="shared" si="405"/>
        <v>0</v>
      </c>
      <c r="AQ351" s="29">
        <f t="shared" si="406"/>
        <v>0</v>
      </c>
      <c r="AR351" s="29">
        <f>U351-AL351</f>
        <v>0</v>
      </c>
      <c r="AS351" s="29">
        <f>V351-AM351</f>
        <v>0</v>
      </c>
      <c r="AT351" s="29">
        <f>W351-AN351</f>
        <v>0</v>
      </c>
      <c r="AU351" s="29">
        <f>X351-AO351</f>
        <v>0</v>
      </c>
      <c r="AV351" s="29">
        <f>Y351-AP351</f>
        <v>0</v>
      </c>
      <c r="AW351" s="29">
        <f>Z351-AQ351</f>
        <v>0</v>
      </c>
      <c r="AX351" s="48" t="e">
        <f>AR351/U351%</f>
        <v>#DIV/0!</v>
      </c>
      <c r="AY351" s="48" t="e">
        <f>AS351/V351%</f>
        <v>#DIV/0!</v>
      </c>
      <c r="AZ351" s="48" t="e">
        <f>AT351/W351%</f>
        <v>#DIV/0!</v>
      </c>
      <c r="BA351" s="48" t="e">
        <f>AU351/X351%</f>
        <v>#DIV/0!</v>
      </c>
      <c r="BB351" s="48" t="e">
        <f>AV351/Y351%</f>
        <v>#DIV/0!</v>
      </c>
      <c r="BC351" s="48" t="e">
        <f>AW351/Z351%</f>
        <v>#DIV/0!</v>
      </c>
    </row>
    <row r="352" spans="1:55" ht="13.35" customHeight="1" x14ac:dyDescent="0.45">
      <c r="A352" s="17" t="s">
        <v>611</v>
      </c>
      <c r="B352" s="9" t="s">
        <v>265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428"/>
        <v>0</v>
      </c>
      <c r="T352" s="7">
        <v>0</v>
      </c>
      <c r="U352" s="29">
        <f>S352*50</f>
        <v>0</v>
      </c>
      <c r="V352" s="29">
        <f>S352*20</f>
        <v>0</v>
      </c>
      <c r="W352" s="29">
        <f>S352*10</f>
        <v>0</v>
      </c>
      <c r="X352" s="29">
        <f>S352*5</f>
        <v>0</v>
      </c>
      <c r="Y352" s="29">
        <f>S352*2</f>
        <v>0</v>
      </c>
      <c r="Z352" s="29">
        <f>S352</f>
        <v>0</v>
      </c>
      <c r="AA352" s="7">
        <f t="shared" si="394"/>
        <v>0</v>
      </c>
      <c r="AB352" s="14">
        <f t="shared" si="395"/>
        <v>0</v>
      </c>
      <c r="AC352" s="14">
        <f t="shared" si="396"/>
        <v>0</v>
      </c>
      <c r="AD352" s="14">
        <f t="shared" si="397"/>
        <v>0</v>
      </c>
      <c r="AE352" s="14">
        <f t="shared" si="398"/>
        <v>0</v>
      </c>
      <c r="AF352" s="14">
        <f t="shared" ref="AF352:AG352" si="434">AG352*2</f>
        <v>0</v>
      </c>
      <c r="AG352" s="14">
        <f t="shared" si="434"/>
        <v>0</v>
      </c>
      <c r="AH352" s="14">
        <f t="shared" si="391"/>
        <v>0</v>
      </c>
      <c r="AI352" s="14">
        <f t="shared" si="400"/>
        <v>0</v>
      </c>
      <c r="AJ352" s="14">
        <f t="shared" si="392"/>
        <v>0</v>
      </c>
      <c r="AK352" s="14">
        <f t="shared" si="393"/>
        <v>0</v>
      </c>
      <c r="AL352" s="29">
        <f t="shared" si="401"/>
        <v>0</v>
      </c>
      <c r="AM352" s="29">
        <f t="shared" si="402"/>
        <v>0</v>
      </c>
      <c r="AN352" s="29">
        <f t="shared" si="403"/>
        <v>0</v>
      </c>
      <c r="AO352" s="29">
        <f t="shared" si="404"/>
        <v>0</v>
      </c>
      <c r="AP352" s="29">
        <f t="shared" si="405"/>
        <v>0</v>
      </c>
      <c r="AQ352" s="29">
        <f t="shared" si="406"/>
        <v>0</v>
      </c>
      <c r="AR352" s="29">
        <f>U352-AL352</f>
        <v>0</v>
      </c>
      <c r="AS352" s="29">
        <f>V352-AM352</f>
        <v>0</v>
      </c>
      <c r="AT352" s="29">
        <f>W352-AN352</f>
        <v>0</v>
      </c>
      <c r="AU352" s="29">
        <f>X352-AO352</f>
        <v>0</v>
      </c>
      <c r="AV352" s="29">
        <f>Y352-AP352</f>
        <v>0</v>
      </c>
      <c r="AW352" s="29">
        <f>Z352-AQ352</f>
        <v>0</v>
      </c>
      <c r="AX352" s="48" t="e">
        <f>AR352/U352%</f>
        <v>#DIV/0!</v>
      </c>
      <c r="AY352" s="48" t="e">
        <f>AS352/V352%</f>
        <v>#DIV/0!</v>
      </c>
      <c r="AZ352" s="48" t="e">
        <f>AT352/W352%</f>
        <v>#DIV/0!</v>
      </c>
      <c r="BA352" s="48" t="e">
        <f>AU352/X352%</f>
        <v>#DIV/0!</v>
      </c>
      <c r="BB352" s="48" t="e">
        <f>AV352/Y352%</f>
        <v>#DIV/0!</v>
      </c>
      <c r="BC352" s="48" t="e">
        <f>AW352/Z352%</f>
        <v>#DIV/0!</v>
      </c>
    </row>
    <row r="353" spans="1:55" ht="13.35" customHeight="1" x14ac:dyDescent="0.45">
      <c r="A353" s="17" t="s">
        <v>612</v>
      </c>
      <c r="B353" s="9" t="s">
        <v>240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428"/>
        <v>0</v>
      </c>
      <c r="T353" s="7">
        <v>0</v>
      </c>
      <c r="U353" s="29">
        <f>S353*50</f>
        <v>0</v>
      </c>
      <c r="V353" s="29">
        <f>S353*20</f>
        <v>0</v>
      </c>
      <c r="W353" s="29">
        <f>S353*10</f>
        <v>0</v>
      </c>
      <c r="X353" s="29">
        <f>S353*5</f>
        <v>0</v>
      </c>
      <c r="Y353" s="29">
        <f>S353*2</f>
        <v>0</v>
      </c>
      <c r="Z353" s="29">
        <f>S353</f>
        <v>0</v>
      </c>
      <c r="AA353" s="7">
        <f t="shared" si="394"/>
        <v>0</v>
      </c>
      <c r="AB353" s="14">
        <f t="shared" si="395"/>
        <v>0</v>
      </c>
      <c r="AC353" s="14">
        <f t="shared" si="396"/>
        <v>0</v>
      </c>
      <c r="AD353" s="14">
        <f t="shared" si="397"/>
        <v>0</v>
      </c>
      <c r="AE353" s="14">
        <f t="shared" si="398"/>
        <v>0</v>
      </c>
      <c r="AF353" s="14">
        <f t="shared" ref="AF353:AG353" si="435">AG353*2</f>
        <v>0</v>
      </c>
      <c r="AG353" s="14">
        <f t="shared" si="435"/>
        <v>0</v>
      </c>
      <c r="AH353" s="14">
        <f t="shared" si="391"/>
        <v>0</v>
      </c>
      <c r="AI353" s="14">
        <f t="shared" si="400"/>
        <v>0</v>
      </c>
      <c r="AJ353" s="14">
        <f t="shared" si="392"/>
        <v>0</v>
      </c>
      <c r="AK353" s="14">
        <f t="shared" si="393"/>
        <v>0</v>
      </c>
      <c r="AL353" s="29">
        <f t="shared" si="401"/>
        <v>0</v>
      </c>
      <c r="AM353" s="29">
        <f t="shared" si="402"/>
        <v>0</v>
      </c>
      <c r="AN353" s="29">
        <f t="shared" si="403"/>
        <v>0</v>
      </c>
      <c r="AO353" s="29">
        <f t="shared" si="404"/>
        <v>0</v>
      </c>
      <c r="AP353" s="29">
        <f t="shared" si="405"/>
        <v>0</v>
      </c>
      <c r="AQ353" s="29">
        <f t="shared" si="406"/>
        <v>0</v>
      </c>
      <c r="AR353" s="29">
        <f>U353-AL353</f>
        <v>0</v>
      </c>
      <c r="AS353" s="29">
        <f>V353-AM353</f>
        <v>0</v>
      </c>
      <c r="AT353" s="29">
        <f>W353-AN353</f>
        <v>0</v>
      </c>
      <c r="AU353" s="29">
        <f>X353-AO353</f>
        <v>0</v>
      </c>
      <c r="AV353" s="29">
        <f>Y353-AP353</f>
        <v>0</v>
      </c>
      <c r="AW353" s="29">
        <f>Z353-AQ353</f>
        <v>0</v>
      </c>
      <c r="AX353" s="48" t="e">
        <f>AR353/U353%</f>
        <v>#DIV/0!</v>
      </c>
      <c r="AY353" s="48" t="e">
        <f>AS353/V353%</f>
        <v>#DIV/0!</v>
      </c>
      <c r="AZ353" s="48" t="e">
        <f>AT353/W353%</f>
        <v>#DIV/0!</v>
      </c>
      <c r="BA353" s="48" t="e">
        <f>AU353/X353%</f>
        <v>#DIV/0!</v>
      </c>
      <c r="BB353" s="48" t="e">
        <f>AV353/Y353%</f>
        <v>#DIV/0!</v>
      </c>
      <c r="BC353" s="48" t="e">
        <f>AW353/Z353%</f>
        <v>#DIV/0!</v>
      </c>
    </row>
    <row r="354" spans="1:55" ht="13.35" customHeight="1" x14ac:dyDescent="0.45">
      <c r="A354" s="17" t="s">
        <v>613</v>
      </c>
      <c r="B354" s="9" t="s">
        <v>239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428"/>
        <v>0</v>
      </c>
      <c r="T354" s="7">
        <v>0</v>
      </c>
      <c r="U354" s="29">
        <f>S354*50</f>
        <v>0</v>
      </c>
      <c r="V354" s="29">
        <f>S354*20</f>
        <v>0</v>
      </c>
      <c r="W354" s="29">
        <f>S354*10</f>
        <v>0</v>
      </c>
      <c r="X354" s="29">
        <f>S354*5</f>
        <v>0</v>
      </c>
      <c r="Y354" s="29">
        <f>S354*2</f>
        <v>0</v>
      </c>
      <c r="Z354" s="29">
        <f>S354</f>
        <v>0</v>
      </c>
      <c r="AA354" s="7">
        <f t="shared" si="394"/>
        <v>0</v>
      </c>
      <c r="AB354" s="14">
        <f t="shared" si="395"/>
        <v>0</v>
      </c>
      <c r="AC354" s="14">
        <f t="shared" si="396"/>
        <v>0</v>
      </c>
      <c r="AD354" s="14">
        <f t="shared" si="397"/>
        <v>0</v>
      </c>
      <c r="AE354" s="14">
        <f t="shared" si="398"/>
        <v>0</v>
      </c>
      <c r="AF354" s="14">
        <f t="shared" ref="AF354:AG354" si="436">AG354*2</f>
        <v>0</v>
      </c>
      <c r="AG354" s="14">
        <f t="shared" si="436"/>
        <v>0</v>
      </c>
      <c r="AH354" s="14">
        <f t="shared" si="391"/>
        <v>0</v>
      </c>
      <c r="AI354" s="14">
        <f t="shared" si="400"/>
        <v>0</v>
      </c>
      <c r="AJ354" s="14">
        <f t="shared" si="392"/>
        <v>0</v>
      </c>
      <c r="AK354" s="14">
        <f t="shared" si="393"/>
        <v>0</v>
      </c>
      <c r="AL354" s="29">
        <f t="shared" si="401"/>
        <v>0</v>
      </c>
      <c r="AM354" s="29">
        <f t="shared" si="402"/>
        <v>0</v>
      </c>
      <c r="AN354" s="29">
        <f t="shared" si="403"/>
        <v>0</v>
      </c>
      <c r="AO354" s="29">
        <f t="shared" si="404"/>
        <v>0</v>
      </c>
      <c r="AP354" s="29">
        <f t="shared" si="405"/>
        <v>0</v>
      </c>
      <c r="AQ354" s="29">
        <f t="shared" si="406"/>
        <v>0</v>
      </c>
      <c r="AR354" s="29">
        <f>U354-AL354</f>
        <v>0</v>
      </c>
      <c r="AS354" s="29">
        <f>V354-AM354</f>
        <v>0</v>
      </c>
      <c r="AT354" s="29">
        <f>W354-AN354</f>
        <v>0</v>
      </c>
      <c r="AU354" s="29">
        <f>X354-AO354</f>
        <v>0</v>
      </c>
      <c r="AV354" s="29">
        <f>Y354-AP354</f>
        <v>0</v>
      </c>
      <c r="AW354" s="29">
        <f>Z354-AQ354</f>
        <v>0</v>
      </c>
      <c r="AX354" s="48" t="e">
        <f>AR354/U354%</f>
        <v>#DIV/0!</v>
      </c>
      <c r="AY354" s="48" t="e">
        <f>AS354/V354%</f>
        <v>#DIV/0!</v>
      </c>
      <c r="AZ354" s="48" t="e">
        <f>AT354/W354%</f>
        <v>#DIV/0!</v>
      </c>
      <c r="BA354" s="48" t="e">
        <f>AU354/X354%</f>
        <v>#DIV/0!</v>
      </c>
      <c r="BB354" s="48" t="e">
        <f>AV354/Y354%</f>
        <v>#DIV/0!</v>
      </c>
      <c r="BC354" s="48" t="e">
        <f>AW354/Z354%</f>
        <v>#DIV/0!</v>
      </c>
    </row>
    <row r="355" spans="1:55" ht="13.35" customHeight="1" x14ac:dyDescent="0.45">
      <c r="A355" s="17" t="s">
        <v>614</v>
      </c>
      <c r="B355" s="9" t="s">
        <v>238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428"/>
        <v>0</v>
      </c>
      <c r="T355" s="7">
        <v>0</v>
      </c>
      <c r="U355" s="29">
        <f>S355*50</f>
        <v>0</v>
      </c>
      <c r="V355" s="29">
        <f>S355*20</f>
        <v>0</v>
      </c>
      <c r="W355" s="29">
        <f>S355*10</f>
        <v>0</v>
      </c>
      <c r="X355" s="29">
        <f>S355*5</f>
        <v>0</v>
      </c>
      <c r="Y355" s="29">
        <f>S355*2</f>
        <v>0</v>
      </c>
      <c r="Z355" s="29">
        <f>S355</f>
        <v>0</v>
      </c>
      <c r="AA355" s="7">
        <f t="shared" si="394"/>
        <v>0</v>
      </c>
      <c r="AB355" s="14">
        <f t="shared" si="395"/>
        <v>0</v>
      </c>
      <c r="AC355" s="14">
        <f t="shared" si="396"/>
        <v>0</v>
      </c>
      <c r="AD355" s="14">
        <f t="shared" si="397"/>
        <v>0</v>
      </c>
      <c r="AE355" s="14">
        <f t="shared" si="398"/>
        <v>0</v>
      </c>
      <c r="AF355" s="14">
        <f t="shared" ref="AF355:AG355" si="437">AG355*2</f>
        <v>0</v>
      </c>
      <c r="AG355" s="14">
        <f t="shared" si="437"/>
        <v>0</v>
      </c>
      <c r="AH355" s="14">
        <f t="shared" si="391"/>
        <v>0</v>
      </c>
      <c r="AI355" s="14">
        <f t="shared" si="400"/>
        <v>0</v>
      </c>
      <c r="AJ355" s="14">
        <f t="shared" si="392"/>
        <v>0</v>
      </c>
      <c r="AK355" s="14">
        <f t="shared" si="393"/>
        <v>0</v>
      </c>
      <c r="AL355" s="29">
        <f t="shared" si="401"/>
        <v>0</v>
      </c>
      <c r="AM355" s="29">
        <f t="shared" si="402"/>
        <v>0</v>
      </c>
      <c r="AN355" s="29">
        <f t="shared" si="403"/>
        <v>0</v>
      </c>
      <c r="AO355" s="29">
        <f t="shared" si="404"/>
        <v>0</v>
      </c>
      <c r="AP355" s="29">
        <f t="shared" si="405"/>
        <v>0</v>
      </c>
      <c r="AQ355" s="29">
        <f t="shared" si="406"/>
        <v>0</v>
      </c>
      <c r="AR355" s="29">
        <f>U355-AL355</f>
        <v>0</v>
      </c>
      <c r="AS355" s="29">
        <f>V355-AM355</f>
        <v>0</v>
      </c>
      <c r="AT355" s="29">
        <f>W355-AN355</f>
        <v>0</v>
      </c>
      <c r="AU355" s="29">
        <f>X355-AO355</f>
        <v>0</v>
      </c>
      <c r="AV355" s="29">
        <f>Y355-AP355</f>
        <v>0</v>
      </c>
      <c r="AW355" s="29">
        <f>Z355-AQ355</f>
        <v>0</v>
      </c>
      <c r="AX355" s="48" t="e">
        <f>AR355/U355%</f>
        <v>#DIV/0!</v>
      </c>
      <c r="AY355" s="48" t="e">
        <f>AS355/V355%</f>
        <v>#DIV/0!</v>
      </c>
      <c r="AZ355" s="48" t="e">
        <f>AT355/W355%</f>
        <v>#DIV/0!</v>
      </c>
      <c r="BA355" s="48" t="e">
        <f>AU355/X355%</f>
        <v>#DIV/0!</v>
      </c>
      <c r="BB355" s="48" t="e">
        <f>AV355/Y355%</f>
        <v>#DIV/0!</v>
      </c>
      <c r="BC355" s="48" t="e">
        <f>AW355/Z355%</f>
        <v>#DIV/0!</v>
      </c>
    </row>
    <row r="356" spans="1:55" ht="13.35" customHeight="1" x14ac:dyDescent="0.45">
      <c r="A356" s="17" t="s">
        <v>615</v>
      </c>
      <c r="B356" s="9" t="s">
        <v>237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428"/>
        <v>0</v>
      </c>
      <c r="T356" s="7">
        <v>0</v>
      </c>
      <c r="U356" s="29">
        <f>S356*50</f>
        <v>0</v>
      </c>
      <c r="V356" s="29">
        <f>S356*20</f>
        <v>0</v>
      </c>
      <c r="W356" s="29">
        <f>S356*10</f>
        <v>0</v>
      </c>
      <c r="X356" s="29">
        <f>S356*5</f>
        <v>0</v>
      </c>
      <c r="Y356" s="29">
        <f>S356*2</f>
        <v>0</v>
      </c>
      <c r="Z356" s="29">
        <f>S356</f>
        <v>0</v>
      </c>
      <c r="AA356" s="7">
        <f t="shared" si="394"/>
        <v>0</v>
      </c>
      <c r="AB356" s="14">
        <f t="shared" si="395"/>
        <v>0</v>
      </c>
      <c r="AC356" s="14">
        <f t="shared" si="396"/>
        <v>0</v>
      </c>
      <c r="AD356" s="14">
        <f t="shared" si="397"/>
        <v>0</v>
      </c>
      <c r="AE356" s="14">
        <f t="shared" si="398"/>
        <v>0</v>
      </c>
      <c r="AF356" s="14">
        <f t="shared" ref="AF356:AG356" si="438">AG356*2</f>
        <v>0</v>
      </c>
      <c r="AG356" s="14">
        <f t="shared" si="438"/>
        <v>0</v>
      </c>
      <c r="AH356" s="14">
        <f t="shared" si="391"/>
        <v>0</v>
      </c>
      <c r="AI356" s="14">
        <f t="shared" si="400"/>
        <v>0</v>
      </c>
      <c r="AJ356" s="14">
        <f t="shared" si="392"/>
        <v>0</v>
      </c>
      <c r="AK356" s="14">
        <f t="shared" si="393"/>
        <v>0</v>
      </c>
      <c r="AL356" s="29">
        <f t="shared" si="401"/>
        <v>0</v>
      </c>
      <c r="AM356" s="29">
        <f t="shared" si="402"/>
        <v>0</v>
      </c>
      <c r="AN356" s="29">
        <f t="shared" si="403"/>
        <v>0</v>
      </c>
      <c r="AO356" s="29">
        <f t="shared" si="404"/>
        <v>0</v>
      </c>
      <c r="AP356" s="29">
        <f t="shared" si="405"/>
        <v>0</v>
      </c>
      <c r="AQ356" s="29">
        <f t="shared" si="406"/>
        <v>0</v>
      </c>
      <c r="AR356" s="29">
        <f>U356-AL356</f>
        <v>0</v>
      </c>
      <c r="AS356" s="29">
        <f>V356-AM356</f>
        <v>0</v>
      </c>
      <c r="AT356" s="29">
        <f>W356-AN356</f>
        <v>0</v>
      </c>
      <c r="AU356" s="29">
        <f>X356-AO356</f>
        <v>0</v>
      </c>
      <c r="AV356" s="29">
        <f>Y356-AP356</f>
        <v>0</v>
      </c>
      <c r="AW356" s="29">
        <f>Z356-AQ356</f>
        <v>0</v>
      </c>
      <c r="AX356" s="48" t="e">
        <f>AR356/U356%</f>
        <v>#DIV/0!</v>
      </c>
      <c r="AY356" s="48" t="e">
        <f>AS356/V356%</f>
        <v>#DIV/0!</v>
      </c>
      <c r="AZ356" s="48" t="e">
        <f>AT356/W356%</f>
        <v>#DIV/0!</v>
      </c>
      <c r="BA356" s="48" t="e">
        <f>AU356/X356%</f>
        <v>#DIV/0!</v>
      </c>
      <c r="BB356" s="48" t="e">
        <f>AV356/Y356%</f>
        <v>#DIV/0!</v>
      </c>
      <c r="BC356" s="48" t="e">
        <f>AW356/Z356%</f>
        <v>#DIV/0!</v>
      </c>
    </row>
    <row r="357" spans="1:55" ht="13.35" customHeight="1" x14ac:dyDescent="0.45">
      <c r="A357" s="27" t="s">
        <v>616</v>
      </c>
      <c r="B357" s="24" t="s">
        <v>251</v>
      </c>
      <c r="C357" s="3" t="s">
        <v>242</v>
      </c>
      <c r="D357" s="3" t="s">
        <v>164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4</v>
      </c>
      <c r="L357" s="7">
        <v>3</v>
      </c>
      <c r="M357" s="7">
        <v>0</v>
      </c>
      <c r="N357" s="7">
        <v>0</v>
      </c>
      <c r="O357" s="7" t="s">
        <v>24</v>
      </c>
      <c r="P357" s="7">
        <v>50000</v>
      </c>
      <c r="Q357" s="7">
        <v>0</v>
      </c>
      <c r="R357" s="7" t="s">
        <v>133</v>
      </c>
      <c r="S357" s="7">
        <f t="shared" si="428"/>
        <v>25000</v>
      </c>
      <c r="T357" s="7">
        <v>0</v>
      </c>
      <c r="U357" s="29">
        <f>S357*50</f>
        <v>1250000</v>
      </c>
      <c r="V357" s="29">
        <f>S357*20</f>
        <v>500000</v>
      </c>
      <c r="W357" s="29">
        <f>S357*10</f>
        <v>250000</v>
      </c>
      <c r="X357" s="29">
        <f>S357*5</f>
        <v>125000</v>
      </c>
      <c r="Y357" s="29">
        <f>S357*2</f>
        <v>50000</v>
      </c>
      <c r="Z357" s="29">
        <f>S357</f>
        <v>25000</v>
      </c>
      <c r="AA357" s="7">
        <f t="shared" si="394"/>
        <v>6250</v>
      </c>
      <c r="AB357" s="14">
        <f t="shared" si="395"/>
        <v>100000</v>
      </c>
      <c r="AC357" s="14">
        <f t="shared" si="396"/>
        <v>50000</v>
      </c>
      <c r="AD357" s="14">
        <f t="shared" si="397"/>
        <v>25000</v>
      </c>
      <c r="AE357" s="14">
        <f t="shared" si="398"/>
        <v>12500</v>
      </c>
      <c r="AF357" s="14">
        <f t="shared" ref="AF357:AG357" si="439">AG357*2</f>
        <v>330000</v>
      </c>
      <c r="AG357" s="14">
        <f t="shared" si="439"/>
        <v>165000</v>
      </c>
      <c r="AH357" s="14">
        <f t="shared" si="391"/>
        <v>82500</v>
      </c>
      <c r="AI357" s="14">
        <f t="shared" si="400"/>
        <v>50000</v>
      </c>
      <c r="AJ357" s="14">
        <f t="shared" si="392"/>
        <v>30000</v>
      </c>
      <c r="AK357" s="14">
        <f t="shared" si="393"/>
        <v>18750</v>
      </c>
      <c r="AL357" s="29">
        <f t="shared" si="401"/>
        <v>742500</v>
      </c>
      <c r="AM357" s="29">
        <f t="shared" si="402"/>
        <v>340000</v>
      </c>
      <c r="AN357" s="29">
        <f t="shared" si="403"/>
        <v>170000</v>
      </c>
      <c r="AO357" s="29">
        <f t="shared" si="404"/>
        <v>93750</v>
      </c>
      <c r="AP357" s="29">
        <f t="shared" si="405"/>
        <v>42500</v>
      </c>
      <c r="AQ357" s="29">
        <f t="shared" si="406"/>
        <v>25000</v>
      </c>
      <c r="AR357" s="29">
        <f>U357-AL357</f>
        <v>507500</v>
      </c>
      <c r="AS357" s="29">
        <f>V357-AM357</f>
        <v>160000</v>
      </c>
      <c r="AT357" s="29">
        <f>W357-AN357</f>
        <v>80000</v>
      </c>
      <c r="AU357" s="29">
        <f>X357-AO357</f>
        <v>31250</v>
      </c>
      <c r="AV357" s="29">
        <f>Y357-AP357</f>
        <v>7500</v>
      </c>
      <c r="AW357" s="29">
        <f>Z357-AQ357</f>
        <v>0</v>
      </c>
      <c r="AX357" s="48">
        <f>AR357/U357%</f>
        <v>40.6</v>
      </c>
      <c r="AY357" s="48">
        <f>AS357/V357%</f>
        <v>32</v>
      </c>
      <c r="AZ357" s="48">
        <f>AT357/W357%</f>
        <v>32</v>
      </c>
      <c r="BA357" s="48">
        <f>AU357/X357%</f>
        <v>25</v>
      </c>
      <c r="BB357" s="48">
        <f>AV357/Y357%</f>
        <v>15</v>
      </c>
      <c r="BC357" s="48">
        <f>AW357/Z357%</f>
        <v>0</v>
      </c>
    </row>
    <row r="358" spans="1:55" ht="13.35" customHeight="1" x14ac:dyDescent="0.45">
      <c r="A358" s="27" t="s">
        <v>617</v>
      </c>
      <c r="B358" s="24" t="s">
        <v>245</v>
      </c>
      <c r="C358" s="3" t="s">
        <v>242</v>
      </c>
      <c r="D358" s="3" t="s">
        <v>164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428"/>
        <v>0</v>
      </c>
      <c r="T358" s="7">
        <v>0</v>
      </c>
      <c r="U358" s="29">
        <f>S358*50</f>
        <v>0</v>
      </c>
      <c r="V358" s="29">
        <f>S358*20</f>
        <v>0</v>
      </c>
      <c r="W358" s="29">
        <f>S358*10</f>
        <v>0</v>
      </c>
      <c r="X358" s="29">
        <f>S358*5</f>
        <v>0</v>
      </c>
      <c r="Y358" s="29">
        <f>S358*2</f>
        <v>0</v>
      </c>
      <c r="Z358" s="29">
        <f>S358</f>
        <v>0</v>
      </c>
      <c r="AA358" s="7">
        <f t="shared" si="394"/>
        <v>0</v>
      </c>
      <c r="AB358" s="14">
        <f t="shared" si="395"/>
        <v>0</v>
      </c>
      <c r="AC358" s="14">
        <f t="shared" si="396"/>
        <v>0</v>
      </c>
      <c r="AD358" s="14">
        <f t="shared" si="397"/>
        <v>0</v>
      </c>
      <c r="AE358" s="14">
        <f t="shared" si="398"/>
        <v>0</v>
      </c>
      <c r="AF358" s="14">
        <f t="shared" ref="AF358:AG358" si="440">AG358*2</f>
        <v>0</v>
      </c>
      <c r="AG358" s="14">
        <f t="shared" si="440"/>
        <v>0</v>
      </c>
      <c r="AH358" s="14">
        <f t="shared" si="391"/>
        <v>0</v>
      </c>
      <c r="AI358" s="14">
        <f t="shared" si="400"/>
        <v>0</v>
      </c>
      <c r="AJ358" s="14">
        <f t="shared" si="392"/>
        <v>0</v>
      </c>
      <c r="AK358" s="14">
        <f t="shared" si="393"/>
        <v>0</v>
      </c>
      <c r="AL358" s="29">
        <f t="shared" si="401"/>
        <v>0</v>
      </c>
      <c r="AM358" s="29">
        <f t="shared" si="402"/>
        <v>0</v>
      </c>
      <c r="AN358" s="29">
        <f t="shared" si="403"/>
        <v>0</v>
      </c>
      <c r="AO358" s="29">
        <f t="shared" si="404"/>
        <v>0</v>
      </c>
      <c r="AP358" s="29">
        <f t="shared" si="405"/>
        <v>0</v>
      </c>
      <c r="AQ358" s="29">
        <f t="shared" si="406"/>
        <v>0</v>
      </c>
      <c r="AR358" s="29">
        <f>U358-AL358</f>
        <v>0</v>
      </c>
      <c r="AS358" s="29">
        <f>V358-AM358</f>
        <v>0</v>
      </c>
      <c r="AT358" s="29">
        <f>W358-AN358</f>
        <v>0</v>
      </c>
      <c r="AU358" s="29">
        <f>X358-AO358</f>
        <v>0</v>
      </c>
      <c r="AV358" s="29">
        <f>Y358-AP358</f>
        <v>0</v>
      </c>
      <c r="AW358" s="29">
        <f>Z358-AQ358</f>
        <v>0</v>
      </c>
      <c r="AX358" s="48" t="e">
        <f>AR358/U358%</f>
        <v>#DIV/0!</v>
      </c>
      <c r="AY358" s="48" t="e">
        <f>AS358/V358%</f>
        <v>#DIV/0!</v>
      </c>
      <c r="AZ358" s="48" t="e">
        <f>AT358/W358%</f>
        <v>#DIV/0!</v>
      </c>
      <c r="BA358" s="48" t="e">
        <f>AU358/X358%</f>
        <v>#DIV/0!</v>
      </c>
      <c r="BB358" s="48" t="e">
        <f>AV358/Y358%</f>
        <v>#DIV/0!</v>
      </c>
      <c r="BC358" s="48" t="e">
        <f>AW358/Z358%</f>
        <v>#DIV/0!</v>
      </c>
    </row>
    <row r="359" spans="1:55" ht="13.35" customHeight="1" x14ac:dyDescent="0.45">
      <c r="A359" s="27" t="s">
        <v>618</v>
      </c>
      <c r="B359" s="24" t="s">
        <v>26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24</v>
      </c>
      <c r="P359" s="7">
        <v>0</v>
      </c>
      <c r="Q359" s="7">
        <v>0</v>
      </c>
      <c r="R359" s="7" t="s">
        <v>133</v>
      </c>
      <c r="S359" s="7">
        <f t="shared" si="428"/>
        <v>0</v>
      </c>
      <c r="T359" s="7">
        <v>0</v>
      </c>
      <c r="U359" s="29">
        <f>S359*50</f>
        <v>0</v>
      </c>
      <c r="V359" s="29">
        <f>S359*20</f>
        <v>0</v>
      </c>
      <c r="W359" s="29">
        <f>S359*10</f>
        <v>0</v>
      </c>
      <c r="X359" s="29">
        <f>S359*5</f>
        <v>0</v>
      </c>
      <c r="Y359" s="29">
        <f>S359*2</f>
        <v>0</v>
      </c>
      <c r="Z359" s="29">
        <f>S359</f>
        <v>0</v>
      </c>
      <c r="AA359" s="7">
        <f t="shared" si="394"/>
        <v>0</v>
      </c>
      <c r="AB359" s="14">
        <f t="shared" si="395"/>
        <v>0</v>
      </c>
      <c r="AC359" s="14">
        <f t="shared" si="396"/>
        <v>0</v>
      </c>
      <c r="AD359" s="14">
        <f t="shared" si="397"/>
        <v>0</v>
      </c>
      <c r="AE359" s="14">
        <f t="shared" si="398"/>
        <v>0</v>
      </c>
      <c r="AF359" s="14">
        <f t="shared" ref="AF359:AG359" si="441">AG359*2</f>
        <v>0</v>
      </c>
      <c r="AG359" s="14">
        <f t="shared" si="441"/>
        <v>0</v>
      </c>
      <c r="AH359" s="14">
        <f t="shared" si="391"/>
        <v>0</v>
      </c>
      <c r="AI359" s="14">
        <f t="shared" si="400"/>
        <v>0</v>
      </c>
      <c r="AJ359" s="14">
        <f t="shared" si="392"/>
        <v>0</v>
      </c>
      <c r="AK359" s="14">
        <f t="shared" si="393"/>
        <v>0</v>
      </c>
      <c r="AL359" s="29">
        <f t="shared" si="401"/>
        <v>0</v>
      </c>
      <c r="AM359" s="29">
        <f t="shared" si="402"/>
        <v>0</v>
      </c>
      <c r="AN359" s="29">
        <f t="shared" si="403"/>
        <v>0</v>
      </c>
      <c r="AO359" s="29">
        <f t="shared" si="404"/>
        <v>0</v>
      </c>
      <c r="AP359" s="29">
        <f t="shared" si="405"/>
        <v>0</v>
      </c>
      <c r="AQ359" s="29">
        <f t="shared" si="406"/>
        <v>0</v>
      </c>
      <c r="AR359" s="29">
        <f>U359-AL359</f>
        <v>0</v>
      </c>
      <c r="AS359" s="29">
        <f>V359-AM359</f>
        <v>0</v>
      </c>
      <c r="AT359" s="29">
        <f>W359-AN359</f>
        <v>0</v>
      </c>
      <c r="AU359" s="29">
        <f>X359-AO359</f>
        <v>0</v>
      </c>
      <c r="AV359" s="29">
        <f>Y359-AP359</f>
        <v>0</v>
      </c>
      <c r="AW359" s="29">
        <f>Z359-AQ359</f>
        <v>0</v>
      </c>
      <c r="AX359" s="48" t="e">
        <f>AR359/U359%</f>
        <v>#DIV/0!</v>
      </c>
      <c r="AY359" s="48" t="e">
        <f>AS359/V359%</f>
        <v>#DIV/0!</v>
      </c>
      <c r="AZ359" s="48" t="e">
        <f>AT359/W359%</f>
        <v>#DIV/0!</v>
      </c>
      <c r="BA359" s="48" t="e">
        <f>AU359/X359%</f>
        <v>#DIV/0!</v>
      </c>
      <c r="BB359" s="48" t="e">
        <f>AV359/Y359%</f>
        <v>#DIV/0!</v>
      </c>
      <c r="BC359" s="48" t="e">
        <f>AW359/Z359%</f>
        <v>#DIV/0!</v>
      </c>
    </row>
    <row r="360" spans="1:55" ht="13.35" customHeight="1" x14ac:dyDescent="0.45">
      <c r="A360" s="27" t="s">
        <v>619</v>
      </c>
      <c r="B360" s="24" t="s">
        <v>252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428"/>
        <v>0</v>
      </c>
      <c r="T360" s="7">
        <v>0</v>
      </c>
      <c r="U360" s="29">
        <f>S360*50</f>
        <v>0</v>
      </c>
      <c r="V360" s="29">
        <f>S360*20</f>
        <v>0</v>
      </c>
      <c r="W360" s="29">
        <f>S360*10</f>
        <v>0</v>
      </c>
      <c r="X360" s="29">
        <f>S360*5</f>
        <v>0</v>
      </c>
      <c r="Y360" s="29">
        <f>S360*2</f>
        <v>0</v>
      </c>
      <c r="Z360" s="29">
        <f>S360</f>
        <v>0</v>
      </c>
      <c r="AA360" s="7">
        <f t="shared" si="394"/>
        <v>0</v>
      </c>
      <c r="AB360" s="14">
        <f t="shared" si="395"/>
        <v>0</v>
      </c>
      <c r="AC360" s="14">
        <f t="shared" si="396"/>
        <v>0</v>
      </c>
      <c r="AD360" s="14">
        <f t="shared" si="397"/>
        <v>0</v>
      </c>
      <c r="AE360" s="14">
        <f t="shared" si="398"/>
        <v>0</v>
      </c>
      <c r="AF360" s="14">
        <f t="shared" ref="AF360:AG360" si="442">AG360*2</f>
        <v>0</v>
      </c>
      <c r="AG360" s="14">
        <f t="shared" si="442"/>
        <v>0</v>
      </c>
      <c r="AH360" s="14">
        <f t="shared" si="391"/>
        <v>0</v>
      </c>
      <c r="AI360" s="14">
        <f t="shared" si="400"/>
        <v>0</v>
      </c>
      <c r="AJ360" s="14">
        <f t="shared" si="392"/>
        <v>0</v>
      </c>
      <c r="AK360" s="14">
        <f t="shared" si="393"/>
        <v>0</v>
      </c>
      <c r="AL360" s="29">
        <f t="shared" si="401"/>
        <v>0</v>
      </c>
      <c r="AM360" s="29">
        <f t="shared" si="402"/>
        <v>0</v>
      </c>
      <c r="AN360" s="29">
        <f t="shared" si="403"/>
        <v>0</v>
      </c>
      <c r="AO360" s="29">
        <f t="shared" si="404"/>
        <v>0</v>
      </c>
      <c r="AP360" s="29">
        <f t="shared" si="405"/>
        <v>0</v>
      </c>
      <c r="AQ360" s="29">
        <f t="shared" si="406"/>
        <v>0</v>
      </c>
      <c r="AR360" s="29">
        <f>U360-AL360</f>
        <v>0</v>
      </c>
      <c r="AS360" s="29">
        <f>V360-AM360</f>
        <v>0</v>
      </c>
      <c r="AT360" s="29">
        <f>W360-AN360</f>
        <v>0</v>
      </c>
      <c r="AU360" s="29">
        <f>X360-AO360</f>
        <v>0</v>
      </c>
      <c r="AV360" s="29">
        <f>Y360-AP360</f>
        <v>0</v>
      </c>
      <c r="AW360" s="29">
        <f>Z360-AQ360</f>
        <v>0</v>
      </c>
      <c r="AX360" s="48" t="e">
        <f>AR360/U360%</f>
        <v>#DIV/0!</v>
      </c>
      <c r="AY360" s="48" t="e">
        <f>AS360/V360%</f>
        <v>#DIV/0!</v>
      </c>
      <c r="AZ360" s="48" t="e">
        <f>AT360/W360%</f>
        <v>#DIV/0!</v>
      </c>
      <c r="BA360" s="48" t="e">
        <f>AU360/X360%</f>
        <v>#DIV/0!</v>
      </c>
      <c r="BB360" s="48" t="e">
        <f>AV360/Y360%</f>
        <v>#DIV/0!</v>
      </c>
      <c r="BC360" s="48" t="e">
        <f>AW360/Z360%</f>
        <v>#DIV/0!</v>
      </c>
    </row>
    <row r="361" spans="1:55" ht="13.35" customHeight="1" x14ac:dyDescent="0.45">
      <c r="A361" s="27" t="s">
        <v>620</v>
      </c>
      <c r="B361" s="24" t="s">
        <v>246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428"/>
        <v>0</v>
      </c>
      <c r="T361" s="7">
        <v>0</v>
      </c>
      <c r="U361" s="29">
        <f>S361*50</f>
        <v>0</v>
      </c>
      <c r="V361" s="29">
        <f>S361*20</f>
        <v>0</v>
      </c>
      <c r="W361" s="29">
        <f>S361*10</f>
        <v>0</v>
      </c>
      <c r="X361" s="29">
        <f>S361*5</f>
        <v>0</v>
      </c>
      <c r="Y361" s="29">
        <f>S361*2</f>
        <v>0</v>
      </c>
      <c r="Z361" s="29">
        <f>S361</f>
        <v>0</v>
      </c>
      <c r="AA361" s="7">
        <f t="shared" si="394"/>
        <v>0</v>
      </c>
      <c r="AB361" s="14">
        <f t="shared" si="395"/>
        <v>0</v>
      </c>
      <c r="AC361" s="14">
        <f t="shared" si="396"/>
        <v>0</v>
      </c>
      <c r="AD361" s="14">
        <f t="shared" si="397"/>
        <v>0</v>
      </c>
      <c r="AE361" s="14">
        <f t="shared" si="398"/>
        <v>0</v>
      </c>
      <c r="AF361" s="14">
        <f t="shared" ref="AF361:AG361" si="443">AG361*2</f>
        <v>0</v>
      </c>
      <c r="AG361" s="14">
        <f t="shared" si="443"/>
        <v>0</v>
      </c>
      <c r="AH361" s="14">
        <f t="shared" si="391"/>
        <v>0</v>
      </c>
      <c r="AI361" s="14">
        <f t="shared" si="400"/>
        <v>0</v>
      </c>
      <c r="AJ361" s="14">
        <f t="shared" si="392"/>
        <v>0</v>
      </c>
      <c r="AK361" s="14">
        <f t="shared" si="393"/>
        <v>0</v>
      </c>
      <c r="AL361" s="29">
        <f t="shared" si="401"/>
        <v>0</v>
      </c>
      <c r="AM361" s="29">
        <f t="shared" si="402"/>
        <v>0</v>
      </c>
      <c r="AN361" s="29">
        <f t="shared" si="403"/>
        <v>0</v>
      </c>
      <c r="AO361" s="29">
        <f t="shared" si="404"/>
        <v>0</v>
      </c>
      <c r="AP361" s="29">
        <f t="shared" si="405"/>
        <v>0</v>
      </c>
      <c r="AQ361" s="29">
        <f t="shared" si="406"/>
        <v>0</v>
      </c>
      <c r="AR361" s="29">
        <f>U361-AL361</f>
        <v>0</v>
      </c>
      <c r="AS361" s="29">
        <f>V361-AM361</f>
        <v>0</v>
      </c>
      <c r="AT361" s="29">
        <f>W361-AN361</f>
        <v>0</v>
      </c>
      <c r="AU361" s="29">
        <f>X361-AO361</f>
        <v>0</v>
      </c>
      <c r="AV361" s="29">
        <f>Y361-AP361</f>
        <v>0</v>
      </c>
      <c r="AW361" s="29">
        <f>Z361-AQ361</f>
        <v>0</v>
      </c>
      <c r="AX361" s="48" t="e">
        <f>AR361/U361%</f>
        <v>#DIV/0!</v>
      </c>
      <c r="AY361" s="48" t="e">
        <f>AS361/V361%</f>
        <v>#DIV/0!</v>
      </c>
      <c r="AZ361" s="48" t="e">
        <f>AT361/W361%</f>
        <v>#DIV/0!</v>
      </c>
      <c r="BA361" s="48" t="e">
        <f>AU361/X361%</f>
        <v>#DIV/0!</v>
      </c>
      <c r="BB361" s="48" t="e">
        <f>AV361/Y361%</f>
        <v>#DIV/0!</v>
      </c>
      <c r="BC361" s="48" t="e">
        <f>AW361/Z361%</f>
        <v>#DIV/0!</v>
      </c>
    </row>
    <row r="362" spans="1:55" ht="13.35" customHeight="1" x14ac:dyDescent="0.45">
      <c r="A362" s="27" t="s">
        <v>621</v>
      </c>
      <c r="B362" s="24" t="s">
        <v>247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428"/>
        <v>0</v>
      </c>
      <c r="T362" s="7">
        <v>0</v>
      </c>
      <c r="U362" s="29">
        <f>S362*50</f>
        <v>0</v>
      </c>
      <c r="V362" s="29">
        <f>S362*20</f>
        <v>0</v>
      </c>
      <c r="W362" s="29">
        <f>S362*10</f>
        <v>0</v>
      </c>
      <c r="X362" s="29">
        <f>S362*5</f>
        <v>0</v>
      </c>
      <c r="Y362" s="29">
        <f>S362*2</f>
        <v>0</v>
      </c>
      <c r="Z362" s="29">
        <f>S362</f>
        <v>0</v>
      </c>
      <c r="AA362" s="7">
        <f t="shared" si="394"/>
        <v>0</v>
      </c>
      <c r="AB362" s="14">
        <f t="shared" si="395"/>
        <v>0</v>
      </c>
      <c r="AC362" s="14">
        <f t="shared" si="396"/>
        <v>0</v>
      </c>
      <c r="AD362" s="14">
        <f t="shared" si="397"/>
        <v>0</v>
      </c>
      <c r="AE362" s="14">
        <f t="shared" si="398"/>
        <v>0</v>
      </c>
      <c r="AF362" s="14">
        <f t="shared" ref="AF362:AG362" si="444">AG362*2</f>
        <v>0</v>
      </c>
      <c r="AG362" s="14">
        <f t="shared" si="444"/>
        <v>0</v>
      </c>
      <c r="AH362" s="14">
        <f t="shared" si="391"/>
        <v>0</v>
      </c>
      <c r="AI362" s="14">
        <f t="shared" si="400"/>
        <v>0</v>
      </c>
      <c r="AJ362" s="14">
        <f t="shared" si="392"/>
        <v>0</v>
      </c>
      <c r="AK362" s="14">
        <f t="shared" si="393"/>
        <v>0</v>
      </c>
      <c r="AL362" s="29">
        <f t="shared" si="401"/>
        <v>0</v>
      </c>
      <c r="AM362" s="29">
        <f t="shared" si="402"/>
        <v>0</v>
      </c>
      <c r="AN362" s="29">
        <f t="shared" si="403"/>
        <v>0</v>
      </c>
      <c r="AO362" s="29">
        <f t="shared" si="404"/>
        <v>0</v>
      </c>
      <c r="AP362" s="29">
        <f t="shared" si="405"/>
        <v>0</v>
      </c>
      <c r="AQ362" s="29">
        <f t="shared" si="406"/>
        <v>0</v>
      </c>
      <c r="AR362" s="29">
        <f>U362-AL362</f>
        <v>0</v>
      </c>
      <c r="AS362" s="29">
        <f>V362-AM362</f>
        <v>0</v>
      </c>
      <c r="AT362" s="29">
        <f>W362-AN362</f>
        <v>0</v>
      </c>
      <c r="AU362" s="29">
        <f>X362-AO362</f>
        <v>0</v>
      </c>
      <c r="AV362" s="29">
        <f>Y362-AP362</f>
        <v>0</v>
      </c>
      <c r="AW362" s="29">
        <f>Z362-AQ362</f>
        <v>0</v>
      </c>
      <c r="AX362" s="48" t="e">
        <f>AR362/U362%</f>
        <v>#DIV/0!</v>
      </c>
      <c r="AY362" s="48" t="e">
        <f>AS362/V362%</f>
        <v>#DIV/0!</v>
      </c>
      <c r="AZ362" s="48" t="e">
        <f>AT362/W362%</f>
        <v>#DIV/0!</v>
      </c>
      <c r="BA362" s="48" t="e">
        <f>AU362/X362%</f>
        <v>#DIV/0!</v>
      </c>
      <c r="BB362" s="48" t="e">
        <f>AV362/Y362%</f>
        <v>#DIV/0!</v>
      </c>
      <c r="BC362" s="48" t="e">
        <f>AW362/Z362%</f>
        <v>#DIV/0!</v>
      </c>
    </row>
    <row r="363" spans="1:55" ht="13.35" customHeight="1" x14ac:dyDescent="0.45">
      <c r="A363" s="27" t="s">
        <v>622</v>
      </c>
      <c r="B363" s="24" t="s">
        <v>248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428"/>
        <v>0</v>
      </c>
      <c r="T363" s="7">
        <v>0</v>
      </c>
      <c r="U363" s="29">
        <f>S363*50</f>
        <v>0</v>
      </c>
      <c r="V363" s="29">
        <f>S363*20</f>
        <v>0</v>
      </c>
      <c r="W363" s="29">
        <f>S363*10</f>
        <v>0</v>
      </c>
      <c r="X363" s="29">
        <f>S363*5</f>
        <v>0</v>
      </c>
      <c r="Y363" s="29">
        <f>S363*2</f>
        <v>0</v>
      </c>
      <c r="Z363" s="29">
        <f>S363</f>
        <v>0</v>
      </c>
      <c r="AA363" s="7">
        <f t="shared" si="394"/>
        <v>0</v>
      </c>
      <c r="AB363" s="14">
        <f t="shared" si="395"/>
        <v>0</v>
      </c>
      <c r="AC363" s="14">
        <f t="shared" si="396"/>
        <v>0</v>
      </c>
      <c r="AD363" s="14">
        <f t="shared" si="397"/>
        <v>0</v>
      </c>
      <c r="AE363" s="14">
        <f t="shared" si="398"/>
        <v>0</v>
      </c>
      <c r="AF363" s="14">
        <f t="shared" ref="AF363:AG363" si="445">AG363*2</f>
        <v>0</v>
      </c>
      <c r="AG363" s="14">
        <f t="shared" si="445"/>
        <v>0</v>
      </c>
      <c r="AH363" s="14">
        <f t="shared" si="391"/>
        <v>0</v>
      </c>
      <c r="AI363" s="14">
        <f t="shared" si="400"/>
        <v>0</v>
      </c>
      <c r="AJ363" s="14">
        <f t="shared" si="392"/>
        <v>0</v>
      </c>
      <c r="AK363" s="14">
        <f t="shared" si="393"/>
        <v>0</v>
      </c>
      <c r="AL363" s="29">
        <f t="shared" si="401"/>
        <v>0</v>
      </c>
      <c r="AM363" s="29">
        <f t="shared" si="402"/>
        <v>0</v>
      </c>
      <c r="AN363" s="29">
        <f t="shared" si="403"/>
        <v>0</v>
      </c>
      <c r="AO363" s="29">
        <f t="shared" si="404"/>
        <v>0</v>
      </c>
      <c r="AP363" s="29">
        <f t="shared" si="405"/>
        <v>0</v>
      </c>
      <c r="AQ363" s="29">
        <f t="shared" si="406"/>
        <v>0</v>
      </c>
      <c r="AR363" s="29">
        <f>U363-AL363</f>
        <v>0</v>
      </c>
      <c r="AS363" s="29">
        <f>V363-AM363</f>
        <v>0</v>
      </c>
      <c r="AT363" s="29">
        <f>W363-AN363</f>
        <v>0</v>
      </c>
      <c r="AU363" s="29">
        <f>X363-AO363</f>
        <v>0</v>
      </c>
      <c r="AV363" s="29">
        <f>Y363-AP363</f>
        <v>0</v>
      </c>
      <c r="AW363" s="29">
        <f>Z363-AQ363</f>
        <v>0</v>
      </c>
      <c r="AX363" s="48" t="e">
        <f>AR363/U363%</f>
        <v>#DIV/0!</v>
      </c>
      <c r="AY363" s="48" t="e">
        <f>AS363/V363%</f>
        <v>#DIV/0!</v>
      </c>
      <c r="AZ363" s="48" t="e">
        <f>AT363/W363%</f>
        <v>#DIV/0!</v>
      </c>
      <c r="BA363" s="48" t="e">
        <f>AU363/X363%</f>
        <v>#DIV/0!</v>
      </c>
      <c r="BB363" s="48" t="e">
        <f>AV363/Y363%</f>
        <v>#DIV/0!</v>
      </c>
      <c r="BC363" s="48" t="e">
        <f>AW363/Z363%</f>
        <v>#DIV/0!</v>
      </c>
    </row>
    <row r="364" spans="1:55" ht="13.35" customHeight="1" x14ac:dyDescent="0.45">
      <c r="A364" s="27" t="s">
        <v>623</v>
      </c>
      <c r="B364" s="24" t="s">
        <v>249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428"/>
        <v>0</v>
      </c>
      <c r="T364" s="7">
        <v>0</v>
      </c>
      <c r="U364" s="29">
        <f>S364*50</f>
        <v>0</v>
      </c>
      <c r="V364" s="29">
        <f>S364*20</f>
        <v>0</v>
      </c>
      <c r="W364" s="29">
        <f>S364*10</f>
        <v>0</v>
      </c>
      <c r="X364" s="29">
        <f>S364*5</f>
        <v>0</v>
      </c>
      <c r="Y364" s="29">
        <f>S364*2</f>
        <v>0</v>
      </c>
      <c r="Z364" s="29">
        <f>S364</f>
        <v>0</v>
      </c>
      <c r="AA364" s="7">
        <f t="shared" si="394"/>
        <v>0</v>
      </c>
      <c r="AB364" s="14">
        <f t="shared" si="395"/>
        <v>0</v>
      </c>
      <c r="AC364" s="14">
        <f t="shared" si="396"/>
        <v>0</v>
      </c>
      <c r="AD364" s="14">
        <f t="shared" si="397"/>
        <v>0</v>
      </c>
      <c r="AE364" s="14">
        <f t="shared" si="398"/>
        <v>0</v>
      </c>
      <c r="AF364" s="14">
        <f t="shared" ref="AF364:AG364" si="446">AG364*2</f>
        <v>0</v>
      </c>
      <c r="AG364" s="14">
        <f t="shared" si="446"/>
        <v>0</v>
      </c>
      <c r="AH364" s="14">
        <f t="shared" si="391"/>
        <v>0</v>
      </c>
      <c r="AI364" s="14">
        <f t="shared" si="400"/>
        <v>0</v>
      </c>
      <c r="AJ364" s="14">
        <f t="shared" si="392"/>
        <v>0</v>
      </c>
      <c r="AK364" s="14">
        <f t="shared" si="393"/>
        <v>0</v>
      </c>
      <c r="AL364" s="29">
        <f t="shared" si="401"/>
        <v>0</v>
      </c>
      <c r="AM364" s="29">
        <f t="shared" si="402"/>
        <v>0</v>
      </c>
      <c r="AN364" s="29">
        <f t="shared" si="403"/>
        <v>0</v>
      </c>
      <c r="AO364" s="29">
        <f t="shared" si="404"/>
        <v>0</v>
      </c>
      <c r="AP364" s="29">
        <f t="shared" si="405"/>
        <v>0</v>
      </c>
      <c r="AQ364" s="29">
        <f t="shared" si="406"/>
        <v>0</v>
      </c>
      <c r="AR364" s="29">
        <f>U364-AL364</f>
        <v>0</v>
      </c>
      <c r="AS364" s="29">
        <f>V364-AM364</f>
        <v>0</v>
      </c>
      <c r="AT364" s="29">
        <f>W364-AN364</f>
        <v>0</v>
      </c>
      <c r="AU364" s="29">
        <f>X364-AO364</f>
        <v>0</v>
      </c>
      <c r="AV364" s="29">
        <f>Y364-AP364</f>
        <v>0</v>
      </c>
      <c r="AW364" s="29">
        <f>Z364-AQ364</f>
        <v>0</v>
      </c>
      <c r="AX364" s="48" t="e">
        <f>AR364/U364%</f>
        <v>#DIV/0!</v>
      </c>
      <c r="AY364" s="48" t="e">
        <f>AS364/V364%</f>
        <v>#DIV/0!</v>
      </c>
      <c r="AZ364" s="48" t="e">
        <f>AT364/W364%</f>
        <v>#DIV/0!</v>
      </c>
      <c r="BA364" s="48" t="e">
        <f>AU364/X364%</f>
        <v>#DIV/0!</v>
      </c>
      <c r="BB364" s="48" t="e">
        <f>AV364/Y364%</f>
        <v>#DIV/0!</v>
      </c>
      <c r="BC364" s="48" t="e">
        <f>AW364/Z364%</f>
        <v>#DIV/0!</v>
      </c>
    </row>
    <row r="365" spans="1:55" ht="13.35" customHeight="1" x14ac:dyDescent="0.45">
      <c r="A365" s="27" t="s">
        <v>624</v>
      </c>
      <c r="B365" s="24" t="s">
        <v>250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428"/>
        <v>0</v>
      </c>
      <c r="T365" s="7">
        <v>0</v>
      </c>
      <c r="U365" s="29">
        <f>S365*50</f>
        <v>0</v>
      </c>
      <c r="V365" s="29">
        <f>S365*20</f>
        <v>0</v>
      </c>
      <c r="W365" s="29">
        <f>S365*10</f>
        <v>0</v>
      </c>
      <c r="X365" s="29">
        <f>S365*5</f>
        <v>0</v>
      </c>
      <c r="Y365" s="29">
        <f>S365*2</f>
        <v>0</v>
      </c>
      <c r="Z365" s="29">
        <f>S365</f>
        <v>0</v>
      </c>
      <c r="AA365" s="7">
        <f t="shared" si="394"/>
        <v>0</v>
      </c>
      <c r="AB365" s="14">
        <f t="shared" si="395"/>
        <v>0</v>
      </c>
      <c r="AC365" s="14">
        <f t="shared" si="396"/>
        <v>0</v>
      </c>
      <c r="AD365" s="14">
        <f t="shared" si="397"/>
        <v>0</v>
      </c>
      <c r="AE365" s="14">
        <f t="shared" si="398"/>
        <v>0</v>
      </c>
      <c r="AF365" s="14">
        <f t="shared" ref="AF365:AG365" si="447">AG365*2</f>
        <v>0</v>
      </c>
      <c r="AG365" s="14">
        <f t="shared" si="447"/>
        <v>0</v>
      </c>
      <c r="AH365" s="14">
        <f t="shared" si="391"/>
        <v>0</v>
      </c>
      <c r="AI365" s="14">
        <f t="shared" si="400"/>
        <v>0</v>
      </c>
      <c r="AJ365" s="14">
        <f t="shared" si="392"/>
        <v>0</v>
      </c>
      <c r="AK365" s="14">
        <f t="shared" si="393"/>
        <v>0</v>
      </c>
      <c r="AL365" s="29">
        <f t="shared" si="401"/>
        <v>0</v>
      </c>
      <c r="AM365" s="29">
        <f t="shared" si="402"/>
        <v>0</v>
      </c>
      <c r="AN365" s="29">
        <f t="shared" si="403"/>
        <v>0</v>
      </c>
      <c r="AO365" s="29">
        <f t="shared" si="404"/>
        <v>0</v>
      </c>
      <c r="AP365" s="29">
        <f t="shared" si="405"/>
        <v>0</v>
      </c>
      <c r="AQ365" s="29">
        <f t="shared" si="406"/>
        <v>0</v>
      </c>
      <c r="AR365" s="29">
        <f>U365-AL365</f>
        <v>0</v>
      </c>
      <c r="AS365" s="29">
        <f>V365-AM365</f>
        <v>0</v>
      </c>
      <c r="AT365" s="29">
        <f>W365-AN365</f>
        <v>0</v>
      </c>
      <c r="AU365" s="29">
        <f>X365-AO365</f>
        <v>0</v>
      </c>
      <c r="AV365" s="29">
        <f>Y365-AP365</f>
        <v>0</v>
      </c>
      <c r="AW365" s="29">
        <f>Z365-AQ365</f>
        <v>0</v>
      </c>
      <c r="AX365" s="48" t="e">
        <f>AR365/U365%</f>
        <v>#DIV/0!</v>
      </c>
      <c r="AY365" s="48" t="e">
        <f>AS365/V365%</f>
        <v>#DIV/0!</v>
      </c>
      <c r="AZ365" s="48" t="e">
        <f>AT365/W365%</f>
        <v>#DIV/0!</v>
      </c>
      <c r="BA365" s="48" t="e">
        <f>AU365/X365%</f>
        <v>#DIV/0!</v>
      </c>
      <c r="BB365" s="48" t="e">
        <f>AV365/Y365%</f>
        <v>#DIV/0!</v>
      </c>
      <c r="BC365" s="48" t="e">
        <f>AW365/Z365%</f>
        <v>#DIV/0!</v>
      </c>
    </row>
    <row r="366" spans="1:55" ht="13.35" customHeight="1" x14ac:dyDescent="0.45">
      <c r="A366" s="27" t="s">
        <v>625</v>
      </c>
      <c r="B366" s="24" t="s">
        <v>253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428"/>
        <v>0</v>
      </c>
      <c r="T366" s="7">
        <v>0</v>
      </c>
      <c r="U366" s="29">
        <f>S366*50</f>
        <v>0</v>
      </c>
      <c r="V366" s="29">
        <f>S366*20</f>
        <v>0</v>
      </c>
      <c r="W366" s="29">
        <f>S366*10</f>
        <v>0</v>
      </c>
      <c r="X366" s="29">
        <f>S366*5</f>
        <v>0</v>
      </c>
      <c r="Y366" s="29">
        <f>S366*2</f>
        <v>0</v>
      </c>
      <c r="Z366" s="29">
        <f>S366</f>
        <v>0</v>
      </c>
      <c r="AA366" s="7">
        <f t="shared" si="394"/>
        <v>0</v>
      </c>
      <c r="AB366" s="14">
        <f t="shared" si="395"/>
        <v>0</v>
      </c>
      <c r="AC366" s="14">
        <f t="shared" si="396"/>
        <v>0</v>
      </c>
      <c r="AD366" s="14">
        <f t="shared" si="397"/>
        <v>0</v>
      </c>
      <c r="AE366" s="14">
        <f t="shared" si="398"/>
        <v>0</v>
      </c>
      <c r="AF366" s="14">
        <f t="shared" ref="AF366:AG366" si="448">AG366*2</f>
        <v>0</v>
      </c>
      <c r="AG366" s="14">
        <f t="shared" si="448"/>
        <v>0</v>
      </c>
      <c r="AH366" s="14">
        <f t="shared" si="391"/>
        <v>0</v>
      </c>
      <c r="AI366" s="14">
        <f t="shared" si="400"/>
        <v>0</v>
      </c>
      <c r="AJ366" s="14">
        <f t="shared" si="392"/>
        <v>0</v>
      </c>
      <c r="AK366" s="14">
        <f t="shared" si="393"/>
        <v>0</v>
      </c>
      <c r="AL366" s="29">
        <f t="shared" si="401"/>
        <v>0</v>
      </c>
      <c r="AM366" s="29">
        <f t="shared" si="402"/>
        <v>0</v>
      </c>
      <c r="AN366" s="29">
        <f t="shared" si="403"/>
        <v>0</v>
      </c>
      <c r="AO366" s="29">
        <f t="shared" si="404"/>
        <v>0</v>
      </c>
      <c r="AP366" s="29">
        <f t="shared" si="405"/>
        <v>0</v>
      </c>
      <c r="AQ366" s="29">
        <f t="shared" si="406"/>
        <v>0</v>
      </c>
      <c r="AR366" s="29">
        <f>U366-AL366</f>
        <v>0</v>
      </c>
      <c r="AS366" s="29">
        <f>V366-AM366</f>
        <v>0</v>
      </c>
      <c r="AT366" s="29">
        <f>W366-AN366</f>
        <v>0</v>
      </c>
      <c r="AU366" s="29">
        <f>X366-AO366</f>
        <v>0</v>
      </c>
      <c r="AV366" s="29">
        <f>Y366-AP366</f>
        <v>0</v>
      </c>
      <c r="AW366" s="29">
        <f>Z366-AQ366</f>
        <v>0</v>
      </c>
      <c r="AX366" s="48" t="e">
        <f>AR366/U366%</f>
        <v>#DIV/0!</v>
      </c>
      <c r="AY366" s="48" t="e">
        <f>AS366/V366%</f>
        <v>#DIV/0!</v>
      </c>
      <c r="AZ366" s="48" t="e">
        <f>AT366/W366%</f>
        <v>#DIV/0!</v>
      </c>
      <c r="BA366" s="48" t="e">
        <f>AU366/X366%</f>
        <v>#DIV/0!</v>
      </c>
      <c r="BB366" s="48" t="e">
        <f>AV366/Y366%</f>
        <v>#DIV/0!</v>
      </c>
      <c r="BC366" s="48" t="e">
        <f>AW366/Z366%</f>
        <v>#DIV/0!</v>
      </c>
    </row>
    <row r="367" spans="1:55" ht="13.35" customHeight="1" x14ac:dyDescent="0.45">
      <c r="A367" s="27" t="s">
        <v>626</v>
      </c>
      <c r="B367" s="9" t="s">
        <v>251</v>
      </c>
      <c r="C367" s="3" t="s">
        <v>243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4</v>
      </c>
      <c r="L367" s="7">
        <v>3</v>
      </c>
      <c r="M367" s="7">
        <v>0</v>
      </c>
      <c r="N367" s="7">
        <v>0</v>
      </c>
      <c r="O367" s="7" t="s">
        <v>24</v>
      </c>
      <c r="P367" s="7">
        <v>60000</v>
      </c>
      <c r="Q367" s="7">
        <v>0</v>
      </c>
      <c r="R367" s="7" t="s">
        <v>133</v>
      </c>
      <c r="S367" s="7">
        <f t="shared" si="428"/>
        <v>30000</v>
      </c>
      <c r="T367" s="7">
        <v>0</v>
      </c>
      <c r="U367" s="29">
        <f>S367*50</f>
        <v>1500000</v>
      </c>
      <c r="V367" s="29">
        <f>S367*20</f>
        <v>600000</v>
      </c>
      <c r="W367" s="29">
        <f>S367*10</f>
        <v>300000</v>
      </c>
      <c r="X367" s="29">
        <f>S367*5</f>
        <v>150000</v>
      </c>
      <c r="Y367" s="29">
        <f>S367*2</f>
        <v>60000</v>
      </c>
      <c r="Z367" s="29">
        <f>S367</f>
        <v>30000</v>
      </c>
      <c r="AA367" s="7">
        <f t="shared" si="394"/>
        <v>7500</v>
      </c>
      <c r="AB367" s="14">
        <f t="shared" si="395"/>
        <v>120000</v>
      </c>
      <c r="AC367" s="14">
        <f t="shared" si="396"/>
        <v>60000</v>
      </c>
      <c r="AD367" s="14">
        <f t="shared" si="397"/>
        <v>30000</v>
      </c>
      <c r="AE367" s="14">
        <f t="shared" si="398"/>
        <v>15000</v>
      </c>
      <c r="AF367" s="14">
        <f t="shared" ref="AF367:AG367" si="449">AG367*2</f>
        <v>396000</v>
      </c>
      <c r="AG367" s="14">
        <f t="shared" si="449"/>
        <v>198000</v>
      </c>
      <c r="AH367" s="14">
        <f t="shared" si="391"/>
        <v>99000</v>
      </c>
      <c r="AI367" s="14">
        <f t="shared" si="400"/>
        <v>60000</v>
      </c>
      <c r="AJ367" s="14">
        <f t="shared" si="392"/>
        <v>36000</v>
      </c>
      <c r="AK367" s="14">
        <f t="shared" si="393"/>
        <v>22500</v>
      </c>
      <c r="AL367" s="29">
        <f t="shared" si="401"/>
        <v>891000</v>
      </c>
      <c r="AM367" s="29">
        <f t="shared" si="402"/>
        <v>408000</v>
      </c>
      <c r="AN367" s="29">
        <f t="shared" si="403"/>
        <v>204000</v>
      </c>
      <c r="AO367" s="29">
        <f t="shared" si="404"/>
        <v>112500</v>
      </c>
      <c r="AP367" s="29">
        <f t="shared" si="405"/>
        <v>51000</v>
      </c>
      <c r="AQ367" s="29">
        <f t="shared" si="406"/>
        <v>30000</v>
      </c>
      <c r="AR367" s="29">
        <f>U367-AL367</f>
        <v>609000</v>
      </c>
      <c r="AS367" s="29">
        <f>V367-AM367</f>
        <v>192000</v>
      </c>
      <c r="AT367" s="29">
        <f>W367-AN367</f>
        <v>96000</v>
      </c>
      <c r="AU367" s="29">
        <f>X367-AO367</f>
        <v>37500</v>
      </c>
      <c r="AV367" s="29">
        <f>Y367-AP367</f>
        <v>9000</v>
      </c>
      <c r="AW367" s="29">
        <f>Z367-AQ367</f>
        <v>0</v>
      </c>
      <c r="AX367" s="48">
        <f>AR367/U367%</f>
        <v>40.6</v>
      </c>
      <c r="AY367" s="48">
        <f>AS367/V367%</f>
        <v>32</v>
      </c>
      <c r="AZ367" s="48">
        <f>AT367/W367%</f>
        <v>32</v>
      </c>
      <c r="BA367" s="48">
        <f>AU367/X367%</f>
        <v>25</v>
      </c>
      <c r="BB367" s="48">
        <f>AV367/Y367%</f>
        <v>15</v>
      </c>
      <c r="BC367" s="48">
        <f>AW367/Z367%</f>
        <v>0</v>
      </c>
    </row>
    <row r="368" spans="1:55" ht="13.35" customHeight="1" x14ac:dyDescent="0.45">
      <c r="A368" s="27" t="s">
        <v>627</v>
      </c>
      <c r="B368" s="9" t="s">
        <v>245</v>
      </c>
      <c r="C368" s="3" t="s">
        <v>243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428"/>
        <v>0</v>
      </c>
      <c r="T368" s="7">
        <v>0</v>
      </c>
      <c r="U368" s="29">
        <f>S368*50</f>
        <v>0</v>
      </c>
      <c r="V368" s="29">
        <f>S368*20</f>
        <v>0</v>
      </c>
      <c r="W368" s="29">
        <f>S368*10</f>
        <v>0</v>
      </c>
      <c r="X368" s="29">
        <f>S368*5</f>
        <v>0</v>
      </c>
      <c r="Y368" s="29">
        <f>S368*2</f>
        <v>0</v>
      </c>
      <c r="Z368" s="29">
        <f>S368</f>
        <v>0</v>
      </c>
      <c r="AA368" s="7">
        <f t="shared" si="394"/>
        <v>0</v>
      </c>
      <c r="AB368" s="14">
        <f t="shared" si="395"/>
        <v>0</v>
      </c>
      <c r="AC368" s="14">
        <f t="shared" si="396"/>
        <v>0</v>
      </c>
      <c r="AD368" s="14">
        <f t="shared" si="397"/>
        <v>0</v>
      </c>
      <c r="AE368" s="14">
        <f t="shared" si="398"/>
        <v>0</v>
      </c>
      <c r="AF368" s="14">
        <f t="shared" ref="AF368:AG368" si="450">AG368*2</f>
        <v>0</v>
      </c>
      <c r="AG368" s="14">
        <f t="shared" si="450"/>
        <v>0</v>
      </c>
      <c r="AH368" s="14">
        <f t="shared" si="391"/>
        <v>0</v>
      </c>
      <c r="AI368" s="14">
        <f t="shared" si="400"/>
        <v>0</v>
      </c>
      <c r="AJ368" s="14">
        <f t="shared" si="392"/>
        <v>0</v>
      </c>
      <c r="AK368" s="14">
        <f t="shared" si="393"/>
        <v>0</v>
      </c>
      <c r="AL368" s="29">
        <f t="shared" si="401"/>
        <v>0</v>
      </c>
      <c r="AM368" s="29">
        <f t="shared" si="402"/>
        <v>0</v>
      </c>
      <c r="AN368" s="29">
        <f t="shared" si="403"/>
        <v>0</v>
      </c>
      <c r="AO368" s="29">
        <f t="shared" si="404"/>
        <v>0</v>
      </c>
      <c r="AP368" s="29">
        <f t="shared" si="405"/>
        <v>0</v>
      </c>
      <c r="AQ368" s="29">
        <f t="shared" si="406"/>
        <v>0</v>
      </c>
      <c r="AR368" s="29">
        <f>U368-AL368</f>
        <v>0</v>
      </c>
      <c r="AS368" s="29">
        <f>V368-AM368</f>
        <v>0</v>
      </c>
      <c r="AT368" s="29">
        <f>W368-AN368</f>
        <v>0</v>
      </c>
      <c r="AU368" s="29">
        <f>X368-AO368</f>
        <v>0</v>
      </c>
      <c r="AV368" s="29">
        <f>Y368-AP368</f>
        <v>0</v>
      </c>
      <c r="AW368" s="29">
        <f>Z368-AQ368</f>
        <v>0</v>
      </c>
      <c r="AX368" s="48" t="e">
        <f>AR368/U368%</f>
        <v>#DIV/0!</v>
      </c>
      <c r="AY368" s="48" t="e">
        <f>AS368/V368%</f>
        <v>#DIV/0!</v>
      </c>
      <c r="AZ368" s="48" t="e">
        <f>AT368/W368%</f>
        <v>#DIV/0!</v>
      </c>
      <c r="BA368" s="48" t="e">
        <f>AU368/X368%</f>
        <v>#DIV/0!</v>
      </c>
      <c r="BB368" s="48" t="e">
        <f>AV368/Y368%</f>
        <v>#DIV/0!</v>
      </c>
      <c r="BC368" s="48" t="e">
        <f>AW368/Z368%</f>
        <v>#DIV/0!</v>
      </c>
    </row>
    <row r="369" spans="1:55" ht="13.35" customHeight="1" x14ac:dyDescent="0.45">
      <c r="A369" s="27" t="s">
        <v>628</v>
      </c>
      <c r="B369" s="9" t="s">
        <v>26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0</v>
      </c>
      <c r="L369" s="7">
        <v>0</v>
      </c>
      <c r="M369" s="7">
        <v>0</v>
      </c>
      <c r="N369" s="7">
        <v>0</v>
      </c>
      <c r="O369" s="7" t="s">
        <v>24</v>
      </c>
      <c r="P369" s="7">
        <v>0</v>
      </c>
      <c r="Q369" s="7">
        <v>0</v>
      </c>
      <c r="R369" s="7" t="s">
        <v>133</v>
      </c>
      <c r="S369" s="7">
        <f t="shared" si="428"/>
        <v>0</v>
      </c>
      <c r="T369" s="7">
        <v>0</v>
      </c>
      <c r="U369" s="29">
        <f>S369*50</f>
        <v>0</v>
      </c>
      <c r="V369" s="29">
        <f>S369*20</f>
        <v>0</v>
      </c>
      <c r="W369" s="29">
        <f>S369*10</f>
        <v>0</v>
      </c>
      <c r="X369" s="29">
        <f>S369*5</f>
        <v>0</v>
      </c>
      <c r="Y369" s="29">
        <f>S369*2</f>
        <v>0</v>
      </c>
      <c r="Z369" s="29">
        <f>S369</f>
        <v>0</v>
      </c>
      <c r="AA369" s="7">
        <f t="shared" si="394"/>
        <v>0</v>
      </c>
      <c r="AB369" s="14">
        <f t="shared" si="395"/>
        <v>0</v>
      </c>
      <c r="AC369" s="14">
        <f t="shared" si="396"/>
        <v>0</v>
      </c>
      <c r="AD369" s="14">
        <f t="shared" si="397"/>
        <v>0</v>
      </c>
      <c r="AE369" s="14">
        <f t="shared" si="398"/>
        <v>0</v>
      </c>
      <c r="AF369" s="14">
        <f t="shared" ref="AF369:AG369" si="451">AG369*2</f>
        <v>0</v>
      </c>
      <c r="AG369" s="14">
        <f t="shared" si="451"/>
        <v>0</v>
      </c>
      <c r="AH369" s="14">
        <f t="shared" si="391"/>
        <v>0</v>
      </c>
      <c r="AI369" s="14">
        <f t="shared" si="400"/>
        <v>0</v>
      </c>
      <c r="AJ369" s="14">
        <f t="shared" si="392"/>
        <v>0</v>
      </c>
      <c r="AK369" s="14">
        <f t="shared" si="393"/>
        <v>0</v>
      </c>
      <c r="AL369" s="29">
        <f t="shared" si="401"/>
        <v>0</v>
      </c>
      <c r="AM369" s="29">
        <f t="shared" si="402"/>
        <v>0</v>
      </c>
      <c r="AN369" s="29">
        <f t="shared" si="403"/>
        <v>0</v>
      </c>
      <c r="AO369" s="29">
        <f t="shared" si="404"/>
        <v>0</v>
      </c>
      <c r="AP369" s="29">
        <f t="shared" si="405"/>
        <v>0</v>
      </c>
      <c r="AQ369" s="29">
        <f t="shared" si="406"/>
        <v>0</v>
      </c>
      <c r="AR369" s="29">
        <f>U369-AL369</f>
        <v>0</v>
      </c>
      <c r="AS369" s="29">
        <f>V369-AM369</f>
        <v>0</v>
      </c>
      <c r="AT369" s="29">
        <f>W369-AN369</f>
        <v>0</v>
      </c>
      <c r="AU369" s="29">
        <f>X369-AO369</f>
        <v>0</v>
      </c>
      <c r="AV369" s="29">
        <f>Y369-AP369</f>
        <v>0</v>
      </c>
      <c r="AW369" s="29">
        <f>Z369-AQ369</f>
        <v>0</v>
      </c>
      <c r="AX369" s="48" t="e">
        <f>AR369/U369%</f>
        <v>#DIV/0!</v>
      </c>
      <c r="AY369" s="48" t="e">
        <f>AS369/V369%</f>
        <v>#DIV/0!</v>
      </c>
      <c r="AZ369" s="48" t="e">
        <f>AT369/W369%</f>
        <v>#DIV/0!</v>
      </c>
      <c r="BA369" s="48" t="e">
        <f>AU369/X369%</f>
        <v>#DIV/0!</v>
      </c>
      <c r="BB369" s="48" t="e">
        <f>AV369/Y369%</f>
        <v>#DIV/0!</v>
      </c>
      <c r="BC369" s="48" t="e">
        <f>AW369/Z369%</f>
        <v>#DIV/0!</v>
      </c>
    </row>
    <row r="370" spans="1:55" ht="13.35" customHeight="1" x14ac:dyDescent="0.45">
      <c r="A370" s="27" t="s">
        <v>629</v>
      </c>
      <c r="B370" s="9" t="s">
        <v>252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428"/>
        <v>0</v>
      </c>
      <c r="T370" s="7">
        <v>0</v>
      </c>
      <c r="U370" s="29">
        <f>S370*50</f>
        <v>0</v>
      </c>
      <c r="V370" s="29">
        <f>S370*20</f>
        <v>0</v>
      </c>
      <c r="W370" s="29">
        <f>S370*10</f>
        <v>0</v>
      </c>
      <c r="X370" s="29">
        <f>S370*5</f>
        <v>0</v>
      </c>
      <c r="Y370" s="29">
        <f>S370*2</f>
        <v>0</v>
      </c>
      <c r="Z370" s="29">
        <f>S370</f>
        <v>0</v>
      </c>
      <c r="AA370" s="7">
        <f t="shared" si="394"/>
        <v>0</v>
      </c>
      <c r="AB370" s="14">
        <f t="shared" si="395"/>
        <v>0</v>
      </c>
      <c r="AC370" s="14">
        <f t="shared" si="396"/>
        <v>0</v>
      </c>
      <c r="AD370" s="14">
        <f t="shared" si="397"/>
        <v>0</v>
      </c>
      <c r="AE370" s="14">
        <f t="shared" si="398"/>
        <v>0</v>
      </c>
      <c r="AF370" s="14">
        <f t="shared" ref="AF370:AG370" si="452">AG370*2</f>
        <v>0</v>
      </c>
      <c r="AG370" s="14">
        <f t="shared" si="452"/>
        <v>0</v>
      </c>
      <c r="AH370" s="14">
        <f t="shared" si="391"/>
        <v>0</v>
      </c>
      <c r="AI370" s="14">
        <f t="shared" si="400"/>
        <v>0</v>
      </c>
      <c r="AJ370" s="14">
        <f t="shared" si="392"/>
        <v>0</v>
      </c>
      <c r="AK370" s="14">
        <f t="shared" si="393"/>
        <v>0</v>
      </c>
      <c r="AL370" s="29">
        <f t="shared" si="401"/>
        <v>0</v>
      </c>
      <c r="AM370" s="29">
        <f t="shared" si="402"/>
        <v>0</v>
      </c>
      <c r="AN370" s="29">
        <f t="shared" si="403"/>
        <v>0</v>
      </c>
      <c r="AO370" s="29">
        <f t="shared" si="404"/>
        <v>0</v>
      </c>
      <c r="AP370" s="29">
        <f t="shared" si="405"/>
        <v>0</v>
      </c>
      <c r="AQ370" s="29">
        <f t="shared" si="406"/>
        <v>0</v>
      </c>
      <c r="AR370" s="29">
        <f>U370-AL370</f>
        <v>0</v>
      </c>
      <c r="AS370" s="29">
        <f>V370-AM370</f>
        <v>0</v>
      </c>
      <c r="AT370" s="29">
        <f>W370-AN370</f>
        <v>0</v>
      </c>
      <c r="AU370" s="29">
        <f>X370-AO370</f>
        <v>0</v>
      </c>
      <c r="AV370" s="29">
        <f>Y370-AP370</f>
        <v>0</v>
      </c>
      <c r="AW370" s="29">
        <f>Z370-AQ370</f>
        <v>0</v>
      </c>
      <c r="AX370" s="48" t="e">
        <f>AR370/U370%</f>
        <v>#DIV/0!</v>
      </c>
      <c r="AY370" s="48" t="e">
        <f>AS370/V370%</f>
        <v>#DIV/0!</v>
      </c>
      <c r="AZ370" s="48" t="e">
        <f>AT370/W370%</f>
        <v>#DIV/0!</v>
      </c>
      <c r="BA370" s="48" t="e">
        <f>AU370/X370%</f>
        <v>#DIV/0!</v>
      </c>
      <c r="BB370" s="48" t="e">
        <f>AV370/Y370%</f>
        <v>#DIV/0!</v>
      </c>
      <c r="BC370" s="48" t="e">
        <f>AW370/Z370%</f>
        <v>#DIV/0!</v>
      </c>
    </row>
    <row r="371" spans="1:55" ht="13.35" customHeight="1" x14ac:dyDescent="0.45">
      <c r="A371" s="27" t="s">
        <v>630</v>
      </c>
      <c r="B371" s="9" t="s">
        <v>246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428"/>
        <v>0</v>
      </c>
      <c r="T371" s="7">
        <v>0</v>
      </c>
      <c r="U371" s="29">
        <f>S371*50</f>
        <v>0</v>
      </c>
      <c r="V371" s="29">
        <f>S371*20</f>
        <v>0</v>
      </c>
      <c r="W371" s="29">
        <f>S371*10</f>
        <v>0</v>
      </c>
      <c r="X371" s="29">
        <f>S371*5</f>
        <v>0</v>
      </c>
      <c r="Y371" s="29">
        <f>S371*2</f>
        <v>0</v>
      </c>
      <c r="Z371" s="29">
        <f>S371</f>
        <v>0</v>
      </c>
      <c r="AA371" s="7">
        <f t="shared" si="394"/>
        <v>0</v>
      </c>
      <c r="AB371" s="14">
        <f t="shared" si="395"/>
        <v>0</v>
      </c>
      <c r="AC371" s="14">
        <f t="shared" si="396"/>
        <v>0</v>
      </c>
      <c r="AD371" s="14">
        <f t="shared" si="397"/>
        <v>0</v>
      </c>
      <c r="AE371" s="14">
        <f t="shared" si="398"/>
        <v>0</v>
      </c>
      <c r="AF371" s="14">
        <f t="shared" ref="AF371:AG371" si="453">AG371*2</f>
        <v>0</v>
      </c>
      <c r="AG371" s="14">
        <f t="shared" si="453"/>
        <v>0</v>
      </c>
      <c r="AH371" s="14">
        <f t="shared" si="391"/>
        <v>0</v>
      </c>
      <c r="AI371" s="14">
        <f t="shared" si="400"/>
        <v>0</v>
      </c>
      <c r="AJ371" s="14">
        <f t="shared" si="392"/>
        <v>0</v>
      </c>
      <c r="AK371" s="14">
        <f t="shared" si="393"/>
        <v>0</v>
      </c>
      <c r="AL371" s="29">
        <f t="shared" si="401"/>
        <v>0</v>
      </c>
      <c r="AM371" s="29">
        <f t="shared" si="402"/>
        <v>0</v>
      </c>
      <c r="AN371" s="29">
        <f t="shared" si="403"/>
        <v>0</v>
      </c>
      <c r="AO371" s="29">
        <f t="shared" si="404"/>
        <v>0</v>
      </c>
      <c r="AP371" s="29">
        <f t="shared" si="405"/>
        <v>0</v>
      </c>
      <c r="AQ371" s="29">
        <f t="shared" si="406"/>
        <v>0</v>
      </c>
      <c r="AR371" s="29">
        <f>U371-AL371</f>
        <v>0</v>
      </c>
      <c r="AS371" s="29">
        <f>V371-AM371</f>
        <v>0</v>
      </c>
      <c r="AT371" s="29">
        <f>W371-AN371</f>
        <v>0</v>
      </c>
      <c r="AU371" s="29">
        <f>X371-AO371</f>
        <v>0</v>
      </c>
      <c r="AV371" s="29">
        <f>Y371-AP371</f>
        <v>0</v>
      </c>
      <c r="AW371" s="29">
        <f>Z371-AQ371</f>
        <v>0</v>
      </c>
      <c r="AX371" s="48" t="e">
        <f>AR371/U371%</f>
        <v>#DIV/0!</v>
      </c>
      <c r="AY371" s="48" t="e">
        <f>AS371/V371%</f>
        <v>#DIV/0!</v>
      </c>
      <c r="AZ371" s="48" t="e">
        <f>AT371/W371%</f>
        <v>#DIV/0!</v>
      </c>
      <c r="BA371" s="48" t="e">
        <f>AU371/X371%</f>
        <v>#DIV/0!</v>
      </c>
      <c r="BB371" s="48" t="e">
        <f>AV371/Y371%</f>
        <v>#DIV/0!</v>
      </c>
      <c r="BC371" s="48" t="e">
        <f>AW371/Z371%</f>
        <v>#DIV/0!</v>
      </c>
    </row>
    <row r="372" spans="1:55" ht="13.35" customHeight="1" x14ac:dyDescent="0.45">
      <c r="A372" s="27" t="s">
        <v>631</v>
      </c>
      <c r="B372" s="9" t="s">
        <v>247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428"/>
        <v>0</v>
      </c>
      <c r="T372" s="7">
        <v>0</v>
      </c>
      <c r="U372" s="29">
        <f>S372*50</f>
        <v>0</v>
      </c>
      <c r="V372" s="29">
        <f>S372*20</f>
        <v>0</v>
      </c>
      <c r="W372" s="29">
        <f>S372*10</f>
        <v>0</v>
      </c>
      <c r="X372" s="29">
        <f>S372*5</f>
        <v>0</v>
      </c>
      <c r="Y372" s="29">
        <f>S372*2</f>
        <v>0</v>
      </c>
      <c r="Z372" s="29">
        <f>S372</f>
        <v>0</v>
      </c>
      <c r="AA372" s="7">
        <f t="shared" si="394"/>
        <v>0</v>
      </c>
      <c r="AB372" s="14">
        <f t="shared" si="395"/>
        <v>0</v>
      </c>
      <c r="AC372" s="14">
        <f t="shared" si="396"/>
        <v>0</v>
      </c>
      <c r="AD372" s="14">
        <f t="shared" si="397"/>
        <v>0</v>
      </c>
      <c r="AE372" s="14">
        <f t="shared" si="398"/>
        <v>0</v>
      </c>
      <c r="AF372" s="14">
        <f t="shared" ref="AF372:AG372" si="454">AG372*2</f>
        <v>0</v>
      </c>
      <c r="AG372" s="14">
        <f t="shared" si="454"/>
        <v>0</v>
      </c>
      <c r="AH372" s="14">
        <f t="shared" si="391"/>
        <v>0</v>
      </c>
      <c r="AI372" s="14">
        <f t="shared" si="400"/>
        <v>0</v>
      </c>
      <c r="AJ372" s="14">
        <f t="shared" si="392"/>
        <v>0</v>
      </c>
      <c r="AK372" s="14">
        <f t="shared" si="393"/>
        <v>0</v>
      </c>
      <c r="AL372" s="29">
        <f t="shared" si="401"/>
        <v>0</v>
      </c>
      <c r="AM372" s="29">
        <f t="shared" si="402"/>
        <v>0</v>
      </c>
      <c r="AN372" s="29">
        <f t="shared" si="403"/>
        <v>0</v>
      </c>
      <c r="AO372" s="29">
        <f t="shared" si="404"/>
        <v>0</v>
      </c>
      <c r="AP372" s="29">
        <f t="shared" si="405"/>
        <v>0</v>
      </c>
      <c r="AQ372" s="29">
        <f t="shared" si="406"/>
        <v>0</v>
      </c>
      <c r="AR372" s="29">
        <f>U372-AL372</f>
        <v>0</v>
      </c>
      <c r="AS372" s="29">
        <f>V372-AM372</f>
        <v>0</v>
      </c>
      <c r="AT372" s="29">
        <f>W372-AN372</f>
        <v>0</v>
      </c>
      <c r="AU372" s="29">
        <f>X372-AO372</f>
        <v>0</v>
      </c>
      <c r="AV372" s="29">
        <f>Y372-AP372</f>
        <v>0</v>
      </c>
      <c r="AW372" s="29">
        <f>Z372-AQ372</f>
        <v>0</v>
      </c>
      <c r="AX372" s="48" t="e">
        <f>AR372/U372%</f>
        <v>#DIV/0!</v>
      </c>
      <c r="AY372" s="48" t="e">
        <f>AS372/V372%</f>
        <v>#DIV/0!</v>
      </c>
      <c r="AZ372" s="48" t="e">
        <f>AT372/W372%</f>
        <v>#DIV/0!</v>
      </c>
      <c r="BA372" s="48" t="e">
        <f>AU372/X372%</f>
        <v>#DIV/0!</v>
      </c>
      <c r="BB372" s="48" t="e">
        <f>AV372/Y372%</f>
        <v>#DIV/0!</v>
      </c>
      <c r="BC372" s="48" t="e">
        <f>AW372/Z372%</f>
        <v>#DIV/0!</v>
      </c>
    </row>
    <row r="373" spans="1:55" ht="13.35" customHeight="1" x14ac:dyDescent="0.45">
      <c r="A373" s="27" t="s">
        <v>632</v>
      </c>
      <c r="B373" s="9" t="s">
        <v>248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428"/>
        <v>0</v>
      </c>
      <c r="T373" s="7">
        <v>0</v>
      </c>
      <c r="U373" s="29">
        <f>S373*50</f>
        <v>0</v>
      </c>
      <c r="V373" s="29">
        <f>S373*20</f>
        <v>0</v>
      </c>
      <c r="W373" s="29">
        <f>S373*10</f>
        <v>0</v>
      </c>
      <c r="X373" s="29">
        <f>S373*5</f>
        <v>0</v>
      </c>
      <c r="Y373" s="29">
        <f>S373*2</f>
        <v>0</v>
      </c>
      <c r="Z373" s="29">
        <f>S373</f>
        <v>0</v>
      </c>
      <c r="AA373" s="7">
        <f t="shared" si="394"/>
        <v>0</v>
      </c>
      <c r="AB373" s="14">
        <f t="shared" si="395"/>
        <v>0</v>
      </c>
      <c r="AC373" s="14">
        <f t="shared" si="396"/>
        <v>0</v>
      </c>
      <c r="AD373" s="14">
        <f t="shared" si="397"/>
        <v>0</v>
      </c>
      <c r="AE373" s="14">
        <f t="shared" si="398"/>
        <v>0</v>
      </c>
      <c r="AF373" s="14">
        <f t="shared" ref="AF373:AG373" si="455">AG373*2</f>
        <v>0</v>
      </c>
      <c r="AG373" s="14">
        <f t="shared" si="455"/>
        <v>0</v>
      </c>
      <c r="AH373" s="14">
        <f t="shared" si="391"/>
        <v>0</v>
      </c>
      <c r="AI373" s="14">
        <f t="shared" si="400"/>
        <v>0</v>
      </c>
      <c r="AJ373" s="14">
        <f t="shared" si="392"/>
        <v>0</v>
      </c>
      <c r="AK373" s="14">
        <f t="shared" si="393"/>
        <v>0</v>
      </c>
      <c r="AL373" s="29">
        <f t="shared" si="401"/>
        <v>0</v>
      </c>
      <c r="AM373" s="29">
        <f t="shared" si="402"/>
        <v>0</v>
      </c>
      <c r="AN373" s="29">
        <f t="shared" si="403"/>
        <v>0</v>
      </c>
      <c r="AO373" s="29">
        <f t="shared" si="404"/>
        <v>0</v>
      </c>
      <c r="AP373" s="29">
        <f t="shared" si="405"/>
        <v>0</v>
      </c>
      <c r="AQ373" s="29">
        <f t="shared" si="406"/>
        <v>0</v>
      </c>
      <c r="AR373" s="29">
        <f>U373-AL373</f>
        <v>0</v>
      </c>
      <c r="AS373" s="29">
        <f>V373-AM373</f>
        <v>0</v>
      </c>
      <c r="AT373" s="29">
        <f>W373-AN373</f>
        <v>0</v>
      </c>
      <c r="AU373" s="29">
        <f>X373-AO373</f>
        <v>0</v>
      </c>
      <c r="AV373" s="29">
        <f>Y373-AP373</f>
        <v>0</v>
      </c>
      <c r="AW373" s="29">
        <f>Z373-AQ373</f>
        <v>0</v>
      </c>
      <c r="AX373" s="48" t="e">
        <f>AR373/U373%</f>
        <v>#DIV/0!</v>
      </c>
      <c r="AY373" s="48" t="e">
        <f>AS373/V373%</f>
        <v>#DIV/0!</v>
      </c>
      <c r="AZ373" s="48" t="e">
        <f>AT373/W373%</f>
        <v>#DIV/0!</v>
      </c>
      <c r="BA373" s="48" t="e">
        <f>AU373/X373%</f>
        <v>#DIV/0!</v>
      </c>
      <c r="BB373" s="48" t="e">
        <f>AV373/Y373%</f>
        <v>#DIV/0!</v>
      </c>
      <c r="BC373" s="48" t="e">
        <f>AW373/Z373%</f>
        <v>#DIV/0!</v>
      </c>
    </row>
    <row r="374" spans="1:55" ht="13.35" customHeight="1" x14ac:dyDescent="0.45">
      <c r="A374" s="27" t="s">
        <v>633</v>
      </c>
      <c r="B374" s="9" t="s">
        <v>249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428"/>
        <v>0</v>
      </c>
      <c r="T374" s="7">
        <v>0</v>
      </c>
      <c r="U374" s="29">
        <f>S374*50</f>
        <v>0</v>
      </c>
      <c r="V374" s="29">
        <f>S374*20</f>
        <v>0</v>
      </c>
      <c r="W374" s="29">
        <f>S374*10</f>
        <v>0</v>
      </c>
      <c r="X374" s="29">
        <f>S374*5</f>
        <v>0</v>
      </c>
      <c r="Y374" s="29">
        <f>S374*2</f>
        <v>0</v>
      </c>
      <c r="Z374" s="29">
        <f>S374</f>
        <v>0</v>
      </c>
      <c r="AA374" s="7">
        <f t="shared" si="394"/>
        <v>0</v>
      </c>
      <c r="AB374" s="14">
        <f t="shared" si="395"/>
        <v>0</v>
      </c>
      <c r="AC374" s="14">
        <f t="shared" si="396"/>
        <v>0</v>
      </c>
      <c r="AD374" s="14">
        <f t="shared" si="397"/>
        <v>0</v>
      </c>
      <c r="AE374" s="14">
        <f t="shared" si="398"/>
        <v>0</v>
      </c>
      <c r="AF374" s="14">
        <f t="shared" ref="AF374:AG374" si="456">AG374*2</f>
        <v>0</v>
      </c>
      <c r="AG374" s="14">
        <f t="shared" si="456"/>
        <v>0</v>
      </c>
      <c r="AH374" s="14">
        <f t="shared" si="391"/>
        <v>0</v>
      </c>
      <c r="AI374" s="14">
        <f t="shared" si="400"/>
        <v>0</v>
      </c>
      <c r="AJ374" s="14">
        <f t="shared" si="392"/>
        <v>0</v>
      </c>
      <c r="AK374" s="14">
        <f t="shared" si="393"/>
        <v>0</v>
      </c>
      <c r="AL374" s="29">
        <f t="shared" si="401"/>
        <v>0</v>
      </c>
      <c r="AM374" s="29">
        <f t="shared" si="402"/>
        <v>0</v>
      </c>
      <c r="AN374" s="29">
        <f t="shared" si="403"/>
        <v>0</v>
      </c>
      <c r="AO374" s="29">
        <f t="shared" si="404"/>
        <v>0</v>
      </c>
      <c r="AP374" s="29">
        <f t="shared" si="405"/>
        <v>0</v>
      </c>
      <c r="AQ374" s="29">
        <f t="shared" si="406"/>
        <v>0</v>
      </c>
      <c r="AR374" s="29">
        <f>U374-AL374</f>
        <v>0</v>
      </c>
      <c r="AS374" s="29">
        <f>V374-AM374</f>
        <v>0</v>
      </c>
      <c r="AT374" s="29">
        <f>W374-AN374</f>
        <v>0</v>
      </c>
      <c r="AU374" s="29">
        <f>X374-AO374</f>
        <v>0</v>
      </c>
      <c r="AV374" s="29">
        <f>Y374-AP374</f>
        <v>0</v>
      </c>
      <c r="AW374" s="29">
        <f>Z374-AQ374</f>
        <v>0</v>
      </c>
      <c r="AX374" s="48" t="e">
        <f>AR374/U374%</f>
        <v>#DIV/0!</v>
      </c>
      <c r="AY374" s="48" t="e">
        <f>AS374/V374%</f>
        <v>#DIV/0!</v>
      </c>
      <c r="AZ374" s="48" t="e">
        <f>AT374/W374%</f>
        <v>#DIV/0!</v>
      </c>
      <c r="BA374" s="48" t="e">
        <f>AU374/X374%</f>
        <v>#DIV/0!</v>
      </c>
      <c r="BB374" s="48" t="e">
        <f>AV374/Y374%</f>
        <v>#DIV/0!</v>
      </c>
      <c r="BC374" s="48" t="e">
        <f>AW374/Z374%</f>
        <v>#DIV/0!</v>
      </c>
    </row>
    <row r="375" spans="1:55" ht="13.35" customHeight="1" x14ac:dyDescent="0.45">
      <c r="A375" s="27" t="s">
        <v>634</v>
      </c>
      <c r="B375" s="9" t="s">
        <v>250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428"/>
        <v>0</v>
      </c>
      <c r="T375" s="7">
        <v>0</v>
      </c>
      <c r="U375" s="29">
        <f>S375*50</f>
        <v>0</v>
      </c>
      <c r="V375" s="29">
        <f>S375*20</f>
        <v>0</v>
      </c>
      <c r="W375" s="29">
        <f>S375*10</f>
        <v>0</v>
      </c>
      <c r="X375" s="29">
        <f>S375*5</f>
        <v>0</v>
      </c>
      <c r="Y375" s="29">
        <f>S375*2</f>
        <v>0</v>
      </c>
      <c r="Z375" s="29">
        <f>S375</f>
        <v>0</v>
      </c>
      <c r="AA375" s="7">
        <f t="shared" si="394"/>
        <v>0</v>
      </c>
      <c r="AB375" s="14">
        <f t="shared" si="395"/>
        <v>0</v>
      </c>
      <c r="AC375" s="14">
        <f t="shared" si="396"/>
        <v>0</v>
      </c>
      <c r="AD375" s="14">
        <f t="shared" si="397"/>
        <v>0</v>
      </c>
      <c r="AE375" s="14">
        <f t="shared" si="398"/>
        <v>0</v>
      </c>
      <c r="AF375" s="14">
        <f t="shared" ref="AF375:AG375" si="457">AG375*2</f>
        <v>0</v>
      </c>
      <c r="AG375" s="14">
        <f t="shared" si="457"/>
        <v>0</v>
      </c>
      <c r="AH375" s="14">
        <f t="shared" si="391"/>
        <v>0</v>
      </c>
      <c r="AI375" s="14">
        <f t="shared" si="400"/>
        <v>0</v>
      </c>
      <c r="AJ375" s="14">
        <f t="shared" si="392"/>
        <v>0</v>
      </c>
      <c r="AK375" s="14">
        <f t="shared" si="393"/>
        <v>0</v>
      </c>
      <c r="AL375" s="29">
        <f t="shared" si="401"/>
        <v>0</v>
      </c>
      <c r="AM375" s="29">
        <f t="shared" si="402"/>
        <v>0</v>
      </c>
      <c r="AN375" s="29">
        <f t="shared" si="403"/>
        <v>0</v>
      </c>
      <c r="AO375" s="29">
        <f t="shared" si="404"/>
        <v>0</v>
      </c>
      <c r="AP375" s="29">
        <f t="shared" si="405"/>
        <v>0</v>
      </c>
      <c r="AQ375" s="29">
        <f t="shared" si="406"/>
        <v>0</v>
      </c>
      <c r="AR375" s="29">
        <f>U375-AL375</f>
        <v>0</v>
      </c>
      <c r="AS375" s="29">
        <f>V375-AM375</f>
        <v>0</v>
      </c>
      <c r="AT375" s="29">
        <f>W375-AN375</f>
        <v>0</v>
      </c>
      <c r="AU375" s="29">
        <f>X375-AO375</f>
        <v>0</v>
      </c>
      <c r="AV375" s="29">
        <f>Y375-AP375</f>
        <v>0</v>
      </c>
      <c r="AW375" s="29">
        <f>Z375-AQ375</f>
        <v>0</v>
      </c>
      <c r="AX375" s="48" t="e">
        <f>AR375/U375%</f>
        <v>#DIV/0!</v>
      </c>
      <c r="AY375" s="48" t="e">
        <f>AS375/V375%</f>
        <v>#DIV/0!</v>
      </c>
      <c r="AZ375" s="48" t="e">
        <f>AT375/W375%</f>
        <v>#DIV/0!</v>
      </c>
      <c r="BA375" s="48" t="e">
        <f>AU375/X375%</f>
        <v>#DIV/0!</v>
      </c>
      <c r="BB375" s="48" t="e">
        <f>AV375/Y375%</f>
        <v>#DIV/0!</v>
      </c>
      <c r="BC375" s="48" t="e">
        <f>AW375/Z375%</f>
        <v>#DIV/0!</v>
      </c>
    </row>
    <row r="376" spans="1:55" ht="13.35" customHeight="1" x14ac:dyDescent="0.45">
      <c r="A376" s="27" t="s">
        <v>635</v>
      </c>
      <c r="B376" s="9" t="s">
        <v>263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428"/>
        <v>0</v>
      </c>
      <c r="T376" s="7">
        <v>0</v>
      </c>
      <c r="U376" s="29">
        <f>S376*50</f>
        <v>0</v>
      </c>
      <c r="V376" s="29">
        <f>S376*20</f>
        <v>0</v>
      </c>
      <c r="W376" s="29">
        <f>S376*10</f>
        <v>0</v>
      </c>
      <c r="X376" s="29">
        <f>S376*5</f>
        <v>0</v>
      </c>
      <c r="Y376" s="29">
        <f>S376*2</f>
        <v>0</v>
      </c>
      <c r="Z376" s="29">
        <f>S376</f>
        <v>0</v>
      </c>
      <c r="AA376" s="7">
        <f t="shared" si="394"/>
        <v>0</v>
      </c>
      <c r="AB376" s="14">
        <f t="shared" si="395"/>
        <v>0</v>
      </c>
      <c r="AC376" s="14">
        <f t="shared" si="396"/>
        <v>0</v>
      </c>
      <c r="AD376" s="14">
        <f t="shared" si="397"/>
        <v>0</v>
      </c>
      <c r="AE376" s="14">
        <f t="shared" si="398"/>
        <v>0</v>
      </c>
      <c r="AF376" s="14">
        <f t="shared" ref="AF376:AG376" si="458">AG376*2</f>
        <v>0</v>
      </c>
      <c r="AG376" s="14">
        <f t="shared" si="458"/>
        <v>0</v>
      </c>
      <c r="AH376" s="14">
        <f t="shared" si="391"/>
        <v>0</v>
      </c>
      <c r="AI376" s="14">
        <f t="shared" si="400"/>
        <v>0</v>
      </c>
      <c r="AJ376" s="14">
        <f t="shared" si="392"/>
        <v>0</v>
      </c>
      <c r="AK376" s="14">
        <f t="shared" si="393"/>
        <v>0</v>
      </c>
      <c r="AL376" s="29">
        <f t="shared" si="401"/>
        <v>0</v>
      </c>
      <c r="AM376" s="29">
        <f t="shared" si="402"/>
        <v>0</v>
      </c>
      <c r="AN376" s="29">
        <f t="shared" si="403"/>
        <v>0</v>
      </c>
      <c r="AO376" s="29">
        <f t="shared" si="404"/>
        <v>0</v>
      </c>
      <c r="AP376" s="29">
        <f t="shared" si="405"/>
        <v>0</v>
      </c>
      <c r="AQ376" s="29">
        <f t="shared" si="406"/>
        <v>0</v>
      </c>
      <c r="AR376" s="29">
        <f>U376-AL376</f>
        <v>0</v>
      </c>
      <c r="AS376" s="29">
        <f>V376-AM376</f>
        <v>0</v>
      </c>
      <c r="AT376" s="29">
        <f>W376-AN376</f>
        <v>0</v>
      </c>
      <c r="AU376" s="29">
        <f>X376-AO376</f>
        <v>0</v>
      </c>
      <c r="AV376" s="29">
        <f>Y376-AP376</f>
        <v>0</v>
      </c>
      <c r="AW376" s="29">
        <f>Z376-AQ376</f>
        <v>0</v>
      </c>
      <c r="AX376" s="48" t="e">
        <f>AR376/U376%</f>
        <v>#DIV/0!</v>
      </c>
      <c r="AY376" s="48" t="e">
        <f>AS376/V376%</f>
        <v>#DIV/0!</v>
      </c>
      <c r="AZ376" s="48" t="e">
        <f>AT376/W376%</f>
        <v>#DIV/0!</v>
      </c>
      <c r="BA376" s="48" t="e">
        <f>AU376/X376%</f>
        <v>#DIV/0!</v>
      </c>
      <c r="BB376" s="48" t="e">
        <f>AV376/Y376%</f>
        <v>#DIV/0!</v>
      </c>
      <c r="BC376" s="48" t="e">
        <f>AW376/Z376%</f>
        <v>#DIV/0!</v>
      </c>
    </row>
    <row r="377" spans="1:55" ht="13.35" customHeight="1" x14ac:dyDescent="0.45">
      <c r="A377" s="27" t="s">
        <v>636</v>
      </c>
      <c r="B377" s="24" t="s">
        <v>251</v>
      </c>
      <c r="C377" s="3" t="s">
        <v>244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4</v>
      </c>
      <c r="L377" s="7">
        <v>3</v>
      </c>
      <c r="M377" s="7">
        <v>0</v>
      </c>
      <c r="N377" s="7">
        <v>0</v>
      </c>
      <c r="O377" s="7" t="s">
        <v>24</v>
      </c>
      <c r="P377" s="7">
        <v>70000</v>
      </c>
      <c r="Q377" s="7">
        <v>0</v>
      </c>
      <c r="R377" s="7" t="s">
        <v>133</v>
      </c>
      <c r="S377" s="7">
        <f t="shared" si="428"/>
        <v>35000</v>
      </c>
      <c r="T377" s="7">
        <v>0</v>
      </c>
      <c r="U377" s="29">
        <f>S377*50</f>
        <v>1750000</v>
      </c>
      <c r="V377" s="29">
        <f>S377*20</f>
        <v>700000</v>
      </c>
      <c r="W377" s="29">
        <f>S377*10</f>
        <v>350000</v>
      </c>
      <c r="X377" s="29">
        <f>S377*5</f>
        <v>175000</v>
      </c>
      <c r="Y377" s="29">
        <f>S377*2</f>
        <v>70000</v>
      </c>
      <c r="Z377" s="29">
        <f>S377</f>
        <v>35000</v>
      </c>
      <c r="AA377" s="7">
        <f t="shared" si="394"/>
        <v>8750</v>
      </c>
      <c r="AB377" s="14">
        <f t="shared" si="395"/>
        <v>140000</v>
      </c>
      <c r="AC377" s="14">
        <f t="shared" si="396"/>
        <v>70000</v>
      </c>
      <c r="AD377" s="14">
        <f t="shared" si="397"/>
        <v>35000</v>
      </c>
      <c r="AE377" s="14">
        <f t="shared" si="398"/>
        <v>17500</v>
      </c>
      <c r="AF377" s="14">
        <f t="shared" ref="AF377:AG377" si="459">AG377*2</f>
        <v>462000</v>
      </c>
      <c r="AG377" s="14">
        <f t="shared" si="459"/>
        <v>231000</v>
      </c>
      <c r="AH377" s="14">
        <f t="shared" si="391"/>
        <v>115500</v>
      </c>
      <c r="AI377" s="14">
        <f t="shared" si="400"/>
        <v>70000</v>
      </c>
      <c r="AJ377" s="14">
        <f t="shared" si="392"/>
        <v>42000</v>
      </c>
      <c r="AK377" s="14">
        <f t="shared" si="393"/>
        <v>26250</v>
      </c>
      <c r="AL377" s="29">
        <f t="shared" si="401"/>
        <v>1039500</v>
      </c>
      <c r="AM377" s="29">
        <f t="shared" si="402"/>
        <v>476000</v>
      </c>
      <c r="AN377" s="29">
        <f t="shared" si="403"/>
        <v>238000</v>
      </c>
      <c r="AO377" s="29">
        <f t="shared" si="404"/>
        <v>131250</v>
      </c>
      <c r="AP377" s="29">
        <f t="shared" si="405"/>
        <v>59500</v>
      </c>
      <c r="AQ377" s="29">
        <f t="shared" si="406"/>
        <v>35000</v>
      </c>
      <c r="AR377" s="29">
        <f>U377-AL377</f>
        <v>710500</v>
      </c>
      <c r="AS377" s="29">
        <f>V377-AM377</f>
        <v>224000</v>
      </c>
      <c r="AT377" s="29">
        <f>W377-AN377</f>
        <v>112000</v>
      </c>
      <c r="AU377" s="29">
        <f>X377-AO377</f>
        <v>43750</v>
      </c>
      <c r="AV377" s="29">
        <f>Y377-AP377</f>
        <v>10500</v>
      </c>
      <c r="AW377" s="29">
        <f>Z377-AQ377</f>
        <v>0</v>
      </c>
      <c r="AX377" s="48">
        <f>AR377/U377%</f>
        <v>40.6</v>
      </c>
      <c r="AY377" s="48">
        <f>AS377/V377%</f>
        <v>32</v>
      </c>
      <c r="AZ377" s="48">
        <f>AT377/W377%</f>
        <v>32</v>
      </c>
      <c r="BA377" s="48">
        <f>AU377/X377%</f>
        <v>25</v>
      </c>
      <c r="BB377" s="48">
        <f>AV377/Y377%</f>
        <v>15</v>
      </c>
      <c r="BC377" s="48">
        <f>AW377/Z377%</f>
        <v>0</v>
      </c>
    </row>
    <row r="378" spans="1:55" ht="13.35" customHeight="1" x14ac:dyDescent="0.45">
      <c r="A378" s="27" t="s">
        <v>637</v>
      </c>
      <c r="B378" s="24" t="s">
        <v>245</v>
      </c>
      <c r="C378" s="3" t="s">
        <v>244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428"/>
        <v>0</v>
      </c>
      <c r="T378" s="7">
        <v>0</v>
      </c>
      <c r="U378" s="29">
        <f>S378*50</f>
        <v>0</v>
      </c>
      <c r="V378" s="29">
        <f>S378*20</f>
        <v>0</v>
      </c>
      <c r="W378" s="29">
        <f>S378*10</f>
        <v>0</v>
      </c>
      <c r="X378" s="29">
        <f>S378*5</f>
        <v>0</v>
      </c>
      <c r="Y378" s="29">
        <f>S378*2</f>
        <v>0</v>
      </c>
      <c r="Z378" s="29">
        <f>S378</f>
        <v>0</v>
      </c>
      <c r="AA378" s="7">
        <f t="shared" si="394"/>
        <v>0</v>
      </c>
      <c r="AB378" s="14">
        <f t="shared" si="395"/>
        <v>0</v>
      </c>
      <c r="AC378" s="14">
        <f t="shared" si="396"/>
        <v>0</v>
      </c>
      <c r="AD378" s="14">
        <f t="shared" si="397"/>
        <v>0</v>
      </c>
      <c r="AE378" s="14">
        <f t="shared" si="398"/>
        <v>0</v>
      </c>
      <c r="AF378" s="14">
        <f t="shared" ref="AF378:AG378" si="460">AG378*2</f>
        <v>0</v>
      </c>
      <c r="AG378" s="14">
        <f t="shared" si="460"/>
        <v>0</v>
      </c>
      <c r="AH378" s="14">
        <f t="shared" si="391"/>
        <v>0</v>
      </c>
      <c r="AI378" s="14">
        <f t="shared" si="400"/>
        <v>0</v>
      </c>
      <c r="AJ378" s="14">
        <f t="shared" si="392"/>
        <v>0</v>
      </c>
      <c r="AK378" s="14">
        <f t="shared" si="393"/>
        <v>0</v>
      </c>
      <c r="AL378" s="29">
        <f t="shared" si="401"/>
        <v>0</v>
      </c>
      <c r="AM378" s="29">
        <f t="shared" si="402"/>
        <v>0</v>
      </c>
      <c r="AN378" s="29">
        <f t="shared" si="403"/>
        <v>0</v>
      </c>
      <c r="AO378" s="29">
        <f t="shared" si="404"/>
        <v>0</v>
      </c>
      <c r="AP378" s="29">
        <f t="shared" si="405"/>
        <v>0</v>
      </c>
      <c r="AQ378" s="29">
        <f t="shared" si="406"/>
        <v>0</v>
      </c>
      <c r="AR378" s="29">
        <f>U378-AL378</f>
        <v>0</v>
      </c>
      <c r="AS378" s="29">
        <f>V378-AM378</f>
        <v>0</v>
      </c>
      <c r="AT378" s="29">
        <f>W378-AN378</f>
        <v>0</v>
      </c>
      <c r="AU378" s="29">
        <f>X378-AO378</f>
        <v>0</v>
      </c>
      <c r="AV378" s="29">
        <f>Y378-AP378</f>
        <v>0</v>
      </c>
      <c r="AW378" s="29">
        <f>Z378-AQ378</f>
        <v>0</v>
      </c>
      <c r="AX378" s="48" t="e">
        <f>AR378/U378%</f>
        <v>#DIV/0!</v>
      </c>
      <c r="AY378" s="48" t="e">
        <f>AS378/V378%</f>
        <v>#DIV/0!</v>
      </c>
      <c r="AZ378" s="48" t="e">
        <f>AT378/W378%</f>
        <v>#DIV/0!</v>
      </c>
      <c r="BA378" s="48" t="e">
        <f>AU378/X378%</f>
        <v>#DIV/0!</v>
      </c>
      <c r="BB378" s="48" t="e">
        <f>AV378/Y378%</f>
        <v>#DIV/0!</v>
      </c>
      <c r="BC378" s="48" t="e">
        <f>AW378/Z378%</f>
        <v>#DIV/0!</v>
      </c>
    </row>
    <row r="379" spans="1:55" ht="13.35" customHeight="1" x14ac:dyDescent="0.45">
      <c r="A379" s="27" t="s">
        <v>638</v>
      </c>
      <c r="B379" s="24" t="s">
        <v>26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0</v>
      </c>
      <c r="L379" s="7">
        <v>0</v>
      </c>
      <c r="M379" s="7">
        <v>0</v>
      </c>
      <c r="N379" s="7">
        <v>0</v>
      </c>
      <c r="O379" s="7" t="s">
        <v>24</v>
      </c>
      <c r="P379" s="7">
        <v>0</v>
      </c>
      <c r="Q379" s="7">
        <v>0</v>
      </c>
      <c r="R379" s="7" t="s">
        <v>133</v>
      </c>
      <c r="S379" s="7">
        <f t="shared" si="428"/>
        <v>0</v>
      </c>
      <c r="T379" s="7">
        <v>0</v>
      </c>
      <c r="U379" s="29">
        <f>S379*50</f>
        <v>0</v>
      </c>
      <c r="V379" s="29">
        <f>S379*20</f>
        <v>0</v>
      </c>
      <c r="W379" s="29">
        <f>S379*10</f>
        <v>0</v>
      </c>
      <c r="X379" s="29">
        <f>S379*5</f>
        <v>0</v>
      </c>
      <c r="Y379" s="29">
        <f>S379*2</f>
        <v>0</v>
      </c>
      <c r="Z379" s="29">
        <f>S379</f>
        <v>0</v>
      </c>
      <c r="AA379" s="7">
        <f t="shared" si="394"/>
        <v>0</v>
      </c>
      <c r="AB379" s="14">
        <f t="shared" si="395"/>
        <v>0</v>
      </c>
      <c r="AC379" s="14">
        <f t="shared" si="396"/>
        <v>0</v>
      </c>
      <c r="AD379" s="14">
        <f t="shared" si="397"/>
        <v>0</v>
      </c>
      <c r="AE379" s="14">
        <f t="shared" si="398"/>
        <v>0</v>
      </c>
      <c r="AF379" s="14">
        <f t="shared" ref="AF379:AG379" si="461">AG379*2</f>
        <v>0</v>
      </c>
      <c r="AG379" s="14">
        <f t="shared" si="461"/>
        <v>0</v>
      </c>
      <c r="AH379" s="14">
        <f t="shared" si="391"/>
        <v>0</v>
      </c>
      <c r="AI379" s="14">
        <f t="shared" si="400"/>
        <v>0</v>
      </c>
      <c r="AJ379" s="14">
        <f t="shared" si="392"/>
        <v>0</v>
      </c>
      <c r="AK379" s="14">
        <f t="shared" si="393"/>
        <v>0</v>
      </c>
      <c r="AL379" s="29">
        <f t="shared" si="401"/>
        <v>0</v>
      </c>
      <c r="AM379" s="29">
        <f t="shared" si="402"/>
        <v>0</v>
      </c>
      <c r="AN379" s="29">
        <f t="shared" si="403"/>
        <v>0</v>
      </c>
      <c r="AO379" s="29">
        <f t="shared" si="404"/>
        <v>0</v>
      </c>
      <c r="AP379" s="29">
        <f t="shared" si="405"/>
        <v>0</v>
      </c>
      <c r="AQ379" s="29">
        <f t="shared" si="406"/>
        <v>0</v>
      </c>
      <c r="AR379" s="29">
        <f>U379-AL379</f>
        <v>0</v>
      </c>
      <c r="AS379" s="29">
        <f>V379-AM379</f>
        <v>0</v>
      </c>
      <c r="AT379" s="29">
        <f>W379-AN379</f>
        <v>0</v>
      </c>
      <c r="AU379" s="29">
        <f>X379-AO379</f>
        <v>0</v>
      </c>
      <c r="AV379" s="29">
        <f>Y379-AP379</f>
        <v>0</v>
      </c>
      <c r="AW379" s="29">
        <f>Z379-AQ379</f>
        <v>0</v>
      </c>
      <c r="AX379" s="48" t="e">
        <f>AR379/U379%</f>
        <v>#DIV/0!</v>
      </c>
      <c r="AY379" s="48" t="e">
        <f>AS379/V379%</f>
        <v>#DIV/0!</v>
      </c>
      <c r="AZ379" s="48" t="e">
        <f>AT379/W379%</f>
        <v>#DIV/0!</v>
      </c>
      <c r="BA379" s="48" t="e">
        <f>AU379/X379%</f>
        <v>#DIV/0!</v>
      </c>
      <c r="BB379" s="48" t="e">
        <f>AV379/Y379%</f>
        <v>#DIV/0!</v>
      </c>
      <c r="BC379" s="48" t="e">
        <f>AW379/Z379%</f>
        <v>#DIV/0!</v>
      </c>
    </row>
    <row r="380" spans="1:55" ht="13.35" customHeight="1" x14ac:dyDescent="0.45">
      <c r="A380" s="27" t="s">
        <v>639</v>
      </c>
      <c r="B380" s="24" t="s">
        <v>252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428"/>
        <v>0</v>
      </c>
      <c r="T380" s="7">
        <v>0</v>
      </c>
      <c r="U380" s="29">
        <f>S380*50</f>
        <v>0</v>
      </c>
      <c r="V380" s="29">
        <f>S380*20</f>
        <v>0</v>
      </c>
      <c r="W380" s="29">
        <f>S380*10</f>
        <v>0</v>
      </c>
      <c r="X380" s="29">
        <f>S380*5</f>
        <v>0</v>
      </c>
      <c r="Y380" s="29">
        <f>S380*2</f>
        <v>0</v>
      </c>
      <c r="Z380" s="29">
        <f>S380</f>
        <v>0</v>
      </c>
      <c r="AA380" s="7">
        <f t="shared" si="394"/>
        <v>0</v>
      </c>
      <c r="AB380" s="14">
        <f t="shared" si="395"/>
        <v>0</v>
      </c>
      <c r="AC380" s="14">
        <f t="shared" si="396"/>
        <v>0</v>
      </c>
      <c r="AD380" s="14">
        <f t="shared" si="397"/>
        <v>0</v>
      </c>
      <c r="AE380" s="14">
        <f t="shared" si="398"/>
        <v>0</v>
      </c>
      <c r="AF380" s="14">
        <f t="shared" ref="AF380:AG380" si="462">AG380*2</f>
        <v>0</v>
      </c>
      <c r="AG380" s="14">
        <f t="shared" si="462"/>
        <v>0</v>
      </c>
      <c r="AH380" s="14">
        <f t="shared" si="391"/>
        <v>0</v>
      </c>
      <c r="AI380" s="14">
        <f t="shared" si="400"/>
        <v>0</v>
      </c>
      <c r="AJ380" s="14">
        <f t="shared" si="392"/>
        <v>0</v>
      </c>
      <c r="AK380" s="14">
        <f t="shared" si="393"/>
        <v>0</v>
      </c>
      <c r="AL380" s="29">
        <f t="shared" si="401"/>
        <v>0</v>
      </c>
      <c r="AM380" s="29">
        <f t="shared" si="402"/>
        <v>0</v>
      </c>
      <c r="AN380" s="29">
        <f t="shared" si="403"/>
        <v>0</v>
      </c>
      <c r="AO380" s="29">
        <f t="shared" si="404"/>
        <v>0</v>
      </c>
      <c r="AP380" s="29">
        <f t="shared" si="405"/>
        <v>0</v>
      </c>
      <c r="AQ380" s="29">
        <f t="shared" si="406"/>
        <v>0</v>
      </c>
      <c r="AR380" s="29">
        <f>U380-AL380</f>
        <v>0</v>
      </c>
      <c r="AS380" s="29">
        <f>V380-AM380</f>
        <v>0</v>
      </c>
      <c r="AT380" s="29">
        <f>W380-AN380</f>
        <v>0</v>
      </c>
      <c r="AU380" s="29">
        <f>X380-AO380</f>
        <v>0</v>
      </c>
      <c r="AV380" s="29">
        <f>Y380-AP380</f>
        <v>0</v>
      </c>
      <c r="AW380" s="29">
        <f>Z380-AQ380</f>
        <v>0</v>
      </c>
      <c r="AX380" s="48" t="e">
        <f>AR380/U380%</f>
        <v>#DIV/0!</v>
      </c>
      <c r="AY380" s="48" t="e">
        <f>AS380/V380%</f>
        <v>#DIV/0!</v>
      </c>
      <c r="AZ380" s="48" t="e">
        <f>AT380/W380%</f>
        <v>#DIV/0!</v>
      </c>
      <c r="BA380" s="48" t="e">
        <f>AU380/X380%</f>
        <v>#DIV/0!</v>
      </c>
      <c r="BB380" s="48" t="e">
        <f>AV380/Y380%</f>
        <v>#DIV/0!</v>
      </c>
      <c r="BC380" s="48" t="e">
        <f>AW380/Z380%</f>
        <v>#DIV/0!</v>
      </c>
    </row>
    <row r="381" spans="1:55" ht="13.35" customHeight="1" x14ac:dyDescent="0.45">
      <c r="A381" s="27" t="s">
        <v>640</v>
      </c>
      <c r="B381" s="24" t="s">
        <v>246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428"/>
        <v>0</v>
      </c>
      <c r="T381" s="7">
        <v>0</v>
      </c>
      <c r="U381" s="29">
        <f>S381*50</f>
        <v>0</v>
      </c>
      <c r="V381" s="29">
        <f>S381*20</f>
        <v>0</v>
      </c>
      <c r="W381" s="29">
        <f>S381*10</f>
        <v>0</v>
      </c>
      <c r="X381" s="29">
        <f>S381*5</f>
        <v>0</v>
      </c>
      <c r="Y381" s="29">
        <f>S381*2</f>
        <v>0</v>
      </c>
      <c r="Z381" s="29">
        <f>S381</f>
        <v>0</v>
      </c>
      <c r="AA381" s="7">
        <f t="shared" si="394"/>
        <v>0</v>
      </c>
      <c r="AB381" s="14">
        <f t="shared" si="395"/>
        <v>0</v>
      </c>
      <c r="AC381" s="14">
        <f t="shared" si="396"/>
        <v>0</v>
      </c>
      <c r="AD381" s="14">
        <f t="shared" si="397"/>
        <v>0</v>
      </c>
      <c r="AE381" s="14">
        <f t="shared" si="398"/>
        <v>0</v>
      </c>
      <c r="AF381" s="14">
        <f t="shared" ref="AF381:AG381" si="463">AG381*2</f>
        <v>0</v>
      </c>
      <c r="AG381" s="14">
        <f t="shared" si="463"/>
        <v>0</v>
      </c>
      <c r="AH381" s="14">
        <f t="shared" si="391"/>
        <v>0</v>
      </c>
      <c r="AI381" s="14">
        <f t="shared" si="400"/>
        <v>0</v>
      </c>
      <c r="AJ381" s="14">
        <f t="shared" si="392"/>
        <v>0</v>
      </c>
      <c r="AK381" s="14">
        <f t="shared" si="393"/>
        <v>0</v>
      </c>
      <c r="AL381" s="29">
        <f t="shared" si="401"/>
        <v>0</v>
      </c>
      <c r="AM381" s="29">
        <f t="shared" si="402"/>
        <v>0</v>
      </c>
      <c r="AN381" s="29">
        <f t="shared" si="403"/>
        <v>0</v>
      </c>
      <c r="AO381" s="29">
        <f t="shared" si="404"/>
        <v>0</v>
      </c>
      <c r="AP381" s="29">
        <f t="shared" si="405"/>
        <v>0</v>
      </c>
      <c r="AQ381" s="29">
        <f t="shared" si="406"/>
        <v>0</v>
      </c>
      <c r="AR381" s="29">
        <f>U381-AL381</f>
        <v>0</v>
      </c>
      <c r="AS381" s="29">
        <f>V381-AM381</f>
        <v>0</v>
      </c>
      <c r="AT381" s="29">
        <f>W381-AN381</f>
        <v>0</v>
      </c>
      <c r="AU381" s="29">
        <f>X381-AO381</f>
        <v>0</v>
      </c>
      <c r="AV381" s="29">
        <f>Y381-AP381</f>
        <v>0</v>
      </c>
      <c r="AW381" s="29">
        <f>Z381-AQ381</f>
        <v>0</v>
      </c>
      <c r="AX381" s="48" t="e">
        <f>AR381/U381%</f>
        <v>#DIV/0!</v>
      </c>
      <c r="AY381" s="48" t="e">
        <f>AS381/V381%</f>
        <v>#DIV/0!</v>
      </c>
      <c r="AZ381" s="48" t="e">
        <f>AT381/W381%</f>
        <v>#DIV/0!</v>
      </c>
      <c r="BA381" s="48" t="e">
        <f>AU381/X381%</f>
        <v>#DIV/0!</v>
      </c>
      <c r="BB381" s="48" t="e">
        <f>AV381/Y381%</f>
        <v>#DIV/0!</v>
      </c>
      <c r="BC381" s="48" t="e">
        <f>AW381/Z381%</f>
        <v>#DIV/0!</v>
      </c>
    </row>
    <row r="382" spans="1:55" ht="13.35" customHeight="1" x14ac:dyDescent="0.45">
      <c r="A382" s="27" t="s">
        <v>641</v>
      </c>
      <c r="B382" s="24" t="s">
        <v>247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428"/>
        <v>0</v>
      </c>
      <c r="T382" s="7">
        <v>0</v>
      </c>
      <c r="U382" s="29">
        <f>S382*50</f>
        <v>0</v>
      </c>
      <c r="V382" s="29">
        <f>S382*20</f>
        <v>0</v>
      </c>
      <c r="W382" s="29">
        <f>S382*10</f>
        <v>0</v>
      </c>
      <c r="X382" s="29">
        <f>S382*5</f>
        <v>0</v>
      </c>
      <c r="Y382" s="29">
        <f>S382*2</f>
        <v>0</v>
      </c>
      <c r="Z382" s="29">
        <f>S382</f>
        <v>0</v>
      </c>
      <c r="AA382" s="7">
        <f t="shared" si="394"/>
        <v>0</v>
      </c>
      <c r="AB382" s="14">
        <f t="shared" si="395"/>
        <v>0</v>
      </c>
      <c r="AC382" s="14">
        <f t="shared" si="396"/>
        <v>0</v>
      </c>
      <c r="AD382" s="14">
        <f t="shared" si="397"/>
        <v>0</v>
      </c>
      <c r="AE382" s="14">
        <f t="shared" si="398"/>
        <v>0</v>
      </c>
      <c r="AF382" s="14">
        <f t="shared" ref="AF382:AG382" si="464">AG382*2</f>
        <v>0</v>
      </c>
      <c r="AG382" s="14">
        <f t="shared" si="464"/>
        <v>0</v>
      </c>
      <c r="AH382" s="14">
        <f t="shared" si="391"/>
        <v>0</v>
      </c>
      <c r="AI382" s="14">
        <f t="shared" si="400"/>
        <v>0</v>
      </c>
      <c r="AJ382" s="14">
        <f t="shared" si="392"/>
        <v>0</v>
      </c>
      <c r="AK382" s="14">
        <f t="shared" si="393"/>
        <v>0</v>
      </c>
      <c r="AL382" s="29">
        <f t="shared" si="401"/>
        <v>0</v>
      </c>
      <c r="AM382" s="29">
        <f t="shared" si="402"/>
        <v>0</v>
      </c>
      <c r="AN382" s="29">
        <f t="shared" si="403"/>
        <v>0</v>
      </c>
      <c r="AO382" s="29">
        <f t="shared" si="404"/>
        <v>0</v>
      </c>
      <c r="AP382" s="29">
        <f t="shared" si="405"/>
        <v>0</v>
      </c>
      <c r="AQ382" s="29">
        <f t="shared" si="406"/>
        <v>0</v>
      </c>
      <c r="AR382" s="29">
        <f>U382-AL382</f>
        <v>0</v>
      </c>
      <c r="AS382" s="29">
        <f>V382-AM382</f>
        <v>0</v>
      </c>
      <c r="AT382" s="29">
        <f>W382-AN382</f>
        <v>0</v>
      </c>
      <c r="AU382" s="29">
        <f>X382-AO382</f>
        <v>0</v>
      </c>
      <c r="AV382" s="29">
        <f>Y382-AP382</f>
        <v>0</v>
      </c>
      <c r="AW382" s="29">
        <f>Z382-AQ382</f>
        <v>0</v>
      </c>
      <c r="AX382" s="48" t="e">
        <f>AR382/U382%</f>
        <v>#DIV/0!</v>
      </c>
      <c r="AY382" s="48" t="e">
        <f>AS382/V382%</f>
        <v>#DIV/0!</v>
      </c>
      <c r="AZ382" s="48" t="e">
        <f>AT382/W382%</f>
        <v>#DIV/0!</v>
      </c>
      <c r="BA382" s="48" t="e">
        <f>AU382/X382%</f>
        <v>#DIV/0!</v>
      </c>
      <c r="BB382" s="48" t="e">
        <f>AV382/Y382%</f>
        <v>#DIV/0!</v>
      </c>
      <c r="BC382" s="48" t="e">
        <f>AW382/Z382%</f>
        <v>#DIV/0!</v>
      </c>
    </row>
    <row r="383" spans="1:55" ht="13.35" customHeight="1" x14ac:dyDescent="0.45">
      <c r="A383" s="27" t="s">
        <v>642</v>
      </c>
      <c r="B383" s="24" t="s">
        <v>248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428"/>
        <v>0</v>
      </c>
      <c r="T383" s="7">
        <v>0</v>
      </c>
      <c r="U383" s="29">
        <f>S383*50</f>
        <v>0</v>
      </c>
      <c r="V383" s="29">
        <f>S383*20</f>
        <v>0</v>
      </c>
      <c r="W383" s="29">
        <f>S383*10</f>
        <v>0</v>
      </c>
      <c r="X383" s="29">
        <f>S383*5</f>
        <v>0</v>
      </c>
      <c r="Y383" s="29">
        <f>S383*2</f>
        <v>0</v>
      </c>
      <c r="Z383" s="29">
        <f>S383</f>
        <v>0</v>
      </c>
      <c r="AA383" s="7">
        <f t="shared" si="394"/>
        <v>0</v>
      </c>
      <c r="AB383" s="14">
        <f t="shared" si="395"/>
        <v>0</v>
      </c>
      <c r="AC383" s="14">
        <f t="shared" si="396"/>
        <v>0</v>
      </c>
      <c r="AD383" s="14">
        <f t="shared" si="397"/>
        <v>0</v>
      </c>
      <c r="AE383" s="14">
        <f t="shared" si="398"/>
        <v>0</v>
      </c>
      <c r="AF383" s="14">
        <f t="shared" ref="AF383:AG383" si="465">AG383*2</f>
        <v>0</v>
      </c>
      <c r="AG383" s="14">
        <f t="shared" si="465"/>
        <v>0</v>
      </c>
      <c r="AH383" s="14">
        <f t="shared" si="391"/>
        <v>0</v>
      </c>
      <c r="AI383" s="14">
        <f t="shared" si="400"/>
        <v>0</v>
      </c>
      <c r="AJ383" s="14">
        <f t="shared" si="392"/>
        <v>0</v>
      </c>
      <c r="AK383" s="14">
        <f t="shared" si="393"/>
        <v>0</v>
      </c>
      <c r="AL383" s="29">
        <f t="shared" si="401"/>
        <v>0</v>
      </c>
      <c r="AM383" s="29">
        <f t="shared" si="402"/>
        <v>0</v>
      </c>
      <c r="AN383" s="29">
        <f t="shared" si="403"/>
        <v>0</v>
      </c>
      <c r="AO383" s="29">
        <f t="shared" si="404"/>
        <v>0</v>
      </c>
      <c r="AP383" s="29">
        <f t="shared" si="405"/>
        <v>0</v>
      </c>
      <c r="AQ383" s="29">
        <f t="shared" si="406"/>
        <v>0</v>
      </c>
      <c r="AR383" s="29">
        <f>U383-AL383</f>
        <v>0</v>
      </c>
      <c r="AS383" s="29">
        <f>V383-AM383</f>
        <v>0</v>
      </c>
      <c r="AT383" s="29">
        <f>W383-AN383</f>
        <v>0</v>
      </c>
      <c r="AU383" s="29">
        <f>X383-AO383</f>
        <v>0</v>
      </c>
      <c r="AV383" s="29">
        <f>Y383-AP383</f>
        <v>0</v>
      </c>
      <c r="AW383" s="29">
        <f>Z383-AQ383</f>
        <v>0</v>
      </c>
      <c r="AX383" s="48" t="e">
        <f>AR383/U383%</f>
        <v>#DIV/0!</v>
      </c>
      <c r="AY383" s="48" t="e">
        <f>AS383/V383%</f>
        <v>#DIV/0!</v>
      </c>
      <c r="AZ383" s="48" t="e">
        <f>AT383/W383%</f>
        <v>#DIV/0!</v>
      </c>
      <c r="BA383" s="48" t="e">
        <f>AU383/X383%</f>
        <v>#DIV/0!</v>
      </c>
      <c r="BB383" s="48" t="e">
        <f>AV383/Y383%</f>
        <v>#DIV/0!</v>
      </c>
      <c r="BC383" s="48" t="e">
        <f>AW383/Z383%</f>
        <v>#DIV/0!</v>
      </c>
    </row>
    <row r="384" spans="1:55" ht="13.35" customHeight="1" x14ac:dyDescent="0.45">
      <c r="A384" s="27" t="s">
        <v>643</v>
      </c>
      <c r="B384" s="24" t="s">
        <v>249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428"/>
        <v>0</v>
      </c>
      <c r="T384" s="7">
        <v>0</v>
      </c>
      <c r="U384" s="29">
        <f>S384*50</f>
        <v>0</v>
      </c>
      <c r="V384" s="29">
        <f>S384*20</f>
        <v>0</v>
      </c>
      <c r="W384" s="29">
        <f>S384*10</f>
        <v>0</v>
      </c>
      <c r="X384" s="29">
        <f>S384*5</f>
        <v>0</v>
      </c>
      <c r="Y384" s="29">
        <f>S384*2</f>
        <v>0</v>
      </c>
      <c r="Z384" s="29">
        <f>S384</f>
        <v>0</v>
      </c>
      <c r="AA384" s="7">
        <f t="shared" si="394"/>
        <v>0</v>
      </c>
      <c r="AB384" s="14">
        <f t="shared" si="395"/>
        <v>0</v>
      </c>
      <c r="AC384" s="14">
        <f t="shared" si="396"/>
        <v>0</v>
      </c>
      <c r="AD384" s="14">
        <f t="shared" si="397"/>
        <v>0</v>
      </c>
      <c r="AE384" s="14">
        <f t="shared" si="398"/>
        <v>0</v>
      </c>
      <c r="AF384" s="14">
        <f t="shared" ref="AF384:AG384" si="466">AG384*2</f>
        <v>0</v>
      </c>
      <c r="AG384" s="14">
        <f t="shared" si="466"/>
        <v>0</v>
      </c>
      <c r="AH384" s="14">
        <f t="shared" si="391"/>
        <v>0</v>
      </c>
      <c r="AI384" s="14">
        <f t="shared" si="400"/>
        <v>0</v>
      </c>
      <c r="AJ384" s="14">
        <f t="shared" si="392"/>
        <v>0</v>
      </c>
      <c r="AK384" s="14">
        <f t="shared" si="393"/>
        <v>0</v>
      </c>
      <c r="AL384" s="29">
        <f t="shared" si="401"/>
        <v>0</v>
      </c>
      <c r="AM384" s="29">
        <f t="shared" si="402"/>
        <v>0</v>
      </c>
      <c r="AN384" s="29">
        <f t="shared" si="403"/>
        <v>0</v>
      </c>
      <c r="AO384" s="29">
        <f t="shared" si="404"/>
        <v>0</v>
      </c>
      <c r="AP384" s="29">
        <f t="shared" si="405"/>
        <v>0</v>
      </c>
      <c r="AQ384" s="29">
        <f t="shared" si="406"/>
        <v>0</v>
      </c>
      <c r="AR384" s="29">
        <f>U384-AL384</f>
        <v>0</v>
      </c>
      <c r="AS384" s="29">
        <f>V384-AM384</f>
        <v>0</v>
      </c>
      <c r="AT384" s="29">
        <f>W384-AN384</f>
        <v>0</v>
      </c>
      <c r="AU384" s="29">
        <f>X384-AO384</f>
        <v>0</v>
      </c>
      <c r="AV384" s="29">
        <f>Y384-AP384</f>
        <v>0</v>
      </c>
      <c r="AW384" s="29">
        <f>Z384-AQ384</f>
        <v>0</v>
      </c>
      <c r="AX384" s="48" t="e">
        <f>AR384/U384%</f>
        <v>#DIV/0!</v>
      </c>
      <c r="AY384" s="48" t="e">
        <f>AS384/V384%</f>
        <v>#DIV/0!</v>
      </c>
      <c r="AZ384" s="48" t="e">
        <f>AT384/W384%</f>
        <v>#DIV/0!</v>
      </c>
      <c r="BA384" s="48" t="e">
        <f>AU384/X384%</f>
        <v>#DIV/0!</v>
      </c>
      <c r="BB384" s="48" t="e">
        <f>AV384/Y384%</f>
        <v>#DIV/0!</v>
      </c>
      <c r="BC384" s="48" t="e">
        <f>AW384/Z384%</f>
        <v>#DIV/0!</v>
      </c>
    </row>
    <row r="385" spans="1:55" ht="13.35" customHeight="1" x14ac:dyDescent="0.45">
      <c r="A385" s="27" t="s">
        <v>644</v>
      </c>
      <c r="B385" s="24" t="s">
        <v>250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428"/>
        <v>0</v>
      </c>
      <c r="T385" s="7">
        <v>0</v>
      </c>
      <c r="U385" s="29">
        <f>S385*50</f>
        <v>0</v>
      </c>
      <c r="V385" s="29">
        <f>S385*20</f>
        <v>0</v>
      </c>
      <c r="W385" s="29">
        <f>S385*10</f>
        <v>0</v>
      </c>
      <c r="X385" s="29">
        <f>S385*5</f>
        <v>0</v>
      </c>
      <c r="Y385" s="29">
        <f>S385*2</f>
        <v>0</v>
      </c>
      <c r="Z385" s="29">
        <f>S385</f>
        <v>0</v>
      </c>
      <c r="AA385" s="7">
        <f t="shared" si="394"/>
        <v>0</v>
      </c>
      <c r="AB385" s="14">
        <f t="shared" si="395"/>
        <v>0</v>
      </c>
      <c r="AC385" s="14">
        <f t="shared" si="396"/>
        <v>0</v>
      </c>
      <c r="AD385" s="14">
        <f t="shared" si="397"/>
        <v>0</v>
      </c>
      <c r="AE385" s="14">
        <f t="shared" si="398"/>
        <v>0</v>
      </c>
      <c r="AF385" s="14">
        <f t="shared" ref="AF385:AG385" si="467">AG385*2</f>
        <v>0</v>
      </c>
      <c r="AG385" s="14">
        <f t="shared" si="467"/>
        <v>0</v>
      </c>
      <c r="AH385" s="14">
        <f t="shared" si="391"/>
        <v>0</v>
      </c>
      <c r="AI385" s="14">
        <f t="shared" si="400"/>
        <v>0</v>
      </c>
      <c r="AJ385" s="14">
        <f t="shared" si="392"/>
        <v>0</v>
      </c>
      <c r="AK385" s="14">
        <f t="shared" si="393"/>
        <v>0</v>
      </c>
      <c r="AL385" s="29">
        <f t="shared" si="401"/>
        <v>0</v>
      </c>
      <c r="AM385" s="29">
        <f t="shared" si="402"/>
        <v>0</v>
      </c>
      <c r="AN385" s="29">
        <f t="shared" si="403"/>
        <v>0</v>
      </c>
      <c r="AO385" s="29">
        <f t="shared" si="404"/>
        <v>0</v>
      </c>
      <c r="AP385" s="29">
        <f t="shared" si="405"/>
        <v>0</v>
      </c>
      <c r="AQ385" s="29">
        <f t="shared" si="406"/>
        <v>0</v>
      </c>
      <c r="AR385" s="29">
        <f>U385-AL385</f>
        <v>0</v>
      </c>
      <c r="AS385" s="29">
        <f>V385-AM385</f>
        <v>0</v>
      </c>
      <c r="AT385" s="29">
        <f>W385-AN385</f>
        <v>0</v>
      </c>
      <c r="AU385" s="29">
        <f>X385-AO385</f>
        <v>0</v>
      </c>
      <c r="AV385" s="29">
        <f>Y385-AP385</f>
        <v>0</v>
      </c>
      <c r="AW385" s="29">
        <f>Z385-AQ385</f>
        <v>0</v>
      </c>
      <c r="AX385" s="48" t="e">
        <f>AR385/U385%</f>
        <v>#DIV/0!</v>
      </c>
      <c r="AY385" s="48" t="e">
        <f>AS385/V385%</f>
        <v>#DIV/0!</v>
      </c>
      <c r="AZ385" s="48" t="e">
        <f>AT385/W385%</f>
        <v>#DIV/0!</v>
      </c>
      <c r="BA385" s="48" t="e">
        <f>AU385/X385%</f>
        <v>#DIV/0!</v>
      </c>
      <c r="BB385" s="48" t="e">
        <f>AV385/Y385%</f>
        <v>#DIV/0!</v>
      </c>
      <c r="BC385" s="48" t="e">
        <f>AW385/Z385%</f>
        <v>#DIV/0!</v>
      </c>
    </row>
    <row r="386" spans="1:55" ht="13.35" customHeight="1" x14ac:dyDescent="0.45">
      <c r="A386" s="27" t="s">
        <v>645</v>
      </c>
      <c r="B386" s="24" t="s">
        <v>263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428"/>
        <v>0</v>
      </c>
      <c r="T386" s="7">
        <v>0</v>
      </c>
      <c r="U386" s="29">
        <f>S386*50</f>
        <v>0</v>
      </c>
      <c r="V386" s="29">
        <f>S386*20</f>
        <v>0</v>
      </c>
      <c r="W386" s="29">
        <f>S386*10</f>
        <v>0</v>
      </c>
      <c r="X386" s="29">
        <f>S386*5</f>
        <v>0</v>
      </c>
      <c r="Y386" s="29">
        <f>S386*2</f>
        <v>0</v>
      </c>
      <c r="Z386" s="29">
        <f>S386</f>
        <v>0</v>
      </c>
      <c r="AA386" s="7">
        <f t="shared" si="394"/>
        <v>0</v>
      </c>
      <c r="AB386" s="14">
        <f t="shared" si="395"/>
        <v>0</v>
      </c>
      <c r="AC386" s="14">
        <f t="shared" si="396"/>
        <v>0</v>
      </c>
      <c r="AD386" s="14">
        <f t="shared" si="397"/>
        <v>0</v>
      </c>
      <c r="AE386" s="14">
        <f t="shared" si="398"/>
        <v>0</v>
      </c>
      <c r="AF386" s="14">
        <f t="shared" ref="AF386:AG386" si="468">AG386*2</f>
        <v>0</v>
      </c>
      <c r="AG386" s="14">
        <f t="shared" si="468"/>
        <v>0</v>
      </c>
      <c r="AH386" s="14">
        <f t="shared" si="391"/>
        <v>0</v>
      </c>
      <c r="AI386" s="14">
        <f t="shared" si="400"/>
        <v>0</v>
      </c>
      <c r="AJ386" s="14">
        <f t="shared" si="392"/>
        <v>0</v>
      </c>
      <c r="AK386" s="14">
        <f t="shared" si="393"/>
        <v>0</v>
      </c>
      <c r="AL386" s="29">
        <f t="shared" si="401"/>
        <v>0</v>
      </c>
      <c r="AM386" s="29">
        <f t="shared" si="402"/>
        <v>0</v>
      </c>
      <c r="AN386" s="29">
        <f t="shared" si="403"/>
        <v>0</v>
      </c>
      <c r="AO386" s="29">
        <f t="shared" si="404"/>
        <v>0</v>
      </c>
      <c r="AP386" s="29">
        <f t="shared" si="405"/>
        <v>0</v>
      </c>
      <c r="AQ386" s="29">
        <f t="shared" si="406"/>
        <v>0</v>
      </c>
      <c r="AR386" s="29">
        <f>U386-AL386</f>
        <v>0</v>
      </c>
      <c r="AS386" s="29">
        <f>V386-AM386</f>
        <v>0</v>
      </c>
      <c r="AT386" s="29">
        <f>W386-AN386</f>
        <v>0</v>
      </c>
      <c r="AU386" s="29">
        <f>X386-AO386</f>
        <v>0</v>
      </c>
      <c r="AV386" s="29">
        <f>Y386-AP386</f>
        <v>0</v>
      </c>
      <c r="AW386" s="29">
        <f>Z386-AQ386</f>
        <v>0</v>
      </c>
      <c r="AX386" s="48" t="e">
        <f>AR386/U386%</f>
        <v>#DIV/0!</v>
      </c>
      <c r="AY386" s="48" t="e">
        <f>AS386/V386%</f>
        <v>#DIV/0!</v>
      </c>
      <c r="AZ386" s="48" t="e">
        <f>AT386/W386%</f>
        <v>#DIV/0!</v>
      </c>
      <c r="BA386" s="48" t="e">
        <f>AU386/X386%</f>
        <v>#DIV/0!</v>
      </c>
      <c r="BB386" s="48" t="e">
        <f>AV386/Y386%</f>
        <v>#DIV/0!</v>
      </c>
      <c r="BC386" s="48" t="e">
        <f>AW386/Z386%</f>
        <v>#DIV/0!</v>
      </c>
    </row>
    <row r="387" spans="1:55" ht="13.35" customHeight="1" x14ac:dyDescent="0.45">
      <c r="A387" s="13" t="s">
        <v>145</v>
      </c>
      <c r="B387" s="8" t="s">
        <v>145</v>
      </c>
      <c r="C387" s="3" t="s">
        <v>63</v>
      </c>
      <c r="D387" s="3" t="s">
        <v>63</v>
      </c>
      <c r="E387" s="3" t="s">
        <v>124</v>
      </c>
      <c r="F387" s="28" t="s">
        <v>256</v>
      </c>
      <c r="G387" s="28" t="s">
        <v>266</v>
      </c>
      <c r="H387" s="28" t="s">
        <v>283</v>
      </c>
      <c r="I387" s="7" t="s">
        <v>131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24</v>
      </c>
      <c r="P387" s="7">
        <v>10000</v>
      </c>
      <c r="Q387" s="7">
        <v>2160</v>
      </c>
      <c r="R387" s="7" t="s">
        <v>133</v>
      </c>
      <c r="S387" s="7">
        <f>P387*50%</f>
        <v>5000</v>
      </c>
      <c r="T387" s="7">
        <f>S387*18%</f>
        <v>900</v>
      </c>
      <c r="U387" s="29">
        <f>S387*50</f>
        <v>250000</v>
      </c>
      <c r="V387" s="29">
        <f>S387*20</f>
        <v>100000</v>
      </c>
      <c r="W387" s="29">
        <f>S387*10</f>
        <v>50000</v>
      </c>
      <c r="X387" s="29">
        <f>S387*5</f>
        <v>25000</v>
      </c>
      <c r="Y387" s="29">
        <f>S387*2</f>
        <v>10000</v>
      </c>
      <c r="Z387" s="29">
        <f>S387</f>
        <v>5000</v>
      </c>
      <c r="AA387" s="7">
        <f t="shared" si="394"/>
        <v>1250</v>
      </c>
      <c r="AB387" s="14">
        <f t="shared" si="395"/>
        <v>20000</v>
      </c>
      <c r="AC387" s="14">
        <f t="shared" si="396"/>
        <v>10000</v>
      </c>
      <c r="AD387" s="14">
        <f t="shared" si="397"/>
        <v>5000</v>
      </c>
      <c r="AE387" s="14">
        <f t="shared" si="398"/>
        <v>2500</v>
      </c>
      <c r="AF387" s="14">
        <f t="shared" ref="AF387:AG387" si="469">AG387*2</f>
        <v>66000</v>
      </c>
      <c r="AG387" s="14">
        <f t="shared" si="469"/>
        <v>33000</v>
      </c>
      <c r="AH387" s="14">
        <f t="shared" si="391"/>
        <v>16500</v>
      </c>
      <c r="AI387" s="14">
        <f t="shared" si="400"/>
        <v>10000</v>
      </c>
      <c r="AJ387" s="14">
        <f t="shared" si="392"/>
        <v>6000</v>
      </c>
      <c r="AK387" s="14">
        <f t="shared" si="393"/>
        <v>3750</v>
      </c>
      <c r="AL387" s="29">
        <f t="shared" si="401"/>
        <v>148500</v>
      </c>
      <c r="AM387" s="29">
        <f t="shared" si="402"/>
        <v>68000</v>
      </c>
      <c r="AN387" s="29">
        <f t="shared" si="403"/>
        <v>34000</v>
      </c>
      <c r="AO387" s="29">
        <f t="shared" si="404"/>
        <v>18750</v>
      </c>
      <c r="AP387" s="29">
        <f t="shared" si="405"/>
        <v>8500</v>
      </c>
      <c r="AQ387" s="29">
        <f t="shared" si="406"/>
        <v>5000</v>
      </c>
      <c r="AR387" s="29">
        <f>U387-AL387</f>
        <v>101500</v>
      </c>
      <c r="AS387" s="29">
        <f>V387-AM387</f>
        <v>32000</v>
      </c>
      <c r="AT387" s="29">
        <f>W387-AN387</f>
        <v>16000</v>
      </c>
      <c r="AU387" s="29">
        <f>X387-AO387</f>
        <v>6250</v>
      </c>
      <c r="AV387" s="29">
        <f>Y387-AP387</f>
        <v>1500</v>
      </c>
      <c r="AW387" s="29">
        <f>Z387-AQ387</f>
        <v>0</v>
      </c>
      <c r="AX387" s="48">
        <f>AR387/U387%</f>
        <v>40.6</v>
      </c>
      <c r="AY387" s="48">
        <f>AS387/V387%</f>
        <v>32</v>
      </c>
      <c r="AZ387" s="48">
        <f>AT387/W387%</f>
        <v>32</v>
      </c>
      <c r="BA387" s="48">
        <f>AU387/X387%</f>
        <v>25</v>
      </c>
      <c r="BB387" s="48">
        <f>AV387/Y387%</f>
        <v>15</v>
      </c>
      <c r="BC387" s="48">
        <f>AW387/Z387%</f>
        <v>0</v>
      </c>
    </row>
    <row r="388" spans="1:55" ht="13.35" customHeight="1" x14ac:dyDescent="0.45">
      <c r="A388" s="13" t="s">
        <v>146</v>
      </c>
      <c r="B388" s="8" t="s">
        <v>146</v>
      </c>
      <c r="C388" s="3" t="s">
        <v>63</v>
      </c>
      <c r="D388" s="3" t="s">
        <v>63</v>
      </c>
      <c r="E388" s="3" t="s">
        <v>124</v>
      </c>
      <c r="F388" s="28" t="s">
        <v>256</v>
      </c>
      <c r="G388" s="28" t="s">
        <v>266</v>
      </c>
      <c r="H388" s="28" t="s">
        <v>283</v>
      </c>
      <c r="I388" s="7" t="s">
        <v>131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24</v>
      </c>
      <c r="P388" s="7">
        <v>20000</v>
      </c>
      <c r="Q388" s="7">
        <v>2160</v>
      </c>
      <c r="R388" s="7" t="s">
        <v>133</v>
      </c>
      <c r="S388" s="7">
        <f>P388*50%</f>
        <v>10000</v>
      </c>
      <c r="T388" s="7">
        <f>S388*18%</f>
        <v>1800</v>
      </c>
      <c r="U388" s="29">
        <f>S388*50</f>
        <v>500000</v>
      </c>
      <c r="V388" s="29">
        <f>S388*20</f>
        <v>200000</v>
      </c>
      <c r="W388" s="29">
        <f>S388*10</f>
        <v>100000</v>
      </c>
      <c r="X388" s="29">
        <f>S388*5</f>
        <v>50000</v>
      </c>
      <c r="Y388" s="29">
        <f>S388*2</f>
        <v>20000</v>
      </c>
      <c r="Z388" s="29">
        <f>S388</f>
        <v>10000</v>
      </c>
      <c r="AA388" s="7">
        <f t="shared" si="394"/>
        <v>2500</v>
      </c>
      <c r="AB388" s="14">
        <f t="shared" si="395"/>
        <v>40000</v>
      </c>
      <c r="AC388" s="14">
        <f t="shared" si="396"/>
        <v>20000</v>
      </c>
      <c r="AD388" s="14">
        <f t="shared" si="397"/>
        <v>10000</v>
      </c>
      <c r="AE388" s="14">
        <f t="shared" si="398"/>
        <v>5000</v>
      </c>
      <c r="AF388" s="14">
        <f t="shared" ref="AF388:AG388" si="470">AG388*2</f>
        <v>132000</v>
      </c>
      <c r="AG388" s="14">
        <f t="shared" si="470"/>
        <v>66000</v>
      </c>
      <c r="AH388" s="14">
        <f t="shared" ref="AH388:AH440" si="471">S388*33%*10</f>
        <v>33000</v>
      </c>
      <c r="AI388" s="14">
        <f t="shared" si="400"/>
        <v>20000</v>
      </c>
      <c r="AJ388" s="14">
        <f t="shared" ref="AJ388:AJ440" si="472">60%*S388*2</f>
        <v>12000</v>
      </c>
      <c r="AK388" s="14">
        <f t="shared" ref="AK388:AK440" si="473">75%*S388</f>
        <v>7500</v>
      </c>
      <c r="AL388" s="29">
        <f t="shared" si="401"/>
        <v>297000</v>
      </c>
      <c r="AM388" s="29">
        <f t="shared" si="402"/>
        <v>136000</v>
      </c>
      <c r="AN388" s="29">
        <f t="shared" si="403"/>
        <v>68000</v>
      </c>
      <c r="AO388" s="29">
        <f t="shared" si="404"/>
        <v>37500</v>
      </c>
      <c r="AP388" s="29">
        <f t="shared" si="405"/>
        <v>17000</v>
      </c>
      <c r="AQ388" s="29">
        <f t="shared" si="406"/>
        <v>10000</v>
      </c>
      <c r="AR388" s="29">
        <f>U388-AL388</f>
        <v>203000</v>
      </c>
      <c r="AS388" s="29">
        <f>V388-AM388</f>
        <v>64000</v>
      </c>
      <c r="AT388" s="29">
        <f>W388-AN388</f>
        <v>32000</v>
      </c>
      <c r="AU388" s="29">
        <f>X388-AO388</f>
        <v>12500</v>
      </c>
      <c r="AV388" s="29">
        <f>Y388-AP388</f>
        <v>3000</v>
      </c>
      <c r="AW388" s="29">
        <f>Z388-AQ388</f>
        <v>0</v>
      </c>
      <c r="AX388" s="48">
        <f>AR388/U388%</f>
        <v>40.6</v>
      </c>
      <c r="AY388" s="48">
        <f>AS388/V388%</f>
        <v>32</v>
      </c>
      <c r="AZ388" s="48">
        <f>AT388/W388%</f>
        <v>32</v>
      </c>
      <c r="BA388" s="48">
        <f>AU388/X388%</f>
        <v>25</v>
      </c>
      <c r="BB388" s="48">
        <f>AV388/Y388%</f>
        <v>15</v>
      </c>
      <c r="BC388" s="48">
        <f>AW388/Z388%</f>
        <v>0</v>
      </c>
    </row>
    <row r="389" spans="1:55" ht="13.35" customHeight="1" x14ac:dyDescent="0.45">
      <c r="A389" s="13" t="s">
        <v>165</v>
      </c>
      <c r="B389" s="8" t="s">
        <v>165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29">
        <f>S389*50</f>
        <v>250000</v>
      </c>
      <c r="V389" s="29">
        <f>S389*20</f>
        <v>100000</v>
      </c>
      <c r="W389" s="29">
        <f>S389*10</f>
        <v>50000</v>
      </c>
      <c r="X389" s="29">
        <f>S389*5</f>
        <v>25000</v>
      </c>
      <c r="Y389" s="29">
        <f>S389*2</f>
        <v>10000</v>
      </c>
      <c r="Z389" s="29">
        <f>S389</f>
        <v>5000</v>
      </c>
      <c r="AA389" s="7">
        <f t="shared" ref="AA389:AA440" si="474">S389*25%</f>
        <v>1250</v>
      </c>
      <c r="AB389" s="14">
        <f t="shared" ref="AB389:AB440" si="475">$AD389*4</f>
        <v>20000</v>
      </c>
      <c r="AC389" s="14">
        <f t="shared" ref="AC389:AC440" si="476">$AD389*2</f>
        <v>10000</v>
      </c>
      <c r="AD389" s="14">
        <f t="shared" ref="AD389:AD440" si="477">$S389</f>
        <v>5000</v>
      </c>
      <c r="AE389" s="14">
        <f t="shared" ref="AE389:AE440" si="478">$AD389/2</f>
        <v>2500</v>
      </c>
      <c r="AF389" s="14">
        <f t="shared" ref="AF389:AG389" si="479">AG389*2</f>
        <v>66000</v>
      </c>
      <c r="AG389" s="14">
        <f t="shared" si="479"/>
        <v>33000</v>
      </c>
      <c r="AH389" s="14">
        <f t="shared" si="471"/>
        <v>16500</v>
      </c>
      <c r="AI389" s="14">
        <f t="shared" ref="AI389:AI440" si="480">S389*40%*5</f>
        <v>10000</v>
      </c>
      <c r="AJ389" s="14">
        <f t="shared" si="472"/>
        <v>6000</v>
      </c>
      <c r="AK389" s="14">
        <f t="shared" si="473"/>
        <v>3750</v>
      </c>
      <c r="AL389" s="29">
        <f t="shared" ref="AL389:AL440" si="481">$AA389*50+$AB389+$AF389</f>
        <v>148500</v>
      </c>
      <c r="AM389" s="29">
        <f t="shared" ref="AM389:AM440" si="482">$AA389*20+$AC389+$AG389</f>
        <v>68000</v>
      </c>
      <c r="AN389" s="29">
        <f t="shared" ref="AN389:AN440" si="483">$AA389*10+$AD389+$AH389</f>
        <v>34000</v>
      </c>
      <c r="AO389" s="29">
        <f t="shared" ref="AO389:AO440" si="484">$AA389*5+$AE389+$AI389</f>
        <v>18750</v>
      </c>
      <c r="AP389" s="29">
        <f t="shared" ref="AP389:AP440" si="485">$AA389*2+$AJ389</f>
        <v>8500</v>
      </c>
      <c r="AQ389" s="29">
        <f t="shared" ref="AQ389:AQ440" si="486">$AA389+$AK389</f>
        <v>5000</v>
      </c>
      <c r="AR389" s="29">
        <f>U389-AL389</f>
        <v>101500</v>
      </c>
      <c r="AS389" s="29">
        <f>V389-AM389</f>
        <v>32000</v>
      </c>
      <c r="AT389" s="29">
        <f>W389-AN389</f>
        <v>16000</v>
      </c>
      <c r="AU389" s="29">
        <f>X389-AO389</f>
        <v>6250</v>
      </c>
      <c r="AV389" s="29">
        <f>Y389-AP389</f>
        <v>1500</v>
      </c>
      <c r="AW389" s="29">
        <f>Z389-AQ389</f>
        <v>0</v>
      </c>
      <c r="AX389" s="48">
        <f>AR389/U389%</f>
        <v>40.6</v>
      </c>
      <c r="AY389" s="48">
        <f>AS389/V389%</f>
        <v>32</v>
      </c>
      <c r="AZ389" s="48">
        <f>AT389/W389%</f>
        <v>32</v>
      </c>
      <c r="BA389" s="48">
        <f>AU389/X389%</f>
        <v>25</v>
      </c>
      <c r="BB389" s="48">
        <f>AV389/Y389%</f>
        <v>15</v>
      </c>
      <c r="BC389" s="48">
        <f>AW389/Z389%</f>
        <v>0</v>
      </c>
    </row>
    <row r="390" spans="1:55" ht="13.35" customHeight="1" x14ac:dyDescent="0.45">
      <c r="A390" s="13" t="s">
        <v>140</v>
      </c>
      <c r="B390" s="8" t="s">
        <v>140</v>
      </c>
      <c r="C390" s="3" t="s">
        <v>63</v>
      </c>
      <c r="D390" s="3" t="s">
        <v>63</v>
      </c>
      <c r="E390" s="3" t="s">
        <v>124</v>
      </c>
      <c r="F390" s="28" t="s">
        <v>259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6000</v>
      </c>
      <c r="Q390" s="7">
        <v>2160</v>
      </c>
      <c r="R390" s="7" t="s">
        <v>133</v>
      </c>
      <c r="S390" s="7">
        <f t="shared" si="428"/>
        <v>3000</v>
      </c>
      <c r="T390" s="7">
        <f t="shared" ref="T390:T424" si="487">S390*18%</f>
        <v>540</v>
      </c>
      <c r="U390" s="29">
        <f>S390*50</f>
        <v>150000</v>
      </c>
      <c r="V390" s="29">
        <f>S390*20</f>
        <v>60000</v>
      </c>
      <c r="W390" s="29">
        <f>S390*10</f>
        <v>30000</v>
      </c>
      <c r="X390" s="29">
        <f>S390*5</f>
        <v>15000</v>
      </c>
      <c r="Y390" s="29">
        <f>S390*2</f>
        <v>6000</v>
      </c>
      <c r="Z390" s="29">
        <f>S390</f>
        <v>3000</v>
      </c>
      <c r="AA390" s="7">
        <f t="shared" si="474"/>
        <v>750</v>
      </c>
      <c r="AB390" s="14">
        <f t="shared" si="475"/>
        <v>12000</v>
      </c>
      <c r="AC390" s="14">
        <f t="shared" si="476"/>
        <v>6000</v>
      </c>
      <c r="AD390" s="14">
        <f t="shared" si="477"/>
        <v>3000</v>
      </c>
      <c r="AE390" s="14">
        <f t="shared" si="478"/>
        <v>1500</v>
      </c>
      <c r="AF390" s="14">
        <f t="shared" ref="AF390:AG390" si="488">AG390*2</f>
        <v>39600</v>
      </c>
      <c r="AG390" s="14">
        <f t="shared" si="488"/>
        <v>19800</v>
      </c>
      <c r="AH390" s="14">
        <f t="shared" si="471"/>
        <v>9900</v>
      </c>
      <c r="AI390" s="14">
        <f t="shared" si="480"/>
        <v>6000</v>
      </c>
      <c r="AJ390" s="14">
        <f t="shared" si="472"/>
        <v>3600</v>
      </c>
      <c r="AK390" s="14">
        <f t="shared" si="473"/>
        <v>2250</v>
      </c>
      <c r="AL390" s="29">
        <f t="shared" si="481"/>
        <v>89100</v>
      </c>
      <c r="AM390" s="29">
        <f t="shared" si="482"/>
        <v>40800</v>
      </c>
      <c r="AN390" s="29">
        <f t="shared" si="483"/>
        <v>20400</v>
      </c>
      <c r="AO390" s="29">
        <f t="shared" si="484"/>
        <v>11250</v>
      </c>
      <c r="AP390" s="29">
        <f t="shared" si="485"/>
        <v>5100</v>
      </c>
      <c r="AQ390" s="29">
        <f t="shared" si="486"/>
        <v>3000</v>
      </c>
      <c r="AR390" s="29">
        <f>U390-AL390</f>
        <v>60900</v>
      </c>
      <c r="AS390" s="29">
        <f>V390-AM390</f>
        <v>19200</v>
      </c>
      <c r="AT390" s="29">
        <f>W390-AN390</f>
        <v>9600</v>
      </c>
      <c r="AU390" s="29">
        <f>X390-AO390</f>
        <v>3750</v>
      </c>
      <c r="AV390" s="29">
        <f>Y390-AP390</f>
        <v>900</v>
      </c>
      <c r="AW390" s="29">
        <f>Z390-AQ390</f>
        <v>0</v>
      </c>
      <c r="AX390" s="48">
        <f>AR390/U390%</f>
        <v>40.6</v>
      </c>
      <c r="AY390" s="48">
        <f>AS390/V390%</f>
        <v>32</v>
      </c>
      <c r="AZ390" s="48">
        <f>AT390/W390%</f>
        <v>32</v>
      </c>
      <c r="BA390" s="48">
        <f>AU390/X390%</f>
        <v>25</v>
      </c>
      <c r="BB390" s="48">
        <f>AV390/Y390%</f>
        <v>15</v>
      </c>
      <c r="BC390" s="48">
        <f>AW390/Z390%</f>
        <v>0</v>
      </c>
    </row>
    <row r="391" spans="1:55" ht="13.35" customHeight="1" x14ac:dyDescent="0.45">
      <c r="A391" s="13" t="s">
        <v>141</v>
      </c>
      <c r="B391" s="8" t="s">
        <v>141</v>
      </c>
      <c r="C391" s="3" t="s">
        <v>63</v>
      </c>
      <c r="D391" s="3" t="s">
        <v>63</v>
      </c>
      <c r="E391" s="3" t="s">
        <v>124</v>
      </c>
      <c r="F391" s="28" t="s">
        <v>259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6000</v>
      </c>
      <c r="Q391" s="7">
        <v>2160</v>
      </c>
      <c r="R391" s="7" t="s">
        <v>133</v>
      </c>
      <c r="S391" s="7">
        <f t="shared" si="428"/>
        <v>3000</v>
      </c>
      <c r="T391" s="7">
        <f t="shared" si="487"/>
        <v>540</v>
      </c>
      <c r="U391" s="29">
        <f>S391*50</f>
        <v>150000</v>
      </c>
      <c r="V391" s="29">
        <f>S391*20</f>
        <v>60000</v>
      </c>
      <c r="W391" s="29">
        <f>S391*10</f>
        <v>30000</v>
      </c>
      <c r="X391" s="29">
        <f>S391*5</f>
        <v>15000</v>
      </c>
      <c r="Y391" s="29">
        <f>S391*2</f>
        <v>6000</v>
      </c>
      <c r="Z391" s="29">
        <f>S391</f>
        <v>3000</v>
      </c>
      <c r="AA391" s="7">
        <f t="shared" si="474"/>
        <v>750</v>
      </c>
      <c r="AB391" s="14">
        <f t="shared" si="475"/>
        <v>12000</v>
      </c>
      <c r="AC391" s="14">
        <f t="shared" si="476"/>
        <v>6000</v>
      </c>
      <c r="AD391" s="14">
        <f t="shared" si="477"/>
        <v>3000</v>
      </c>
      <c r="AE391" s="14">
        <f t="shared" si="478"/>
        <v>1500</v>
      </c>
      <c r="AF391" s="14">
        <f t="shared" ref="AF391:AG391" si="489">AG391*2</f>
        <v>39600</v>
      </c>
      <c r="AG391" s="14">
        <f t="shared" si="489"/>
        <v>19800</v>
      </c>
      <c r="AH391" s="14">
        <f t="shared" si="471"/>
        <v>9900</v>
      </c>
      <c r="AI391" s="14">
        <f t="shared" si="480"/>
        <v>6000</v>
      </c>
      <c r="AJ391" s="14">
        <f t="shared" si="472"/>
        <v>3600</v>
      </c>
      <c r="AK391" s="14">
        <f t="shared" si="473"/>
        <v>2250</v>
      </c>
      <c r="AL391" s="29">
        <f t="shared" si="481"/>
        <v>89100</v>
      </c>
      <c r="AM391" s="29">
        <f t="shared" si="482"/>
        <v>40800</v>
      </c>
      <c r="AN391" s="29">
        <f t="shared" si="483"/>
        <v>20400</v>
      </c>
      <c r="AO391" s="29">
        <f t="shared" si="484"/>
        <v>11250</v>
      </c>
      <c r="AP391" s="29">
        <f t="shared" si="485"/>
        <v>5100</v>
      </c>
      <c r="AQ391" s="29">
        <f t="shared" si="486"/>
        <v>3000</v>
      </c>
      <c r="AR391" s="29">
        <f>U391-AL391</f>
        <v>60900</v>
      </c>
      <c r="AS391" s="29">
        <f>V391-AM391</f>
        <v>19200</v>
      </c>
      <c r="AT391" s="29">
        <f>W391-AN391</f>
        <v>9600</v>
      </c>
      <c r="AU391" s="29">
        <f>X391-AO391</f>
        <v>3750</v>
      </c>
      <c r="AV391" s="29">
        <f>Y391-AP391</f>
        <v>900</v>
      </c>
      <c r="AW391" s="29">
        <f>Z391-AQ391</f>
        <v>0</v>
      </c>
      <c r="AX391" s="48">
        <f>AR391/U391%</f>
        <v>40.6</v>
      </c>
      <c r="AY391" s="48">
        <f>AS391/V391%</f>
        <v>32</v>
      </c>
      <c r="AZ391" s="48">
        <f>AT391/W391%</f>
        <v>32</v>
      </c>
      <c r="BA391" s="48">
        <f>AU391/X391%</f>
        <v>25</v>
      </c>
      <c r="BB391" s="48">
        <f>AV391/Y391%</f>
        <v>15</v>
      </c>
      <c r="BC391" s="48">
        <f>AW391/Z391%</f>
        <v>0</v>
      </c>
    </row>
    <row r="392" spans="1:55" ht="13.35" customHeight="1" x14ac:dyDescent="0.45">
      <c r="A392" s="13" t="s">
        <v>142</v>
      </c>
      <c r="B392" s="8" t="s">
        <v>142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428"/>
        <v>3000</v>
      </c>
      <c r="T392" s="7">
        <f t="shared" si="487"/>
        <v>540</v>
      </c>
      <c r="U392" s="29">
        <f>S392*50</f>
        <v>150000</v>
      </c>
      <c r="V392" s="29">
        <f>S392*20</f>
        <v>60000</v>
      </c>
      <c r="W392" s="29">
        <f>S392*10</f>
        <v>30000</v>
      </c>
      <c r="X392" s="29">
        <f>S392*5</f>
        <v>15000</v>
      </c>
      <c r="Y392" s="29">
        <f>S392*2</f>
        <v>6000</v>
      </c>
      <c r="Z392" s="29">
        <f>S392</f>
        <v>3000</v>
      </c>
      <c r="AA392" s="7">
        <f t="shared" si="474"/>
        <v>750</v>
      </c>
      <c r="AB392" s="14">
        <f t="shared" si="475"/>
        <v>12000</v>
      </c>
      <c r="AC392" s="14">
        <f t="shared" si="476"/>
        <v>6000</v>
      </c>
      <c r="AD392" s="14">
        <f t="shared" si="477"/>
        <v>3000</v>
      </c>
      <c r="AE392" s="14">
        <f t="shared" si="478"/>
        <v>1500</v>
      </c>
      <c r="AF392" s="14">
        <f t="shared" ref="AF392:AG392" si="490">AG392*2</f>
        <v>39600</v>
      </c>
      <c r="AG392" s="14">
        <f t="shared" si="490"/>
        <v>19800</v>
      </c>
      <c r="AH392" s="14">
        <f t="shared" si="471"/>
        <v>9900</v>
      </c>
      <c r="AI392" s="14">
        <f t="shared" si="480"/>
        <v>6000</v>
      </c>
      <c r="AJ392" s="14">
        <f t="shared" si="472"/>
        <v>3600</v>
      </c>
      <c r="AK392" s="14">
        <f t="shared" si="473"/>
        <v>2250</v>
      </c>
      <c r="AL392" s="29">
        <f t="shared" si="481"/>
        <v>89100</v>
      </c>
      <c r="AM392" s="29">
        <f t="shared" si="482"/>
        <v>40800</v>
      </c>
      <c r="AN392" s="29">
        <f t="shared" si="483"/>
        <v>20400</v>
      </c>
      <c r="AO392" s="29">
        <f t="shared" si="484"/>
        <v>11250</v>
      </c>
      <c r="AP392" s="29">
        <f t="shared" si="485"/>
        <v>5100</v>
      </c>
      <c r="AQ392" s="29">
        <f t="shared" si="486"/>
        <v>3000</v>
      </c>
      <c r="AR392" s="29">
        <f>U392-AL392</f>
        <v>60900</v>
      </c>
      <c r="AS392" s="29">
        <f>V392-AM392</f>
        <v>19200</v>
      </c>
      <c r="AT392" s="29">
        <f>W392-AN392</f>
        <v>9600</v>
      </c>
      <c r="AU392" s="29">
        <f>X392-AO392</f>
        <v>3750</v>
      </c>
      <c r="AV392" s="29">
        <f>Y392-AP392</f>
        <v>900</v>
      </c>
      <c r="AW392" s="29">
        <f>Z392-AQ392</f>
        <v>0</v>
      </c>
      <c r="AX392" s="48">
        <f>AR392/U392%</f>
        <v>40.6</v>
      </c>
      <c r="AY392" s="48">
        <f>AS392/V392%</f>
        <v>32</v>
      </c>
      <c r="AZ392" s="48">
        <f>AT392/W392%</f>
        <v>32</v>
      </c>
      <c r="BA392" s="48">
        <f>AU392/X392%</f>
        <v>25</v>
      </c>
      <c r="BB392" s="48">
        <f>AV392/Y392%</f>
        <v>15</v>
      </c>
      <c r="BC392" s="48">
        <f>AW392/Z392%</f>
        <v>0</v>
      </c>
    </row>
    <row r="393" spans="1:55" ht="13.35" customHeight="1" x14ac:dyDescent="0.45">
      <c r="A393" s="13" t="s">
        <v>143</v>
      </c>
      <c r="B393" s="8" t="s">
        <v>143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428"/>
        <v>3000</v>
      </c>
      <c r="T393" s="7">
        <f t="shared" si="487"/>
        <v>540</v>
      </c>
      <c r="U393" s="29">
        <f>S393*50</f>
        <v>150000</v>
      </c>
      <c r="V393" s="29">
        <f>S393*20</f>
        <v>60000</v>
      </c>
      <c r="W393" s="29">
        <f>S393*10</f>
        <v>30000</v>
      </c>
      <c r="X393" s="29">
        <f>S393*5</f>
        <v>15000</v>
      </c>
      <c r="Y393" s="29">
        <f>S393*2</f>
        <v>6000</v>
      </c>
      <c r="Z393" s="29">
        <f>S393</f>
        <v>3000</v>
      </c>
      <c r="AA393" s="7">
        <f t="shared" si="474"/>
        <v>750</v>
      </c>
      <c r="AB393" s="14">
        <f t="shared" si="475"/>
        <v>12000</v>
      </c>
      <c r="AC393" s="14">
        <f t="shared" si="476"/>
        <v>6000</v>
      </c>
      <c r="AD393" s="14">
        <f t="shared" si="477"/>
        <v>3000</v>
      </c>
      <c r="AE393" s="14">
        <f t="shared" si="478"/>
        <v>1500</v>
      </c>
      <c r="AF393" s="14">
        <f t="shared" ref="AF393:AG393" si="491">AG393*2</f>
        <v>39600</v>
      </c>
      <c r="AG393" s="14">
        <f t="shared" si="491"/>
        <v>19800</v>
      </c>
      <c r="AH393" s="14">
        <f t="shared" si="471"/>
        <v>9900</v>
      </c>
      <c r="AI393" s="14">
        <f t="shared" si="480"/>
        <v>6000</v>
      </c>
      <c r="AJ393" s="14">
        <f t="shared" si="472"/>
        <v>3600</v>
      </c>
      <c r="AK393" s="14">
        <f t="shared" si="473"/>
        <v>2250</v>
      </c>
      <c r="AL393" s="29">
        <f t="shared" si="481"/>
        <v>89100</v>
      </c>
      <c r="AM393" s="29">
        <f t="shared" si="482"/>
        <v>40800</v>
      </c>
      <c r="AN393" s="29">
        <f t="shared" si="483"/>
        <v>20400</v>
      </c>
      <c r="AO393" s="29">
        <f t="shared" si="484"/>
        <v>11250</v>
      </c>
      <c r="AP393" s="29">
        <f t="shared" si="485"/>
        <v>5100</v>
      </c>
      <c r="AQ393" s="29">
        <f t="shared" si="486"/>
        <v>3000</v>
      </c>
      <c r="AR393" s="29">
        <f>U393-AL393</f>
        <v>60900</v>
      </c>
      <c r="AS393" s="29">
        <f>V393-AM393</f>
        <v>19200</v>
      </c>
      <c r="AT393" s="29">
        <f>W393-AN393</f>
        <v>9600</v>
      </c>
      <c r="AU393" s="29">
        <f>X393-AO393</f>
        <v>3750</v>
      </c>
      <c r="AV393" s="29">
        <f>Y393-AP393</f>
        <v>900</v>
      </c>
      <c r="AW393" s="29">
        <f>Z393-AQ393</f>
        <v>0</v>
      </c>
      <c r="AX393" s="48">
        <f>AR393/U393%</f>
        <v>40.6</v>
      </c>
      <c r="AY393" s="48">
        <f>AS393/V393%</f>
        <v>32</v>
      </c>
      <c r="AZ393" s="48">
        <f>AT393/W393%</f>
        <v>32</v>
      </c>
      <c r="BA393" s="48">
        <f>AU393/X393%</f>
        <v>25</v>
      </c>
      <c r="BB393" s="48">
        <f>AV393/Y393%</f>
        <v>15</v>
      </c>
      <c r="BC393" s="48">
        <f>AW393/Z393%</f>
        <v>0</v>
      </c>
    </row>
    <row r="394" spans="1:55" ht="13.35" customHeight="1" x14ac:dyDescent="0.45">
      <c r="A394" s="13" t="s">
        <v>166</v>
      </c>
      <c r="B394" s="8" t="s">
        <v>166</v>
      </c>
      <c r="C394" s="3" t="s">
        <v>63</v>
      </c>
      <c r="D394" s="3" t="s">
        <v>63</v>
      </c>
      <c r="E394" s="3" t="s">
        <v>124</v>
      </c>
      <c r="F394" s="28" t="s">
        <v>256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>P394*50%</f>
        <v>3000</v>
      </c>
      <c r="T394" s="7">
        <f>S394*18%</f>
        <v>540</v>
      </c>
      <c r="U394" s="29">
        <f>S394*50</f>
        <v>150000</v>
      </c>
      <c r="V394" s="29">
        <f>S394*20</f>
        <v>60000</v>
      </c>
      <c r="W394" s="29">
        <f>S394*10</f>
        <v>30000</v>
      </c>
      <c r="X394" s="29">
        <f>S394*5</f>
        <v>15000</v>
      </c>
      <c r="Y394" s="29">
        <f>S394*2</f>
        <v>6000</v>
      </c>
      <c r="Z394" s="29">
        <f>S394</f>
        <v>3000</v>
      </c>
      <c r="AA394" s="7">
        <f t="shared" si="474"/>
        <v>750</v>
      </c>
      <c r="AB394" s="14">
        <f t="shared" si="475"/>
        <v>12000</v>
      </c>
      <c r="AC394" s="14">
        <f t="shared" si="476"/>
        <v>6000</v>
      </c>
      <c r="AD394" s="14">
        <f t="shared" si="477"/>
        <v>3000</v>
      </c>
      <c r="AE394" s="14">
        <f t="shared" si="478"/>
        <v>1500</v>
      </c>
      <c r="AF394" s="14">
        <f t="shared" ref="AF394:AG394" si="492">AG394*2</f>
        <v>39600</v>
      </c>
      <c r="AG394" s="14">
        <f t="shared" si="492"/>
        <v>19800</v>
      </c>
      <c r="AH394" s="14">
        <f t="shared" si="471"/>
        <v>9900</v>
      </c>
      <c r="AI394" s="14">
        <f t="shared" si="480"/>
        <v>6000</v>
      </c>
      <c r="AJ394" s="14">
        <f t="shared" si="472"/>
        <v>3600</v>
      </c>
      <c r="AK394" s="14">
        <f t="shared" si="473"/>
        <v>2250</v>
      </c>
      <c r="AL394" s="29">
        <f t="shared" si="481"/>
        <v>89100</v>
      </c>
      <c r="AM394" s="29">
        <f t="shared" si="482"/>
        <v>40800</v>
      </c>
      <c r="AN394" s="29">
        <f t="shared" si="483"/>
        <v>20400</v>
      </c>
      <c r="AO394" s="29">
        <f t="shared" si="484"/>
        <v>11250</v>
      </c>
      <c r="AP394" s="29">
        <f t="shared" si="485"/>
        <v>5100</v>
      </c>
      <c r="AQ394" s="29">
        <f t="shared" si="486"/>
        <v>3000</v>
      </c>
      <c r="AR394" s="29">
        <f>U394-AL394</f>
        <v>60900</v>
      </c>
      <c r="AS394" s="29">
        <f>V394-AM394</f>
        <v>19200</v>
      </c>
      <c r="AT394" s="29">
        <f>W394-AN394</f>
        <v>9600</v>
      </c>
      <c r="AU394" s="29">
        <f>X394-AO394</f>
        <v>3750</v>
      </c>
      <c r="AV394" s="29">
        <f>Y394-AP394</f>
        <v>900</v>
      </c>
      <c r="AW394" s="29">
        <f>Z394-AQ394</f>
        <v>0</v>
      </c>
      <c r="AX394" s="48">
        <f>AR394/U394%</f>
        <v>40.6</v>
      </c>
      <c r="AY394" s="48">
        <f>AS394/V394%</f>
        <v>32</v>
      </c>
      <c r="AZ394" s="48">
        <f>AT394/W394%</f>
        <v>32</v>
      </c>
      <c r="BA394" s="48">
        <f>AU394/X394%</f>
        <v>25</v>
      </c>
      <c r="BB394" s="48">
        <f>AV394/Y394%</f>
        <v>15</v>
      </c>
      <c r="BC394" s="48">
        <f>AW394/Z394%</f>
        <v>0</v>
      </c>
    </row>
    <row r="395" spans="1:55" ht="13.35" customHeight="1" x14ac:dyDescent="0.45">
      <c r="A395" s="13" t="s">
        <v>167</v>
      </c>
      <c r="B395" s="8" t="s">
        <v>167</v>
      </c>
      <c r="C395" s="3" t="s">
        <v>63</v>
      </c>
      <c r="D395" s="3" t="s">
        <v>63</v>
      </c>
      <c r="E395" s="3" t="s">
        <v>124</v>
      </c>
      <c r="F395" s="28" t="s">
        <v>256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>P395*50%</f>
        <v>3000</v>
      </c>
      <c r="T395" s="7">
        <f>S395*18%</f>
        <v>540</v>
      </c>
      <c r="U395" s="29">
        <f>S395*50</f>
        <v>150000</v>
      </c>
      <c r="V395" s="29">
        <f>S395*20</f>
        <v>60000</v>
      </c>
      <c r="W395" s="29">
        <f>S395*10</f>
        <v>30000</v>
      </c>
      <c r="X395" s="29">
        <f>S395*5</f>
        <v>15000</v>
      </c>
      <c r="Y395" s="29">
        <f>S395*2</f>
        <v>6000</v>
      </c>
      <c r="Z395" s="29">
        <f>S395</f>
        <v>3000</v>
      </c>
      <c r="AA395" s="7">
        <f t="shared" si="474"/>
        <v>750</v>
      </c>
      <c r="AB395" s="14">
        <f t="shared" si="475"/>
        <v>12000</v>
      </c>
      <c r="AC395" s="14">
        <f t="shared" si="476"/>
        <v>6000</v>
      </c>
      <c r="AD395" s="14">
        <f t="shared" si="477"/>
        <v>3000</v>
      </c>
      <c r="AE395" s="14">
        <f t="shared" si="478"/>
        <v>1500</v>
      </c>
      <c r="AF395" s="14">
        <f t="shared" ref="AF395:AG395" si="493">AG395*2</f>
        <v>39600</v>
      </c>
      <c r="AG395" s="14">
        <f t="shared" si="493"/>
        <v>19800</v>
      </c>
      <c r="AH395" s="14">
        <f t="shared" si="471"/>
        <v>9900</v>
      </c>
      <c r="AI395" s="14">
        <f t="shared" si="480"/>
        <v>6000</v>
      </c>
      <c r="AJ395" s="14">
        <f t="shared" si="472"/>
        <v>3600</v>
      </c>
      <c r="AK395" s="14">
        <f t="shared" si="473"/>
        <v>2250</v>
      </c>
      <c r="AL395" s="29">
        <f t="shared" si="481"/>
        <v>89100</v>
      </c>
      <c r="AM395" s="29">
        <f t="shared" si="482"/>
        <v>40800</v>
      </c>
      <c r="AN395" s="29">
        <f t="shared" si="483"/>
        <v>20400</v>
      </c>
      <c r="AO395" s="29">
        <f t="shared" si="484"/>
        <v>11250</v>
      </c>
      <c r="AP395" s="29">
        <f t="shared" si="485"/>
        <v>5100</v>
      </c>
      <c r="AQ395" s="29">
        <f t="shared" si="486"/>
        <v>3000</v>
      </c>
      <c r="AR395" s="29">
        <f>U395-AL395</f>
        <v>60900</v>
      </c>
      <c r="AS395" s="29">
        <f>V395-AM395</f>
        <v>19200</v>
      </c>
      <c r="AT395" s="29">
        <f>W395-AN395</f>
        <v>9600</v>
      </c>
      <c r="AU395" s="29">
        <f>X395-AO395</f>
        <v>3750</v>
      </c>
      <c r="AV395" s="29">
        <f>Y395-AP395</f>
        <v>900</v>
      </c>
      <c r="AW395" s="29">
        <f>Z395-AQ395</f>
        <v>0</v>
      </c>
      <c r="AX395" s="48">
        <f>AR395/U395%</f>
        <v>40.6</v>
      </c>
      <c r="AY395" s="48">
        <f>AS395/V395%</f>
        <v>32</v>
      </c>
      <c r="AZ395" s="48">
        <f>AT395/W395%</f>
        <v>32</v>
      </c>
      <c r="BA395" s="48">
        <f>AU395/X395%</f>
        <v>25</v>
      </c>
      <c r="BB395" s="48">
        <f>AV395/Y395%</f>
        <v>15</v>
      </c>
      <c r="BC395" s="48">
        <f>AW395/Z395%</f>
        <v>0</v>
      </c>
    </row>
    <row r="396" spans="1:55" ht="13.35" customHeight="1" x14ac:dyDescent="0.45">
      <c r="A396" s="13" t="s">
        <v>168</v>
      </c>
      <c r="B396" s="8" t="s">
        <v>168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29">
        <f>S396*50</f>
        <v>150000</v>
      </c>
      <c r="V396" s="29">
        <f>S396*20</f>
        <v>60000</v>
      </c>
      <c r="W396" s="29">
        <f>S396*10</f>
        <v>30000</v>
      </c>
      <c r="X396" s="29">
        <f>S396*5</f>
        <v>15000</v>
      </c>
      <c r="Y396" s="29">
        <f>S396*2</f>
        <v>6000</v>
      </c>
      <c r="Z396" s="29">
        <f>S396</f>
        <v>3000</v>
      </c>
      <c r="AA396" s="7">
        <f t="shared" si="474"/>
        <v>750</v>
      </c>
      <c r="AB396" s="14">
        <f t="shared" si="475"/>
        <v>12000</v>
      </c>
      <c r="AC396" s="14">
        <f t="shared" si="476"/>
        <v>6000</v>
      </c>
      <c r="AD396" s="14">
        <f t="shared" si="477"/>
        <v>3000</v>
      </c>
      <c r="AE396" s="14">
        <f t="shared" si="478"/>
        <v>1500</v>
      </c>
      <c r="AF396" s="14">
        <f t="shared" ref="AF396:AG396" si="494">AG396*2</f>
        <v>39600</v>
      </c>
      <c r="AG396" s="14">
        <f t="shared" si="494"/>
        <v>19800</v>
      </c>
      <c r="AH396" s="14">
        <f t="shared" si="471"/>
        <v>9900</v>
      </c>
      <c r="AI396" s="14">
        <f t="shared" si="480"/>
        <v>6000</v>
      </c>
      <c r="AJ396" s="14">
        <f t="shared" si="472"/>
        <v>3600</v>
      </c>
      <c r="AK396" s="14">
        <f t="shared" si="473"/>
        <v>2250</v>
      </c>
      <c r="AL396" s="29">
        <f t="shared" si="481"/>
        <v>89100</v>
      </c>
      <c r="AM396" s="29">
        <f t="shared" si="482"/>
        <v>40800</v>
      </c>
      <c r="AN396" s="29">
        <f t="shared" si="483"/>
        <v>20400</v>
      </c>
      <c r="AO396" s="29">
        <f t="shared" si="484"/>
        <v>11250</v>
      </c>
      <c r="AP396" s="29">
        <f t="shared" si="485"/>
        <v>5100</v>
      </c>
      <c r="AQ396" s="29">
        <f t="shared" si="486"/>
        <v>3000</v>
      </c>
      <c r="AR396" s="29">
        <f>U396-AL396</f>
        <v>60900</v>
      </c>
      <c r="AS396" s="29">
        <f>V396-AM396</f>
        <v>19200</v>
      </c>
      <c r="AT396" s="29">
        <f>W396-AN396</f>
        <v>9600</v>
      </c>
      <c r="AU396" s="29">
        <f>X396-AO396</f>
        <v>3750</v>
      </c>
      <c r="AV396" s="29">
        <f>Y396-AP396</f>
        <v>900</v>
      </c>
      <c r="AW396" s="29">
        <f>Z396-AQ396</f>
        <v>0</v>
      </c>
      <c r="AX396" s="48">
        <f>AR396/U396%</f>
        <v>40.6</v>
      </c>
      <c r="AY396" s="48">
        <f>AS396/V396%</f>
        <v>32</v>
      </c>
      <c r="AZ396" s="48">
        <f>AT396/W396%</f>
        <v>32</v>
      </c>
      <c r="BA396" s="48">
        <f>AU396/X396%</f>
        <v>25</v>
      </c>
      <c r="BB396" s="48">
        <f>AV396/Y396%</f>
        <v>15</v>
      </c>
      <c r="BC396" s="48">
        <f>AW396/Z396%</f>
        <v>0</v>
      </c>
    </row>
    <row r="397" spans="1:55" ht="13.35" customHeight="1" x14ac:dyDescent="0.45">
      <c r="A397" s="13" t="s">
        <v>144</v>
      </c>
      <c r="B397" s="8" t="s">
        <v>144</v>
      </c>
      <c r="C397" s="3" t="s">
        <v>63</v>
      </c>
      <c r="D397" s="3" t="s">
        <v>63</v>
      </c>
      <c r="E397" s="3" t="s">
        <v>124</v>
      </c>
      <c r="F397" s="28" t="s">
        <v>259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12000</v>
      </c>
      <c r="Q397" s="7">
        <v>2160</v>
      </c>
      <c r="R397" s="7" t="s">
        <v>133</v>
      </c>
      <c r="S397" s="7">
        <f t="shared" si="428"/>
        <v>6000</v>
      </c>
      <c r="T397" s="7">
        <f t="shared" si="487"/>
        <v>1080</v>
      </c>
      <c r="U397" s="29">
        <f>S397*50</f>
        <v>300000</v>
      </c>
      <c r="V397" s="29">
        <f>S397*20</f>
        <v>120000</v>
      </c>
      <c r="W397" s="29">
        <f>S397*10</f>
        <v>60000</v>
      </c>
      <c r="X397" s="29">
        <f>S397*5</f>
        <v>30000</v>
      </c>
      <c r="Y397" s="29">
        <f>S397*2</f>
        <v>12000</v>
      </c>
      <c r="Z397" s="29">
        <f>S397</f>
        <v>6000</v>
      </c>
      <c r="AA397" s="7">
        <f t="shared" si="474"/>
        <v>1500</v>
      </c>
      <c r="AB397" s="14">
        <f t="shared" si="475"/>
        <v>24000</v>
      </c>
      <c r="AC397" s="14">
        <f t="shared" si="476"/>
        <v>12000</v>
      </c>
      <c r="AD397" s="14">
        <f t="shared" si="477"/>
        <v>6000</v>
      </c>
      <c r="AE397" s="14">
        <f t="shared" si="478"/>
        <v>3000</v>
      </c>
      <c r="AF397" s="14">
        <f t="shared" ref="AF397:AG397" si="495">AG397*2</f>
        <v>79200</v>
      </c>
      <c r="AG397" s="14">
        <f t="shared" si="495"/>
        <v>39600</v>
      </c>
      <c r="AH397" s="14">
        <f t="shared" si="471"/>
        <v>19800</v>
      </c>
      <c r="AI397" s="14">
        <f t="shared" si="480"/>
        <v>12000</v>
      </c>
      <c r="AJ397" s="14">
        <f t="shared" si="472"/>
        <v>7200</v>
      </c>
      <c r="AK397" s="14">
        <f t="shared" si="473"/>
        <v>4500</v>
      </c>
      <c r="AL397" s="29">
        <f t="shared" si="481"/>
        <v>178200</v>
      </c>
      <c r="AM397" s="29">
        <f t="shared" si="482"/>
        <v>81600</v>
      </c>
      <c r="AN397" s="29">
        <f t="shared" si="483"/>
        <v>40800</v>
      </c>
      <c r="AO397" s="29">
        <f t="shared" si="484"/>
        <v>22500</v>
      </c>
      <c r="AP397" s="29">
        <f t="shared" si="485"/>
        <v>10200</v>
      </c>
      <c r="AQ397" s="29">
        <f t="shared" si="486"/>
        <v>6000</v>
      </c>
      <c r="AR397" s="29">
        <f>U397-AL397</f>
        <v>121800</v>
      </c>
      <c r="AS397" s="29">
        <f>V397-AM397</f>
        <v>38400</v>
      </c>
      <c r="AT397" s="29">
        <f>W397-AN397</f>
        <v>19200</v>
      </c>
      <c r="AU397" s="29">
        <f>X397-AO397</f>
        <v>7500</v>
      </c>
      <c r="AV397" s="29">
        <f>Y397-AP397</f>
        <v>1800</v>
      </c>
      <c r="AW397" s="29">
        <f>Z397-AQ397</f>
        <v>0</v>
      </c>
      <c r="AX397" s="48">
        <f>AR397/U397%</f>
        <v>40.6</v>
      </c>
      <c r="AY397" s="48">
        <f>AS397/V397%</f>
        <v>32</v>
      </c>
      <c r="AZ397" s="48">
        <f>AT397/W397%</f>
        <v>32</v>
      </c>
      <c r="BA397" s="48">
        <f>AU397/X397%</f>
        <v>25</v>
      </c>
      <c r="BB397" s="48">
        <f>AV397/Y397%</f>
        <v>15</v>
      </c>
      <c r="BC397" s="48">
        <f>AW397/Z397%</f>
        <v>0</v>
      </c>
    </row>
    <row r="398" spans="1:55" ht="13.35" customHeight="1" x14ac:dyDescent="0.45">
      <c r="A398" s="13" t="s">
        <v>147</v>
      </c>
      <c r="B398" s="8" t="s">
        <v>147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12000</v>
      </c>
      <c r="Q398" s="7">
        <v>2160</v>
      </c>
      <c r="R398" s="7" t="s">
        <v>133</v>
      </c>
      <c r="S398" s="7">
        <f t="shared" si="428"/>
        <v>6000</v>
      </c>
      <c r="T398" s="7">
        <f t="shared" si="487"/>
        <v>1080</v>
      </c>
      <c r="U398" s="29">
        <f>S398*50</f>
        <v>300000</v>
      </c>
      <c r="V398" s="29">
        <f>S398*20</f>
        <v>120000</v>
      </c>
      <c r="W398" s="29">
        <f>S398*10</f>
        <v>60000</v>
      </c>
      <c r="X398" s="29">
        <f>S398*5</f>
        <v>30000</v>
      </c>
      <c r="Y398" s="29">
        <f>S398*2</f>
        <v>12000</v>
      </c>
      <c r="Z398" s="29">
        <f>S398</f>
        <v>6000</v>
      </c>
      <c r="AA398" s="7">
        <f t="shared" si="474"/>
        <v>1500</v>
      </c>
      <c r="AB398" s="14">
        <f t="shared" si="475"/>
        <v>24000</v>
      </c>
      <c r="AC398" s="14">
        <f t="shared" si="476"/>
        <v>12000</v>
      </c>
      <c r="AD398" s="14">
        <f t="shared" si="477"/>
        <v>6000</v>
      </c>
      <c r="AE398" s="14">
        <f t="shared" si="478"/>
        <v>3000</v>
      </c>
      <c r="AF398" s="14">
        <f t="shared" ref="AF398:AG398" si="496">AG398*2</f>
        <v>79200</v>
      </c>
      <c r="AG398" s="14">
        <f t="shared" si="496"/>
        <v>39600</v>
      </c>
      <c r="AH398" s="14">
        <f t="shared" si="471"/>
        <v>19800</v>
      </c>
      <c r="AI398" s="14">
        <f t="shared" si="480"/>
        <v>12000</v>
      </c>
      <c r="AJ398" s="14">
        <f t="shared" si="472"/>
        <v>7200</v>
      </c>
      <c r="AK398" s="14">
        <f t="shared" si="473"/>
        <v>4500</v>
      </c>
      <c r="AL398" s="29">
        <f t="shared" si="481"/>
        <v>178200</v>
      </c>
      <c r="AM398" s="29">
        <f t="shared" si="482"/>
        <v>81600</v>
      </c>
      <c r="AN398" s="29">
        <f t="shared" si="483"/>
        <v>40800</v>
      </c>
      <c r="AO398" s="29">
        <f t="shared" si="484"/>
        <v>22500</v>
      </c>
      <c r="AP398" s="29">
        <f t="shared" si="485"/>
        <v>10200</v>
      </c>
      <c r="AQ398" s="29">
        <f t="shared" si="486"/>
        <v>6000</v>
      </c>
      <c r="AR398" s="29">
        <f>U398-AL398</f>
        <v>121800</v>
      </c>
      <c r="AS398" s="29">
        <f>V398-AM398</f>
        <v>38400</v>
      </c>
      <c r="AT398" s="29">
        <f>W398-AN398</f>
        <v>19200</v>
      </c>
      <c r="AU398" s="29">
        <f>X398-AO398</f>
        <v>7500</v>
      </c>
      <c r="AV398" s="29">
        <f>Y398-AP398</f>
        <v>1800</v>
      </c>
      <c r="AW398" s="29">
        <f>Z398-AQ398</f>
        <v>0</v>
      </c>
      <c r="AX398" s="48">
        <f>AR398/U398%</f>
        <v>40.6</v>
      </c>
      <c r="AY398" s="48">
        <f>AS398/V398%</f>
        <v>32</v>
      </c>
      <c r="AZ398" s="48">
        <f>AT398/W398%</f>
        <v>32</v>
      </c>
      <c r="BA398" s="48">
        <f>AU398/X398%</f>
        <v>25</v>
      </c>
      <c r="BB398" s="48">
        <f>AV398/Y398%</f>
        <v>15</v>
      </c>
      <c r="BC398" s="48">
        <f>AW398/Z398%</f>
        <v>0</v>
      </c>
    </row>
    <row r="399" spans="1:55" ht="13.35" customHeight="1" x14ac:dyDescent="0.45">
      <c r="A399" s="13" t="s">
        <v>148</v>
      </c>
      <c r="B399" s="8" t="s">
        <v>148</v>
      </c>
      <c r="C399" s="3" t="s">
        <v>63</v>
      </c>
      <c r="D399" s="3" t="s">
        <v>63</v>
      </c>
      <c r="E399" s="3" t="s">
        <v>124</v>
      </c>
      <c r="F399" s="28" t="s">
        <v>256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428"/>
        <v>6000</v>
      </c>
      <c r="T399" s="7">
        <f t="shared" si="487"/>
        <v>1080</v>
      </c>
      <c r="U399" s="29">
        <f>S399*50</f>
        <v>300000</v>
      </c>
      <c r="V399" s="29">
        <f>S399*20</f>
        <v>120000</v>
      </c>
      <c r="W399" s="29">
        <f>S399*10</f>
        <v>60000</v>
      </c>
      <c r="X399" s="29">
        <f>S399*5</f>
        <v>30000</v>
      </c>
      <c r="Y399" s="29">
        <f>S399*2</f>
        <v>12000</v>
      </c>
      <c r="Z399" s="29">
        <f>S399</f>
        <v>6000</v>
      </c>
      <c r="AA399" s="7">
        <f t="shared" si="474"/>
        <v>1500</v>
      </c>
      <c r="AB399" s="14">
        <f t="shared" si="475"/>
        <v>24000</v>
      </c>
      <c r="AC399" s="14">
        <f t="shared" si="476"/>
        <v>12000</v>
      </c>
      <c r="AD399" s="14">
        <f t="shared" si="477"/>
        <v>6000</v>
      </c>
      <c r="AE399" s="14">
        <f t="shared" si="478"/>
        <v>3000</v>
      </c>
      <c r="AF399" s="14">
        <f t="shared" ref="AF399:AG399" si="497">AG399*2</f>
        <v>79200</v>
      </c>
      <c r="AG399" s="14">
        <f t="shared" si="497"/>
        <v>39600</v>
      </c>
      <c r="AH399" s="14">
        <f t="shared" si="471"/>
        <v>19800</v>
      </c>
      <c r="AI399" s="14">
        <f t="shared" si="480"/>
        <v>12000</v>
      </c>
      <c r="AJ399" s="14">
        <f t="shared" si="472"/>
        <v>7200</v>
      </c>
      <c r="AK399" s="14">
        <f t="shared" si="473"/>
        <v>4500</v>
      </c>
      <c r="AL399" s="29">
        <f t="shared" si="481"/>
        <v>178200</v>
      </c>
      <c r="AM399" s="29">
        <f t="shared" si="482"/>
        <v>81600</v>
      </c>
      <c r="AN399" s="29">
        <f t="shared" si="483"/>
        <v>40800</v>
      </c>
      <c r="AO399" s="29">
        <f t="shared" si="484"/>
        <v>22500</v>
      </c>
      <c r="AP399" s="29">
        <f t="shared" si="485"/>
        <v>10200</v>
      </c>
      <c r="AQ399" s="29">
        <f t="shared" si="486"/>
        <v>6000</v>
      </c>
      <c r="AR399" s="29">
        <f>U399-AL399</f>
        <v>121800</v>
      </c>
      <c r="AS399" s="29">
        <f>V399-AM399</f>
        <v>38400</v>
      </c>
      <c r="AT399" s="29">
        <f>W399-AN399</f>
        <v>19200</v>
      </c>
      <c r="AU399" s="29">
        <f>X399-AO399</f>
        <v>7500</v>
      </c>
      <c r="AV399" s="29">
        <f>Y399-AP399</f>
        <v>1800</v>
      </c>
      <c r="AW399" s="29">
        <f>Z399-AQ399</f>
        <v>0</v>
      </c>
      <c r="AX399" s="48">
        <f>AR399/U399%</f>
        <v>40.6</v>
      </c>
      <c r="AY399" s="48">
        <f>AS399/V399%</f>
        <v>32</v>
      </c>
      <c r="AZ399" s="48">
        <f>AT399/W399%</f>
        <v>32</v>
      </c>
      <c r="BA399" s="48">
        <f>AU399/X399%</f>
        <v>25</v>
      </c>
      <c r="BB399" s="48">
        <f>AV399/Y399%</f>
        <v>15</v>
      </c>
      <c r="BC399" s="48">
        <f>AW399/Z399%</f>
        <v>0</v>
      </c>
    </row>
    <row r="400" spans="1:55" ht="13.35" customHeight="1" x14ac:dyDescent="0.45">
      <c r="A400" s="13" t="s">
        <v>149</v>
      </c>
      <c r="B400" s="8" t="s">
        <v>149</v>
      </c>
      <c r="C400" s="3" t="s">
        <v>63</v>
      </c>
      <c r="D400" s="3" t="s">
        <v>63</v>
      </c>
      <c r="E400" s="3" t="s">
        <v>124</v>
      </c>
      <c r="F400" s="28" t="s">
        <v>57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428"/>
        <v>6000</v>
      </c>
      <c r="T400" s="7">
        <f t="shared" si="487"/>
        <v>1080</v>
      </c>
      <c r="U400" s="29">
        <f>S400*50</f>
        <v>300000</v>
      </c>
      <c r="V400" s="29">
        <f>S400*20</f>
        <v>120000</v>
      </c>
      <c r="W400" s="29">
        <f>S400*10</f>
        <v>60000</v>
      </c>
      <c r="X400" s="29">
        <f>S400*5</f>
        <v>30000</v>
      </c>
      <c r="Y400" s="29">
        <f>S400*2</f>
        <v>12000</v>
      </c>
      <c r="Z400" s="29">
        <f>S400</f>
        <v>6000</v>
      </c>
      <c r="AA400" s="7">
        <f t="shared" si="474"/>
        <v>1500</v>
      </c>
      <c r="AB400" s="14">
        <f t="shared" si="475"/>
        <v>24000</v>
      </c>
      <c r="AC400" s="14">
        <f t="shared" si="476"/>
        <v>12000</v>
      </c>
      <c r="AD400" s="14">
        <f t="shared" si="477"/>
        <v>6000</v>
      </c>
      <c r="AE400" s="14">
        <f t="shared" si="478"/>
        <v>3000</v>
      </c>
      <c r="AF400" s="14">
        <f t="shared" ref="AF400:AG400" si="498">AG400*2</f>
        <v>79200</v>
      </c>
      <c r="AG400" s="14">
        <f t="shared" si="498"/>
        <v>39600</v>
      </c>
      <c r="AH400" s="14">
        <f t="shared" si="471"/>
        <v>19800</v>
      </c>
      <c r="AI400" s="14">
        <f t="shared" si="480"/>
        <v>12000</v>
      </c>
      <c r="AJ400" s="14">
        <f t="shared" si="472"/>
        <v>7200</v>
      </c>
      <c r="AK400" s="14">
        <f t="shared" si="473"/>
        <v>4500</v>
      </c>
      <c r="AL400" s="29">
        <f t="shared" si="481"/>
        <v>178200</v>
      </c>
      <c r="AM400" s="29">
        <f t="shared" si="482"/>
        <v>81600</v>
      </c>
      <c r="AN400" s="29">
        <f t="shared" si="483"/>
        <v>40800</v>
      </c>
      <c r="AO400" s="29">
        <f t="shared" si="484"/>
        <v>22500</v>
      </c>
      <c r="AP400" s="29">
        <f t="shared" si="485"/>
        <v>10200</v>
      </c>
      <c r="AQ400" s="29">
        <f t="shared" si="486"/>
        <v>6000</v>
      </c>
      <c r="AR400" s="29">
        <f>U400-AL400</f>
        <v>121800</v>
      </c>
      <c r="AS400" s="29">
        <f>V400-AM400</f>
        <v>38400</v>
      </c>
      <c r="AT400" s="29">
        <f>W400-AN400</f>
        <v>19200</v>
      </c>
      <c r="AU400" s="29">
        <f>X400-AO400</f>
        <v>7500</v>
      </c>
      <c r="AV400" s="29">
        <f>Y400-AP400</f>
        <v>1800</v>
      </c>
      <c r="AW400" s="29">
        <f>Z400-AQ400</f>
        <v>0</v>
      </c>
      <c r="AX400" s="48">
        <f>AR400/U400%</f>
        <v>40.6</v>
      </c>
      <c r="AY400" s="48">
        <f>AS400/V400%</f>
        <v>32</v>
      </c>
      <c r="AZ400" s="48">
        <f>AT400/W400%</f>
        <v>32</v>
      </c>
      <c r="BA400" s="48">
        <f>AU400/X400%</f>
        <v>25</v>
      </c>
      <c r="BB400" s="48">
        <f>AV400/Y400%</f>
        <v>15</v>
      </c>
      <c r="BC400" s="48">
        <f>AW400/Z400%</f>
        <v>0</v>
      </c>
    </row>
    <row r="401" spans="1:55" ht="13.35" customHeight="1" x14ac:dyDescent="0.45">
      <c r="A401" s="13" t="s">
        <v>150</v>
      </c>
      <c r="B401" s="8" t="s">
        <v>150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428"/>
        <v>6000</v>
      </c>
      <c r="T401" s="7">
        <f t="shared" si="487"/>
        <v>1080</v>
      </c>
      <c r="U401" s="29">
        <f>S401*50</f>
        <v>300000</v>
      </c>
      <c r="V401" s="29">
        <f>S401*20</f>
        <v>120000</v>
      </c>
      <c r="W401" s="29">
        <f>S401*10</f>
        <v>60000</v>
      </c>
      <c r="X401" s="29">
        <f>S401*5</f>
        <v>30000</v>
      </c>
      <c r="Y401" s="29">
        <f>S401*2</f>
        <v>12000</v>
      </c>
      <c r="Z401" s="29">
        <f>S401</f>
        <v>6000</v>
      </c>
      <c r="AA401" s="7">
        <f t="shared" si="474"/>
        <v>1500</v>
      </c>
      <c r="AB401" s="14">
        <f t="shared" si="475"/>
        <v>24000</v>
      </c>
      <c r="AC401" s="14">
        <f t="shared" si="476"/>
        <v>12000</v>
      </c>
      <c r="AD401" s="14">
        <f t="shared" si="477"/>
        <v>6000</v>
      </c>
      <c r="AE401" s="14">
        <f t="shared" si="478"/>
        <v>3000</v>
      </c>
      <c r="AF401" s="14">
        <f t="shared" ref="AF401:AG401" si="499">AG401*2</f>
        <v>79200</v>
      </c>
      <c r="AG401" s="14">
        <f t="shared" si="499"/>
        <v>39600</v>
      </c>
      <c r="AH401" s="14">
        <f t="shared" si="471"/>
        <v>19800</v>
      </c>
      <c r="AI401" s="14">
        <f t="shared" si="480"/>
        <v>12000</v>
      </c>
      <c r="AJ401" s="14">
        <f t="shared" si="472"/>
        <v>7200</v>
      </c>
      <c r="AK401" s="14">
        <f t="shared" si="473"/>
        <v>4500</v>
      </c>
      <c r="AL401" s="29">
        <f t="shared" si="481"/>
        <v>178200</v>
      </c>
      <c r="AM401" s="29">
        <f t="shared" si="482"/>
        <v>81600</v>
      </c>
      <c r="AN401" s="29">
        <f t="shared" si="483"/>
        <v>40800</v>
      </c>
      <c r="AO401" s="29">
        <f t="shared" si="484"/>
        <v>22500</v>
      </c>
      <c r="AP401" s="29">
        <f t="shared" si="485"/>
        <v>10200</v>
      </c>
      <c r="AQ401" s="29">
        <f t="shared" si="486"/>
        <v>6000</v>
      </c>
      <c r="AR401" s="29">
        <f>U401-AL401</f>
        <v>121800</v>
      </c>
      <c r="AS401" s="29">
        <f>V401-AM401</f>
        <v>38400</v>
      </c>
      <c r="AT401" s="29">
        <f>W401-AN401</f>
        <v>19200</v>
      </c>
      <c r="AU401" s="29">
        <f>X401-AO401</f>
        <v>7500</v>
      </c>
      <c r="AV401" s="29">
        <f>Y401-AP401</f>
        <v>1800</v>
      </c>
      <c r="AW401" s="29">
        <f>Z401-AQ401</f>
        <v>0</v>
      </c>
      <c r="AX401" s="48">
        <f>AR401/U401%</f>
        <v>40.6</v>
      </c>
      <c r="AY401" s="48">
        <f>AS401/V401%</f>
        <v>32</v>
      </c>
      <c r="AZ401" s="48">
        <f>AT401/W401%</f>
        <v>32</v>
      </c>
      <c r="BA401" s="48">
        <f>AU401/X401%</f>
        <v>25</v>
      </c>
      <c r="BB401" s="48">
        <f>AV401/Y401%</f>
        <v>15</v>
      </c>
      <c r="BC401" s="48">
        <f>AW401/Z401%</f>
        <v>0</v>
      </c>
    </row>
    <row r="402" spans="1:55" ht="13.35" customHeight="1" x14ac:dyDescent="0.45">
      <c r="A402" s="13" t="s">
        <v>151</v>
      </c>
      <c r="B402" s="8" t="s">
        <v>151</v>
      </c>
      <c r="C402" s="3" t="s">
        <v>63</v>
      </c>
      <c r="D402" s="3" t="s">
        <v>63</v>
      </c>
      <c r="E402" s="3" t="s">
        <v>124</v>
      </c>
      <c r="F402" s="28" t="s">
        <v>256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428"/>
        <v>6000</v>
      </c>
      <c r="T402" s="7">
        <f t="shared" si="487"/>
        <v>1080</v>
      </c>
      <c r="U402" s="29">
        <f>S402*50</f>
        <v>300000</v>
      </c>
      <c r="V402" s="29">
        <f>S402*20</f>
        <v>120000</v>
      </c>
      <c r="W402" s="29">
        <f>S402*10</f>
        <v>60000</v>
      </c>
      <c r="X402" s="29">
        <f>S402*5</f>
        <v>30000</v>
      </c>
      <c r="Y402" s="29">
        <f>S402*2</f>
        <v>12000</v>
      </c>
      <c r="Z402" s="29">
        <f>S402</f>
        <v>6000</v>
      </c>
      <c r="AA402" s="7">
        <f t="shared" si="474"/>
        <v>1500</v>
      </c>
      <c r="AB402" s="14">
        <f t="shared" si="475"/>
        <v>24000</v>
      </c>
      <c r="AC402" s="14">
        <f t="shared" si="476"/>
        <v>12000</v>
      </c>
      <c r="AD402" s="14">
        <f t="shared" si="477"/>
        <v>6000</v>
      </c>
      <c r="AE402" s="14">
        <f t="shared" si="478"/>
        <v>3000</v>
      </c>
      <c r="AF402" s="14">
        <f t="shared" ref="AF402:AG402" si="500">AG402*2</f>
        <v>79200</v>
      </c>
      <c r="AG402" s="14">
        <f t="shared" si="500"/>
        <v>39600</v>
      </c>
      <c r="AH402" s="14">
        <f t="shared" si="471"/>
        <v>19800</v>
      </c>
      <c r="AI402" s="14">
        <f t="shared" si="480"/>
        <v>12000</v>
      </c>
      <c r="AJ402" s="14">
        <f t="shared" si="472"/>
        <v>7200</v>
      </c>
      <c r="AK402" s="14">
        <f t="shared" si="473"/>
        <v>4500</v>
      </c>
      <c r="AL402" s="29">
        <f t="shared" si="481"/>
        <v>178200</v>
      </c>
      <c r="AM402" s="29">
        <f t="shared" si="482"/>
        <v>81600</v>
      </c>
      <c r="AN402" s="29">
        <f t="shared" si="483"/>
        <v>40800</v>
      </c>
      <c r="AO402" s="29">
        <f t="shared" si="484"/>
        <v>22500</v>
      </c>
      <c r="AP402" s="29">
        <f t="shared" si="485"/>
        <v>10200</v>
      </c>
      <c r="AQ402" s="29">
        <f t="shared" si="486"/>
        <v>6000</v>
      </c>
      <c r="AR402" s="29">
        <f>U402-AL402</f>
        <v>121800</v>
      </c>
      <c r="AS402" s="29">
        <f>V402-AM402</f>
        <v>38400</v>
      </c>
      <c r="AT402" s="29">
        <f>W402-AN402</f>
        <v>19200</v>
      </c>
      <c r="AU402" s="29">
        <f>X402-AO402</f>
        <v>7500</v>
      </c>
      <c r="AV402" s="29">
        <f>Y402-AP402</f>
        <v>1800</v>
      </c>
      <c r="AW402" s="29">
        <f>Z402-AQ402</f>
        <v>0</v>
      </c>
      <c r="AX402" s="48">
        <f>AR402/U402%</f>
        <v>40.6</v>
      </c>
      <c r="AY402" s="48">
        <f>AS402/V402%</f>
        <v>32</v>
      </c>
      <c r="AZ402" s="48">
        <f>AT402/W402%</f>
        <v>32</v>
      </c>
      <c r="BA402" s="48">
        <f>AU402/X402%</f>
        <v>25</v>
      </c>
      <c r="BB402" s="48">
        <f>AV402/Y402%</f>
        <v>15</v>
      </c>
      <c r="BC402" s="48">
        <f>AW402/Z402%</f>
        <v>0</v>
      </c>
    </row>
    <row r="403" spans="1:55" ht="13.35" customHeight="1" x14ac:dyDescent="0.45">
      <c r="A403" s="13" t="s">
        <v>159</v>
      </c>
      <c r="B403" s="8" t="s">
        <v>159</v>
      </c>
      <c r="C403" s="3" t="s">
        <v>63</v>
      </c>
      <c r="D403" s="3" t="s">
        <v>63</v>
      </c>
      <c r="E403" s="3" t="s">
        <v>124</v>
      </c>
      <c r="F403" s="28" t="s">
        <v>259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428"/>
        <v>6000</v>
      </c>
      <c r="T403" s="7">
        <f t="shared" si="487"/>
        <v>1080</v>
      </c>
      <c r="U403" s="29">
        <f>S403*50</f>
        <v>300000</v>
      </c>
      <c r="V403" s="29">
        <f>S403*20</f>
        <v>120000</v>
      </c>
      <c r="W403" s="29">
        <f>S403*10</f>
        <v>60000</v>
      </c>
      <c r="X403" s="29">
        <f>S403*5</f>
        <v>30000</v>
      </c>
      <c r="Y403" s="29">
        <f>S403*2</f>
        <v>12000</v>
      </c>
      <c r="Z403" s="29">
        <f>S403</f>
        <v>6000</v>
      </c>
      <c r="AA403" s="7">
        <f t="shared" si="474"/>
        <v>1500</v>
      </c>
      <c r="AB403" s="14">
        <f t="shared" si="475"/>
        <v>24000</v>
      </c>
      <c r="AC403" s="14">
        <f t="shared" si="476"/>
        <v>12000</v>
      </c>
      <c r="AD403" s="14">
        <f t="shared" si="477"/>
        <v>6000</v>
      </c>
      <c r="AE403" s="14">
        <f t="shared" si="478"/>
        <v>3000</v>
      </c>
      <c r="AF403" s="14">
        <f t="shared" ref="AF403:AG403" si="501">AG403*2</f>
        <v>79200</v>
      </c>
      <c r="AG403" s="14">
        <f t="shared" si="501"/>
        <v>39600</v>
      </c>
      <c r="AH403" s="14">
        <f t="shared" si="471"/>
        <v>19800</v>
      </c>
      <c r="AI403" s="14">
        <f t="shared" si="480"/>
        <v>12000</v>
      </c>
      <c r="AJ403" s="14">
        <f t="shared" si="472"/>
        <v>7200</v>
      </c>
      <c r="AK403" s="14">
        <f t="shared" si="473"/>
        <v>4500</v>
      </c>
      <c r="AL403" s="29">
        <f t="shared" si="481"/>
        <v>178200</v>
      </c>
      <c r="AM403" s="29">
        <f t="shared" si="482"/>
        <v>81600</v>
      </c>
      <c r="AN403" s="29">
        <f t="shared" si="483"/>
        <v>40800</v>
      </c>
      <c r="AO403" s="29">
        <f t="shared" si="484"/>
        <v>22500</v>
      </c>
      <c r="AP403" s="29">
        <f t="shared" si="485"/>
        <v>10200</v>
      </c>
      <c r="AQ403" s="29">
        <f t="shared" si="486"/>
        <v>6000</v>
      </c>
      <c r="AR403" s="29">
        <f>U403-AL403</f>
        <v>121800</v>
      </c>
      <c r="AS403" s="29">
        <f>V403-AM403</f>
        <v>38400</v>
      </c>
      <c r="AT403" s="29">
        <f>W403-AN403</f>
        <v>19200</v>
      </c>
      <c r="AU403" s="29">
        <f>X403-AO403</f>
        <v>7500</v>
      </c>
      <c r="AV403" s="29">
        <f>Y403-AP403</f>
        <v>1800</v>
      </c>
      <c r="AW403" s="29">
        <f>Z403-AQ403</f>
        <v>0</v>
      </c>
      <c r="AX403" s="48">
        <f>AR403/U403%</f>
        <v>40.6</v>
      </c>
      <c r="AY403" s="48">
        <f>AS403/V403%</f>
        <v>32</v>
      </c>
      <c r="AZ403" s="48">
        <f>AT403/W403%</f>
        <v>32</v>
      </c>
      <c r="BA403" s="48">
        <f>AU403/X403%</f>
        <v>25</v>
      </c>
      <c r="BB403" s="48">
        <f>AV403/Y403%</f>
        <v>15</v>
      </c>
      <c r="BC403" s="48">
        <f>AW403/Z403%</f>
        <v>0</v>
      </c>
    </row>
    <row r="404" spans="1:55" ht="13.35" customHeight="1" x14ac:dyDescent="0.45">
      <c r="A404" s="13" t="s">
        <v>152</v>
      </c>
      <c r="B404" s="8" t="s">
        <v>152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428"/>
        <v>6000</v>
      </c>
      <c r="T404" s="7">
        <f t="shared" si="487"/>
        <v>1080</v>
      </c>
      <c r="U404" s="29">
        <f>S404*50</f>
        <v>300000</v>
      </c>
      <c r="V404" s="29">
        <f>S404*20</f>
        <v>120000</v>
      </c>
      <c r="W404" s="29">
        <f>S404*10</f>
        <v>60000</v>
      </c>
      <c r="X404" s="29">
        <f>S404*5</f>
        <v>30000</v>
      </c>
      <c r="Y404" s="29">
        <f>S404*2</f>
        <v>12000</v>
      </c>
      <c r="Z404" s="29">
        <f>S404</f>
        <v>6000</v>
      </c>
      <c r="AA404" s="7">
        <f t="shared" si="474"/>
        <v>1500</v>
      </c>
      <c r="AB404" s="14">
        <f t="shared" si="475"/>
        <v>24000</v>
      </c>
      <c r="AC404" s="14">
        <f t="shared" si="476"/>
        <v>12000</v>
      </c>
      <c r="AD404" s="14">
        <f t="shared" si="477"/>
        <v>6000</v>
      </c>
      <c r="AE404" s="14">
        <f t="shared" si="478"/>
        <v>3000</v>
      </c>
      <c r="AF404" s="14">
        <f t="shared" ref="AF404:AG404" si="502">AG404*2</f>
        <v>79200</v>
      </c>
      <c r="AG404" s="14">
        <f t="shared" si="502"/>
        <v>39600</v>
      </c>
      <c r="AH404" s="14">
        <f t="shared" si="471"/>
        <v>19800</v>
      </c>
      <c r="AI404" s="14">
        <f t="shared" si="480"/>
        <v>12000</v>
      </c>
      <c r="AJ404" s="14">
        <f t="shared" si="472"/>
        <v>7200</v>
      </c>
      <c r="AK404" s="14">
        <f t="shared" si="473"/>
        <v>4500</v>
      </c>
      <c r="AL404" s="29">
        <f t="shared" si="481"/>
        <v>178200</v>
      </c>
      <c r="AM404" s="29">
        <f t="shared" si="482"/>
        <v>81600</v>
      </c>
      <c r="AN404" s="29">
        <f t="shared" si="483"/>
        <v>40800</v>
      </c>
      <c r="AO404" s="29">
        <f t="shared" si="484"/>
        <v>22500</v>
      </c>
      <c r="AP404" s="29">
        <f t="shared" si="485"/>
        <v>10200</v>
      </c>
      <c r="AQ404" s="29">
        <f t="shared" si="486"/>
        <v>6000</v>
      </c>
      <c r="AR404" s="29">
        <f>U404-AL404</f>
        <v>121800</v>
      </c>
      <c r="AS404" s="29">
        <f>V404-AM404</f>
        <v>38400</v>
      </c>
      <c r="AT404" s="29">
        <f>W404-AN404</f>
        <v>19200</v>
      </c>
      <c r="AU404" s="29">
        <f>X404-AO404</f>
        <v>7500</v>
      </c>
      <c r="AV404" s="29">
        <f>Y404-AP404</f>
        <v>1800</v>
      </c>
      <c r="AW404" s="29">
        <f>Z404-AQ404</f>
        <v>0</v>
      </c>
      <c r="AX404" s="48">
        <f>AR404/U404%</f>
        <v>40.6</v>
      </c>
      <c r="AY404" s="48">
        <f>AS404/V404%</f>
        <v>32</v>
      </c>
      <c r="AZ404" s="48">
        <f>AT404/W404%</f>
        <v>32</v>
      </c>
      <c r="BA404" s="48">
        <f>AU404/X404%</f>
        <v>25</v>
      </c>
      <c r="BB404" s="48">
        <f>AV404/Y404%</f>
        <v>15</v>
      </c>
      <c r="BC404" s="48">
        <f>AW404/Z404%</f>
        <v>0</v>
      </c>
    </row>
    <row r="405" spans="1:55" ht="13.35" customHeight="1" x14ac:dyDescent="0.45">
      <c r="A405" s="13" t="s">
        <v>55</v>
      </c>
      <c r="B405" s="8" t="s">
        <v>55</v>
      </c>
      <c r="C405" s="3" t="s">
        <v>63</v>
      </c>
      <c r="D405" s="3" t="s">
        <v>63</v>
      </c>
      <c r="E405" s="3" t="s">
        <v>124</v>
      </c>
      <c r="F405" s="28" t="s">
        <v>57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428"/>
        <v>6000</v>
      </c>
      <c r="T405" s="7">
        <f t="shared" si="487"/>
        <v>1080</v>
      </c>
      <c r="U405" s="29">
        <f>S405*50</f>
        <v>300000</v>
      </c>
      <c r="V405" s="29">
        <f>S405*20</f>
        <v>120000</v>
      </c>
      <c r="W405" s="29">
        <f>S405*10</f>
        <v>60000</v>
      </c>
      <c r="X405" s="29">
        <f>S405*5</f>
        <v>30000</v>
      </c>
      <c r="Y405" s="29">
        <f>S405*2</f>
        <v>12000</v>
      </c>
      <c r="Z405" s="29">
        <f>S405</f>
        <v>6000</v>
      </c>
      <c r="AA405" s="7">
        <f t="shared" si="474"/>
        <v>1500</v>
      </c>
      <c r="AB405" s="14">
        <f t="shared" si="475"/>
        <v>24000</v>
      </c>
      <c r="AC405" s="14">
        <f t="shared" si="476"/>
        <v>12000</v>
      </c>
      <c r="AD405" s="14">
        <f t="shared" si="477"/>
        <v>6000</v>
      </c>
      <c r="AE405" s="14">
        <f t="shared" si="478"/>
        <v>3000</v>
      </c>
      <c r="AF405" s="14">
        <f t="shared" ref="AF405:AG405" si="503">AG405*2</f>
        <v>79200</v>
      </c>
      <c r="AG405" s="14">
        <f t="shared" si="503"/>
        <v>39600</v>
      </c>
      <c r="AH405" s="14">
        <f t="shared" si="471"/>
        <v>19800</v>
      </c>
      <c r="AI405" s="14">
        <f t="shared" si="480"/>
        <v>12000</v>
      </c>
      <c r="AJ405" s="14">
        <f t="shared" si="472"/>
        <v>7200</v>
      </c>
      <c r="AK405" s="14">
        <f t="shared" si="473"/>
        <v>4500</v>
      </c>
      <c r="AL405" s="29">
        <f t="shared" si="481"/>
        <v>178200</v>
      </c>
      <c r="AM405" s="29">
        <f t="shared" si="482"/>
        <v>81600</v>
      </c>
      <c r="AN405" s="29">
        <f t="shared" si="483"/>
        <v>40800</v>
      </c>
      <c r="AO405" s="29">
        <f t="shared" si="484"/>
        <v>22500</v>
      </c>
      <c r="AP405" s="29">
        <f t="shared" si="485"/>
        <v>10200</v>
      </c>
      <c r="AQ405" s="29">
        <f t="shared" si="486"/>
        <v>6000</v>
      </c>
      <c r="AR405" s="29">
        <f>U405-AL405</f>
        <v>121800</v>
      </c>
      <c r="AS405" s="29">
        <f>V405-AM405</f>
        <v>38400</v>
      </c>
      <c r="AT405" s="29">
        <f>W405-AN405</f>
        <v>19200</v>
      </c>
      <c r="AU405" s="29">
        <f>X405-AO405</f>
        <v>7500</v>
      </c>
      <c r="AV405" s="29">
        <f>Y405-AP405</f>
        <v>1800</v>
      </c>
      <c r="AW405" s="29">
        <f>Z405-AQ405</f>
        <v>0</v>
      </c>
      <c r="AX405" s="48">
        <f>AR405/U405%</f>
        <v>40.6</v>
      </c>
      <c r="AY405" s="48">
        <f>AS405/V405%</f>
        <v>32</v>
      </c>
      <c r="AZ405" s="48">
        <f>AT405/W405%</f>
        <v>32</v>
      </c>
      <c r="BA405" s="48">
        <f>AU405/X405%</f>
        <v>25</v>
      </c>
      <c r="BB405" s="48">
        <f>AV405/Y405%</f>
        <v>15</v>
      </c>
      <c r="BC405" s="48">
        <f>AW405/Z405%</f>
        <v>0</v>
      </c>
    </row>
    <row r="406" spans="1:55" ht="13.35" customHeight="1" x14ac:dyDescent="0.45">
      <c r="A406" s="13" t="s">
        <v>61</v>
      </c>
      <c r="B406" s="8" t="s">
        <v>61</v>
      </c>
      <c r="C406" s="3" t="s">
        <v>63</v>
      </c>
      <c r="D406" s="3" t="s">
        <v>63</v>
      </c>
      <c r="E406" s="3" t="s">
        <v>124</v>
      </c>
      <c r="F406" s="28" t="s">
        <v>57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ref="S406:S424" si="504">P406*50%</f>
        <v>6000</v>
      </c>
      <c r="T406" s="7">
        <f t="shared" si="487"/>
        <v>1080</v>
      </c>
      <c r="U406" s="29">
        <f>S406*50</f>
        <v>300000</v>
      </c>
      <c r="V406" s="29">
        <f>S406*20</f>
        <v>120000</v>
      </c>
      <c r="W406" s="29">
        <f>S406*10</f>
        <v>60000</v>
      </c>
      <c r="X406" s="29">
        <f>S406*5</f>
        <v>30000</v>
      </c>
      <c r="Y406" s="29">
        <f>S406*2</f>
        <v>12000</v>
      </c>
      <c r="Z406" s="29">
        <f>S406</f>
        <v>6000</v>
      </c>
      <c r="AA406" s="7">
        <f t="shared" si="474"/>
        <v>1500</v>
      </c>
      <c r="AB406" s="14">
        <f t="shared" si="475"/>
        <v>24000</v>
      </c>
      <c r="AC406" s="14">
        <f t="shared" si="476"/>
        <v>12000</v>
      </c>
      <c r="AD406" s="14">
        <f t="shared" si="477"/>
        <v>6000</v>
      </c>
      <c r="AE406" s="14">
        <f t="shared" si="478"/>
        <v>3000</v>
      </c>
      <c r="AF406" s="14">
        <f t="shared" ref="AF406:AG406" si="505">AG406*2</f>
        <v>79200</v>
      </c>
      <c r="AG406" s="14">
        <f t="shared" si="505"/>
        <v>39600</v>
      </c>
      <c r="AH406" s="14">
        <f t="shared" si="471"/>
        <v>19800</v>
      </c>
      <c r="AI406" s="14">
        <f t="shared" si="480"/>
        <v>12000</v>
      </c>
      <c r="AJ406" s="14">
        <f t="shared" si="472"/>
        <v>7200</v>
      </c>
      <c r="AK406" s="14">
        <f t="shared" si="473"/>
        <v>4500</v>
      </c>
      <c r="AL406" s="29">
        <f t="shared" si="481"/>
        <v>178200</v>
      </c>
      <c r="AM406" s="29">
        <f t="shared" si="482"/>
        <v>81600</v>
      </c>
      <c r="AN406" s="29">
        <f t="shared" si="483"/>
        <v>40800</v>
      </c>
      <c r="AO406" s="29">
        <f t="shared" si="484"/>
        <v>22500</v>
      </c>
      <c r="AP406" s="29">
        <f t="shared" si="485"/>
        <v>10200</v>
      </c>
      <c r="AQ406" s="29">
        <f t="shared" si="486"/>
        <v>6000</v>
      </c>
      <c r="AR406" s="29">
        <f>U406-AL406</f>
        <v>121800</v>
      </c>
      <c r="AS406" s="29">
        <f>V406-AM406</f>
        <v>38400</v>
      </c>
      <c r="AT406" s="29">
        <f>W406-AN406</f>
        <v>19200</v>
      </c>
      <c r="AU406" s="29">
        <f>X406-AO406</f>
        <v>7500</v>
      </c>
      <c r="AV406" s="29">
        <f>Y406-AP406</f>
        <v>1800</v>
      </c>
      <c r="AW406" s="29">
        <f>Z406-AQ406</f>
        <v>0</v>
      </c>
      <c r="AX406" s="48">
        <f>AR406/U406%</f>
        <v>40.6</v>
      </c>
      <c r="AY406" s="48">
        <f>AS406/V406%</f>
        <v>32</v>
      </c>
      <c r="AZ406" s="48">
        <f>AT406/W406%</f>
        <v>32</v>
      </c>
      <c r="BA406" s="48">
        <f>AU406/X406%</f>
        <v>25</v>
      </c>
      <c r="BB406" s="48">
        <f>AV406/Y406%</f>
        <v>15</v>
      </c>
      <c r="BC406" s="48">
        <f>AW406/Z406%</f>
        <v>0</v>
      </c>
    </row>
    <row r="407" spans="1:55" ht="13.35" customHeight="1" x14ac:dyDescent="0.45">
      <c r="A407" s="13" t="s">
        <v>153</v>
      </c>
      <c r="B407" s="8" t="s">
        <v>153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04"/>
        <v>6000</v>
      </c>
      <c r="T407" s="7">
        <f t="shared" si="487"/>
        <v>1080</v>
      </c>
      <c r="U407" s="29">
        <f>S407*50</f>
        <v>300000</v>
      </c>
      <c r="V407" s="29">
        <f>S407*20</f>
        <v>120000</v>
      </c>
      <c r="W407" s="29">
        <f>S407*10</f>
        <v>60000</v>
      </c>
      <c r="X407" s="29">
        <f>S407*5</f>
        <v>30000</v>
      </c>
      <c r="Y407" s="29">
        <f>S407*2</f>
        <v>12000</v>
      </c>
      <c r="Z407" s="29">
        <f>S407</f>
        <v>6000</v>
      </c>
      <c r="AA407" s="7">
        <f t="shared" si="474"/>
        <v>1500</v>
      </c>
      <c r="AB407" s="14">
        <f t="shared" si="475"/>
        <v>24000</v>
      </c>
      <c r="AC407" s="14">
        <f t="shared" si="476"/>
        <v>12000</v>
      </c>
      <c r="AD407" s="14">
        <f t="shared" si="477"/>
        <v>6000</v>
      </c>
      <c r="AE407" s="14">
        <f t="shared" si="478"/>
        <v>3000</v>
      </c>
      <c r="AF407" s="14">
        <f t="shared" ref="AF407:AG407" si="506">AG407*2</f>
        <v>79200</v>
      </c>
      <c r="AG407" s="14">
        <f t="shared" si="506"/>
        <v>39600</v>
      </c>
      <c r="AH407" s="14">
        <f t="shared" si="471"/>
        <v>19800</v>
      </c>
      <c r="AI407" s="14">
        <f t="shared" si="480"/>
        <v>12000</v>
      </c>
      <c r="AJ407" s="14">
        <f t="shared" si="472"/>
        <v>7200</v>
      </c>
      <c r="AK407" s="14">
        <f t="shared" si="473"/>
        <v>4500</v>
      </c>
      <c r="AL407" s="29">
        <f t="shared" si="481"/>
        <v>178200</v>
      </c>
      <c r="AM407" s="29">
        <f t="shared" si="482"/>
        <v>81600</v>
      </c>
      <c r="AN407" s="29">
        <f t="shared" si="483"/>
        <v>40800</v>
      </c>
      <c r="AO407" s="29">
        <f t="shared" si="484"/>
        <v>22500</v>
      </c>
      <c r="AP407" s="29">
        <f t="shared" si="485"/>
        <v>10200</v>
      </c>
      <c r="AQ407" s="29">
        <f t="shared" si="486"/>
        <v>6000</v>
      </c>
      <c r="AR407" s="29">
        <f>U407-AL407</f>
        <v>121800</v>
      </c>
      <c r="AS407" s="29">
        <f>V407-AM407</f>
        <v>38400</v>
      </c>
      <c r="AT407" s="29">
        <f>W407-AN407</f>
        <v>19200</v>
      </c>
      <c r="AU407" s="29">
        <f>X407-AO407</f>
        <v>7500</v>
      </c>
      <c r="AV407" s="29">
        <f>Y407-AP407</f>
        <v>1800</v>
      </c>
      <c r="AW407" s="29">
        <f>Z407-AQ407</f>
        <v>0</v>
      </c>
      <c r="AX407" s="48">
        <f>AR407/U407%</f>
        <v>40.6</v>
      </c>
      <c r="AY407" s="48">
        <f>AS407/V407%</f>
        <v>32</v>
      </c>
      <c r="AZ407" s="48">
        <f>AT407/W407%</f>
        <v>32</v>
      </c>
      <c r="BA407" s="48">
        <f>AU407/X407%</f>
        <v>25</v>
      </c>
      <c r="BB407" s="48">
        <f>AV407/Y407%</f>
        <v>15</v>
      </c>
      <c r="BC407" s="48">
        <f>AW407/Z407%</f>
        <v>0</v>
      </c>
    </row>
    <row r="408" spans="1:55" ht="13.35" customHeight="1" x14ac:dyDescent="0.45">
      <c r="A408" s="13" t="s">
        <v>154</v>
      </c>
      <c r="B408" s="8" t="s">
        <v>154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si="504"/>
        <v>6000</v>
      </c>
      <c r="T408" s="7">
        <f t="shared" si="487"/>
        <v>1080</v>
      </c>
      <c r="U408" s="29">
        <f>S408*50</f>
        <v>300000</v>
      </c>
      <c r="V408" s="29">
        <f>S408*20</f>
        <v>120000</v>
      </c>
      <c r="W408" s="29">
        <f>S408*10</f>
        <v>60000</v>
      </c>
      <c r="X408" s="29">
        <f>S408*5</f>
        <v>30000</v>
      </c>
      <c r="Y408" s="29">
        <f>S408*2</f>
        <v>12000</v>
      </c>
      <c r="Z408" s="29">
        <f>S408</f>
        <v>6000</v>
      </c>
      <c r="AA408" s="7">
        <f t="shared" si="474"/>
        <v>1500</v>
      </c>
      <c r="AB408" s="14">
        <f t="shared" si="475"/>
        <v>24000</v>
      </c>
      <c r="AC408" s="14">
        <f t="shared" si="476"/>
        <v>12000</v>
      </c>
      <c r="AD408" s="14">
        <f t="shared" si="477"/>
        <v>6000</v>
      </c>
      <c r="AE408" s="14">
        <f t="shared" si="478"/>
        <v>3000</v>
      </c>
      <c r="AF408" s="14">
        <f t="shared" ref="AF408:AG408" si="507">AG408*2</f>
        <v>79200</v>
      </c>
      <c r="AG408" s="14">
        <f t="shared" si="507"/>
        <v>39600</v>
      </c>
      <c r="AH408" s="14">
        <f t="shared" si="471"/>
        <v>19800</v>
      </c>
      <c r="AI408" s="14">
        <f t="shared" si="480"/>
        <v>12000</v>
      </c>
      <c r="AJ408" s="14">
        <f t="shared" si="472"/>
        <v>7200</v>
      </c>
      <c r="AK408" s="14">
        <f t="shared" si="473"/>
        <v>4500</v>
      </c>
      <c r="AL408" s="29">
        <f t="shared" si="481"/>
        <v>178200</v>
      </c>
      <c r="AM408" s="29">
        <f t="shared" si="482"/>
        <v>81600</v>
      </c>
      <c r="AN408" s="29">
        <f t="shared" si="483"/>
        <v>40800</v>
      </c>
      <c r="AO408" s="29">
        <f t="shared" si="484"/>
        <v>22500</v>
      </c>
      <c r="AP408" s="29">
        <f t="shared" si="485"/>
        <v>10200</v>
      </c>
      <c r="AQ408" s="29">
        <f t="shared" si="486"/>
        <v>6000</v>
      </c>
      <c r="AR408" s="29">
        <f>U408-AL408</f>
        <v>121800</v>
      </c>
      <c r="AS408" s="29">
        <f>V408-AM408</f>
        <v>38400</v>
      </c>
      <c r="AT408" s="29">
        <f>W408-AN408</f>
        <v>19200</v>
      </c>
      <c r="AU408" s="29">
        <f>X408-AO408</f>
        <v>7500</v>
      </c>
      <c r="AV408" s="29">
        <f>Y408-AP408</f>
        <v>1800</v>
      </c>
      <c r="AW408" s="29">
        <f>Z408-AQ408</f>
        <v>0</v>
      </c>
      <c r="AX408" s="48">
        <f>AR408/U408%</f>
        <v>40.6</v>
      </c>
      <c r="AY408" s="48">
        <f>AS408/V408%</f>
        <v>32</v>
      </c>
      <c r="AZ408" s="48">
        <f>AT408/W408%</f>
        <v>32</v>
      </c>
      <c r="BA408" s="48">
        <f>AU408/X408%</f>
        <v>25</v>
      </c>
      <c r="BB408" s="48">
        <f>AV408/Y408%</f>
        <v>15</v>
      </c>
      <c r="BC408" s="48">
        <f>AW408/Z408%</f>
        <v>0</v>
      </c>
    </row>
    <row r="409" spans="1:55" ht="13.35" customHeight="1" x14ac:dyDescent="0.45">
      <c r="A409" s="13" t="s">
        <v>155</v>
      </c>
      <c r="B409" s="8" t="s">
        <v>155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504"/>
        <v>6000</v>
      </c>
      <c r="T409" s="7">
        <f t="shared" si="487"/>
        <v>1080</v>
      </c>
      <c r="U409" s="29">
        <f>S409*50</f>
        <v>300000</v>
      </c>
      <c r="V409" s="29">
        <f>S409*20</f>
        <v>120000</v>
      </c>
      <c r="W409" s="29">
        <f>S409*10</f>
        <v>60000</v>
      </c>
      <c r="X409" s="29">
        <f>S409*5</f>
        <v>30000</v>
      </c>
      <c r="Y409" s="29">
        <f>S409*2</f>
        <v>12000</v>
      </c>
      <c r="Z409" s="29">
        <f>S409</f>
        <v>6000</v>
      </c>
      <c r="AA409" s="7">
        <f t="shared" si="474"/>
        <v>1500</v>
      </c>
      <c r="AB409" s="14">
        <f t="shared" si="475"/>
        <v>24000</v>
      </c>
      <c r="AC409" s="14">
        <f t="shared" si="476"/>
        <v>12000</v>
      </c>
      <c r="AD409" s="14">
        <f t="shared" si="477"/>
        <v>6000</v>
      </c>
      <c r="AE409" s="14">
        <f t="shared" si="478"/>
        <v>3000</v>
      </c>
      <c r="AF409" s="14">
        <f t="shared" ref="AF409:AG409" si="508">AG409*2</f>
        <v>79200</v>
      </c>
      <c r="AG409" s="14">
        <f t="shared" si="508"/>
        <v>39600</v>
      </c>
      <c r="AH409" s="14">
        <f t="shared" si="471"/>
        <v>19800</v>
      </c>
      <c r="AI409" s="14">
        <f t="shared" si="480"/>
        <v>12000</v>
      </c>
      <c r="AJ409" s="14">
        <f t="shared" si="472"/>
        <v>7200</v>
      </c>
      <c r="AK409" s="14">
        <f t="shared" si="473"/>
        <v>4500</v>
      </c>
      <c r="AL409" s="29">
        <f t="shared" si="481"/>
        <v>178200</v>
      </c>
      <c r="AM409" s="29">
        <f t="shared" si="482"/>
        <v>81600</v>
      </c>
      <c r="AN409" s="29">
        <f t="shared" si="483"/>
        <v>40800</v>
      </c>
      <c r="AO409" s="29">
        <f t="shared" si="484"/>
        <v>22500</v>
      </c>
      <c r="AP409" s="29">
        <f t="shared" si="485"/>
        <v>10200</v>
      </c>
      <c r="AQ409" s="29">
        <f t="shared" si="486"/>
        <v>6000</v>
      </c>
      <c r="AR409" s="29">
        <f>U409-AL409</f>
        <v>121800</v>
      </c>
      <c r="AS409" s="29">
        <f>V409-AM409</f>
        <v>38400</v>
      </c>
      <c r="AT409" s="29">
        <f>W409-AN409</f>
        <v>19200</v>
      </c>
      <c r="AU409" s="29">
        <f>X409-AO409</f>
        <v>7500</v>
      </c>
      <c r="AV409" s="29">
        <f>Y409-AP409</f>
        <v>1800</v>
      </c>
      <c r="AW409" s="29">
        <f>Z409-AQ409</f>
        <v>0</v>
      </c>
      <c r="AX409" s="48">
        <f>AR409/U409%</f>
        <v>40.6</v>
      </c>
      <c r="AY409" s="48">
        <f>AS409/V409%</f>
        <v>32</v>
      </c>
      <c r="AZ409" s="48">
        <f>AT409/W409%</f>
        <v>32</v>
      </c>
      <c r="BA409" s="48">
        <f>AU409/X409%</f>
        <v>25</v>
      </c>
      <c r="BB409" s="48">
        <f>AV409/Y409%</f>
        <v>15</v>
      </c>
      <c r="BC409" s="48">
        <f>AW409/Z409%</f>
        <v>0</v>
      </c>
    </row>
    <row r="410" spans="1:55" ht="13.35" customHeight="1" x14ac:dyDescent="0.45">
      <c r="A410" s="13" t="s">
        <v>156</v>
      </c>
      <c r="B410" s="8" t="s">
        <v>156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504"/>
        <v>6000</v>
      </c>
      <c r="T410" s="7">
        <f t="shared" si="487"/>
        <v>1080</v>
      </c>
      <c r="U410" s="29">
        <f>S410*50</f>
        <v>300000</v>
      </c>
      <c r="V410" s="29">
        <f>S410*20</f>
        <v>120000</v>
      </c>
      <c r="W410" s="29">
        <f>S410*10</f>
        <v>60000</v>
      </c>
      <c r="X410" s="29">
        <f>S410*5</f>
        <v>30000</v>
      </c>
      <c r="Y410" s="29">
        <f>S410*2</f>
        <v>12000</v>
      </c>
      <c r="Z410" s="29">
        <f>S410</f>
        <v>6000</v>
      </c>
      <c r="AA410" s="7">
        <f t="shared" si="474"/>
        <v>1500</v>
      </c>
      <c r="AB410" s="14">
        <f t="shared" si="475"/>
        <v>24000</v>
      </c>
      <c r="AC410" s="14">
        <f t="shared" si="476"/>
        <v>12000</v>
      </c>
      <c r="AD410" s="14">
        <f t="shared" si="477"/>
        <v>6000</v>
      </c>
      <c r="AE410" s="14">
        <f t="shared" si="478"/>
        <v>3000</v>
      </c>
      <c r="AF410" s="14">
        <f t="shared" ref="AF410:AG410" si="509">AG410*2</f>
        <v>79200</v>
      </c>
      <c r="AG410" s="14">
        <f t="shared" si="509"/>
        <v>39600</v>
      </c>
      <c r="AH410" s="14">
        <f t="shared" si="471"/>
        <v>19800</v>
      </c>
      <c r="AI410" s="14">
        <f t="shared" si="480"/>
        <v>12000</v>
      </c>
      <c r="AJ410" s="14">
        <f t="shared" si="472"/>
        <v>7200</v>
      </c>
      <c r="AK410" s="14">
        <f t="shared" si="473"/>
        <v>4500</v>
      </c>
      <c r="AL410" s="29">
        <f t="shared" si="481"/>
        <v>178200</v>
      </c>
      <c r="AM410" s="29">
        <f t="shared" si="482"/>
        <v>81600</v>
      </c>
      <c r="AN410" s="29">
        <f t="shared" si="483"/>
        <v>40800</v>
      </c>
      <c r="AO410" s="29">
        <f t="shared" si="484"/>
        <v>22500</v>
      </c>
      <c r="AP410" s="29">
        <f t="shared" si="485"/>
        <v>10200</v>
      </c>
      <c r="AQ410" s="29">
        <f t="shared" si="486"/>
        <v>6000</v>
      </c>
      <c r="AR410" s="29">
        <f>U410-AL410</f>
        <v>121800</v>
      </c>
      <c r="AS410" s="29">
        <f>V410-AM410</f>
        <v>38400</v>
      </c>
      <c r="AT410" s="29">
        <f>W410-AN410</f>
        <v>19200</v>
      </c>
      <c r="AU410" s="29">
        <f>X410-AO410</f>
        <v>7500</v>
      </c>
      <c r="AV410" s="29">
        <f>Y410-AP410</f>
        <v>1800</v>
      </c>
      <c r="AW410" s="29">
        <f>Z410-AQ410</f>
        <v>0</v>
      </c>
      <c r="AX410" s="48">
        <f>AR410/U410%</f>
        <v>40.6</v>
      </c>
      <c r="AY410" s="48">
        <f>AS410/V410%</f>
        <v>32</v>
      </c>
      <c r="AZ410" s="48">
        <f>AT410/W410%</f>
        <v>32</v>
      </c>
      <c r="BA410" s="48">
        <f>AU410/X410%</f>
        <v>25</v>
      </c>
      <c r="BB410" s="48">
        <f>AV410/Y410%</f>
        <v>15</v>
      </c>
      <c r="BC410" s="48">
        <f>AW410/Z410%</f>
        <v>0</v>
      </c>
    </row>
    <row r="411" spans="1:55" ht="13.35" customHeight="1" x14ac:dyDescent="0.45">
      <c r="A411" s="13" t="s">
        <v>157</v>
      </c>
      <c r="B411" s="8" t="s">
        <v>157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504"/>
        <v>6000</v>
      </c>
      <c r="T411" s="7">
        <f t="shared" si="487"/>
        <v>1080</v>
      </c>
      <c r="U411" s="29">
        <f>S411*50</f>
        <v>300000</v>
      </c>
      <c r="V411" s="29">
        <f>S411*20</f>
        <v>120000</v>
      </c>
      <c r="W411" s="29">
        <f>S411*10</f>
        <v>60000</v>
      </c>
      <c r="X411" s="29">
        <f>S411*5</f>
        <v>30000</v>
      </c>
      <c r="Y411" s="29">
        <f>S411*2</f>
        <v>12000</v>
      </c>
      <c r="Z411" s="29">
        <f>S411</f>
        <v>6000</v>
      </c>
      <c r="AA411" s="7">
        <f t="shared" si="474"/>
        <v>1500</v>
      </c>
      <c r="AB411" s="14">
        <f t="shared" si="475"/>
        <v>24000</v>
      </c>
      <c r="AC411" s="14">
        <f t="shared" si="476"/>
        <v>12000</v>
      </c>
      <c r="AD411" s="14">
        <f t="shared" si="477"/>
        <v>6000</v>
      </c>
      <c r="AE411" s="14">
        <f t="shared" si="478"/>
        <v>3000</v>
      </c>
      <c r="AF411" s="14">
        <f t="shared" ref="AF411:AG411" si="510">AG411*2</f>
        <v>79200</v>
      </c>
      <c r="AG411" s="14">
        <f t="shared" si="510"/>
        <v>39600</v>
      </c>
      <c r="AH411" s="14">
        <f t="shared" si="471"/>
        <v>19800</v>
      </c>
      <c r="AI411" s="14">
        <f t="shared" si="480"/>
        <v>12000</v>
      </c>
      <c r="AJ411" s="14">
        <f t="shared" si="472"/>
        <v>7200</v>
      </c>
      <c r="AK411" s="14">
        <f t="shared" si="473"/>
        <v>4500</v>
      </c>
      <c r="AL411" s="29">
        <f t="shared" si="481"/>
        <v>178200</v>
      </c>
      <c r="AM411" s="29">
        <f t="shared" si="482"/>
        <v>81600</v>
      </c>
      <c r="AN411" s="29">
        <f t="shared" si="483"/>
        <v>40800</v>
      </c>
      <c r="AO411" s="29">
        <f t="shared" si="484"/>
        <v>22500</v>
      </c>
      <c r="AP411" s="29">
        <f t="shared" si="485"/>
        <v>10200</v>
      </c>
      <c r="AQ411" s="29">
        <f t="shared" si="486"/>
        <v>6000</v>
      </c>
      <c r="AR411" s="29">
        <f>U411-AL411</f>
        <v>121800</v>
      </c>
      <c r="AS411" s="29">
        <f>V411-AM411</f>
        <v>38400</v>
      </c>
      <c r="AT411" s="29">
        <f>W411-AN411</f>
        <v>19200</v>
      </c>
      <c r="AU411" s="29">
        <f>X411-AO411</f>
        <v>7500</v>
      </c>
      <c r="AV411" s="29">
        <f>Y411-AP411</f>
        <v>1800</v>
      </c>
      <c r="AW411" s="29">
        <f>Z411-AQ411</f>
        <v>0</v>
      </c>
      <c r="AX411" s="48">
        <f>AR411/U411%</f>
        <v>40.6</v>
      </c>
      <c r="AY411" s="48">
        <f>AS411/V411%</f>
        <v>32</v>
      </c>
      <c r="AZ411" s="48">
        <f>AT411/W411%</f>
        <v>32</v>
      </c>
      <c r="BA411" s="48">
        <f>AU411/X411%</f>
        <v>25</v>
      </c>
      <c r="BB411" s="48">
        <f>AV411/Y411%</f>
        <v>15</v>
      </c>
      <c r="BC411" s="48">
        <f>AW411/Z411%</f>
        <v>0</v>
      </c>
    </row>
    <row r="412" spans="1:55" ht="13.35" customHeight="1" x14ac:dyDescent="0.45">
      <c r="A412" s="13" t="s">
        <v>260</v>
      </c>
      <c r="B412" s="8" t="s">
        <v>260</v>
      </c>
      <c r="C412" s="3" t="s">
        <v>63</v>
      </c>
      <c r="D412" s="3" t="s">
        <v>63</v>
      </c>
      <c r="E412" s="3" t="s">
        <v>124</v>
      </c>
      <c r="F412" s="28" t="s">
        <v>820</v>
      </c>
      <c r="G412" s="28" t="s">
        <v>266</v>
      </c>
      <c r="H412" s="28" t="s">
        <v>283</v>
      </c>
      <c r="I412" s="7" t="s">
        <v>819</v>
      </c>
      <c r="J412" s="15">
        <v>45139</v>
      </c>
      <c r="K412" s="7">
        <v>2</v>
      </c>
      <c r="L412" s="7">
        <v>1</v>
      </c>
      <c r="M412" s="7">
        <v>2</v>
      </c>
      <c r="N412" s="7">
        <v>2</v>
      </c>
      <c r="O412" s="7" t="s">
        <v>24</v>
      </c>
      <c r="P412" s="7">
        <v>24000</v>
      </c>
      <c r="Q412" s="7">
        <v>2160</v>
      </c>
      <c r="R412" s="7" t="s">
        <v>133</v>
      </c>
      <c r="S412" s="7">
        <f t="shared" si="504"/>
        <v>12000</v>
      </c>
      <c r="T412" s="7">
        <f t="shared" si="487"/>
        <v>2160</v>
      </c>
      <c r="U412" s="29">
        <f>S412*50</f>
        <v>600000</v>
      </c>
      <c r="V412" s="29">
        <f>S412*20</f>
        <v>240000</v>
      </c>
      <c r="W412" s="29">
        <f>S412*10</f>
        <v>120000</v>
      </c>
      <c r="X412" s="29">
        <f>S412*5</f>
        <v>60000</v>
      </c>
      <c r="Y412" s="29">
        <f>S412*2</f>
        <v>24000</v>
      </c>
      <c r="Z412" s="29">
        <f>S412</f>
        <v>12000</v>
      </c>
      <c r="AA412" s="7">
        <f t="shared" si="474"/>
        <v>3000</v>
      </c>
      <c r="AB412" s="14">
        <f t="shared" si="475"/>
        <v>48000</v>
      </c>
      <c r="AC412" s="14">
        <f t="shared" si="476"/>
        <v>24000</v>
      </c>
      <c r="AD412" s="14">
        <f t="shared" si="477"/>
        <v>12000</v>
      </c>
      <c r="AE412" s="14">
        <f t="shared" si="478"/>
        <v>6000</v>
      </c>
      <c r="AF412" s="14">
        <f t="shared" ref="AF412:AG412" si="511">AG412*2</f>
        <v>158400</v>
      </c>
      <c r="AG412" s="14">
        <f t="shared" si="511"/>
        <v>79200</v>
      </c>
      <c r="AH412" s="14">
        <f t="shared" si="471"/>
        <v>39600</v>
      </c>
      <c r="AI412" s="14">
        <f t="shared" si="480"/>
        <v>24000</v>
      </c>
      <c r="AJ412" s="14">
        <f t="shared" si="472"/>
        <v>14400</v>
      </c>
      <c r="AK412" s="14">
        <f t="shared" si="473"/>
        <v>9000</v>
      </c>
      <c r="AL412" s="29">
        <f t="shared" si="481"/>
        <v>356400</v>
      </c>
      <c r="AM412" s="29">
        <f t="shared" si="482"/>
        <v>163200</v>
      </c>
      <c r="AN412" s="29">
        <f t="shared" si="483"/>
        <v>81600</v>
      </c>
      <c r="AO412" s="29">
        <f t="shared" si="484"/>
        <v>45000</v>
      </c>
      <c r="AP412" s="29">
        <f t="shared" si="485"/>
        <v>20400</v>
      </c>
      <c r="AQ412" s="29">
        <f t="shared" si="486"/>
        <v>12000</v>
      </c>
      <c r="AR412" s="29">
        <f>U412-AL412</f>
        <v>243600</v>
      </c>
      <c r="AS412" s="29">
        <f>V412-AM412</f>
        <v>76800</v>
      </c>
      <c r="AT412" s="29">
        <f>W412-AN412</f>
        <v>38400</v>
      </c>
      <c r="AU412" s="29">
        <f>X412-AO412</f>
        <v>15000</v>
      </c>
      <c r="AV412" s="29">
        <f>Y412-AP412</f>
        <v>3600</v>
      </c>
      <c r="AW412" s="29">
        <f>Z412-AQ412</f>
        <v>0</v>
      </c>
      <c r="AX412" s="48">
        <f>AR412/U412%</f>
        <v>40.6</v>
      </c>
      <c r="AY412" s="48">
        <f>AS412/V412%</f>
        <v>32</v>
      </c>
      <c r="AZ412" s="48">
        <f>AT412/W412%</f>
        <v>32</v>
      </c>
      <c r="BA412" s="48">
        <f>AU412/X412%</f>
        <v>25</v>
      </c>
      <c r="BB412" s="48">
        <f>AV412/Y412%</f>
        <v>15</v>
      </c>
      <c r="BC412" s="48">
        <f>AW412/Z412%</f>
        <v>0</v>
      </c>
    </row>
    <row r="413" spans="1:55" ht="13.35" customHeight="1" x14ac:dyDescent="0.45">
      <c r="A413" s="13" t="s">
        <v>780</v>
      </c>
      <c r="B413" s="8" t="s">
        <v>780</v>
      </c>
      <c r="C413" s="3" t="s">
        <v>63</v>
      </c>
      <c r="D413" s="3" t="s">
        <v>63</v>
      </c>
      <c r="E413" s="3" t="s">
        <v>124</v>
      </c>
      <c r="F413" s="19" t="s">
        <v>24</v>
      </c>
      <c r="G413" s="19" t="s">
        <v>176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6000</v>
      </c>
      <c r="Q413" s="7">
        <v>2160</v>
      </c>
      <c r="R413" s="7" t="s">
        <v>133</v>
      </c>
      <c r="S413" s="7">
        <f t="shared" ref="S413" si="512">P413*50%</f>
        <v>3000</v>
      </c>
      <c r="T413" s="7">
        <f t="shared" ref="T413" si="513">S413*18%</f>
        <v>540</v>
      </c>
      <c r="U413" s="29">
        <f>S413*50</f>
        <v>150000</v>
      </c>
      <c r="V413" s="29">
        <f>S413*20</f>
        <v>60000</v>
      </c>
      <c r="W413" s="29">
        <f>S413*10</f>
        <v>30000</v>
      </c>
      <c r="X413" s="29">
        <f>S413*5</f>
        <v>15000</v>
      </c>
      <c r="Y413" s="29">
        <f>S413*2</f>
        <v>6000</v>
      </c>
      <c r="Z413" s="29">
        <f>S413</f>
        <v>3000</v>
      </c>
      <c r="AA413" s="7">
        <f t="shared" si="474"/>
        <v>750</v>
      </c>
      <c r="AB413" s="14">
        <f t="shared" si="475"/>
        <v>12000</v>
      </c>
      <c r="AC413" s="14">
        <f t="shared" si="476"/>
        <v>6000</v>
      </c>
      <c r="AD413" s="14">
        <f t="shared" si="477"/>
        <v>3000</v>
      </c>
      <c r="AE413" s="14">
        <f t="shared" si="478"/>
        <v>1500</v>
      </c>
      <c r="AF413" s="14">
        <f t="shared" ref="AF413" si="514">AG413*2</f>
        <v>39600</v>
      </c>
      <c r="AG413" s="14">
        <f t="shared" ref="AG413" si="515">AH413*2</f>
        <v>19800</v>
      </c>
      <c r="AH413" s="14">
        <f t="shared" si="471"/>
        <v>9900</v>
      </c>
      <c r="AI413" s="14">
        <f t="shared" si="480"/>
        <v>6000</v>
      </c>
      <c r="AJ413" s="14">
        <f t="shared" si="472"/>
        <v>3600</v>
      </c>
      <c r="AK413" s="14">
        <f t="shared" si="473"/>
        <v>2250</v>
      </c>
      <c r="AL413" s="29">
        <f t="shared" si="481"/>
        <v>89100</v>
      </c>
      <c r="AM413" s="29">
        <f t="shared" si="482"/>
        <v>40800</v>
      </c>
      <c r="AN413" s="29">
        <f t="shared" si="483"/>
        <v>20400</v>
      </c>
      <c r="AO413" s="29">
        <f t="shared" si="484"/>
        <v>11250</v>
      </c>
      <c r="AP413" s="29">
        <f t="shared" si="485"/>
        <v>5100</v>
      </c>
      <c r="AQ413" s="29">
        <f t="shared" si="486"/>
        <v>3000</v>
      </c>
      <c r="AR413" s="29">
        <f>U413-AL413</f>
        <v>60900</v>
      </c>
      <c r="AS413" s="29">
        <f>V413-AM413</f>
        <v>19200</v>
      </c>
      <c r="AT413" s="29">
        <f>W413-AN413</f>
        <v>9600</v>
      </c>
      <c r="AU413" s="29">
        <f>X413-AO413</f>
        <v>3750</v>
      </c>
      <c r="AV413" s="29">
        <f>Y413-AP413</f>
        <v>900</v>
      </c>
      <c r="AW413" s="29">
        <f>Z413-AQ413</f>
        <v>0</v>
      </c>
      <c r="AX413" s="48">
        <f>AR413/U413%</f>
        <v>40.6</v>
      </c>
      <c r="AY413" s="48">
        <f>AS413/V413%</f>
        <v>32</v>
      </c>
      <c r="AZ413" s="48">
        <f>AT413/W413%</f>
        <v>32</v>
      </c>
      <c r="BA413" s="48">
        <f>AU413/X413%</f>
        <v>25</v>
      </c>
      <c r="BB413" s="48">
        <f>AV413/Y413%</f>
        <v>15</v>
      </c>
      <c r="BC413" s="48">
        <f>AW413/Z413%</f>
        <v>0</v>
      </c>
    </row>
    <row r="414" spans="1:55" ht="13.35" customHeight="1" x14ac:dyDescent="0.45">
      <c r="A414" s="13" t="s">
        <v>781</v>
      </c>
      <c r="B414" s="8" t="s">
        <v>781</v>
      </c>
      <c r="C414" s="3" t="s">
        <v>63</v>
      </c>
      <c r="D414" s="3" t="s">
        <v>63</v>
      </c>
      <c r="E414" s="3" t="s">
        <v>124</v>
      </c>
      <c r="F414" s="19" t="s">
        <v>24</v>
      </c>
      <c r="G414" s="19" t="s">
        <v>176</v>
      </c>
      <c r="H414" s="28" t="s">
        <v>283</v>
      </c>
      <c r="I414" s="7" t="s">
        <v>131</v>
      </c>
      <c r="J414" s="15">
        <v>45139</v>
      </c>
      <c r="K414" s="7">
        <v>1</v>
      </c>
      <c r="L414" s="7">
        <v>2</v>
      </c>
      <c r="M414" s="7">
        <v>1</v>
      </c>
      <c r="N414" s="7">
        <v>2</v>
      </c>
      <c r="O414" s="7" t="s">
        <v>24</v>
      </c>
      <c r="P414" s="7">
        <v>6000</v>
      </c>
      <c r="Q414" s="7">
        <v>2160</v>
      </c>
      <c r="R414" s="7" t="s">
        <v>133</v>
      </c>
      <c r="S414" s="7">
        <f t="shared" ref="S414" si="516">P414*50%</f>
        <v>3000</v>
      </c>
      <c r="T414" s="7">
        <f t="shared" ref="T414" si="517">S414*18%</f>
        <v>540</v>
      </c>
      <c r="U414" s="29">
        <f>S414*50</f>
        <v>150000</v>
      </c>
      <c r="V414" s="29">
        <f>S414*20</f>
        <v>60000</v>
      </c>
      <c r="W414" s="29">
        <f>S414*10</f>
        <v>30000</v>
      </c>
      <c r="X414" s="29">
        <f>S414*5</f>
        <v>15000</v>
      </c>
      <c r="Y414" s="29">
        <f>S414*2</f>
        <v>6000</v>
      </c>
      <c r="Z414" s="29">
        <f>S414</f>
        <v>3000</v>
      </c>
      <c r="AA414" s="7">
        <f t="shared" si="474"/>
        <v>750</v>
      </c>
      <c r="AB414" s="14">
        <f t="shared" si="475"/>
        <v>12000</v>
      </c>
      <c r="AC414" s="14">
        <f t="shared" si="476"/>
        <v>6000</v>
      </c>
      <c r="AD414" s="14">
        <f t="shared" si="477"/>
        <v>3000</v>
      </c>
      <c r="AE414" s="14">
        <f t="shared" si="478"/>
        <v>1500</v>
      </c>
      <c r="AF414" s="14">
        <f t="shared" ref="AF414" si="518">AG414*2</f>
        <v>39600</v>
      </c>
      <c r="AG414" s="14">
        <f t="shared" ref="AG414" si="519">AH414*2</f>
        <v>19800</v>
      </c>
      <c r="AH414" s="14">
        <f t="shared" si="471"/>
        <v>9900</v>
      </c>
      <c r="AI414" s="14">
        <f t="shared" si="480"/>
        <v>6000</v>
      </c>
      <c r="AJ414" s="14">
        <f t="shared" si="472"/>
        <v>3600</v>
      </c>
      <c r="AK414" s="14">
        <f t="shared" si="473"/>
        <v>2250</v>
      </c>
      <c r="AL414" s="29">
        <f t="shared" si="481"/>
        <v>89100</v>
      </c>
      <c r="AM414" s="29">
        <f t="shared" si="482"/>
        <v>40800</v>
      </c>
      <c r="AN414" s="29">
        <f t="shared" si="483"/>
        <v>20400</v>
      </c>
      <c r="AO414" s="29">
        <f t="shared" si="484"/>
        <v>11250</v>
      </c>
      <c r="AP414" s="29">
        <f t="shared" si="485"/>
        <v>5100</v>
      </c>
      <c r="AQ414" s="29">
        <f t="shared" si="486"/>
        <v>3000</v>
      </c>
      <c r="AR414" s="29">
        <f>U414-AL414</f>
        <v>60900</v>
      </c>
      <c r="AS414" s="29">
        <f>V414-AM414</f>
        <v>19200</v>
      </c>
      <c r="AT414" s="29">
        <f>W414-AN414</f>
        <v>9600</v>
      </c>
      <c r="AU414" s="29">
        <f>X414-AO414</f>
        <v>3750</v>
      </c>
      <c r="AV414" s="29">
        <f>Y414-AP414</f>
        <v>900</v>
      </c>
      <c r="AW414" s="29">
        <f>Z414-AQ414</f>
        <v>0</v>
      </c>
      <c r="AX414" s="48">
        <f>AR414/U414%</f>
        <v>40.6</v>
      </c>
      <c r="AY414" s="48">
        <f>AS414/V414%</f>
        <v>32</v>
      </c>
      <c r="AZ414" s="48">
        <f>AT414/W414%</f>
        <v>32</v>
      </c>
      <c r="BA414" s="48">
        <f>AU414/X414%</f>
        <v>25</v>
      </c>
      <c r="BB414" s="48">
        <f>AV414/Y414%</f>
        <v>15</v>
      </c>
      <c r="BC414" s="48">
        <f>AW414/Z414%</f>
        <v>0</v>
      </c>
    </row>
    <row r="415" spans="1:55" ht="13.35" customHeight="1" x14ac:dyDescent="0.45">
      <c r="A415" s="13" t="s">
        <v>158</v>
      </c>
      <c r="B415" s="8" t="s">
        <v>158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12000</v>
      </c>
      <c r="Q415" s="7">
        <v>2160</v>
      </c>
      <c r="R415" s="7" t="s">
        <v>133</v>
      </c>
      <c r="S415" s="7">
        <f t="shared" si="504"/>
        <v>6000</v>
      </c>
      <c r="T415" s="7">
        <f t="shared" si="487"/>
        <v>1080</v>
      </c>
      <c r="U415" s="29">
        <f>S415*50</f>
        <v>300000</v>
      </c>
      <c r="V415" s="29">
        <f>S415*20</f>
        <v>120000</v>
      </c>
      <c r="W415" s="29">
        <f>S415*10</f>
        <v>60000</v>
      </c>
      <c r="X415" s="29">
        <f>S415*5</f>
        <v>30000</v>
      </c>
      <c r="Y415" s="29">
        <f>S415*2</f>
        <v>12000</v>
      </c>
      <c r="Z415" s="29">
        <f>S415</f>
        <v>6000</v>
      </c>
      <c r="AA415" s="7">
        <f t="shared" si="474"/>
        <v>1500</v>
      </c>
      <c r="AB415" s="14">
        <f t="shared" si="475"/>
        <v>24000</v>
      </c>
      <c r="AC415" s="14">
        <f t="shared" si="476"/>
        <v>12000</v>
      </c>
      <c r="AD415" s="14">
        <f t="shared" si="477"/>
        <v>6000</v>
      </c>
      <c r="AE415" s="14">
        <f t="shared" si="478"/>
        <v>3000</v>
      </c>
      <c r="AF415" s="14">
        <f t="shared" ref="AF415:AG415" si="520">AG415*2</f>
        <v>79200</v>
      </c>
      <c r="AG415" s="14">
        <f t="shared" si="520"/>
        <v>39600</v>
      </c>
      <c r="AH415" s="14">
        <f t="shared" si="471"/>
        <v>19800</v>
      </c>
      <c r="AI415" s="14">
        <f t="shared" si="480"/>
        <v>12000</v>
      </c>
      <c r="AJ415" s="14">
        <f t="shared" si="472"/>
        <v>7200</v>
      </c>
      <c r="AK415" s="14">
        <f t="shared" si="473"/>
        <v>4500</v>
      </c>
      <c r="AL415" s="29">
        <f t="shared" si="481"/>
        <v>178200</v>
      </c>
      <c r="AM415" s="29">
        <f t="shared" si="482"/>
        <v>81600</v>
      </c>
      <c r="AN415" s="29">
        <f t="shared" si="483"/>
        <v>40800</v>
      </c>
      <c r="AO415" s="29">
        <f t="shared" si="484"/>
        <v>22500</v>
      </c>
      <c r="AP415" s="29">
        <f t="shared" si="485"/>
        <v>10200</v>
      </c>
      <c r="AQ415" s="29">
        <f t="shared" si="486"/>
        <v>6000</v>
      </c>
      <c r="AR415" s="29">
        <f>U415-AL415</f>
        <v>121800</v>
      </c>
      <c r="AS415" s="29">
        <f>V415-AM415</f>
        <v>38400</v>
      </c>
      <c r="AT415" s="29">
        <f>W415-AN415</f>
        <v>19200</v>
      </c>
      <c r="AU415" s="29">
        <f>X415-AO415</f>
        <v>7500</v>
      </c>
      <c r="AV415" s="29">
        <f>Y415-AP415</f>
        <v>1800</v>
      </c>
      <c r="AW415" s="29">
        <f>Z415-AQ415</f>
        <v>0</v>
      </c>
      <c r="AX415" s="48">
        <f>AR415/U415%</f>
        <v>40.6</v>
      </c>
      <c r="AY415" s="48">
        <f>AS415/V415%</f>
        <v>32</v>
      </c>
      <c r="AZ415" s="48">
        <f>AT415/W415%</f>
        <v>32</v>
      </c>
      <c r="BA415" s="48">
        <f>AU415/X415%</f>
        <v>25</v>
      </c>
      <c r="BB415" s="48">
        <f>AV415/Y415%</f>
        <v>15</v>
      </c>
      <c r="BC415" s="48">
        <f>AW415/Z415%</f>
        <v>0</v>
      </c>
    </row>
    <row r="416" spans="1:55" ht="13.35" customHeight="1" x14ac:dyDescent="0.45">
      <c r="A416" s="13" t="s">
        <v>261</v>
      </c>
      <c r="B416" s="8" t="s">
        <v>261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12000</v>
      </c>
      <c r="Q416" s="7">
        <v>2160</v>
      </c>
      <c r="R416" s="7" t="s">
        <v>133</v>
      </c>
      <c r="S416" s="7">
        <f t="shared" si="504"/>
        <v>6000</v>
      </c>
      <c r="T416" s="7">
        <f t="shared" si="487"/>
        <v>1080</v>
      </c>
      <c r="U416" s="29">
        <f>S416*50</f>
        <v>300000</v>
      </c>
      <c r="V416" s="29">
        <f>S416*20</f>
        <v>120000</v>
      </c>
      <c r="W416" s="29">
        <f>S416*10</f>
        <v>60000</v>
      </c>
      <c r="X416" s="29">
        <f>S416*5</f>
        <v>30000</v>
      </c>
      <c r="Y416" s="29">
        <f>S416*2</f>
        <v>12000</v>
      </c>
      <c r="Z416" s="29">
        <f>S416</f>
        <v>6000</v>
      </c>
      <c r="AA416" s="7">
        <f t="shared" si="474"/>
        <v>1500</v>
      </c>
      <c r="AB416" s="14">
        <f t="shared" si="475"/>
        <v>24000</v>
      </c>
      <c r="AC416" s="14">
        <f t="shared" si="476"/>
        <v>12000</v>
      </c>
      <c r="AD416" s="14">
        <f t="shared" si="477"/>
        <v>6000</v>
      </c>
      <c r="AE416" s="14">
        <f t="shared" si="478"/>
        <v>3000</v>
      </c>
      <c r="AF416" s="14">
        <f t="shared" ref="AF416:AG416" si="521">AG416*2</f>
        <v>79200</v>
      </c>
      <c r="AG416" s="14">
        <f t="shared" si="521"/>
        <v>39600</v>
      </c>
      <c r="AH416" s="14">
        <f t="shared" si="471"/>
        <v>19800</v>
      </c>
      <c r="AI416" s="14">
        <f t="shared" si="480"/>
        <v>12000</v>
      </c>
      <c r="AJ416" s="14">
        <f t="shared" si="472"/>
        <v>7200</v>
      </c>
      <c r="AK416" s="14">
        <f t="shared" si="473"/>
        <v>4500</v>
      </c>
      <c r="AL416" s="29">
        <f t="shared" si="481"/>
        <v>178200</v>
      </c>
      <c r="AM416" s="29">
        <f t="shared" si="482"/>
        <v>81600</v>
      </c>
      <c r="AN416" s="29">
        <f t="shared" si="483"/>
        <v>40800</v>
      </c>
      <c r="AO416" s="29">
        <f t="shared" si="484"/>
        <v>22500</v>
      </c>
      <c r="AP416" s="29">
        <f t="shared" si="485"/>
        <v>10200</v>
      </c>
      <c r="AQ416" s="29">
        <f t="shared" si="486"/>
        <v>6000</v>
      </c>
      <c r="AR416" s="29">
        <f>U416-AL416</f>
        <v>121800</v>
      </c>
      <c r="AS416" s="29">
        <f>V416-AM416</f>
        <v>38400</v>
      </c>
      <c r="AT416" s="29">
        <f>W416-AN416</f>
        <v>19200</v>
      </c>
      <c r="AU416" s="29">
        <f>X416-AO416</f>
        <v>7500</v>
      </c>
      <c r="AV416" s="29">
        <f>Y416-AP416</f>
        <v>1800</v>
      </c>
      <c r="AW416" s="29">
        <f>Z416-AQ416</f>
        <v>0</v>
      </c>
      <c r="AX416" s="48">
        <f>AR416/U416%</f>
        <v>40.6</v>
      </c>
      <c r="AY416" s="48">
        <f>AS416/V416%</f>
        <v>32</v>
      </c>
      <c r="AZ416" s="48">
        <f>AT416/W416%</f>
        <v>32</v>
      </c>
      <c r="BA416" s="48">
        <f>AU416/X416%</f>
        <v>25</v>
      </c>
      <c r="BB416" s="48">
        <f>AV416/Y416%</f>
        <v>15</v>
      </c>
      <c r="BC416" s="48">
        <f>AW416/Z416%</f>
        <v>0</v>
      </c>
    </row>
    <row r="417" spans="1:55" ht="13.35" customHeight="1" x14ac:dyDescent="0.45">
      <c r="A417" s="13" t="s">
        <v>50</v>
      </c>
      <c r="B417" s="8" t="s">
        <v>50</v>
      </c>
      <c r="C417" s="3" t="s">
        <v>63</v>
      </c>
      <c r="D417" s="3" t="s">
        <v>63</v>
      </c>
      <c r="E417" s="3" t="s">
        <v>124</v>
      </c>
      <c r="F417" s="28" t="s">
        <v>671</v>
      </c>
      <c r="G417" s="28" t="s">
        <v>266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3240</v>
      </c>
      <c r="R417" s="7" t="s">
        <v>133</v>
      </c>
      <c r="S417" s="7">
        <f t="shared" si="504"/>
        <v>6000</v>
      </c>
      <c r="T417" s="7">
        <f t="shared" si="487"/>
        <v>1080</v>
      </c>
      <c r="U417" s="29">
        <f>S417*50</f>
        <v>300000</v>
      </c>
      <c r="V417" s="29">
        <f>S417*20</f>
        <v>120000</v>
      </c>
      <c r="W417" s="29">
        <f>S417*10</f>
        <v>60000</v>
      </c>
      <c r="X417" s="29">
        <f>S417*5</f>
        <v>30000</v>
      </c>
      <c r="Y417" s="29">
        <f>S417*2</f>
        <v>12000</v>
      </c>
      <c r="Z417" s="29">
        <f>S417</f>
        <v>6000</v>
      </c>
      <c r="AA417" s="7">
        <f t="shared" si="474"/>
        <v>1500</v>
      </c>
      <c r="AB417" s="14">
        <f t="shared" si="475"/>
        <v>24000</v>
      </c>
      <c r="AC417" s="14">
        <f t="shared" si="476"/>
        <v>12000</v>
      </c>
      <c r="AD417" s="14">
        <f t="shared" si="477"/>
        <v>6000</v>
      </c>
      <c r="AE417" s="14">
        <f t="shared" si="478"/>
        <v>3000</v>
      </c>
      <c r="AF417" s="14">
        <f t="shared" ref="AF417:AG417" si="522">AG417*2</f>
        <v>79200</v>
      </c>
      <c r="AG417" s="14">
        <f t="shared" si="522"/>
        <v>39600</v>
      </c>
      <c r="AH417" s="14">
        <f t="shared" si="471"/>
        <v>19800</v>
      </c>
      <c r="AI417" s="14">
        <f t="shared" si="480"/>
        <v>12000</v>
      </c>
      <c r="AJ417" s="14">
        <f t="shared" si="472"/>
        <v>7200</v>
      </c>
      <c r="AK417" s="14">
        <f t="shared" si="473"/>
        <v>4500</v>
      </c>
      <c r="AL417" s="29">
        <f t="shared" si="481"/>
        <v>178200</v>
      </c>
      <c r="AM417" s="29">
        <f t="shared" si="482"/>
        <v>81600</v>
      </c>
      <c r="AN417" s="29">
        <f t="shared" si="483"/>
        <v>40800</v>
      </c>
      <c r="AO417" s="29">
        <f t="shared" si="484"/>
        <v>22500</v>
      </c>
      <c r="AP417" s="29">
        <f t="shared" si="485"/>
        <v>10200</v>
      </c>
      <c r="AQ417" s="29">
        <f t="shared" si="486"/>
        <v>6000</v>
      </c>
      <c r="AR417" s="29">
        <f>U417-AL417</f>
        <v>121800</v>
      </c>
      <c r="AS417" s="29">
        <f>V417-AM417</f>
        <v>38400</v>
      </c>
      <c r="AT417" s="29">
        <f>W417-AN417</f>
        <v>19200</v>
      </c>
      <c r="AU417" s="29">
        <f>X417-AO417</f>
        <v>7500</v>
      </c>
      <c r="AV417" s="29">
        <f>Y417-AP417</f>
        <v>1800</v>
      </c>
      <c r="AW417" s="29">
        <f>Z417-AQ417</f>
        <v>0</v>
      </c>
      <c r="AX417" s="48">
        <f>AR417/U417%</f>
        <v>40.6</v>
      </c>
      <c r="AY417" s="48">
        <f>AS417/V417%</f>
        <v>32</v>
      </c>
      <c r="AZ417" s="48">
        <f>AT417/W417%</f>
        <v>32</v>
      </c>
      <c r="BA417" s="48">
        <f>AU417/X417%</f>
        <v>25</v>
      </c>
      <c r="BB417" s="48">
        <f>AV417/Y417%</f>
        <v>15</v>
      </c>
      <c r="BC417" s="48">
        <f>AW417/Z417%</f>
        <v>0</v>
      </c>
    </row>
    <row r="418" spans="1:55" ht="13.35" customHeight="1" x14ac:dyDescent="0.45">
      <c r="A418" s="13" t="s">
        <v>51</v>
      </c>
      <c r="B418" s="8" t="s">
        <v>51</v>
      </c>
      <c r="C418" s="3" t="s">
        <v>63</v>
      </c>
      <c r="D418" s="3" t="s">
        <v>63</v>
      </c>
      <c r="E418" s="3" t="s">
        <v>124</v>
      </c>
      <c r="F418" s="28" t="s">
        <v>671</v>
      </c>
      <c r="G418" s="28" t="s">
        <v>266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3240</v>
      </c>
      <c r="R418" s="7" t="s">
        <v>133</v>
      </c>
      <c r="S418" s="7">
        <f t="shared" si="504"/>
        <v>6000</v>
      </c>
      <c r="T418" s="7">
        <f t="shared" si="487"/>
        <v>1080</v>
      </c>
      <c r="U418" s="29">
        <f>S418*50</f>
        <v>300000</v>
      </c>
      <c r="V418" s="29">
        <f>S418*20</f>
        <v>120000</v>
      </c>
      <c r="W418" s="29">
        <f>S418*10</f>
        <v>60000</v>
      </c>
      <c r="X418" s="29">
        <f>S418*5</f>
        <v>30000</v>
      </c>
      <c r="Y418" s="29">
        <f>S418*2</f>
        <v>12000</v>
      </c>
      <c r="Z418" s="29">
        <f>S418</f>
        <v>6000</v>
      </c>
      <c r="AA418" s="7">
        <f t="shared" si="474"/>
        <v>1500</v>
      </c>
      <c r="AB418" s="14">
        <f t="shared" si="475"/>
        <v>24000</v>
      </c>
      <c r="AC418" s="14">
        <f t="shared" si="476"/>
        <v>12000</v>
      </c>
      <c r="AD418" s="14">
        <f t="shared" si="477"/>
        <v>6000</v>
      </c>
      <c r="AE418" s="14">
        <f t="shared" si="478"/>
        <v>3000</v>
      </c>
      <c r="AF418" s="14">
        <f t="shared" ref="AF418:AG418" si="523">AG418*2</f>
        <v>79200</v>
      </c>
      <c r="AG418" s="14">
        <f t="shared" si="523"/>
        <v>39600</v>
      </c>
      <c r="AH418" s="14">
        <f t="shared" si="471"/>
        <v>19800</v>
      </c>
      <c r="AI418" s="14">
        <f t="shared" si="480"/>
        <v>12000</v>
      </c>
      <c r="AJ418" s="14">
        <f t="shared" si="472"/>
        <v>7200</v>
      </c>
      <c r="AK418" s="14">
        <f t="shared" si="473"/>
        <v>4500</v>
      </c>
      <c r="AL418" s="29">
        <f t="shared" si="481"/>
        <v>178200</v>
      </c>
      <c r="AM418" s="29">
        <f t="shared" si="482"/>
        <v>81600</v>
      </c>
      <c r="AN418" s="29">
        <f t="shared" si="483"/>
        <v>40800</v>
      </c>
      <c r="AO418" s="29">
        <f t="shared" si="484"/>
        <v>22500</v>
      </c>
      <c r="AP418" s="29">
        <f t="shared" si="485"/>
        <v>10200</v>
      </c>
      <c r="AQ418" s="29">
        <f t="shared" si="486"/>
        <v>6000</v>
      </c>
      <c r="AR418" s="29">
        <f>U418-AL418</f>
        <v>121800</v>
      </c>
      <c r="AS418" s="29">
        <f>V418-AM418</f>
        <v>38400</v>
      </c>
      <c r="AT418" s="29">
        <f>W418-AN418</f>
        <v>19200</v>
      </c>
      <c r="AU418" s="29">
        <f>X418-AO418</f>
        <v>7500</v>
      </c>
      <c r="AV418" s="29">
        <f>Y418-AP418</f>
        <v>1800</v>
      </c>
      <c r="AW418" s="29">
        <f>Z418-AQ418</f>
        <v>0</v>
      </c>
      <c r="AX418" s="48">
        <f>AR418/U418%</f>
        <v>40.6</v>
      </c>
      <c r="AY418" s="48">
        <f>AS418/V418%</f>
        <v>32</v>
      </c>
      <c r="AZ418" s="48">
        <f>AT418/W418%</f>
        <v>32</v>
      </c>
      <c r="BA418" s="48">
        <f>AU418/X418%</f>
        <v>25</v>
      </c>
      <c r="BB418" s="48">
        <f>AV418/Y418%</f>
        <v>15</v>
      </c>
      <c r="BC418" s="48">
        <f>AW418/Z418%</f>
        <v>0</v>
      </c>
    </row>
    <row r="419" spans="1:55" ht="13.35" customHeight="1" x14ac:dyDescent="0.45">
      <c r="A419" s="13" t="s">
        <v>56</v>
      </c>
      <c r="B419" s="8" t="s">
        <v>56</v>
      </c>
      <c r="C419" s="3" t="s">
        <v>63</v>
      </c>
      <c r="D419" s="3" t="s">
        <v>63</v>
      </c>
      <c r="E419" s="3" t="s">
        <v>124</v>
      </c>
      <c r="F419" s="28" t="s">
        <v>57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504"/>
        <v>6000</v>
      </c>
      <c r="T419" s="7">
        <f t="shared" si="487"/>
        <v>1080</v>
      </c>
      <c r="U419" s="29">
        <f>S419*50</f>
        <v>300000</v>
      </c>
      <c r="V419" s="29">
        <f>S419*20</f>
        <v>120000</v>
      </c>
      <c r="W419" s="29">
        <f>S419*10</f>
        <v>60000</v>
      </c>
      <c r="X419" s="29">
        <f>S419*5</f>
        <v>30000</v>
      </c>
      <c r="Y419" s="29">
        <f>S419*2</f>
        <v>12000</v>
      </c>
      <c r="Z419" s="29">
        <f>S419</f>
        <v>6000</v>
      </c>
      <c r="AA419" s="7">
        <f t="shared" si="474"/>
        <v>1500</v>
      </c>
      <c r="AB419" s="14">
        <f t="shared" si="475"/>
        <v>24000</v>
      </c>
      <c r="AC419" s="14">
        <f t="shared" si="476"/>
        <v>12000</v>
      </c>
      <c r="AD419" s="14">
        <f t="shared" si="477"/>
        <v>6000</v>
      </c>
      <c r="AE419" s="14">
        <f t="shared" si="478"/>
        <v>3000</v>
      </c>
      <c r="AF419" s="14">
        <f t="shared" ref="AF419:AG419" si="524">AG419*2</f>
        <v>79200</v>
      </c>
      <c r="AG419" s="14">
        <f t="shared" si="524"/>
        <v>39600</v>
      </c>
      <c r="AH419" s="14">
        <f t="shared" si="471"/>
        <v>19800</v>
      </c>
      <c r="AI419" s="14">
        <f t="shared" si="480"/>
        <v>12000</v>
      </c>
      <c r="AJ419" s="14">
        <f t="shared" si="472"/>
        <v>7200</v>
      </c>
      <c r="AK419" s="14">
        <f t="shared" si="473"/>
        <v>4500</v>
      </c>
      <c r="AL419" s="29">
        <f t="shared" si="481"/>
        <v>178200</v>
      </c>
      <c r="AM419" s="29">
        <f t="shared" si="482"/>
        <v>81600</v>
      </c>
      <c r="AN419" s="29">
        <f t="shared" si="483"/>
        <v>40800</v>
      </c>
      <c r="AO419" s="29">
        <f t="shared" si="484"/>
        <v>22500</v>
      </c>
      <c r="AP419" s="29">
        <f t="shared" si="485"/>
        <v>10200</v>
      </c>
      <c r="AQ419" s="29">
        <f t="shared" si="486"/>
        <v>6000</v>
      </c>
      <c r="AR419" s="29">
        <f>U419-AL419</f>
        <v>121800</v>
      </c>
      <c r="AS419" s="29">
        <f>V419-AM419</f>
        <v>38400</v>
      </c>
      <c r="AT419" s="29">
        <f>W419-AN419</f>
        <v>19200</v>
      </c>
      <c r="AU419" s="29">
        <f>X419-AO419</f>
        <v>7500</v>
      </c>
      <c r="AV419" s="29">
        <f>Y419-AP419</f>
        <v>1800</v>
      </c>
      <c r="AW419" s="29">
        <f>Z419-AQ419</f>
        <v>0</v>
      </c>
      <c r="AX419" s="48">
        <f>AR419/U419%</f>
        <v>40.6</v>
      </c>
      <c r="AY419" s="48">
        <f>AS419/V419%</f>
        <v>32</v>
      </c>
      <c r="AZ419" s="48">
        <f>AT419/W419%</f>
        <v>32</v>
      </c>
      <c r="BA419" s="48">
        <f>AU419/X419%</f>
        <v>25</v>
      </c>
      <c r="BB419" s="48">
        <f>AV419/Y419%</f>
        <v>15</v>
      </c>
      <c r="BC419" s="48">
        <f>AW419/Z419%</f>
        <v>0</v>
      </c>
    </row>
    <row r="420" spans="1:55" ht="13.35" customHeight="1" x14ac:dyDescent="0.45">
      <c r="A420" s="13" t="s">
        <v>52</v>
      </c>
      <c r="B420" s="8" t="s">
        <v>52</v>
      </c>
      <c r="C420" s="3" t="s">
        <v>63</v>
      </c>
      <c r="D420" s="3" t="s">
        <v>63</v>
      </c>
      <c r="E420" s="3" t="s">
        <v>124</v>
      </c>
      <c r="F420" s="28" t="s">
        <v>57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504"/>
        <v>6000</v>
      </c>
      <c r="T420" s="7">
        <f t="shared" si="487"/>
        <v>1080</v>
      </c>
      <c r="U420" s="29">
        <f>S420*50</f>
        <v>300000</v>
      </c>
      <c r="V420" s="29">
        <f>S420*20</f>
        <v>120000</v>
      </c>
      <c r="W420" s="29">
        <f>S420*10</f>
        <v>60000</v>
      </c>
      <c r="X420" s="29">
        <f>S420*5</f>
        <v>30000</v>
      </c>
      <c r="Y420" s="29">
        <f>S420*2</f>
        <v>12000</v>
      </c>
      <c r="Z420" s="29">
        <f>S420</f>
        <v>6000</v>
      </c>
      <c r="AA420" s="7">
        <f t="shared" si="474"/>
        <v>1500</v>
      </c>
      <c r="AB420" s="14">
        <f t="shared" si="475"/>
        <v>24000</v>
      </c>
      <c r="AC420" s="14">
        <f t="shared" si="476"/>
        <v>12000</v>
      </c>
      <c r="AD420" s="14">
        <f t="shared" si="477"/>
        <v>6000</v>
      </c>
      <c r="AE420" s="14">
        <f t="shared" si="478"/>
        <v>3000</v>
      </c>
      <c r="AF420" s="14">
        <f t="shared" ref="AF420:AG420" si="525">AG420*2</f>
        <v>79200</v>
      </c>
      <c r="AG420" s="14">
        <f t="shared" si="525"/>
        <v>39600</v>
      </c>
      <c r="AH420" s="14">
        <f t="shared" si="471"/>
        <v>19800</v>
      </c>
      <c r="AI420" s="14">
        <f t="shared" si="480"/>
        <v>12000</v>
      </c>
      <c r="AJ420" s="14">
        <f t="shared" si="472"/>
        <v>7200</v>
      </c>
      <c r="AK420" s="14">
        <f t="shared" si="473"/>
        <v>4500</v>
      </c>
      <c r="AL420" s="29">
        <f t="shared" si="481"/>
        <v>178200</v>
      </c>
      <c r="AM420" s="29">
        <f t="shared" si="482"/>
        <v>81600</v>
      </c>
      <c r="AN420" s="29">
        <f t="shared" si="483"/>
        <v>40800</v>
      </c>
      <c r="AO420" s="29">
        <f t="shared" si="484"/>
        <v>22500</v>
      </c>
      <c r="AP420" s="29">
        <f t="shared" si="485"/>
        <v>10200</v>
      </c>
      <c r="AQ420" s="29">
        <f t="shared" si="486"/>
        <v>6000</v>
      </c>
      <c r="AR420" s="29">
        <f>U420-AL420</f>
        <v>121800</v>
      </c>
      <c r="AS420" s="29">
        <f>V420-AM420</f>
        <v>38400</v>
      </c>
      <c r="AT420" s="29">
        <f>W420-AN420</f>
        <v>19200</v>
      </c>
      <c r="AU420" s="29">
        <f>X420-AO420</f>
        <v>7500</v>
      </c>
      <c r="AV420" s="29">
        <f>Y420-AP420</f>
        <v>1800</v>
      </c>
      <c r="AW420" s="29">
        <f>Z420-AQ420</f>
        <v>0</v>
      </c>
      <c r="AX420" s="48">
        <f>AR420/U420%</f>
        <v>40.6</v>
      </c>
      <c r="AY420" s="48">
        <f>AS420/V420%</f>
        <v>32</v>
      </c>
      <c r="AZ420" s="48">
        <f>AT420/W420%</f>
        <v>32</v>
      </c>
      <c r="BA420" s="48">
        <f>AU420/X420%</f>
        <v>25</v>
      </c>
      <c r="BB420" s="48">
        <f>AV420/Y420%</f>
        <v>15</v>
      </c>
      <c r="BC420" s="48">
        <f>AW420/Z420%</f>
        <v>0</v>
      </c>
    </row>
    <row r="421" spans="1:55" ht="13.35" customHeight="1" x14ac:dyDescent="0.45">
      <c r="A421" s="13" t="s">
        <v>278</v>
      </c>
      <c r="B421" s="8" t="s">
        <v>278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504"/>
        <v>6000</v>
      </c>
      <c r="T421" s="7">
        <f t="shared" si="487"/>
        <v>1080</v>
      </c>
      <c r="U421" s="29">
        <f>S421*50</f>
        <v>300000</v>
      </c>
      <c r="V421" s="29">
        <f>S421*20</f>
        <v>120000</v>
      </c>
      <c r="W421" s="29">
        <f>S421*10</f>
        <v>60000</v>
      </c>
      <c r="X421" s="29">
        <f>S421*5</f>
        <v>30000</v>
      </c>
      <c r="Y421" s="29">
        <f>S421*2</f>
        <v>12000</v>
      </c>
      <c r="Z421" s="29">
        <f>S421</f>
        <v>6000</v>
      </c>
      <c r="AA421" s="7">
        <f t="shared" si="474"/>
        <v>1500</v>
      </c>
      <c r="AB421" s="14">
        <f t="shared" si="475"/>
        <v>24000</v>
      </c>
      <c r="AC421" s="14">
        <f t="shared" si="476"/>
        <v>12000</v>
      </c>
      <c r="AD421" s="14">
        <f t="shared" si="477"/>
        <v>6000</v>
      </c>
      <c r="AE421" s="14">
        <f t="shared" si="478"/>
        <v>3000</v>
      </c>
      <c r="AF421" s="14">
        <f t="shared" ref="AF421:AG421" si="526">AG421*2</f>
        <v>79200</v>
      </c>
      <c r="AG421" s="14">
        <f t="shared" si="526"/>
        <v>39600</v>
      </c>
      <c r="AH421" s="14">
        <f t="shared" si="471"/>
        <v>19800</v>
      </c>
      <c r="AI421" s="14">
        <f t="shared" si="480"/>
        <v>12000</v>
      </c>
      <c r="AJ421" s="14">
        <f t="shared" si="472"/>
        <v>7200</v>
      </c>
      <c r="AK421" s="14">
        <f t="shared" si="473"/>
        <v>4500</v>
      </c>
      <c r="AL421" s="29">
        <f t="shared" si="481"/>
        <v>178200</v>
      </c>
      <c r="AM421" s="29">
        <f t="shared" si="482"/>
        <v>81600</v>
      </c>
      <c r="AN421" s="29">
        <f t="shared" si="483"/>
        <v>40800</v>
      </c>
      <c r="AO421" s="29">
        <f t="shared" si="484"/>
        <v>22500</v>
      </c>
      <c r="AP421" s="29">
        <f t="shared" si="485"/>
        <v>10200</v>
      </c>
      <c r="AQ421" s="29">
        <f t="shared" si="486"/>
        <v>6000</v>
      </c>
      <c r="AR421" s="29">
        <f>U421-AL421</f>
        <v>121800</v>
      </c>
      <c r="AS421" s="29">
        <f>V421-AM421</f>
        <v>38400</v>
      </c>
      <c r="AT421" s="29">
        <f>W421-AN421</f>
        <v>19200</v>
      </c>
      <c r="AU421" s="29">
        <f>X421-AO421</f>
        <v>7500</v>
      </c>
      <c r="AV421" s="29">
        <f>Y421-AP421</f>
        <v>1800</v>
      </c>
      <c r="AW421" s="29">
        <f>Z421-AQ421</f>
        <v>0</v>
      </c>
      <c r="AX421" s="48">
        <f>AR421/U421%</f>
        <v>40.6</v>
      </c>
      <c r="AY421" s="48">
        <f>AS421/V421%</f>
        <v>32</v>
      </c>
      <c r="AZ421" s="48">
        <f>AT421/W421%</f>
        <v>32</v>
      </c>
      <c r="BA421" s="48">
        <f>AU421/X421%</f>
        <v>25</v>
      </c>
      <c r="BB421" s="48">
        <f>AV421/Y421%</f>
        <v>15</v>
      </c>
      <c r="BC421" s="48">
        <f>AW421/Z421%</f>
        <v>0</v>
      </c>
    </row>
    <row r="422" spans="1:55" ht="13.35" customHeight="1" x14ac:dyDescent="0.45">
      <c r="A422" s="13" t="s">
        <v>262</v>
      </c>
      <c r="B422" s="8" t="s">
        <v>262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504"/>
        <v>6000</v>
      </c>
      <c r="T422" s="7">
        <f t="shared" si="487"/>
        <v>1080</v>
      </c>
      <c r="U422" s="29">
        <f>S422*50</f>
        <v>300000</v>
      </c>
      <c r="V422" s="29">
        <f>S422*20</f>
        <v>120000</v>
      </c>
      <c r="W422" s="29">
        <f>S422*10</f>
        <v>60000</v>
      </c>
      <c r="X422" s="29">
        <f>S422*5</f>
        <v>30000</v>
      </c>
      <c r="Y422" s="29">
        <f>S422*2</f>
        <v>12000</v>
      </c>
      <c r="Z422" s="29">
        <f>S422</f>
        <v>6000</v>
      </c>
      <c r="AA422" s="7">
        <f t="shared" si="474"/>
        <v>1500</v>
      </c>
      <c r="AB422" s="14">
        <f t="shared" si="475"/>
        <v>24000</v>
      </c>
      <c r="AC422" s="14">
        <f t="shared" si="476"/>
        <v>12000</v>
      </c>
      <c r="AD422" s="14">
        <f t="shared" si="477"/>
        <v>6000</v>
      </c>
      <c r="AE422" s="14">
        <f t="shared" si="478"/>
        <v>3000</v>
      </c>
      <c r="AF422" s="14">
        <f t="shared" ref="AF422:AG422" si="527">AG422*2</f>
        <v>79200</v>
      </c>
      <c r="AG422" s="14">
        <f t="shared" si="527"/>
        <v>39600</v>
      </c>
      <c r="AH422" s="14">
        <f t="shared" si="471"/>
        <v>19800</v>
      </c>
      <c r="AI422" s="14">
        <f t="shared" si="480"/>
        <v>12000</v>
      </c>
      <c r="AJ422" s="14">
        <f t="shared" si="472"/>
        <v>7200</v>
      </c>
      <c r="AK422" s="14">
        <f t="shared" si="473"/>
        <v>4500</v>
      </c>
      <c r="AL422" s="29">
        <f t="shared" si="481"/>
        <v>178200</v>
      </c>
      <c r="AM422" s="29">
        <f t="shared" si="482"/>
        <v>81600</v>
      </c>
      <c r="AN422" s="29">
        <f t="shared" si="483"/>
        <v>40800</v>
      </c>
      <c r="AO422" s="29">
        <f t="shared" si="484"/>
        <v>22500</v>
      </c>
      <c r="AP422" s="29">
        <f t="shared" si="485"/>
        <v>10200</v>
      </c>
      <c r="AQ422" s="29">
        <f t="shared" si="486"/>
        <v>6000</v>
      </c>
      <c r="AR422" s="29">
        <f>U422-AL422</f>
        <v>121800</v>
      </c>
      <c r="AS422" s="29">
        <f>V422-AM422</f>
        <v>38400</v>
      </c>
      <c r="AT422" s="29">
        <f>W422-AN422</f>
        <v>19200</v>
      </c>
      <c r="AU422" s="29">
        <f>X422-AO422</f>
        <v>7500</v>
      </c>
      <c r="AV422" s="29">
        <f>Y422-AP422</f>
        <v>1800</v>
      </c>
      <c r="AW422" s="29">
        <f>Z422-AQ422</f>
        <v>0</v>
      </c>
      <c r="AX422" s="48">
        <f>AR422/U422%</f>
        <v>40.6</v>
      </c>
      <c r="AY422" s="48">
        <f>AS422/V422%</f>
        <v>32</v>
      </c>
      <c r="AZ422" s="48">
        <f>AT422/W422%</f>
        <v>32</v>
      </c>
      <c r="BA422" s="48">
        <f>AU422/X422%</f>
        <v>25</v>
      </c>
      <c r="BB422" s="48">
        <f>AV422/Y422%</f>
        <v>15</v>
      </c>
      <c r="BC422" s="48">
        <f>AW422/Z422%</f>
        <v>0</v>
      </c>
    </row>
    <row r="423" spans="1:55" ht="13.35" customHeight="1" x14ac:dyDescent="0.45">
      <c r="A423" s="13" t="s">
        <v>53</v>
      </c>
      <c r="B423" s="8" t="s">
        <v>53</v>
      </c>
      <c r="C423" s="3" t="s">
        <v>63</v>
      </c>
      <c r="D423" s="3" t="s">
        <v>63</v>
      </c>
      <c r="E423" s="3" t="s">
        <v>124</v>
      </c>
      <c r="F423" s="28" t="s">
        <v>58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504"/>
        <v>6000</v>
      </c>
      <c r="T423" s="7">
        <f t="shared" si="487"/>
        <v>1080</v>
      </c>
      <c r="U423" s="29">
        <f>S423*50</f>
        <v>300000</v>
      </c>
      <c r="V423" s="29">
        <f>S423*20</f>
        <v>120000</v>
      </c>
      <c r="W423" s="29">
        <f>S423*10</f>
        <v>60000</v>
      </c>
      <c r="X423" s="29">
        <f>S423*5</f>
        <v>30000</v>
      </c>
      <c r="Y423" s="29">
        <f>S423*2</f>
        <v>12000</v>
      </c>
      <c r="Z423" s="29">
        <f>S423</f>
        <v>6000</v>
      </c>
      <c r="AA423" s="7">
        <f t="shared" si="474"/>
        <v>1500</v>
      </c>
      <c r="AB423" s="14">
        <f t="shared" si="475"/>
        <v>24000</v>
      </c>
      <c r="AC423" s="14">
        <f t="shared" si="476"/>
        <v>12000</v>
      </c>
      <c r="AD423" s="14">
        <f t="shared" si="477"/>
        <v>6000</v>
      </c>
      <c r="AE423" s="14">
        <f t="shared" si="478"/>
        <v>3000</v>
      </c>
      <c r="AF423" s="14">
        <f t="shared" ref="AF423:AG423" si="528">AG423*2</f>
        <v>79200</v>
      </c>
      <c r="AG423" s="14">
        <f t="shared" si="528"/>
        <v>39600</v>
      </c>
      <c r="AH423" s="14">
        <f t="shared" si="471"/>
        <v>19800</v>
      </c>
      <c r="AI423" s="14">
        <f t="shared" si="480"/>
        <v>12000</v>
      </c>
      <c r="AJ423" s="14">
        <f t="shared" si="472"/>
        <v>7200</v>
      </c>
      <c r="AK423" s="14">
        <f t="shared" si="473"/>
        <v>4500</v>
      </c>
      <c r="AL423" s="29">
        <f t="shared" si="481"/>
        <v>178200</v>
      </c>
      <c r="AM423" s="29">
        <f t="shared" si="482"/>
        <v>81600</v>
      </c>
      <c r="AN423" s="29">
        <f t="shared" si="483"/>
        <v>40800</v>
      </c>
      <c r="AO423" s="29">
        <f t="shared" si="484"/>
        <v>22500</v>
      </c>
      <c r="AP423" s="29">
        <f t="shared" si="485"/>
        <v>10200</v>
      </c>
      <c r="AQ423" s="29">
        <f t="shared" si="486"/>
        <v>6000</v>
      </c>
      <c r="AR423" s="29">
        <f>U423-AL423</f>
        <v>121800</v>
      </c>
      <c r="AS423" s="29">
        <f>V423-AM423</f>
        <v>38400</v>
      </c>
      <c r="AT423" s="29">
        <f>W423-AN423</f>
        <v>19200</v>
      </c>
      <c r="AU423" s="29">
        <f>X423-AO423</f>
        <v>7500</v>
      </c>
      <c r="AV423" s="29">
        <f>Y423-AP423</f>
        <v>1800</v>
      </c>
      <c r="AW423" s="29">
        <f>Z423-AQ423</f>
        <v>0</v>
      </c>
      <c r="AX423" s="48">
        <f>AR423/U423%</f>
        <v>40.6</v>
      </c>
      <c r="AY423" s="48">
        <f>AS423/V423%</f>
        <v>32</v>
      </c>
      <c r="AZ423" s="48">
        <f>AT423/W423%</f>
        <v>32</v>
      </c>
      <c r="BA423" s="48">
        <f>AU423/X423%</f>
        <v>25</v>
      </c>
      <c r="BB423" s="48">
        <f>AV423/Y423%</f>
        <v>15</v>
      </c>
      <c r="BC423" s="48">
        <f>AW423/Z423%</f>
        <v>0</v>
      </c>
    </row>
    <row r="424" spans="1:55" ht="13.35" customHeight="1" x14ac:dyDescent="0.45">
      <c r="A424" s="13" t="s">
        <v>54</v>
      </c>
      <c r="B424" s="8" t="s">
        <v>54</v>
      </c>
      <c r="C424" s="3" t="s">
        <v>63</v>
      </c>
      <c r="D424" s="3" t="s">
        <v>63</v>
      </c>
      <c r="E424" s="3" t="s">
        <v>124</v>
      </c>
      <c r="F424" s="28" t="s">
        <v>58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504"/>
        <v>6000</v>
      </c>
      <c r="T424" s="7">
        <f t="shared" si="487"/>
        <v>1080</v>
      </c>
      <c r="U424" s="29">
        <f>S424*50</f>
        <v>300000</v>
      </c>
      <c r="V424" s="29">
        <f>S424*20</f>
        <v>120000</v>
      </c>
      <c r="W424" s="29">
        <f>S424*10</f>
        <v>60000</v>
      </c>
      <c r="X424" s="29">
        <f>S424*5</f>
        <v>30000</v>
      </c>
      <c r="Y424" s="29">
        <f>S424*2</f>
        <v>12000</v>
      </c>
      <c r="Z424" s="29">
        <f>S424</f>
        <v>6000</v>
      </c>
      <c r="AA424" s="7">
        <f t="shared" si="474"/>
        <v>1500</v>
      </c>
      <c r="AB424" s="14">
        <f t="shared" si="475"/>
        <v>24000</v>
      </c>
      <c r="AC424" s="14">
        <f t="shared" si="476"/>
        <v>12000</v>
      </c>
      <c r="AD424" s="14">
        <f t="shared" si="477"/>
        <v>6000</v>
      </c>
      <c r="AE424" s="14">
        <f t="shared" si="478"/>
        <v>3000</v>
      </c>
      <c r="AF424" s="14">
        <f t="shared" ref="AF424:AG424" si="529">AG424*2</f>
        <v>79200</v>
      </c>
      <c r="AG424" s="14">
        <f t="shared" si="529"/>
        <v>39600</v>
      </c>
      <c r="AH424" s="14">
        <f t="shared" si="471"/>
        <v>19800</v>
      </c>
      <c r="AI424" s="14">
        <f t="shared" si="480"/>
        <v>12000</v>
      </c>
      <c r="AJ424" s="14">
        <f t="shared" si="472"/>
        <v>7200</v>
      </c>
      <c r="AK424" s="14">
        <f t="shared" si="473"/>
        <v>4500</v>
      </c>
      <c r="AL424" s="29">
        <f t="shared" si="481"/>
        <v>178200</v>
      </c>
      <c r="AM424" s="29">
        <f t="shared" si="482"/>
        <v>81600</v>
      </c>
      <c r="AN424" s="29">
        <f t="shared" si="483"/>
        <v>40800</v>
      </c>
      <c r="AO424" s="29">
        <f t="shared" si="484"/>
        <v>22500</v>
      </c>
      <c r="AP424" s="29">
        <f t="shared" si="485"/>
        <v>10200</v>
      </c>
      <c r="AQ424" s="29">
        <f t="shared" si="486"/>
        <v>6000</v>
      </c>
      <c r="AR424" s="29">
        <f>U424-AL424</f>
        <v>121800</v>
      </c>
      <c r="AS424" s="29">
        <f>V424-AM424</f>
        <v>38400</v>
      </c>
      <c r="AT424" s="29">
        <f>W424-AN424</f>
        <v>19200</v>
      </c>
      <c r="AU424" s="29">
        <f>X424-AO424</f>
        <v>7500</v>
      </c>
      <c r="AV424" s="29">
        <f>Y424-AP424</f>
        <v>1800</v>
      </c>
      <c r="AW424" s="29">
        <f>Z424-AQ424</f>
        <v>0</v>
      </c>
      <c r="AX424" s="48">
        <f>AR424/U424%</f>
        <v>40.6</v>
      </c>
      <c r="AY424" s="48">
        <f>AS424/V424%</f>
        <v>32</v>
      </c>
      <c r="AZ424" s="48">
        <f>AT424/W424%</f>
        <v>32</v>
      </c>
      <c r="BA424" s="48">
        <f>AU424/X424%</f>
        <v>25</v>
      </c>
      <c r="BB424" s="48">
        <f>AV424/Y424%</f>
        <v>15</v>
      </c>
      <c r="BC424" s="48">
        <f>AW424/Z424%</f>
        <v>0</v>
      </c>
    </row>
    <row r="425" spans="1:55" ht="13.35" customHeight="1" x14ac:dyDescent="0.45">
      <c r="A425" s="13" t="s">
        <v>129</v>
      </c>
      <c r="B425" s="8" t="s">
        <v>129</v>
      </c>
      <c r="C425" s="3" t="s">
        <v>63</v>
      </c>
      <c r="D425" s="3" t="s">
        <v>63</v>
      </c>
      <c r="E425" s="3" t="s">
        <v>124</v>
      </c>
      <c r="F425" s="28" t="s">
        <v>259</v>
      </c>
      <c r="G425" s="28" t="s">
        <v>266</v>
      </c>
      <c r="H425" s="28" t="s">
        <v>283</v>
      </c>
      <c r="I425" s="7" t="s">
        <v>132</v>
      </c>
      <c r="J425" s="15">
        <v>45139</v>
      </c>
      <c r="K425" s="7">
        <v>2</v>
      </c>
      <c r="L425" s="7">
        <v>8</v>
      </c>
      <c r="M425" s="7">
        <v>0</v>
      </c>
      <c r="N425" s="7">
        <v>0</v>
      </c>
      <c r="O425" s="7" t="s">
        <v>24</v>
      </c>
      <c r="P425" s="7">
        <v>4000</v>
      </c>
      <c r="Q425" s="7">
        <v>720</v>
      </c>
      <c r="R425" s="7" t="s">
        <v>133</v>
      </c>
      <c r="S425" s="7">
        <f t="shared" ref="S425:S438" si="530">P425*50%</f>
        <v>2000</v>
      </c>
      <c r="T425" s="7">
        <f t="shared" ref="T425:T437" si="531">S425*18%</f>
        <v>360</v>
      </c>
      <c r="U425" s="29">
        <f>S425*50</f>
        <v>100000</v>
      </c>
      <c r="V425" s="29">
        <f>S425*20</f>
        <v>40000</v>
      </c>
      <c r="W425" s="29">
        <f>S425*10</f>
        <v>20000</v>
      </c>
      <c r="X425" s="29">
        <f>S425*5</f>
        <v>10000</v>
      </c>
      <c r="Y425" s="29">
        <f>S425*2</f>
        <v>4000</v>
      </c>
      <c r="Z425" s="29">
        <f>S425</f>
        <v>2000</v>
      </c>
      <c r="AA425" s="7">
        <f t="shared" si="474"/>
        <v>500</v>
      </c>
      <c r="AB425" s="14">
        <f t="shared" si="475"/>
        <v>8000</v>
      </c>
      <c r="AC425" s="14">
        <f t="shared" si="476"/>
        <v>4000</v>
      </c>
      <c r="AD425" s="14">
        <f t="shared" si="477"/>
        <v>2000</v>
      </c>
      <c r="AE425" s="14">
        <f t="shared" si="478"/>
        <v>1000</v>
      </c>
      <c r="AF425" s="14">
        <f t="shared" ref="AF425:AG425" si="532">AG425*2</f>
        <v>26400</v>
      </c>
      <c r="AG425" s="14">
        <f t="shared" si="532"/>
        <v>13200</v>
      </c>
      <c r="AH425" s="14">
        <f t="shared" si="471"/>
        <v>6600</v>
      </c>
      <c r="AI425" s="14">
        <f t="shared" si="480"/>
        <v>4000</v>
      </c>
      <c r="AJ425" s="14">
        <f t="shared" si="472"/>
        <v>2400</v>
      </c>
      <c r="AK425" s="14">
        <f t="shared" si="473"/>
        <v>1500</v>
      </c>
      <c r="AL425" s="29">
        <f t="shared" si="481"/>
        <v>59400</v>
      </c>
      <c r="AM425" s="29">
        <f t="shared" si="482"/>
        <v>27200</v>
      </c>
      <c r="AN425" s="29">
        <f t="shared" si="483"/>
        <v>13600</v>
      </c>
      <c r="AO425" s="29">
        <f t="shared" si="484"/>
        <v>7500</v>
      </c>
      <c r="AP425" s="29">
        <f t="shared" si="485"/>
        <v>3400</v>
      </c>
      <c r="AQ425" s="29">
        <f t="shared" si="486"/>
        <v>2000</v>
      </c>
      <c r="AR425" s="29">
        <f>U425-AL425</f>
        <v>40600</v>
      </c>
      <c r="AS425" s="29">
        <f>V425-AM425</f>
        <v>12800</v>
      </c>
      <c r="AT425" s="29">
        <f>W425-AN425</f>
        <v>6400</v>
      </c>
      <c r="AU425" s="29">
        <f>X425-AO425</f>
        <v>2500</v>
      </c>
      <c r="AV425" s="29">
        <f>Y425-AP425</f>
        <v>600</v>
      </c>
      <c r="AW425" s="29">
        <f>Z425-AQ425</f>
        <v>0</v>
      </c>
      <c r="AX425" s="48">
        <f>AR425/U425%</f>
        <v>40.6</v>
      </c>
      <c r="AY425" s="48">
        <f>AS425/V425%</f>
        <v>32</v>
      </c>
      <c r="AZ425" s="48">
        <f>AT425/W425%</f>
        <v>32</v>
      </c>
      <c r="BA425" s="48">
        <f>AU425/X425%</f>
        <v>25</v>
      </c>
      <c r="BB425" s="48">
        <f>AV425/Y425%</f>
        <v>15</v>
      </c>
      <c r="BC425" s="48">
        <f>AW425/Z425%</f>
        <v>0</v>
      </c>
    </row>
    <row r="426" spans="1:55" ht="13.35" customHeight="1" x14ac:dyDescent="0.45">
      <c r="A426" s="13" t="s">
        <v>130</v>
      </c>
      <c r="B426" s="8" t="s">
        <v>130</v>
      </c>
      <c r="C426" s="3" t="s">
        <v>63</v>
      </c>
      <c r="D426" s="3" t="s">
        <v>63</v>
      </c>
      <c r="E426" s="3" t="s">
        <v>124</v>
      </c>
      <c r="F426" s="28" t="s">
        <v>57</v>
      </c>
      <c r="G426" s="28" t="s">
        <v>266</v>
      </c>
      <c r="H426" s="28" t="s">
        <v>283</v>
      </c>
      <c r="I426" s="7" t="s">
        <v>132</v>
      </c>
      <c r="J426" s="15">
        <v>45139</v>
      </c>
      <c r="K426" s="7">
        <v>2</v>
      </c>
      <c r="L426" s="7">
        <v>8</v>
      </c>
      <c r="M426" s="7">
        <v>2</v>
      </c>
      <c r="N426" s="7">
        <v>4</v>
      </c>
      <c r="O426" s="7" t="s">
        <v>24</v>
      </c>
      <c r="P426" s="7">
        <v>4000</v>
      </c>
      <c r="Q426" s="7">
        <v>720</v>
      </c>
      <c r="R426" s="7" t="s">
        <v>133</v>
      </c>
      <c r="S426" s="7">
        <f t="shared" si="530"/>
        <v>2000</v>
      </c>
      <c r="T426" s="7">
        <f t="shared" si="531"/>
        <v>360</v>
      </c>
      <c r="U426" s="29">
        <f>S426*50</f>
        <v>100000</v>
      </c>
      <c r="V426" s="29">
        <f>S426*20</f>
        <v>40000</v>
      </c>
      <c r="W426" s="29">
        <f>S426*10</f>
        <v>20000</v>
      </c>
      <c r="X426" s="29">
        <f>S426*5</f>
        <v>10000</v>
      </c>
      <c r="Y426" s="29">
        <f>S426*2</f>
        <v>4000</v>
      </c>
      <c r="Z426" s="29">
        <f>S426</f>
        <v>2000</v>
      </c>
      <c r="AA426" s="7">
        <f t="shared" si="474"/>
        <v>500</v>
      </c>
      <c r="AB426" s="14">
        <f t="shared" si="475"/>
        <v>8000</v>
      </c>
      <c r="AC426" s="14">
        <f t="shared" si="476"/>
        <v>4000</v>
      </c>
      <c r="AD426" s="14">
        <f t="shared" si="477"/>
        <v>2000</v>
      </c>
      <c r="AE426" s="14">
        <f t="shared" si="478"/>
        <v>1000</v>
      </c>
      <c r="AF426" s="14">
        <f t="shared" ref="AF426:AG426" si="533">AG426*2</f>
        <v>26400</v>
      </c>
      <c r="AG426" s="14">
        <f t="shared" si="533"/>
        <v>13200</v>
      </c>
      <c r="AH426" s="14">
        <f t="shared" si="471"/>
        <v>6600</v>
      </c>
      <c r="AI426" s="14">
        <f t="shared" si="480"/>
        <v>4000</v>
      </c>
      <c r="AJ426" s="14">
        <f t="shared" si="472"/>
        <v>2400</v>
      </c>
      <c r="AK426" s="14">
        <f t="shared" si="473"/>
        <v>1500</v>
      </c>
      <c r="AL426" s="29">
        <f t="shared" si="481"/>
        <v>59400</v>
      </c>
      <c r="AM426" s="29">
        <f t="shared" si="482"/>
        <v>27200</v>
      </c>
      <c r="AN426" s="29">
        <f t="shared" si="483"/>
        <v>13600</v>
      </c>
      <c r="AO426" s="29">
        <f t="shared" si="484"/>
        <v>7500</v>
      </c>
      <c r="AP426" s="29">
        <f t="shared" si="485"/>
        <v>3400</v>
      </c>
      <c r="AQ426" s="29">
        <f t="shared" si="486"/>
        <v>2000</v>
      </c>
      <c r="AR426" s="29">
        <f>U426-AL426</f>
        <v>40600</v>
      </c>
      <c r="AS426" s="29">
        <f>V426-AM426</f>
        <v>12800</v>
      </c>
      <c r="AT426" s="29">
        <f>W426-AN426</f>
        <v>6400</v>
      </c>
      <c r="AU426" s="29">
        <f>X426-AO426</f>
        <v>2500</v>
      </c>
      <c r="AV426" s="29">
        <f>Y426-AP426</f>
        <v>600</v>
      </c>
      <c r="AW426" s="29">
        <f>Z426-AQ426</f>
        <v>0</v>
      </c>
      <c r="AX426" s="48">
        <f>AR426/U426%</f>
        <v>40.6</v>
      </c>
      <c r="AY426" s="48">
        <f>AS426/V426%</f>
        <v>32</v>
      </c>
      <c r="AZ426" s="48">
        <f>AT426/W426%</f>
        <v>32</v>
      </c>
      <c r="BA426" s="48">
        <f>AU426/X426%</f>
        <v>25</v>
      </c>
      <c r="BB426" s="48">
        <f>AV426/Y426%</f>
        <v>15</v>
      </c>
      <c r="BC426" s="48">
        <f>AW426/Z426%</f>
        <v>0</v>
      </c>
    </row>
    <row r="427" spans="1:55" ht="13.35" customHeight="1" x14ac:dyDescent="0.45">
      <c r="A427" s="16" t="s">
        <v>127</v>
      </c>
      <c r="B427" s="10" t="s">
        <v>127</v>
      </c>
      <c r="C427" s="3" t="s">
        <v>63</v>
      </c>
      <c r="D427" s="3" t="s">
        <v>63</v>
      </c>
      <c r="E427" s="3" t="s">
        <v>128</v>
      </c>
      <c r="F427" s="28" t="s">
        <v>190</v>
      </c>
      <c r="G427" s="28" t="s">
        <v>266</v>
      </c>
      <c r="H427" s="28" t="s">
        <v>283</v>
      </c>
      <c r="I427" s="7" t="s">
        <v>131</v>
      </c>
      <c r="J427" s="15">
        <v>45139</v>
      </c>
      <c r="K427" s="7">
        <v>1</v>
      </c>
      <c r="L427" s="7">
        <v>2</v>
      </c>
      <c r="M427" s="7">
        <v>0</v>
      </c>
      <c r="N427" s="7">
        <v>0</v>
      </c>
      <c r="O427" s="7" t="s">
        <v>24</v>
      </c>
      <c r="P427" s="7">
        <v>6000</v>
      </c>
      <c r="Q427" s="7">
        <v>1080</v>
      </c>
      <c r="R427" s="7" t="s">
        <v>133</v>
      </c>
      <c r="S427" s="7">
        <f t="shared" si="530"/>
        <v>3000</v>
      </c>
      <c r="T427" s="7">
        <f t="shared" si="531"/>
        <v>540</v>
      </c>
      <c r="U427" s="29">
        <f>S427*50</f>
        <v>150000</v>
      </c>
      <c r="V427" s="29">
        <f>S427*20</f>
        <v>60000</v>
      </c>
      <c r="W427" s="29">
        <f>S427*10</f>
        <v>30000</v>
      </c>
      <c r="X427" s="29">
        <f>S427*5</f>
        <v>15000</v>
      </c>
      <c r="Y427" s="29">
        <f>S427*2</f>
        <v>6000</v>
      </c>
      <c r="Z427" s="29">
        <f>S427</f>
        <v>3000</v>
      </c>
      <c r="AA427" s="7">
        <f t="shared" si="474"/>
        <v>750</v>
      </c>
      <c r="AB427" s="14">
        <f t="shared" si="475"/>
        <v>12000</v>
      </c>
      <c r="AC427" s="14">
        <f t="shared" si="476"/>
        <v>6000</v>
      </c>
      <c r="AD427" s="14">
        <f t="shared" si="477"/>
        <v>3000</v>
      </c>
      <c r="AE427" s="14">
        <f t="shared" si="478"/>
        <v>1500</v>
      </c>
      <c r="AF427" s="14">
        <f t="shared" ref="AF427:AG428" si="534">AG427*2</f>
        <v>39600</v>
      </c>
      <c r="AG427" s="14">
        <f t="shared" si="534"/>
        <v>19800</v>
      </c>
      <c r="AH427" s="14">
        <f t="shared" si="471"/>
        <v>9900</v>
      </c>
      <c r="AI427" s="14">
        <f t="shared" si="480"/>
        <v>6000</v>
      </c>
      <c r="AJ427" s="14">
        <f t="shared" si="472"/>
        <v>3600</v>
      </c>
      <c r="AK427" s="14">
        <f t="shared" si="473"/>
        <v>2250</v>
      </c>
      <c r="AL427" s="29">
        <f t="shared" si="481"/>
        <v>89100</v>
      </c>
      <c r="AM427" s="29">
        <f t="shared" si="482"/>
        <v>40800</v>
      </c>
      <c r="AN427" s="29">
        <f t="shared" si="483"/>
        <v>20400</v>
      </c>
      <c r="AO427" s="29">
        <f t="shared" si="484"/>
        <v>11250</v>
      </c>
      <c r="AP427" s="29">
        <f t="shared" si="485"/>
        <v>5100</v>
      </c>
      <c r="AQ427" s="29">
        <f t="shared" si="486"/>
        <v>3000</v>
      </c>
      <c r="AR427" s="29">
        <f>U427-AL427</f>
        <v>60900</v>
      </c>
      <c r="AS427" s="29">
        <f>V427-AM427</f>
        <v>19200</v>
      </c>
      <c r="AT427" s="29">
        <f>W427-AN427</f>
        <v>9600</v>
      </c>
      <c r="AU427" s="29">
        <f>X427-AO427</f>
        <v>3750</v>
      </c>
      <c r="AV427" s="29">
        <f>Y427-AP427</f>
        <v>900</v>
      </c>
      <c r="AW427" s="29">
        <f>Z427-AQ427</f>
        <v>0</v>
      </c>
      <c r="AX427" s="48">
        <f>AR427/U427%</f>
        <v>40.6</v>
      </c>
      <c r="AY427" s="48">
        <f>AS427/V427%</f>
        <v>32</v>
      </c>
      <c r="AZ427" s="48">
        <f>AT427/W427%</f>
        <v>32</v>
      </c>
      <c r="BA427" s="48">
        <f>AU427/X427%</f>
        <v>25</v>
      </c>
      <c r="BB427" s="48">
        <f>AV427/Y427%</f>
        <v>15</v>
      </c>
      <c r="BC427" s="48">
        <f>AW427/Z427%</f>
        <v>0</v>
      </c>
    </row>
    <row r="428" spans="1:55" ht="13.35" customHeight="1" x14ac:dyDescent="0.45">
      <c r="A428" s="16" t="s">
        <v>817</v>
      </c>
      <c r="B428" s="10" t="s">
        <v>817</v>
      </c>
      <c r="C428" s="3" t="s">
        <v>63</v>
      </c>
      <c r="D428" s="3" t="s">
        <v>63</v>
      </c>
      <c r="E428" s="3" t="s">
        <v>128</v>
      </c>
      <c r="F428" s="28" t="s">
        <v>816</v>
      </c>
      <c r="G428" s="28" t="s">
        <v>266</v>
      </c>
      <c r="H428" s="28" t="s">
        <v>283</v>
      </c>
      <c r="I428" s="7" t="s">
        <v>131</v>
      </c>
      <c r="J428" s="15">
        <v>45139</v>
      </c>
      <c r="K428" s="7">
        <v>2</v>
      </c>
      <c r="L428" s="7">
        <v>2</v>
      </c>
      <c r="M428" s="7">
        <v>0</v>
      </c>
      <c r="N428" s="7">
        <v>0</v>
      </c>
      <c r="O428" s="7" t="s">
        <v>24</v>
      </c>
      <c r="P428" s="7">
        <v>6000</v>
      </c>
      <c r="Q428" s="7">
        <v>0</v>
      </c>
      <c r="R428" s="7" t="s">
        <v>22</v>
      </c>
      <c r="S428" s="7">
        <f t="shared" ref="S428" si="535">P428*50%</f>
        <v>3000</v>
      </c>
      <c r="T428" s="7">
        <v>0</v>
      </c>
      <c r="U428" s="29">
        <f>S428*50</f>
        <v>150000</v>
      </c>
      <c r="V428" s="29">
        <f>S428*20</f>
        <v>60000</v>
      </c>
      <c r="W428" s="29">
        <f>S428*10</f>
        <v>30000</v>
      </c>
      <c r="X428" s="29">
        <f>S428*5</f>
        <v>15000</v>
      </c>
      <c r="Y428" s="29">
        <f>S428*2</f>
        <v>6000</v>
      </c>
      <c r="Z428" s="29">
        <f>S428</f>
        <v>3000</v>
      </c>
      <c r="AA428" s="7">
        <f t="shared" si="474"/>
        <v>750</v>
      </c>
      <c r="AB428" s="14">
        <f t="shared" si="475"/>
        <v>12000</v>
      </c>
      <c r="AC428" s="14">
        <f t="shared" si="476"/>
        <v>6000</v>
      </c>
      <c r="AD428" s="14">
        <f t="shared" si="477"/>
        <v>3000</v>
      </c>
      <c r="AE428" s="14">
        <f t="shared" si="478"/>
        <v>1500</v>
      </c>
      <c r="AF428" s="14">
        <f t="shared" si="534"/>
        <v>39600</v>
      </c>
      <c r="AG428" s="14">
        <f t="shared" si="534"/>
        <v>19800</v>
      </c>
      <c r="AH428" s="14">
        <f t="shared" si="471"/>
        <v>9900</v>
      </c>
      <c r="AI428" s="14">
        <f t="shared" si="480"/>
        <v>6000</v>
      </c>
      <c r="AJ428" s="14">
        <f t="shared" si="472"/>
        <v>3600</v>
      </c>
      <c r="AK428" s="14">
        <f t="shared" si="473"/>
        <v>2250</v>
      </c>
      <c r="AL428" s="29">
        <f t="shared" si="481"/>
        <v>89100</v>
      </c>
      <c r="AM428" s="29">
        <f t="shared" si="482"/>
        <v>40800</v>
      </c>
      <c r="AN428" s="29">
        <f t="shared" si="483"/>
        <v>20400</v>
      </c>
      <c r="AO428" s="29">
        <f t="shared" si="484"/>
        <v>11250</v>
      </c>
      <c r="AP428" s="29">
        <f t="shared" si="485"/>
        <v>5100</v>
      </c>
      <c r="AQ428" s="29">
        <f t="shared" si="486"/>
        <v>3000</v>
      </c>
      <c r="AR428" s="29">
        <f>U428-AL428</f>
        <v>60900</v>
      </c>
      <c r="AS428" s="29">
        <f>V428-AM428</f>
        <v>19200</v>
      </c>
      <c r="AT428" s="29">
        <f>W428-AN428</f>
        <v>9600</v>
      </c>
      <c r="AU428" s="29">
        <f>X428-AO428</f>
        <v>3750</v>
      </c>
      <c r="AV428" s="29">
        <f>Y428-AP428</f>
        <v>900</v>
      </c>
      <c r="AW428" s="29">
        <f>Z428-AQ428</f>
        <v>0</v>
      </c>
      <c r="AX428" s="48">
        <f>AR428/U428%</f>
        <v>40.6</v>
      </c>
      <c r="AY428" s="48">
        <f>AS428/V428%</f>
        <v>32</v>
      </c>
      <c r="AZ428" s="48">
        <f>AT428/W428%</f>
        <v>32</v>
      </c>
      <c r="BA428" s="48">
        <f>AU428/X428%</f>
        <v>25</v>
      </c>
      <c r="BB428" s="48">
        <f>AV428/Y428%</f>
        <v>15</v>
      </c>
      <c r="BC428" s="48">
        <f>AW428/Z428%</f>
        <v>0</v>
      </c>
    </row>
    <row r="429" spans="1:55" ht="13.35" customHeight="1" x14ac:dyDescent="0.45">
      <c r="A429" s="16" t="s">
        <v>818</v>
      </c>
      <c r="B429" s="10" t="s">
        <v>818</v>
      </c>
      <c r="C429" s="3" t="s">
        <v>63</v>
      </c>
      <c r="D429" s="3" t="s">
        <v>63</v>
      </c>
      <c r="E429" s="3" t="s">
        <v>128</v>
      </c>
      <c r="F429" s="28" t="s">
        <v>816</v>
      </c>
      <c r="G429" s="28" t="s">
        <v>266</v>
      </c>
      <c r="H429" s="28" t="s">
        <v>283</v>
      </c>
      <c r="I429" s="7" t="s">
        <v>65</v>
      </c>
      <c r="J429" s="15">
        <v>45139</v>
      </c>
      <c r="K429" s="7">
        <v>2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0</v>
      </c>
      <c r="R429" s="7" t="s">
        <v>22</v>
      </c>
      <c r="S429" s="7">
        <f t="shared" ref="S429" si="536">P429*50%</f>
        <v>3000</v>
      </c>
      <c r="T429" s="7">
        <v>0</v>
      </c>
      <c r="U429" s="29">
        <f>S429*50</f>
        <v>150000</v>
      </c>
      <c r="V429" s="29">
        <f>S429*20</f>
        <v>60000</v>
      </c>
      <c r="W429" s="29">
        <f>S429*10</f>
        <v>30000</v>
      </c>
      <c r="X429" s="29">
        <f>S429*5</f>
        <v>15000</v>
      </c>
      <c r="Y429" s="29">
        <f>S429*2</f>
        <v>6000</v>
      </c>
      <c r="Z429" s="29">
        <f>S429</f>
        <v>3000</v>
      </c>
      <c r="AA429" s="7">
        <f t="shared" si="474"/>
        <v>750</v>
      </c>
      <c r="AB429" s="14">
        <f t="shared" si="475"/>
        <v>12000</v>
      </c>
      <c r="AC429" s="14">
        <f t="shared" si="476"/>
        <v>6000</v>
      </c>
      <c r="AD429" s="14">
        <f t="shared" si="477"/>
        <v>3000</v>
      </c>
      <c r="AE429" s="14">
        <f t="shared" si="478"/>
        <v>1500</v>
      </c>
      <c r="AF429" s="14">
        <f t="shared" ref="AF429" si="537">AG429*2</f>
        <v>39600</v>
      </c>
      <c r="AG429" s="14">
        <f t="shared" ref="AG429" si="538">AH429*2</f>
        <v>19800</v>
      </c>
      <c r="AH429" s="14">
        <f t="shared" si="471"/>
        <v>9900</v>
      </c>
      <c r="AI429" s="14">
        <f t="shared" si="480"/>
        <v>6000</v>
      </c>
      <c r="AJ429" s="14">
        <f t="shared" si="472"/>
        <v>3600</v>
      </c>
      <c r="AK429" s="14">
        <f t="shared" si="473"/>
        <v>2250</v>
      </c>
      <c r="AL429" s="29">
        <f t="shared" si="481"/>
        <v>89100</v>
      </c>
      <c r="AM429" s="29">
        <f t="shared" si="482"/>
        <v>40800</v>
      </c>
      <c r="AN429" s="29">
        <f t="shared" si="483"/>
        <v>20400</v>
      </c>
      <c r="AO429" s="29">
        <f t="shared" si="484"/>
        <v>11250</v>
      </c>
      <c r="AP429" s="29">
        <f t="shared" si="485"/>
        <v>5100</v>
      </c>
      <c r="AQ429" s="29">
        <f t="shared" si="486"/>
        <v>3000</v>
      </c>
      <c r="AR429" s="29">
        <f>U429-AL429</f>
        <v>60900</v>
      </c>
      <c r="AS429" s="29">
        <f>V429-AM429</f>
        <v>19200</v>
      </c>
      <c r="AT429" s="29">
        <f>W429-AN429</f>
        <v>9600</v>
      </c>
      <c r="AU429" s="29">
        <f>X429-AO429</f>
        <v>3750</v>
      </c>
      <c r="AV429" s="29">
        <f>Y429-AP429</f>
        <v>900</v>
      </c>
      <c r="AW429" s="29">
        <f>Z429-AQ429</f>
        <v>0</v>
      </c>
      <c r="AX429" s="48">
        <f>AR429/U429%</f>
        <v>40.6</v>
      </c>
      <c r="AY429" s="48">
        <f>AS429/V429%</f>
        <v>32</v>
      </c>
      <c r="AZ429" s="48">
        <f>AT429/W429%</f>
        <v>32</v>
      </c>
      <c r="BA429" s="48">
        <f>AU429/X429%</f>
        <v>25</v>
      </c>
      <c r="BB429" s="48">
        <f>AV429/Y429%</f>
        <v>15</v>
      </c>
      <c r="BC429" s="48">
        <f>AW429/Z429%</f>
        <v>0</v>
      </c>
    </row>
    <row r="430" spans="1:55" ht="13.35" customHeight="1" x14ac:dyDescent="0.45">
      <c r="A430" s="16" t="s">
        <v>135</v>
      </c>
      <c r="B430" s="10" t="s">
        <v>135</v>
      </c>
      <c r="C430" s="3" t="s">
        <v>63</v>
      </c>
      <c r="D430" s="3" t="s">
        <v>63</v>
      </c>
      <c r="E430" s="3" t="s">
        <v>128</v>
      </c>
      <c r="F430" s="28" t="s">
        <v>172</v>
      </c>
      <c r="G430" s="28" t="s">
        <v>266</v>
      </c>
      <c r="H430" s="28" t="s">
        <v>283</v>
      </c>
      <c r="I430" s="7" t="s">
        <v>131</v>
      </c>
      <c r="J430" s="15">
        <v>45139</v>
      </c>
      <c r="K430" s="7">
        <v>1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1080</v>
      </c>
      <c r="R430" s="7" t="s">
        <v>133</v>
      </c>
      <c r="S430" s="7">
        <f t="shared" si="530"/>
        <v>3000</v>
      </c>
      <c r="T430" s="7">
        <f t="shared" si="531"/>
        <v>540</v>
      </c>
      <c r="U430" s="29">
        <f>S430*50</f>
        <v>150000</v>
      </c>
      <c r="V430" s="29">
        <f>S430*20</f>
        <v>60000</v>
      </c>
      <c r="W430" s="29">
        <f>S430*10</f>
        <v>30000</v>
      </c>
      <c r="X430" s="29">
        <f>S430*5</f>
        <v>15000</v>
      </c>
      <c r="Y430" s="29">
        <f>S430*2</f>
        <v>6000</v>
      </c>
      <c r="Z430" s="29">
        <f>S430</f>
        <v>3000</v>
      </c>
      <c r="AA430" s="7">
        <f t="shared" si="474"/>
        <v>750</v>
      </c>
      <c r="AB430" s="14">
        <f t="shared" si="475"/>
        <v>12000</v>
      </c>
      <c r="AC430" s="14">
        <f t="shared" si="476"/>
        <v>6000</v>
      </c>
      <c r="AD430" s="14">
        <f t="shared" si="477"/>
        <v>3000</v>
      </c>
      <c r="AE430" s="14">
        <f t="shared" si="478"/>
        <v>1500</v>
      </c>
      <c r="AF430" s="14">
        <f t="shared" ref="AF430:AG430" si="539">AG430*2</f>
        <v>39600</v>
      </c>
      <c r="AG430" s="14">
        <f t="shared" si="539"/>
        <v>19800</v>
      </c>
      <c r="AH430" s="14">
        <f t="shared" si="471"/>
        <v>9900</v>
      </c>
      <c r="AI430" s="14">
        <f t="shared" si="480"/>
        <v>6000</v>
      </c>
      <c r="AJ430" s="14">
        <f t="shared" si="472"/>
        <v>3600</v>
      </c>
      <c r="AK430" s="14">
        <f t="shared" si="473"/>
        <v>2250</v>
      </c>
      <c r="AL430" s="29">
        <f t="shared" si="481"/>
        <v>89100</v>
      </c>
      <c r="AM430" s="29">
        <f t="shared" si="482"/>
        <v>40800</v>
      </c>
      <c r="AN430" s="29">
        <f t="shared" si="483"/>
        <v>20400</v>
      </c>
      <c r="AO430" s="29">
        <f t="shared" si="484"/>
        <v>11250</v>
      </c>
      <c r="AP430" s="29">
        <f t="shared" si="485"/>
        <v>5100</v>
      </c>
      <c r="AQ430" s="29">
        <f t="shared" si="486"/>
        <v>3000</v>
      </c>
      <c r="AR430" s="29">
        <f>U430-AL430</f>
        <v>60900</v>
      </c>
      <c r="AS430" s="29">
        <f>V430-AM430</f>
        <v>19200</v>
      </c>
      <c r="AT430" s="29">
        <f>W430-AN430</f>
        <v>9600</v>
      </c>
      <c r="AU430" s="29">
        <f>X430-AO430</f>
        <v>3750</v>
      </c>
      <c r="AV430" s="29">
        <f>Y430-AP430</f>
        <v>900</v>
      </c>
      <c r="AW430" s="29">
        <f>Z430-AQ430</f>
        <v>0</v>
      </c>
      <c r="AX430" s="48">
        <f>AR430/U430%</f>
        <v>40.6</v>
      </c>
      <c r="AY430" s="48">
        <f>AS430/V430%</f>
        <v>32</v>
      </c>
      <c r="AZ430" s="48">
        <f>AT430/W430%</f>
        <v>32</v>
      </c>
      <c r="BA430" s="48">
        <f>AU430/X430%</f>
        <v>25</v>
      </c>
      <c r="BB430" s="48">
        <f>AV430/Y430%</f>
        <v>15</v>
      </c>
      <c r="BC430" s="48">
        <f>AW430/Z430%</f>
        <v>0</v>
      </c>
    </row>
    <row r="431" spans="1:55" ht="13.35" customHeight="1" x14ac:dyDescent="0.45">
      <c r="A431" s="16" t="s">
        <v>136</v>
      </c>
      <c r="B431" s="10" t="s">
        <v>136</v>
      </c>
      <c r="C431" s="3" t="s">
        <v>63</v>
      </c>
      <c r="D431" s="3" t="s">
        <v>63</v>
      </c>
      <c r="E431" s="3" t="s">
        <v>128</v>
      </c>
      <c r="F431" s="28" t="s">
        <v>775</v>
      </c>
      <c r="G431" s="28" t="s">
        <v>266</v>
      </c>
      <c r="H431" s="28" t="s">
        <v>283</v>
      </c>
      <c r="I431" s="7" t="s">
        <v>131</v>
      </c>
      <c r="J431" s="15">
        <v>45139</v>
      </c>
      <c r="K431" s="7">
        <v>1</v>
      </c>
      <c r="L431" s="7">
        <v>2</v>
      </c>
      <c r="M431" s="7">
        <v>0</v>
      </c>
      <c r="N431" s="7">
        <v>0</v>
      </c>
      <c r="O431" s="7" t="s">
        <v>24</v>
      </c>
      <c r="P431" s="7">
        <v>12000</v>
      </c>
      <c r="Q431" s="7">
        <v>1080</v>
      </c>
      <c r="R431" s="7" t="s">
        <v>133</v>
      </c>
      <c r="S431" s="7">
        <f t="shared" si="530"/>
        <v>6000</v>
      </c>
      <c r="T431" s="7">
        <f t="shared" si="531"/>
        <v>1080</v>
      </c>
      <c r="U431" s="29">
        <f>S431*50</f>
        <v>300000</v>
      </c>
      <c r="V431" s="29">
        <f>S431*20</f>
        <v>120000</v>
      </c>
      <c r="W431" s="29">
        <f>S431*10</f>
        <v>60000</v>
      </c>
      <c r="X431" s="29">
        <f>S431*5</f>
        <v>30000</v>
      </c>
      <c r="Y431" s="29">
        <f>S431*2</f>
        <v>12000</v>
      </c>
      <c r="Z431" s="29">
        <f>S431</f>
        <v>6000</v>
      </c>
      <c r="AA431" s="7">
        <f t="shared" si="474"/>
        <v>1500</v>
      </c>
      <c r="AB431" s="14">
        <f t="shared" si="475"/>
        <v>24000</v>
      </c>
      <c r="AC431" s="14">
        <f t="shared" si="476"/>
        <v>12000</v>
      </c>
      <c r="AD431" s="14">
        <f t="shared" si="477"/>
        <v>6000</v>
      </c>
      <c r="AE431" s="14">
        <f t="shared" si="478"/>
        <v>3000</v>
      </c>
      <c r="AF431" s="14">
        <f t="shared" ref="AF431:AG431" si="540">AG431*2</f>
        <v>79200</v>
      </c>
      <c r="AG431" s="14">
        <f t="shared" si="540"/>
        <v>39600</v>
      </c>
      <c r="AH431" s="14">
        <f t="shared" si="471"/>
        <v>19800</v>
      </c>
      <c r="AI431" s="14">
        <f t="shared" si="480"/>
        <v>12000</v>
      </c>
      <c r="AJ431" s="14">
        <f t="shared" si="472"/>
        <v>7200</v>
      </c>
      <c r="AK431" s="14">
        <f t="shared" si="473"/>
        <v>4500</v>
      </c>
      <c r="AL431" s="29">
        <f t="shared" si="481"/>
        <v>178200</v>
      </c>
      <c r="AM431" s="29">
        <f t="shared" si="482"/>
        <v>81600</v>
      </c>
      <c r="AN431" s="29">
        <f t="shared" si="483"/>
        <v>40800</v>
      </c>
      <c r="AO431" s="29">
        <f t="shared" si="484"/>
        <v>22500</v>
      </c>
      <c r="AP431" s="29">
        <f t="shared" si="485"/>
        <v>10200</v>
      </c>
      <c r="AQ431" s="29">
        <f t="shared" si="486"/>
        <v>6000</v>
      </c>
      <c r="AR431" s="29">
        <f>U431-AL431</f>
        <v>121800</v>
      </c>
      <c r="AS431" s="29">
        <f>V431-AM431</f>
        <v>38400</v>
      </c>
      <c r="AT431" s="29">
        <f>W431-AN431</f>
        <v>19200</v>
      </c>
      <c r="AU431" s="29">
        <f>X431-AO431</f>
        <v>7500</v>
      </c>
      <c r="AV431" s="29">
        <f>Y431-AP431</f>
        <v>1800</v>
      </c>
      <c r="AW431" s="29">
        <f>Z431-AQ431</f>
        <v>0</v>
      </c>
      <c r="AX431" s="48">
        <f>AR431/U431%</f>
        <v>40.6</v>
      </c>
      <c r="AY431" s="48">
        <f>AS431/V431%</f>
        <v>32</v>
      </c>
      <c r="AZ431" s="48">
        <f>AT431/W431%</f>
        <v>32</v>
      </c>
      <c r="BA431" s="48">
        <f>AU431/X431%</f>
        <v>25</v>
      </c>
      <c r="BB431" s="48">
        <f>AV431/Y431%</f>
        <v>15</v>
      </c>
      <c r="BC431" s="48">
        <f>AW431/Z431%</f>
        <v>0</v>
      </c>
    </row>
    <row r="432" spans="1:55" ht="13.35" customHeight="1" x14ac:dyDescent="0.45">
      <c r="A432" s="16" t="s">
        <v>137</v>
      </c>
      <c r="B432" s="10" t="s">
        <v>137</v>
      </c>
      <c r="C432" s="3" t="s">
        <v>63</v>
      </c>
      <c r="D432" s="3" t="s">
        <v>63</v>
      </c>
      <c r="E432" s="3" t="s">
        <v>128</v>
      </c>
      <c r="F432" s="28" t="s">
        <v>775</v>
      </c>
      <c r="G432" s="28" t="s">
        <v>266</v>
      </c>
      <c r="H432" s="28" t="s">
        <v>283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12000</v>
      </c>
      <c r="Q432" s="7">
        <v>1080</v>
      </c>
      <c r="R432" s="7" t="s">
        <v>133</v>
      </c>
      <c r="S432" s="7">
        <f t="shared" si="530"/>
        <v>6000</v>
      </c>
      <c r="T432" s="7">
        <f t="shared" si="531"/>
        <v>1080</v>
      </c>
      <c r="U432" s="29">
        <f>S432*50</f>
        <v>300000</v>
      </c>
      <c r="V432" s="29">
        <f>S432*20</f>
        <v>120000</v>
      </c>
      <c r="W432" s="29">
        <f>S432*10</f>
        <v>60000</v>
      </c>
      <c r="X432" s="29">
        <f>S432*5</f>
        <v>30000</v>
      </c>
      <c r="Y432" s="29">
        <f>S432*2</f>
        <v>12000</v>
      </c>
      <c r="Z432" s="29">
        <f>S432</f>
        <v>6000</v>
      </c>
      <c r="AA432" s="7">
        <f t="shared" si="474"/>
        <v>1500</v>
      </c>
      <c r="AB432" s="14">
        <f t="shared" si="475"/>
        <v>24000</v>
      </c>
      <c r="AC432" s="14">
        <f t="shared" si="476"/>
        <v>12000</v>
      </c>
      <c r="AD432" s="14">
        <f t="shared" si="477"/>
        <v>6000</v>
      </c>
      <c r="AE432" s="14">
        <f t="shared" si="478"/>
        <v>3000</v>
      </c>
      <c r="AF432" s="14">
        <f t="shared" ref="AF432:AG432" si="541">AG432*2</f>
        <v>79200</v>
      </c>
      <c r="AG432" s="14">
        <f t="shared" si="541"/>
        <v>39600</v>
      </c>
      <c r="AH432" s="14">
        <f t="shared" si="471"/>
        <v>19800</v>
      </c>
      <c r="AI432" s="14">
        <f t="shared" si="480"/>
        <v>12000</v>
      </c>
      <c r="AJ432" s="14">
        <f t="shared" si="472"/>
        <v>7200</v>
      </c>
      <c r="AK432" s="14">
        <f t="shared" si="473"/>
        <v>4500</v>
      </c>
      <c r="AL432" s="29">
        <f t="shared" si="481"/>
        <v>178200</v>
      </c>
      <c r="AM432" s="29">
        <f t="shared" si="482"/>
        <v>81600</v>
      </c>
      <c r="AN432" s="29">
        <f t="shared" si="483"/>
        <v>40800</v>
      </c>
      <c r="AO432" s="29">
        <f t="shared" si="484"/>
        <v>22500</v>
      </c>
      <c r="AP432" s="29">
        <f t="shared" si="485"/>
        <v>10200</v>
      </c>
      <c r="AQ432" s="29">
        <f t="shared" si="486"/>
        <v>6000</v>
      </c>
      <c r="AR432" s="29">
        <f>U432-AL432</f>
        <v>121800</v>
      </c>
      <c r="AS432" s="29">
        <f>V432-AM432</f>
        <v>38400</v>
      </c>
      <c r="AT432" s="29">
        <f>W432-AN432</f>
        <v>19200</v>
      </c>
      <c r="AU432" s="29">
        <f>X432-AO432</f>
        <v>7500</v>
      </c>
      <c r="AV432" s="29">
        <f>Y432-AP432</f>
        <v>1800</v>
      </c>
      <c r="AW432" s="29">
        <f>Z432-AQ432</f>
        <v>0</v>
      </c>
      <c r="AX432" s="48">
        <f>AR432/U432%</f>
        <v>40.6</v>
      </c>
      <c r="AY432" s="48">
        <f>AS432/V432%</f>
        <v>32</v>
      </c>
      <c r="AZ432" s="48">
        <f>AT432/W432%</f>
        <v>32</v>
      </c>
      <c r="BA432" s="48">
        <f>AU432/X432%</f>
        <v>25</v>
      </c>
      <c r="BB432" s="48">
        <f>AV432/Y432%</f>
        <v>15</v>
      </c>
      <c r="BC432" s="48">
        <f>AW432/Z432%</f>
        <v>0</v>
      </c>
    </row>
    <row r="433" spans="1:55" ht="13.35" customHeight="1" x14ac:dyDescent="0.45">
      <c r="A433" s="16" t="s">
        <v>138</v>
      </c>
      <c r="B433" s="10" t="s">
        <v>138</v>
      </c>
      <c r="C433" s="3" t="s">
        <v>63</v>
      </c>
      <c r="D433" s="3" t="s">
        <v>63</v>
      </c>
      <c r="E433" s="3" t="s">
        <v>128</v>
      </c>
      <c r="F433" s="28" t="s">
        <v>775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530"/>
        <v>6000</v>
      </c>
      <c r="T433" s="7">
        <f t="shared" si="531"/>
        <v>1080</v>
      </c>
      <c r="U433" s="29">
        <f>S433*50</f>
        <v>300000</v>
      </c>
      <c r="V433" s="29">
        <f>S433*20</f>
        <v>120000</v>
      </c>
      <c r="W433" s="29">
        <f>S433*10</f>
        <v>60000</v>
      </c>
      <c r="X433" s="29">
        <f>S433*5</f>
        <v>30000</v>
      </c>
      <c r="Y433" s="29">
        <f>S433*2</f>
        <v>12000</v>
      </c>
      <c r="Z433" s="29">
        <f>S433</f>
        <v>6000</v>
      </c>
      <c r="AA433" s="7">
        <f t="shared" si="474"/>
        <v>1500</v>
      </c>
      <c r="AB433" s="14">
        <f t="shared" si="475"/>
        <v>24000</v>
      </c>
      <c r="AC433" s="14">
        <f t="shared" si="476"/>
        <v>12000</v>
      </c>
      <c r="AD433" s="14">
        <f t="shared" si="477"/>
        <v>6000</v>
      </c>
      <c r="AE433" s="14">
        <f t="shared" si="478"/>
        <v>3000</v>
      </c>
      <c r="AF433" s="14">
        <f t="shared" ref="AF433:AG433" si="542">AG433*2</f>
        <v>79200</v>
      </c>
      <c r="AG433" s="14">
        <f t="shared" si="542"/>
        <v>39600</v>
      </c>
      <c r="AH433" s="14">
        <f t="shared" si="471"/>
        <v>19800</v>
      </c>
      <c r="AI433" s="14">
        <f t="shared" si="480"/>
        <v>12000</v>
      </c>
      <c r="AJ433" s="14">
        <f t="shared" si="472"/>
        <v>7200</v>
      </c>
      <c r="AK433" s="14">
        <f t="shared" si="473"/>
        <v>4500</v>
      </c>
      <c r="AL433" s="29">
        <f t="shared" si="481"/>
        <v>178200</v>
      </c>
      <c r="AM433" s="29">
        <f t="shared" si="482"/>
        <v>81600</v>
      </c>
      <c r="AN433" s="29">
        <f t="shared" si="483"/>
        <v>40800</v>
      </c>
      <c r="AO433" s="29">
        <f t="shared" si="484"/>
        <v>22500</v>
      </c>
      <c r="AP433" s="29">
        <f t="shared" si="485"/>
        <v>10200</v>
      </c>
      <c r="AQ433" s="29">
        <f t="shared" si="486"/>
        <v>6000</v>
      </c>
      <c r="AR433" s="29">
        <f>U433-AL433</f>
        <v>121800</v>
      </c>
      <c r="AS433" s="29">
        <f>V433-AM433</f>
        <v>38400</v>
      </c>
      <c r="AT433" s="29">
        <f>W433-AN433</f>
        <v>19200</v>
      </c>
      <c r="AU433" s="29">
        <f>X433-AO433</f>
        <v>7500</v>
      </c>
      <c r="AV433" s="29">
        <f>Y433-AP433</f>
        <v>1800</v>
      </c>
      <c r="AW433" s="29">
        <f>Z433-AQ433</f>
        <v>0</v>
      </c>
      <c r="AX433" s="48">
        <f>AR433/U433%</f>
        <v>40.6</v>
      </c>
      <c r="AY433" s="48">
        <f>AS433/V433%</f>
        <v>32</v>
      </c>
      <c r="AZ433" s="48">
        <f>AT433/W433%</f>
        <v>32</v>
      </c>
      <c r="BA433" s="48">
        <f>AU433/X433%</f>
        <v>25</v>
      </c>
      <c r="BB433" s="48">
        <f>AV433/Y433%</f>
        <v>15</v>
      </c>
      <c r="BC433" s="48">
        <f>AW433/Z433%</f>
        <v>0</v>
      </c>
    </row>
    <row r="434" spans="1:55" ht="13.35" customHeight="1" x14ac:dyDescent="0.45">
      <c r="A434" s="16" t="s">
        <v>139</v>
      </c>
      <c r="B434" s="10" t="s">
        <v>139</v>
      </c>
      <c r="C434" s="3" t="s">
        <v>63</v>
      </c>
      <c r="D434" s="3" t="s">
        <v>63</v>
      </c>
      <c r="E434" s="3" t="s">
        <v>128</v>
      </c>
      <c r="F434" s="28" t="s">
        <v>775</v>
      </c>
      <c r="G434" s="28" t="s">
        <v>266</v>
      </c>
      <c r="H434" s="28" t="s">
        <v>283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530"/>
        <v>6000</v>
      </c>
      <c r="T434" s="7">
        <f t="shared" si="531"/>
        <v>1080</v>
      </c>
      <c r="U434" s="29">
        <f>S434*50</f>
        <v>300000</v>
      </c>
      <c r="V434" s="29">
        <f>S434*20</f>
        <v>120000</v>
      </c>
      <c r="W434" s="29">
        <f>S434*10</f>
        <v>60000</v>
      </c>
      <c r="X434" s="29">
        <f>S434*5</f>
        <v>30000</v>
      </c>
      <c r="Y434" s="29">
        <f>S434*2</f>
        <v>12000</v>
      </c>
      <c r="Z434" s="29">
        <f>S434</f>
        <v>6000</v>
      </c>
      <c r="AA434" s="7">
        <f t="shared" si="474"/>
        <v>1500</v>
      </c>
      <c r="AB434" s="14">
        <f t="shared" si="475"/>
        <v>24000</v>
      </c>
      <c r="AC434" s="14">
        <f t="shared" si="476"/>
        <v>12000</v>
      </c>
      <c r="AD434" s="14">
        <f t="shared" si="477"/>
        <v>6000</v>
      </c>
      <c r="AE434" s="14">
        <f t="shared" si="478"/>
        <v>3000</v>
      </c>
      <c r="AF434" s="14">
        <f t="shared" ref="AF434:AG434" si="543">AG434*2</f>
        <v>79200</v>
      </c>
      <c r="AG434" s="14">
        <f t="shared" si="543"/>
        <v>39600</v>
      </c>
      <c r="AH434" s="14">
        <f t="shared" si="471"/>
        <v>19800</v>
      </c>
      <c r="AI434" s="14">
        <f t="shared" si="480"/>
        <v>12000</v>
      </c>
      <c r="AJ434" s="14">
        <f t="shared" si="472"/>
        <v>7200</v>
      </c>
      <c r="AK434" s="14">
        <f t="shared" si="473"/>
        <v>4500</v>
      </c>
      <c r="AL434" s="29">
        <f t="shared" si="481"/>
        <v>178200</v>
      </c>
      <c r="AM434" s="29">
        <f t="shared" si="482"/>
        <v>81600</v>
      </c>
      <c r="AN434" s="29">
        <f t="shared" si="483"/>
        <v>40800</v>
      </c>
      <c r="AO434" s="29">
        <f t="shared" si="484"/>
        <v>22500</v>
      </c>
      <c r="AP434" s="29">
        <f t="shared" si="485"/>
        <v>10200</v>
      </c>
      <c r="AQ434" s="29">
        <f t="shared" si="486"/>
        <v>6000</v>
      </c>
      <c r="AR434" s="29">
        <f>U434-AL434</f>
        <v>121800</v>
      </c>
      <c r="AS434" s="29">
        <f>V434-AM434</f>
        <v>38400</v>
      </c>
      <c r="AT434" s="29">
        <f>W434-AN434</f>
        <v>19200</v>
      </c>
      <c r="AU434" s="29">
        <f>X434-AO434</f>
        <v>7500</v>
      </c>
      <c r="AV434" s="29">
        <f>Y434-AP434</f>
        <v>1800</v>
      </c>
      <c r="AW434" s="29">
        <f>Z434-AQ434</f>
        <v>0</v>
      </c>
      <c r="AX434" s="48">
        <f>AR434/U434%</f>
        <v>40.6</v>
      </c>
      <c r="AY434" s="48">
        <f>AS434/V434%</f>
        <v>32</v>
      </c>
      <c r="AZ434" s="48">
        <f>AT434/W434%</f>
        <v>32</v>
      </c>
      <c r="BA434" s="48">
        <f>AU434/X434%</f>
        <v>25</v>
      </c>
      <c r="BB434" s="48">
        <f>AV434/Y434%</f>
        <v>15</v>
      </c>
      <c r="BC434" s="48">
        <f>AW434/Z434%</f>
        <v>0</v>
      </c>
    </row>
    <row r="435" spans="1:55" ht="13.35" customHeight="1" x14ac:dyDescent="0.45">
      <c r="A435" s="16" t="s">
        <v>134</v>
      </c>
      <c r="B435" s="10" t="s">
        <v>134</v>
      </c>
      <c r="C435" s="3" t="s">
        <v>63</v>
      </c>
      <c r="D435" s="3" t="s">
        <v>63</v>
      </c>
      <c r="E435" s="3" t="s">
        <v>128</v>
      </c>
      <c r="F435" s="28" t="s">
        <v>172</v>
      </c>
      <c r="G435" s="28" t="s">
        <v>266</v>
      </c>
      <c r="H435" s="28" t="s">
        <v>283</v>
      </c>
      <c r="I435" s="7" t="s">
        <v>132</v>
      </c>
      <c r="J435" s="15">
        <v>45139</v>
      </c>
      <c r="K435" s="7">
        <v>2</v>
      </c>
      <c r="L435" s="7">
        <v>8</v>
      </c>
      <c r="M435" s="7">
        <v>0</v>
      </c>
      <c r="N435" s="7">
        <v>0</v>
      </c>
      <c r="O435" s="7" t="s">
        <v>24</v>
      </c>
      <c r="P435" s="7">
        <v>4000</v>
      </c>
      <c r="Q435" s="7">
        <v>180</v>
      </c>
      <c r="R435" s="7" t="s">
        <v>133</v>
      </c>
      <c r="S435" s="7">
        <f t="shared" si="530"/>
        <v>2000</v>
      </c>
      <c r="T435" s="7">
        <f t="shared" si="531"/>
        <v>360</v>
      </c>
      <c r="U435" s="29">
        <f>S435*50</f>
        <v>100000</v>
      </c>
      <c r="V435" s="29">
        <f>S435*20</f>
        <v>40000</v>
      </c>
      <c r="W435" s="29">
        <f>S435*10</f>
        <v>20000</v>
      </c>
      <c r="X435" s="29">
        <f>S435*5</f>
        <v>10000</v>
      </c>
      <c r="Y435" s="29">
        <f>S435*2</f>
        <v>4000</v>
      </c>
      <c r="Z435" s="29">
        <f>S435</f>
        <v>2000</v>
      </c>
      <c r="AA435" s="7">
        <f t="shared" si="474"/>
        <v>500</v>
      </c>
      <c r="AB435" s="14">
        <f t="shared" si="475"/>
        <v>8000</v>
      </c>
      <c r="AC435" s="14">
        <f t="shared" si="476"/>
        <v>4000</v>
      </c>
      <c r="AD435" s="14">
        <f t="shared" si="477"/>
        <v>2000</v>
      </c>
      <c r="AE435" s="14">
        <f t="shared" si="478"/>
        <v>1000</v>
      </c>
      <c r="AF435" s="14">
        <f t="shared" ref="AF435:AG435" si="544">AG435*2</f>
        <v>26400</v>
      </c>
      <c r="AG435" s="14">
        <f t="shared" si="544"/>
        <v>13200</v>
      </c>
      <c r="AH435" s="14">
        <f t="shared" si="471"/>
        <v>6600</v>
      </c>
      <c r="AI435" s="14">
        <f t="shared" si="480"/>
        <v>4000</v>
      </c>
      <c r="AJ435" s="14">
        <f t="shared" si="472"/>
        <v>2400</v>
      </c>
      <c r="AK435" s="14">
        <f t="shared" si="473"/>
        <v>1500</v>
      </c>
      <c r="AL435" s="29">
        <f t="shared" si="481"/>
        <v>59400</v>
      </c>
      <c r="AM435" s="29">
        <f t="shared" si="482"/>
        <v>27200</v>
      </c>
      <c r="AN435" s="29">
        <f t="shared" si="483"/>
        <v>13600</v>
      </c>
      <c r="AO435" s="29">
        <f t="shared" si="484"/>
        <v>7500</v>
      </c>
      <c r="AP435" s="29">
        <f t="shared" si="485"/>
        <v>3400</v>
      </c>
      <c r="AQ435" s="29">
        <f t="shared" si="486"/>
        <v>2000</v>
      </c>
      <c r="AR435" s="29">
        <f>U435-AL435</f>
        <v>40600</v>
      </c>
      <c r="AS435" s="29">
        <f>V435-AM435</f>
        <v>12800</v>
      </c>
      <c r="AT435" s="29">
        <f>W435-AN435</f>
        <v>6400</v>
      </c>
      <c r="AU435" s="29">
        <f>X435-AO435</f>
        <v>2500</v>
      </c>
      <c r="AV435" s="29">
        <f>Y435-AP435</f>
        <v>600</v>
      </c>
      <c r="AW435" s="29">
        <f>Z435-AQ435</f>
        <v>0</v>
      </c>
      <c r="AX435" s="48">
        <f>AR435/U435%</f>
        <v>40.6</v>
      </c>
      <c r="AY435" s="48">
        <f>AS435/V435%</f>
        <v>32</v>
      </c>
      <c r="AZ435" s="48">
        <f>AT435/W435%</f>
        <v>32</v>
      </c>
      <c r="BA435" s="48">
        <f>AU435/X435%</f>
        <v>25</v>
      </c>
      <c r="BB435" s="48">
        <f>AV435/Y435%</f>
        <v>15</v>
      </c>
      <c r="BC435" s="48">
        <f>AW435/Z435%</f>
        <v>0</v>
      </c>
    </row>
    <row r="436" spans="1:55" ht="13.35" customHeight="1" x14ac:dyDescent="0.45">
      <c r="A436" s="16" t="s">
        <v>125</v>
      </c>
      <c r="B436" s="10" t="s">
        <v>125</v>
      </c>
      <c r="C436" s="3" t="s">
        <v>63</v>
      </c>
      <c r="D436" s="3" t="s">
        <v>63</v>
      </c>
      <c r="E436" s="3" t="s">
        <v>128</v>
      </c>
      <c r="F436" s="28" t="s">
        <v>172</v>
      </c>
      <c r="G436" s="28" t="s">
        <v>266</v>
      </c>
      <c r="H436" s="28" t="s">
        <v>283</v>
      </c>
      <c r="I436" s="7" t="s">
        <v>132</v>
      </c>
      <c r="J436" s="15">
        <v>45139</v>
      </c>
      <c r="K436" s="7">
        <v>2</v>
      </c>
      <c r="L436" s="7">
        <v>8</v>
      </c>
      <c r="M436" s="7">
        <v>0</v>
      </c>
      <c r="N436" s="7">
        <v>0</v>
      </c>
      <c r="O436" s="7" t="s">
        <v>24</v>
      </c>
      <c r="P436" s="7">
        <v>4000</v>
      </c>
      <c r="Q436" s="7">
        <v>360</v>
      </c>
      <c r="R436" s="7" t="s">
        <v>133</v>
      </c>
      <c r="S436" s="7">
        <f t="shared" si="530"/>
        <v>2000</v>
      </c>
      <c r="T436" s="7">
        <f t="shared" si="531"/>
        <v>360</v>
      </c>
      <c r="U436" s="29">
        <f>S436*50</f>
        <v>100000</v>
      </c>
      <c r="V436" s="29">
        <f>S436*20</f>
        <v>40000</v>
      </c>
      <c r="W436" s="29">
        <f>S436*10</f>
        <v>20000</v>
      </c>
      <c r="X436" s="29">
        <f>S436*5</f>
        <v>10000</v>
      </c>
      <c r="Y436" s="29">
        <f>S436*2</f>
        <v>4000</v>
      </c>
      <c r="Z436" s="29">
        <f>S436</f>
        <v>2000</v>
      </c>
      <c r="AA436" s="7">
        <f t="shared" si="474"/>
        <v>500</v>
      </c>
      <c r="AB436" s="14">
        <f t="shared" si="475"/>
        <v>8000</v>
      </c>
      <c r="AC436" s="14">
        <f t="shared" si="476"/>
        <v>4000</v>
      </c>
      <c r="AD436" s="14">
        <f t="shared" si="477"/>
        <v>2000</v>
      </c>
      <c r="AE436" s="14">
        <f t="shared" si="478"/>
        <v>1000</v>
      </c>
      <c r="AF436" s="14">
        <f t="shared" ref="AF436:AG436" si="545">AG436*2</f>
        <v>26400</v>
      </c>
      <c r="AG436" s="14">
        <f t="shared" si="545"/>
        <v>13200</v>
      </c>
      <c r="AH436" s="14">
        <f t="shared" si="471"/>
        <v>6600</v>
      </c>
      <c r="AI436" s="14">
        <f t="shared" si="480"/>
        <v>4000</v>
      </c>
      <c r="AJ436" s="14">
        <f t="shared" si="472"/>
        <v>2400</v>
      </c>
      <c r="AK436" s="14">
        <f t="shared" si="473"/>
        <v>1500</v>
      </c>
      <c r="AL436" s="29">
        <f t="shared" si="481"/>
        <v>59400</v>
      </c>
      <c r="AM436" s="29">
        <f t="shared" si="482"/>
        <v>27200</v>
      </c>
      <c r="AN436" s="29">
        <f t="shared" si="483"/>
        <v>13600</v>
      </c>
      <c r="AO436" s="29">
        <f t="shared" si="484"/>
        <v>7500</v>
      </c>
      <c r="AP436" s="29">
        <f t="shared" si="485"/>
        <v>3400</v>
      </c>
      <c r="AQ436" s="29">
        <f t="shared" si="486"/>
        <v>2000</v>
      </c>
      <c r="AR436" s="29">
        <f>U436-AL436</f>
        <v>40600</v>
      </c>
      <c r="AS436" s="29">
        <f>V436-AM436</f>
        <v>12800</v>
      </c>
      <c r="AT436" s="29">
        <f>W436-AN436</f>
        <v>6400</v>
      </c>
      <c r="AU436" s="29">
        <f>X436-AO436</f>
        <v>2500</v>
      </c>
      <c r="AV436" s="29">
        <f>Y436-AP436</f>
        <v>600</v>
      </c>
      <c r="AW436" s="29">
        <f>Z436-AQ436</f>
        <v>0</v>
      </c>
      <c r="AX436" s="48">
        <f>AR436/U436%</f>
        <v>40.6</v>
      </c>
      <c r="AY436" s="48">
        <f>AS436/V436%</f>
        <v>32</v>
      </c>
      <c r="AZ436" s="48">
        <f>AT436/W436%</f>
        <v>32</v>
      </c>
      <c r="BA436" s="48">
        <f>AU436/X436%</f>
        <v>25</v>
      </c>
      <c r="BB436" s="48">
        <f>AV436/Y436%</f>
        <v>15</v>
      </c>
      <c r="BC436" s="48">
        <f>AW436/Z436%</f>
        <v>0</v>
      </c>
    </row>
    <row r="437" spans="1:55" ht="13.35" customHeight="1" x14ac:dyDescent="0.45">
      <c r="A437" s="16" t="s">
        <v>126</v>
      </c>
      <c r="B437" s="10" t="s">
        <v>126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283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720</v>
      </c>
      <c r="R437" s="7" t="s">
        <v>133</v>
      </c>
      <c r="S437" s="7">
        <f t="shared" si="530"/>
        <v>2000</v>
      </c>
      <c r="T437" s="7">
        <f t="shared" si="531"/>
        <v>360</v>
      </c>
      <c r="U437" s="29">
        <f>S437*50</f>
        <v>100000</v>
      </c>
      <c r="V437" s="29">
        <f>S437*20</f>
        <v>40000</v>
      </c>
      <c r="W437" s="29">
        <f>S437*10</f>
        <v>20000</v>
      </c>
      <c r="X437" s="29">
        <f>S437*5</f>
        <v>10000</v>
      </c>
      <c r="Y437" s="29">
        <f>S437*2</f>
        <v>4000</v>
      </c>
      <c r="Z437" s="29">
        <f>S437</f>
        <v>2000</v>
      </c>
      <c r="AA437" s="7">
        <f t="shared" si="474"/>
        <v>500</v>
      </c>
      <c r="AB437" s="14">
        <f t="shared" si="475"/>
        <v>8000</v>
      </c>
      <c r="AC437" s="14">
        <f t="shared" si="476"/>
        <v>4000</v>
      </c>
      <c r="AD437" s="14">
        <f t="shared" si="477"/>
        <v>2000</v>
      </c>
      <c r="AE437" s="14">
        <f t="shared" si="478"/>
        <v>1000</v>
      </c>
      <c r="AF437" s="14">
        <f t="shared" ref="AF437:AG439" si="546">AG437*2</f>
        <v>26400</v>
      </c>
      <c r="AG437" s="14">
        <f t="shared" si="546"/>
        <v>13200</v>
      </c>
      <c r="AH437" s="14">
        <f t="shared" si="471"/>
        <v>6600</v>
      </c>
      <c r="AI437" s="14">
        <f t="shared" si="480"/>
        <v>4000</v>
      </c>
      <c r="AJ437" s="14">
        <f t="shared" si="472"/>
        <v>2400</v>
      </c>
      <c r="AK437" s="14">
        <f t="shared" si="473"/>
        <v>1500</v>
      </c>
      <c r="AL437" s="29">
        <f t="shared" si="481"/>
        <v>59400</v>
      </c>
      <c r="AM437" s="29">
        <f t="shared" si="482"/>
        <v>27200</v>
      </c>
      <c r="AN437" s="29">
        <f t="shared" si="483"/>
        <v>13600</v>
      </c>
      <c r="AO437" s="29">
        <f t="shared" si="484"/>
        <v>7500</v>
      </c>
      <c r="AP437" s="29">
        <f t="shared" si="485"/>
        <v>3400</v>
      </c>
      <c r="AQ437" s="29">
        <f t="shared" si="486"/>
        <v>2000</v>
      </c>
      <c r="AR437" s="29">
        <f>U437-AL437</f>
        <v>40600</v>
      </c>
      <c r="AS437" s="29">
        <f>V437-AM437</f>
        <v>12800</v>
      </c>
      <c r="AT437" s="29">
        <f>W437-AN437</f>
        <v>6400</v>
      </c>
      <c r="AU437" s="29">
        <f>X437-AO437</f>
        <v>2500</v>
      </c>
      <c r="AV437" s="29">
        <f>Y437-AP437</f>
        <v>600</v>
      </c>
      <c r="AW437" s="29">
        <f>Z437-AQ437</f>
        <v>0</v>
      </c>
      <c r="AX437" s="48">
        <f>AR437/U437%</f>
        <v>40.6</v>
      </c>
      <c r="AY437" s="48">
        <f>AS437/V437%</f>
        <v>32</v>
      </c>
      <c r="AZ437" s="48">
        <f>AT437/W437%</f>
        <v>32</v>
      </c>
      <c r="BA437" s="48">
        <f>AU437/X437%</f>
        <v>25</v>
      </c>
      <c r="BB437" s="48">
        <f>AV437/Y437%</f>
        <v>15</v>
      </c>
      <c r="BC437" s="48">
        <f>AW437/Z437%</f>
        <v>0</v>
      </c>
    </row>
    <row r="438" spans="1:55" ht="13.35" customHeight="1" x14ac:dyDescent="0.45">
      <c r="A438" s="46" t="s">
        <v>758</v>
      </c>
      <c r="B438" s="10" t="s">
        <v>758</v>
      </c>
      <c r="C438" s="3" t="s">
        <v>758</v>
      </c>
      <c r="D438" s="3" t="s">
        <v>758</v>
      </c>
      <c r="E438" s="3" t="s">
        <v>4</v>
      </c>
      <c r="F438" s="28" t="s">
        <v>687</v>
      </c>
      <c r="G438" s="28" t="s">
        <v>266</v>
      </c>
      <c r="H438" s="28" t="s">
        <v>172</v>
      </c>
      <c r="I438" s="7" t="s">
        <v>65</v>
      </c>
      <c r="J438" s="15">
        <v>45139</v>
      </c>
      <c r="K438" s="7">
        <v>2</v>
      </c>
      <c r="L438" s="7">
        <v>2</v>
      </c>
      <c r="M438" s="7">
        <v>0</v>
      </c>
      <c r="N438" s="7">
        <v>0</v>
      </c>
      <c r="O438" s="7" t="s">
        <v>24</v>
      </c>
      <c r="P438" s="7">
        <v>4000</v>
      </c>
      <c r="Q438" s="7">
        <v>0</v>
      </c>
      <c r="R438" s="7" t="s">
        <v>22</v>
      </c>
      <c r="S438" s="7">
        <f t="shared" si="530"/>
        <v>2000</v>
      </c>
      <c r="T438" s="7">
        <v>0</v>
      </c>
      <c r="U438" s="29">
        <f>S438*50</f>
        <v>100000</v>
      </c>
      <c r="V438" s="29">
        <f>S438*20</f>
        <v>40000</v>
      </c>
      <c r="W438" s="29">
        <f>S438*10</f>
        <v>20000</v>
      </c>
      <c r="X438" s="29">
        <f>S438*5</f>
        <v>10000</v>
      </c>
      <c r="Y438" s="29">
        <f>S438*2</f>
        <v>4000</v>
      </c>
      <c r="Z438" s="29">
        <f>S438</f>
        <v>2000</v>
      </c>
      <c r="AA438" s="7">
        <f t="shared" si="474"/>
        <v>500</v>
      </c>
      <c r="AB438" s="14">
        <f t="shared" si="475"/>
        <v>8000</v>
      </c>
      <c r="AC438" s="14">
        <f t="shared" si="476"/>
        <v>4000</v>
      </c>
      <c r="AD438" s="14">
        <f t="shared" si="477"/>
        <v>2000</v>
      </c>
      <c r="AE438" s="14">
        <f t="shared" si="478"/>
        <v>1000</v>
      </c>
      <c r="AF438" s="14">
        <f t="shared" si="546"/>
        <v>26400</v>
      </c>
      <c r="AG438" s="14">
        <f t="shared" si="546"/>
        <v>13200</v>
      </c>
      <c r="AH438" s="14">
        <f t="shared" si="471"/>
        <v>6600</v>
      </c>
      <c r="AI438" s="14">
        <f t="shared" si="480"/>
        <v>4000</v>
      </c>
      <c r="AJ438" s="14">
        <f t="shared" si="472"/>
        <v>2400</v>
      </c>
      <c r="AK438" s="14">
        <f t="shared" si="473"/>
        <v>1500</v>
      </c>
      <c r="AL438" s="29">
        <f t="shared" si="481"/>
        <v>59400</v>
      </c>
      <c r="AM438" s="29">
        <f t="shared" si="482"/>
        <v>27200</v>
      </c>
      <c r="AN438" s="29">
        <f t="shared" si="483"/>
        <v>13600</v>
      </c>
      <c r="AO438" s="29">
        <f t="shared" si="484"/>
        <v>7500</v>
      </c>
      <c r="AP438" s="29">
        <f t="shared" si="485"/>
        <v>3400</v>
      </c>
      <c r="AQ438" s="29">
        <f t="shared" si="486"/>
        <v>2000</v>
      </c>
      <c r="AR438" s="29">
        <f>U438-AL438</f>
        <v>40600</v>
      </c>
      <c r="AS438" s="29">
        <f>V438-AM438</f>
        <v>12800</v>
      </c>
      <c r="AT438" s="29">
        <f>W438-AN438</f>
        <v>6400</v>
      </c>
      <c r="AU438" s="29">
        <f>X438-AO438</f>
        <v>2500</v>
      </c>
      <c r="AV438" s="29">
        <f>Y438-AP438</f>
        <v>600</v>
      </c>
      <c r="AW438" s="29">
        <f>Z438-AQ438</f>
        <v>0</v>
      </c>
      <c r="AX438" s="48">
        <f>AR438/U438%</f>
        <v>40.6</v>
      </c>
      <c r="AY438" s="48">
        <f>AS438/V438%</f>
        <v>32</v>
      </c>
      <c r="AZ438" s="48">
        <f>AT438/W438%</f>
        <v>32</v>
      </c>
      <c r="BA438" s="48">
        <f>AU438/X438%</f>
        <v>25</v>
      </c>
      <c r="BB438" s="48">
        <f>AV438/Y438%</f>
        <v>15</v>
      </c>
      <c r="BC438" s="48">
        <f>AW438/Z438%</f>
        <v>0</v>
      </c>
    </row>
    <row r="439" spans="1:55" ht="13.35" customHeight="1" x14ac:dyDescent="0.45">
      <c r="A439" s="46" t="s">
        <v>759</v>
      </c>
      <c r="B439" s="10" t="s">
        <v>759</v>
      </c>
      <c r="C439" s="3" t="s">
        <v>759</v>
      </c>
      <c r="D439" s="3" t="s">
        <v>759</v>
      </c>
      <c r="E439" s="3" t="s">
        <v>4</v>
      </c>
      <c r="F439" s="28" t="s">
        <v>687</v>
      </c>
      <c r="G439" s="28" t="s">
        <v>266</v>
      </c>
      <c r="H439" s="28" t="s">
        <v>172</v>
      </c>
      <c r="I439" s="7" t="s">
        <v>65</v>
      </c>
      <c r="J439" s="15">
        <v>45139</v>
      </c>
      <c r="K439" s="7">
        <v>2</v>
      </c>
      <c r="L439" s="7">
        <v>2</v>
      </c>
      <c r="M439" s="7">
        <v>0</v>
      </c>
      <c r="N439" s="7">
        <v>0</v>
      </c>
      <c r="O439" s="7" t="s">
        <v>24</v>
      </c>
      <c r="P439" s="7">
        <v>4000</v>
      </c>
      <c r="Q439" s="7">
        <v>0</v>
      </c>
      <c r="R439" s="7" t="s">
        <v>22</v>
      </c>
      <c r="S439" s="7">
        <f t="shared" ref="S439:S440" si="547">P439*50%</f>
        <v>2000</v>
      </c>
      <c r="T439" s="7">
        <v>0</v>
      </c>
      <c r="U439" s="29">
        <f>S439*50</f>
        <v>100000</v>
      </c>
      <c r="V439" s="29">
        <f>S439*20</f>
        <v>40000</v>
      </c>
      <c r="W439" s="29">
        <f>S439*10</f>
        <v>20000</v>
      </c>
      <c r="X439" s="29">
        <f>S439*5</f>
        <v>10000</v>
      </c>
      <c r="Y439" s="29">
        <f>S439*2</f>
        <v>4000</v>
      </c>
      <c r="Z439" s="29">
        <f>S439</f>
        <v>2000</v>
      </c>
      <c r="AA439" s="7">
        <f t="shared" si="474"/>
        <v>500</v>
      </c>
      <c r="AB439" s="14">
        <f t="shared" si="475"/>
        <v>8000</v>
      </c>
      <c r="AC439" s="14">
        <f t="shared" si="476"/>
        <v>4000</v>
      </c>
      <c r="AD439" s="14">
        <f t="shared" si="477"/>
        <v>2000</v>
      </c>
      <c r="AE439" s="14">
        <f t="shared" si="478"/>
        <v>1000</v>
      </c>
      <c r="AF439" s="14">
        <f t="shared" si="546"/>
        <v>26400</v>
      </c>
      <c r="AG439" s="14">
        <f t="shared" si="546"/>
        <v>13200</v>
      </c>
      <c r="AH439" s="14">
        <f t="shared" si="471"/>
        <v>6600</v>
      </c>
      <c r="AI439" s="14">
        <f t="shared" si="480"/>
        <v>4000</v>
      </c>
      <c r="AJ439" s="14">
        <f t="shared" si="472"/>
        <v>2400</v>
      </c>
      <c r="AK439" s="14">
        <f t="shared" si="473"/>
        <v>1500</v>
      </c>
      <c r="AL439" s="29">
        <f t="shared" si="481"/>
        <v>59400</v>
      </c>
      <c r="AM439" s="29">
        <f t="shared" si="482"/>
        <v>27200</v>
      </c>
      <c r="AN439" s="29">
        <f t="shared" si="483"/>
        <v>13600</v>
      </c>
      <c r="AO439" s="29">
        <f t="shared" si="484"/>
        <v>7500</v>
      </c>
      <c r="AP439" s="29">
        <f t="shared" si="485"/>
        <v>3400</v>
      </c>
      <c r="AQ439" s="29">
        <f t="shared" si="486"/>
        <v>2000</v>
      </c>
      <c r="AR439" s="29">
        <f>U439-AL439</f>
        <v>40600</v>
      </c>
      <c r="AS439" s="29">
        <f>V439-AM439</f>
        <v>12800</v>
      </c>
      <c r="AT439" s="29">
        <f>W439-AN439</f>
        <v>6400</v>
      </c>
      <c r="AU439" s="29">
        <f>X439-AO439</f>
        <v>2500</v>
      </c>
      <c r="AV439" s="29">
        <f>Y439-AP439</f>
        <v>600</v>
      </c>
      <c r="AW439" s="29">
        <f>Z439-AQ439</f>
        <v>0</v>
      </c>
      <c r="AX439" s="48">
        <f>AR439/U439%</f>
        <v>40.6</v>
      </c>
      <c r="AY439" s="48">
        <f>AS439/V439%</f>
        <v>32</v>
      </c>
      <c r="AZ439" s="48">
        <f>AT439/W439%</f>
        <v>32</v>
      </c>
      <c r="BA439" s="48">
        <f>AU439/X439%</f>
        <v>25</v>
      </c>
      <c r="BB439" s="48">
        <f>AV439/Y439%</f>
        <v>15</v>
      </c>
      <c r="BC439" s="48">
        <f>AW439/Z439%</f>
        <v>0</v>
      </c>
    </row>
    <row r="440" spans="1:55" ht="13.35" customHeight="1" x14ac:dyDescent="0.45">
      <c r="A440" s="46" t="s">
        <v>666</v>
      </c>
      <c r="B440" s="10" t="s">
        <v>666</v>
      </c>
      <c r="C440" s="3" t="s">
        <v>666</v>
      </c>
      <c r="D440" s="3" t="s">
        <v>666</v>
      </c>
      <c r="E440" s="3" t="s">
        <v>4</v>
      </c>
      <c r="F440" s="28" t="s">
        <v>687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547"/>
        <v>2000</v>
      </c>
      <c r="T440" s="7">
        <v>0</v>
      </c>
      <c r="U440" s="29">
        <f>S440*50</f>
        <v>100000</v>
      </c>
      <c r="V440" s="29">
        <f>S440*20</f>
        <v>40000</v>
      </c>
      <c r="W440" s="29">
        <f>S440*10</f>
        <v>20000</v>
      </c>
      <c r="X440" s="29">
        <f>S440*5</f>
        <v>10000</v>
      </c>
      <c r="Y440" s="29">
        <f>S440*2</f>
        <v>4000</v>
      </c>
      <c r="Z440" s="29">
        <f>S440</f>
        <v>2000</v>
      </c>
      <c r="AA440" s="7">
        <f t="shared" si="474"/>
        <v>500</v>
      </c>
      <c r="AB440" s="14">
        <f t="shared" si="475"/>
        <v>8000</v>
      </c>
      <c r="AC440" s="14">
        <f t="shared" si="476"/>
        <v>4000</v>
      </c>
      <c r="AD440" s="14">
        <f t="shared" si="477"/>
        <v>2000</v>
      </c>
      <c r="AE440" s="14">
        <f t="shared" si="478"/>
        <v>1000</v>
      </c>
      <c r="AF440" s="14">
        <f t="shared" ref="AF440" si="548">AG440*2</f>
        <v>26400</v>
      </c>
      <c r="AG440" s="14">
        <f t="shared" ref="AG440" si="549">AH440*2</f>
        <v>13200</v>
      </c>
      <c r="AH440" s="14">
        <f t="shared" si="471"/>
        <v>6600</v>
      </c>
      <c r="AI440" s="14">
        <f t="shared" si="480"/>
        <v>4000</v>
      </c>
      <c r="AJ440" s="14">
        <f t="shared" si="472"/>
        <v>2400</v>
      </c>
      <c r="AK440" s="14">
        <f t="shared" si="473"/>
        <v>1500</v>
      </c>
      <c r="AL440" s="29">
        <f t="shared" si="481"/>
        <v>59400</v>
      </c>
      <c r="AM440" s="29">
        <f t="shared" si="482"/>
        <v>27200</v>
      </c>
      <c r="AN440" s="29">
        <f t="shared" si="483"/>
        <v>13600</v>
      </c>
      <c r="AO440" s="29">
        <f t="shared" si="484"/>
        <v>7500</v>
      </c>
      <c r="AP440" s="29">
        <f t="shared" si="485"/>
        <v>3400</v>
      </c>
      <c r="AQ440" s="29">
        <f t="shared" si="486"/>
        <v>2000</v>
      </c>
      <c r="AR440" s="29">
        <f>U440-AL440</f>
        <v>40600</v>
      </c>
      <c r="AS440" s="29">
        <f>V440-AM440</f>
        <v>12800</v>
      </c>
      <c r="AT440" s="29">
        <f>W440-AN440</f>
        <v>6400</v>
      </c>
      <c r="AU440" s="29">
        <f>X440-AO440</f>
        <v>2500</v>
      </c>
      <c r="AV440" s="29">
        <f>Y440-AP440</f>
        <v>600</v>
      </c>
      <c r="AW440" s="29">
        <f>Z440-AQ440</f>
        <v>0</v>
      </c>
      <c r="AX440" s="48">
        <f>AR440/U440%</f>
        <v>40.6</v>
      </c>
      <c r="AY440" s="48">
        <f>AS440/V440%</f>
        <v>32</v>
      </c>
      <c r="AZ440" s="48">
        <f>AT440/W440%</f>
        <v>32</v>
      </c>
      <c r="BA440" s="48">
        <f>AU440/X440%</f>
        <v>25</v>
      </c>
      <c r="BB440" s="48">
        <f>AV440/Y440%</f>
        <v>15</v>
      </c>
      <c r="BC440" s="48">
        <f>AW440/Z440%</f>
        <v>0</v>
      </c>
    </row>
  </sheetData>
  <autoFilter ref="A3:BY3" xr:uid="{84401B97-A087-485E-8645-032449D84CC1}"/>
  <mergeCells count="59">
    <mergeCell ref="F2:F3"/>
    <mergeCell ref="G2:G3"/>
    <mergeCell ref="H2:H3"/>
    <mergeCell ref="I2:I3"/>
    <mergeCell ref="J2:J3"/>
    <mergeCell ref="AF1:AK1"/>
    <mergeCell ref="AJ2:AJ3"/>
    <mergeCell ref="AK2:AK3"/>
    <mergeCell ref="A2:A3"/>
    <mergeCell ref="B2:B3"/>
    <mergeCell ref="C2:C3"/>
    <mergeCell ref="D2:D3"/>
    <mergeCell ref="E2:E3"/>
    <mergeCell ref="K2:L2"/>
    <mergeCell ref="AI2:AI3"/>
    <mergeCell ref="O2:O3"/>
    <mergeCell ref="P2:P3"/>
    <mergeCell ref="Q2:Q3"/>
    <mergeCell ref="R2:R3"/>
    <mergeCell ref="S2:S3"/>
    <mergeCell ref="T2:T3"/>
    <mergeCell ref="AA2:AA3"/>
    <mergeCell ref="AF2:AF3"/>
    <mergeCell ref="AG2:AG3"/>
    <mergeCell ref="AH2:AH3"/>
    <mergeCell ref="M2:N2"/>
    <mergeCell ref="AX2:AX3"/>
    <mergeCell ref="AY2:AY3"/>
    <mergeCell ref="AZ2:AZ3"/>
    <mergeCell ref="BA2:BA3"/>
    <mergeCell ref="AX1:BC1"/>
    <mergeCell ref="BB2:BB3"/>
    <mergeCell ref="BC2:BC3"/>
    <mergeCell ref="AT2:AT3"/>
    <mergeCell ref="AU2:AU3"/>
    <mergeCell ref="AR1:AW1"/>
    <mergeCell ref="AB1:AE1"/>
    <mergeCell ref="AB2:AB3"/>
    <mergeCell ref="AC2:AC3"/>
    <mergeCell ref="AD2:AD3"/>
    <mergeCell ref="AE2:AE3"/>
    <mergeCell ref="AL2:AL3"/>
    <mergeCell ref="AM2:AM3"/>
    <mergeCell ref="AN2:AN3"/>
    <mergeCell ref="AO2:AO3"/>
    <mergeCell ref="AP2:AP3"/>
    <mergeCell ref="AQ2:AQ3"/>
    <mergeCell ref="AV2:AV3"/>
    <mergeCell ref="AW2:AW3"/>
    <mergeCell ref="AL1:AQ1"/>
    <mergeCell ref="Y2:Y3"/>
    <mergeCell ref="U1:Z1"/>
    <mergeCell ref="AR2:AR3"/>
    <mergeCell ref="AS2:AS3"/>
    <mergeCell ref="V2:V3"/>
    <mergeCell ref="W2:W3"/>
    <mergeCell ref="X2:X3"/>
    <mergeCell ref="U2:U3"/>
    <mergeCell ref="Z2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D7-15BB-4C05-8A0A-93832BDCEAB4}">
  <dimension ref="A1"/>
  <sheetViews>
    <sheetView workbookViewId="0">
      <selection activeCell="C2" sqref="C2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45">
      <c r="A2" t="s">
        <v>652</v>
      </c>
      <c r="B2" t="s">
        <v>653</v>
      </c>
      <c r="C2" t="s">
        <v>654</v>
      </c>
      <c r="D2" t="s">
        <v>655</v>
      </c>
    </row>
    <row r="3" spans="1:4" x14ac:dyDescent="0.45">
      <c r="A3" t="s">
        <v>656</v>
      </c>
      <c r="B3" t="s">
        <v>657</v>
      </c>
      <c r="C3" t="s">
        <v>658</v>
      </c>
      <c r="D3" t="s">
        <v>655</v>
      </c>
    </row>
    <row r="4" spans="1:4" x14ac:dyDescent="0.45">
      <c r="A4" t="s">
        <v>659</v>
      </c>
      <c r="B4" t="s">
        <v>660</v>
      </c>
      <c r="C4" t="s">
        <v>654</v>
      </c>
      <c r="D4" t="s">
        <v>655</v>
      </c>
    </row>
    <row r="5" spans="1:4" x14ac:dyDescent="0.45">
      <c r="A5" t="s">
        <v>661</v>
      </c>
      <c r="B5" t="s">
        <v>662</v>
      </c>
      <c r="C5" t="s">
        <v>654</v>
      </c>
      <c r="D5" t="s">
        <v>655</v>
      </c>
    </row>
    <row r="6" spans="1:4" x14ac:dyDescent="0.45">
      <c r="A6" t="s">
        <v>663</v>
      </c>
      <c r="B6" t="s">
        <v>664</v>
      </c>
      <c r="C6" t="s">
        <v>665</v>
      </c>
      <c r="D6" t="s">
        <v>655</v>
      </c>
    </row>
    <row r="7" spans="1:4" x14ac:dyDescent="0.45">
      <c r="A7" t="s">
        <v>666</v>
      </c>
      <c r="B7" t="s">
        <v>667</v>
      </c>
      <c r="D7" t="s">
        <v>668</v>
      </c>
    </row>
    <row r="8" spans="1:4" x14ac:dyDescent="0.45">
      <c r="B8" t="s">
        <v>669</v>
      </c>
      <c r="D8" t="s">
        <v>668</v>
      </c>
    </row>
    <row r="9" spans="1:4" x14ac:dyDescent="0.45">
      <c r="B9" t="s">
        <v>670</v>
      </c>
      <c r="D9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ColWidth="9.1328125" defaultRowHeight="14.25" x14ac:dyDescent="0.45"/>
  <cols>
    <col min="1" max="1" width="9.1328125" style="37"/>
    <col min="2" max="2" width="30.53125" style="37" customWidth="1"/>
    <col min="3" max="6" width="8" style="37" customWidth="1"/>
    <col min="7" max="7" width="9.1328125" style="37"/>
    <col min="8" max="8" width="27.86328125" style="37" customWidth="1"/>
    <col min="9" max="13" width="9.1328125" style="37"/>
    <col min="14" max="14" width="22.19921875" style="37" bestFit="1" customWidth="1"/>
    <col min="15" max="18" width="7.86328125" style="37" customWidth="1"/>
    <col min="19" max="19" width="9.1328125" style="37"/>
    <col min="20" max="20" width="23.6640625" style="37" bestFit="1" customWidth="1"/>
    <col min="21" max="16384" width="9.1328125" style="37"/>
  </cols>
  <sheetData>
    <row r="1" spans="2:12" x14ac:dyDescent="0.45">
      <c r="C1" s="38" t="s">
        <v>723</v>
      </c>
      <c r="F1" t="s">
        <v>755</v>
      </c>
      <c r="H1" s="37" t="s">
        <v>685</v>
      </c>
      <c r="I1" s="38" t="s">
        <v>729</v>
      </c>
      <c r="L1" t="s">
        <v>731</v>
      </c>
    </row>
    <row r="2" spans="2:12" ht="14.65" thickBot="1" x14ac:dyDescent="0.5">
      <c r="B2" s="37" t="s">
        <v>684</v>
      </c>
      <c r="C2" s="38" t="s">
        <v>724</v>
      </c>
      <c r="I2" s="38" t="s">
        <v>730</v>
      </c>
    </row>
    <row r="3" spans="2:12" ht="14.65" thickBot="1" x14ac:dyDescent="0.5">
      <c r="B3" s="77" t="s">
        <v>9</v>
      </c>
      <c r="C3" s="79" t="s">
        <v>679</v>
      </c>
      <c r="D3" s="80"/>
      <c r="E3" s="80"/>
      <c r="F3" s="81"/>
      <c r="H3" s="77" t="s">
        <v>9</v>
      </c>
      <c r="I3" s="79" t="s">
        <v>679</v>
      </c>
      <c r="J3" s="80"/>
      <c r="K3" s="80"/>
      <c r="L3" s="81"/>
    </row>
    <row r="4" spans="2:12" ht="14.65" thickBot="1" x14ac:dyDescent="0.5">
      <c r="B4" s="78"/>
      <c r="C4" s="42" t="s">
        <v>680</v>
      </c>
      <c r="D4" s="42" t="s">
        <v>681</v>
      </c>
      <c r="E4" s="42" t="s">
        <v>682</v>
      </c>
      <c r="F4" s="42" t="s">
        <v>683</v>
      </c>
      <c r="H4" s="78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45">
      <c r="B5" s="32" t="s">
        <v>382</v>
      </c>
      <c r="C5" s="14">
        <v>19800</v>
      </c>
      <c r="D5" s="14">
        <v>9900</v>
      </c>
      <c r="E5" s="14">
        <v>4950</v>
      </c>
      <c r="F5" s="14">
        <v>2475</v>
      </c>
      <c r="H5" s="32" t="s">
        <v>385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2" t="s">
        <v>401</v>
      </c>
      <c r="C6" s="14">
        <v>19800</v>
      </c>
      <c r="D6" s="14">
        <v>9900</v>
      </c>
      <c r="E6" s="14">
        <v>4950</v>
      </c>
      <c r="F6" s="14">
        <v>2475</v>
      </c>
      <c r="H6" s="32" t="s">
        <v>404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2" t="s">
        <v>504</v>
      </c>
      <c r="C7" s="14">
        <v>15840</v>
      </c>
      <c r="D7" s="14">
        <v>7920</v>
      </c>
      <c r="E7" s="14">
        <v>3960</v>
      </c>
      <c r="F7" s="14">
        <v>1980</v>
      </c>
      <c r="H7" s="32" t="s">
        <v>515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2" t="s">
        <v>505</v>
      </c>
      <c r="C8" s="14">
        <v>15840</v>
      </c>
      <c r="D8" s="14">
        <v>7920</v>
      </c>
      <c r="E8" s="14">
        <v>3960</v>
      </c>
      <c r="F8" s="14">
        <v>1980</v>
      </c>
      <c r="H8" s="32" t="s">
        <v>516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2" t="s">
        <v>512</v>
      </c>
      <c r="C9" s="14">
        <v>13200</v>
      </c>
      <c r="D9" s="14">
        <v>6600</v>
      </c>
      <c r="E9" s="14">
        <v>3300</v>
      </c>
      <c r="F9" s="14">
        <v>1650</v>
      </c>
      <c r="H9" s="32" t="s">
        <v>527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2" t="s">
        <v>513</v>
      </c>
      <c r="C10" s="14">
        <v>13200</v>
      </c>
      <c r="D10" s="14">
        <v>6600</v>
      </c>
      <c r="E10" s="14">
        <v>3300</v>
      </c>
      <c r="F10" s="14">
        <v>1650</v>
      </c>
      <c r="H10" s="32" t="s">
        <v>528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2" t="s">
        <v>514</v>
      </c>
      <c r="C11" s="14">
        <v>13200</v>
      </c>
      <c r="D11" s="14">
        <v>6600</v>
      </c>
      <c r="E11" s="14">
        <v>3300</v>
      </c>
      <c r="F11" s="14">
        <v>1650</v>
      </c>
      <c r="H11" s="32" t="s">
        <v>529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2" t="s">
        <v>533</v>
      </c>
      <c r="C12" s="14">
        <v>13200</v>
      </c>
      <c r="D12" s="14">
        <v>6600</v>
      </c>
      <c r="E12" s="14">
        <v>3300</v>
      </c>
      <c r="F12" s="14">
        <v>1650</v>
      </c>
      <c r="H12" s="32" t="s">
        <v>557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2" t="s">
        <v>718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2" t="s">
        <v>719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2" t="s">
        <v>543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2" t="s">
        <v>544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2" t="s">
        <v>546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2" t="s">
        <v>547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2" t="s">
        <v>551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2" t="s">
        <v>552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2" t="s">
        <v>717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38" t="s">
        <v>725</v>
      </c>
      <c r="F22" t="s">
        <v>722</v>
      </c>
      <c r="H22" s="37" t="s">
        <v>171</v>
      </c>
      <c r="I22" s="39" t="s">
        <v>727</v>
      </c>
      <c r="L22" t="s">
        <v>754</v>
      </c>
    </row>
    <row r="23" spans="2:12" ht="14.65" thickBot="1" x14ac:dyDescent="0.5">
      <c r="B23" s="37" t="s">
        <v>748</v>
      </c>
      <c r="C23" s="38" t="s">
        <v>726</v>
      </c>
      <c r="I23" s="39" t="s">
        <v>728</v>
      </c>
    </row>
    <row r="24" spans="2:12" ht="14.65" thickBot="1" x14ac:dyDescent="0.5">
      <c r="B24" s="77" t="s">
        <v>9</v>
      </c>
      <c r="C24" s="79" t="s">
        <v>679</v>
      </c>
      <c r="D24" s="80"/>
      <c r="E24" s="80"/>
      <c r="F24" s="81"/>
      <c r="H24" s="77" t="s">
        <v>9</v>
      </c>
      <c r="I24" s="79" t="s">
        <v>679</v>
      </c>
      <c r="J24" s="80"/>
      <c r="K24" s="80"/>
      <c r="L24" s="81"/>
    </row>
    <row r="25" spans="2:12" ht="14.65" thickBot="1" x14ac:dyDescent="0.5">
      <c r="B25" s="78"/>
      <c r="C25" s="42" t="s">
        <v>680</v>
      </c>
      <c r="D25" s="42" t="s">
        <v>681</v>
      </c>
      <c r="E25" s="42" t="s">
        <v>682</v>
      </c>
      <c r="F25" s="42" t="s">
        <v>683</v>
      </c>
      <c r="H25" s="78"/>
      <c r="I25" s="42" t="s">
        <v>680</v>
      </c>
      <c r="J25" s="42" t="s">
        <v>681</v>
      </c>
      <c r="K25" s="42" t="s">
        <v>682</v>
      </c>
      <c r="L25" s="42" t="s">
        <v>683</v>
      </c>
    </row>
    <row r="26" spans="2:12" x14ac:dyDescent="0.45">
      <c r="B26" s="32" t="s">
        <v>310</v>
      </c>
      <c r="C26" s="14">
        <v>13200</v>
      </c>
      <c r="D26" s="14">
        <v>6600</v>
      </c>
      <c r="E26" s="14">
        <v>3300</v>
      </c>
      <c r="F26" s="14">
        <v>1650</v>
      </c>
      <c r="H26" s="32" t="s">
        <v>311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2" t="s">
        <v>312</v>
      </c>
      <c r="C27" s="14">
        <v>13200</v>
      </c>
      <c r="D27" s="14">
        <v>6600</v>
      </c>
      <c r="E27" s="14">
        <v>3300</v>
      </c>
      <c r="F27" s="14">
        <v>1650</v>
      </c>
      <c r="H27" s="32" t="s">
        <v>327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2" t="s">
        <v>326</v>
      </c>
      <c r="C28" s="14">
        <v>13200</v>
      </c>
      <c r="D28" s="14">
        <v>6600</v>
      </c>
      <c r="E28" s="14">
        <v>3300</v>
      </c>
      <c r="F28" s="14">
        <v>1650</v>
      </c>
      <c r="H28" s="32" t="s">
        <v>339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2" t="s">
        <v>328</v>
      </c>
      <c r="C29" s="14">
        <v>13200</v>
      </c>
      <c r="D29" s="14">
        <v>6600</v>
      </c>
      <c r="E29" s="14">
        <v>3300</v>
      </c>
      <c r="F29" s="14">
        <v>1650</v>
      </c>
      <c r="H29" s="32" t="s">
        <v>353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2" t="s">
        <v>338</v>
      </c>
      <c r="C30" s="14">
        <v>9240</v>
      </c>
      <c r="D30" s="14">
        <v>4620</v>
      </c>
      <c r="E30" s="14">
        <v>2310</v>
      </c>
      <c r="F30" s="14">
        <v>1155</v>
      </c>
      <c r="H30" s="32" t="s">
        <v>386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2" t="s">
        <v>352</v>
      </c>
      <c r="C31" s="14">
        <v>9240</v>
      </c>
      <c r="D31" s="14">
        <v>4620</v>
      </c>
      <c r="E31" s="14">
        <v>2310</v>
      </c>
      <c r="F31" s="14">
        <v>1155</v>
      </c>
      <c r="H31" s="32" t="s">
        <v>405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2" t="s">
        <v>381</v>
      </c>
      <c r="C32" s="14">
        <v>13200</v>
      </c>
      <c r="D32" s="14">
        <v>6600</v>
      </c>
      <c r="E32" s="14">
        <v>3300</v>
      </c>
      <c r="F32" s="14">
        <v>1650</v>
      </c>
      <c r="H32" s="32" t="s">
        <v>449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2" t="s">
        <v>387</v>
      </c>
      <c r="C33" s="14">
        <v>13200</v>
      </c>
      <c r="D33" s="14">
        <v>6600</v>
      </c>
      <c r="E33" s="14">
        <v>3300</v>
      </c>
      <c r="F33" s="14">
        <v>1650</v>
      </c>
      <c r="H33" s="32" t="s">
        <v>465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2" t="s">
        <v>400</v>
      </c>
      <c r="C34" s="14">
        <v>13200</v>
      </c>
      <c r="D34" s="14">
        <v>6600</v>
      </c>
      <c r="E34" s="14">
        <v>3300</v>
      </c>
      <c r="F34" s="14">
        <v>1650</v>
      </c>
      <c r="H34" s="32" t="s">
        <v>509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2" t="s">
        <v>406</v>
      </c>
      <c r="C35" s="14">
        <v>13200</v>
      </c>
      <c r="D35" s="14">
        <v>6600</v>
      </c>
      <c r="E35" s="14">
        <v>3300</v>
      </c>
      <c r="F35" s="14">
        <v>1650</v>
      </c>
      <c r="H35" s="32" t="s">
        <v>510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2" t="s">
        <v>418</v>
      </c>
      <c r="C36" s="14">
        <v>7260</v>
      </c>
      <c r="D36" s="14">
        <v>3630</v>
      </c>
      <c r="E36" s="14">
        <v>1815</v>
      </c>
      <c r="F36" s="14">
        <v>907.5</v>
      </c>
      <c r="H36" s="32" t="s">
        <v>511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2" t="s">
        <v>430</v>
      </c>
      <c r="C37" s="14">
        <v>7260</v>
      </c>
      <c r="D37" s="14">
        <v>3630</v>
      </c>
      <c r="E37" s="14">
        <v>1815</v>
      </c>
      <c r="F37" s="14">
        <v>907.5</v>
      </c>
      <c r="H37" s="32" t="s">
        <v>531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2" t="s">
        <v>450</v>
      </c>
      <c r="C38" s="14">
        <v>13200</v>
      </c>
      <c r="D38" s="14">
        <v>6600</v>
      </c>
      <c r="E38" s="14">
        <v>3300</v>
      </c>
      <c r="F38" s="14">
        <v>1650</v>
      </c>
      <c r="H38" s="32" t="s">
        <v>532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2" t="s">
        <v>466</v>
      </c>
      <c r="C39" s="14">
        <v>13200</v>
      </c>
      <c r="D39" s="14">
        <v>6600</v>
      </c>
      <c r="E39" s="14">
        <v>3300</v>
      </c>
      <c r="F39" s="14">
        <v>1650</v>
      </c>
      <c r="H39" s="32" t="s">
        <v>536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1328125" customWidth="1"/>
    <col min="14" max="14" width="27.86328125" customWidth="1"/>
    <col min="15" max="15" width="11.796875" bestFit="1" customWidth="1"/>
  </cols>
  <sheetData>
    <row r="1" spans="2:18" x14ac:dyDescent="0.45">
      <c r="B1" t="s">
        <v>740</v>
      </c>
      <c r="I1" t="s">
        <v>751</v>
      </c>
    </row>
    <row r="2" spans="2:18" ht="14.65" thickBot="1" x14ac:dyDescent="0.5">
      <c r="B2" t="s">
        <v>186</v>
      </c>
      <c r="C2" t="s">
        <v>743</v>
      </c>
      <c r="H2" t="s">
        <v>277</v>
      </c>
      <c r="I2" t="s">
        <v>744</v>
      </c>
    </row>
    <row r="3" spans="2:18" ht="14.75" customHeight="1" thickBot="1" x14ac:dyDescent="0.5">
      <c r="B3" s="77" t="s">
        <v>9</v>
      </c>
      <c r="C3" s="79" t="s">
        <v>679</v>
      </c>
      <c r="D3" s="80"/>
      <c r="E3" s="80"/>
      <c r="F3" s="81"/>
      <c r="H3" s="77" t="s">
        <v>9</v>
      </c>
      <c r="I3" s="79" t="s">
        <v>679</v>
      </c>
      <c r="J3" s="80"/>
      <c r="K3" s="80"/>
      <c r="L3" s="81"/>
    </row>
    <row r="4" spans="2:18" ht="14.65" thickBot="1" x14ac:dyDescent="0.5">
      <c r="B4" s="78"/>
      <c r="C4" s="42" t="s">
        <v>680</v>
      </c>
      <c r="D4" s="42" t="s">
        <v>681</v>
      </c>
      <c r="E4" s="42" t="s">
        <v>682</v>
      </c>
      <c r="F4" s="42" t="s">
        <v>683</v>
      </c>
      <c r="H4" s="78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8" x14ac:dyDescent="0.45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750</v>
      </c>
    </row>
    <row r="12" spans="2:18" ht="14.65" thickBot="1" x14ac:dyDescent="0.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745</v>
      </c>
      <c r="P12" s="40" t="s">
        <v>746</v>
      </c>
    </row>
    <row r="13" spans="2:18" ht="14.65" thickBot="1" x14ac:dyDescent="0.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77" t="s">
        <v>9</v>
      </c>
      <c r="O13" s="79" t="s">
        <v>679</v>
      </c>
      <c r="P13" s="80"/>
      <c r="Q13" s="80"/>
      <c r="R13" s="81"/>
    </row>
    <row r="14" spans="2:18" ht="14.65" thickBot="1" x14ac:dyDescent="0.5">
      <c r="C14" t="s">
        <v>753</v>
      </c>
      <c r="D14" s="44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78"/>
      <c r="O14" s="42" t="s">
        <v>680</v>
      </c>
      <c r="P14" s="42" t="s">
        <v>681</v>
      </c>
      <c r="Q14" s="42" t="s">
        <v>682</v>
      </c>
      <c r="R14" s="42" t="s">
        <v>683</v>
      </c>
    </row>
    <row r="15" spans="2:18" ht="14.65" thickBot="1" x14ac:dyDescent="0.5">
      <c r="B15" t="s">
        <v>183</v>
      </c>
      <c r="C15" t="s">
        <v>747</v>
      </c>
      <c r="D15" s="40" t="s">
        <v>752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5" customHeight="1" thickBot="1" x14ac:dyDescent="0.5">
      <c r="B16" s="77" t="s">
        <v>9</v>
      </c>
      <c r="C16" s="79" t="s">
        <v>679</v>
      </c>
      <c r="D16" s="80"/>
      <c r="E16" s="80"/>
      <c r="F16" s="81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78"/>
      <c r="C17" s="42" t="s">
        <v>680</v>
      </c>
      <c r="D17" s="42" t="s">
        <v>681</v>
      </c>
      <c r="E17" s="42" t="s">
        <v>682</v>
      </c>
      <c r="F17" s="42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5" customHeight="1" x14ac:dyDescent="0.45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40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687</v>
      </c>
    </row>
    <row r="3" spans="2:6" ht="14.65" thickBot="1" x14ac:dyDescent="0.5">
      <c r="B3" s="82" t="s">
        <v>9</v>
      </c>
      <c r="C3" s="84" t="s">
        <v>679</v>
      </c>
      <c r="D3" s="85"/>
      <c r="E3" s="85"/>
      <c r="F3" s="86"/>
    </row>
    <row r="4" spans="2:6" ht="14.65" thickBot="1" x14ac:dyDescent="0.5">
      <c r="B4" s="83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96875" bestFit="1" customWidth="1"/>
    <col min="8" max="8" width="28" bestFit="1" customWidth="1"/>
    <col min="12" max="12" width="10.796875" bestFit="1" customWidth="1"/>
  </cols>
  <sheetData>
    <row r="1" spans="2:12" x14ac:dyDescent="0.45">
      <c r="C1">
        <v>7980251325</v>
      </c>
      <c r="E1" t="s">
        <v>722</v>
      </c>
      <c r="I1" t="s">
        <v>738</v>
      </c>
      <c r="L1" t="s">
        <v>740</v>
      </c>
    </row>
    <row r="2" spans="2:12" ht="14.65" thickBot="1" x14ac:dyDescent="0.5">
      <c r="B2" t="s">
        <v>180</v>
      </c>
      <c r="C2" s="40" t="s">
        <v>737</v>
      </c>
      <c r="H2" t="s">
        <v>181</v>
      </c>
      <c r="I2" s="40" t="s">
        <v>739</v>
      </c>
    </row>
    <row r="3" spans="2:12" ht="14.65" thickBot="1" x14ac:dyDescent="0.5">
      <c r="B3" s="77" t="s">
        <v>9</v>
      </c>
      <c r="C3" s="79" t="s">
        <v>679</v>
      </c>
      <c r="D3" s="80"/>
      <c r="E3" s="80"/>
      <c r="F3" s="81"/>
      <c r="H3" s="77" t="s">
        <v>9</v>
      </c>
      <c r="I3" s="79" t="s">
        <v>679</v>
      </c>
      <c r="J3" s="80"/>
      <c r="K3" s="80"/>
      <c r="L3" s="81"/>
    </row>
    <row r="4" spans="2:12" ht="14.65" thickBot="1" x14ac:dyDescent="0.5">
      <c r="B4" s="78"/>
      <c r="C4" s="42" t="s">
        <v>680</v>
      </c>
      <c r="D4" s="42" t="s">
        <v>681</v>
      </c>
      <c r="E4" s="42" t="s">
        <v>682</v>
      </c>
      <c r="F4" s="42" t="s">
        <v>683</v>
      </c>
      <c r="H4" s="78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45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x14ac:dyDescent="0.45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741</v>
      </c>
    </row>
    <row r="13" spans="2:12" ht="14.65" thickBot="1" x14ac:dyDescent="0.5">
      <c r="B13" t="s">
        <v>179</v>
      </c>
      <c r="C13">
        <v>7980473704</v>
      </c>
      <c r="E13" s="40" t="s">
        <v>742</v>
      </c>
    </row>
    <row r="14" spans="2:12" ht="14.75" customHeight="1" thickBot="1" x14ac:dyDescent="0.5">
      <c r="B14" s="77" t="s">
        <v>9</v>
      </c>
      <c r="C14" s="79" t="s">
        <v>679</v>
      </c>
      <c r="D14" s="80"/>
      <c r="E14" s="80"/>
      <c r="F14" s="81"/>
    </row>
    <row r="15" spans="2:12" ht="14.65" thickBot="1" x14ac:dyDescent="0.5">
      <c r="B15" s="78"/>
      <c r="C15" s="42" t="s">
        <v>680</v>
      </c>
      <c r="D15" s="42" t="s">
        <v>681</v>
      </c>
      <c r="E15" s="42" t="s">
        <v>682</v>
      </c>
      <c r="F15" s="42" t="s">
        <v>683</v>
      </c>
    </row>
    <row r="16" spans="2:12" x14ac:dyDescent="0.45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185</v>
      </c>
      <c r="C21">
        <v>9874041067</v>
      </c>
      <c r="D21" t="s">
        <v>749</v>
      </c>
      <c r="F21" t="s">
        <v>740</v>
      </c>
    </row>
    <row r="22" spans="2:6" ht="14.75" customHeight="1" thickBot="1" x14ac:dyDescent="0.5">
      <c r="B22" s="77" t="s">
        <v>9</v>
      </c>
      <c r="C22" s="79" t="s">
        <v>679</v>
      </c>
      <c r="D22" s="80"/>
      <c r="E22" s="80"/>
      <c r="F22" s="81"/>
    </row>
    <row r="23" spans="2:6" ht="14.65" thickBot="1" x14ac:dyDescent="0.5">
      <c r="B23" s="78"/>
      <c r="C23" s="42" t="s">
        <v>680</v>
      </c>
      <c r="D23" s="42" t="s">
        <v>681</v>
      </c>
      <c r="E23" s="42" t="s">
        <v>682</v>
      </c>
      <c r="F23" s="42" t="s">
        <v>683</v>
      </c>
    </row>
    <row r="24" spans="2:6" x14ac:dyDescent="0.45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86328125" bestFit="1" customWidth="1"/>
    <col min="6" max="6" width="5.19921875" bestFit="1" customWidth="1"/>
    <col min="8" max="8" width="41.53125" bestFit="1" customWidth="1"/>
    <col min="9" max="9" width="11.46484375" customWidth="1"/>
    <col min="14" max="14" width="24.1328125" bestFit="1" customWidth="1"/>
    <col min="15" max="15" width="11.33203125" bestFit="1" customWidth="1"/>
  </cols>
  <sheetData>
    <row r="1" spans="2:18" x14ac:dyDescent="0.45">
      <c r="B1" t="s">
        <v>691</v>
      </c>
      <c r="C1" t="s">
        <v>732</v>
      </c>
      <c r="H1" t="s">
        <v>701</v>
      </c>
      <c r="I1" t="s">
        <v>720</v>
      </c>
      <c r="L1" t="s">
        <v>722</v>
      </c>
      <c r="N1" t="s">
        <v>182</v>
      </c>
      <c r="O1" s="40" t="s">
        <v>735</v>
      </c>
      <c r="Q1" t="s">
        <v>736</v>
      </c>
    </row>
    <row r="2" spans="2:18" ht="14.65" thickBot="1" x14ac:dyDescent="0.5">
      <c r="C2">
        <v>7478247983</v>
      </c>
      <c r="E2" t="s">
        <v>736</v>
      </c>
      <c r="I2" t="s">
        <v>721</v>
      </c>
      <c r="O2">
        <v>9830158918</v>
      </c>
    </row>
    <row r="3" spans="2:18" ht="14.75" customHeight="1" thickBot="1" x14ac:dyDescent="0.5">
      <c r="B3" s="77" t="s">
        <v>9</v>
      </c>
      <c r="C3" s="79" t="s">
        <v>679</v>
      </c>
      <c r="D3" s="80"/>
      <c r="E3" s="80"/>
      <c r="F3" s="88"/>
      <c r="H3" s="77" t="s">
        <v>9</v>
      </c>
      <c r="I3" s="79" t="s">
        <v>679</v>
      </c>
      <c r="J3" s="80"/>
      <c r="K3" s="80"/>
      <c r="L3" s="88"/>
      <c r="N3" s="77" t="s">
        <v>9</v>
      </c>
      <c r="O3" s="79" t="s">
        <v>679</v>
      </c>
      <c r="P3" s="80"/>
      <c r="Q3" s="80"/>
      <c r="R3" s="88"/>
    </row>
    <row r="4" spans="2:18" ht="25.15" thickBot="1" x14ac:dyDescent="0.5">
      <c r="B4" s="87"/>
      <c r="C4" s="42" t="s">
        <v>680</v>
      </c>
      <c r="D4" s="42" t="s">
        <v>681</v>
      </c>
      <c r="E4" s="42" t="s">
        <v>682</v>
      </c>
      <c r="F4" s="42" t="s">
        <v>683</v>
      </c>
      <c r="H4" s="87"/>
      <c r="I4" s="42" t="s">
        <v>680</v>
      </c>
      <c r="J4" s="42" t="s">
        <v>681</v>
      </c>
      <c r="K4" s="42" t="s">
        <v>682</v>
      </c>
      <c r="L4" s="42" t="s">
        <v>683</v>
      </c>
      <c r="N4" s="87"/>
      <c r="O4" s="42" t="s">
        <v>680</v>
      </c>
      <c r="P4" s="42" t="s">
        <v>681</v>
      </c>
      <c r="Q4" s="42" t="s">
        <v>682</v>
      </c>
      <c r="R4" s="42" t="s">
        <v>683</v>
      </c>
    </row>
    <row r="5" spans="2:18" ht="17.25" customHeight="1" x14ac:dyDescent="0.45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692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702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45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693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703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45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694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704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45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695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705</v>
      </c>
      <c r="O8" s="34">
        <v>9240</v>
      </c>
      <c r="P8" s="34">
        <v>4620</v>
      </c>
      <c r="Q8" s="34">
        <v>2310</v>
      </c>
      <c r="R8" s="34">
        <v>1155</v>
      </c>
    </row>
    <row r="9" spans="2:18" x14ac:dyDescent="0.45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696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706</v>
      </c>
      <c r="O9" s="34">
        <v>15840</v>
      </c>
      <c r="P9" s="34">
        <v>7920</v>
      </c>
      <c r="Q9" s="34">
        <v>3960</v>
      </c>
      <c r="R9" s="34">
        <v>1980</v>
      </c>
    </row>
    <row r="10" spans="2:18" x14ac:dyDescent="0.45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697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707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45">
      <c r="B11" s="33" t="s">
        <v>688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698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708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x14ac:dyDescent="0.45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699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709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45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700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45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722</v>
      </c>
    </row>
    <row r="15" spans="2:18" ht="14.65" thickBot="1" x14ac:dyDescent="0.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716</v>
      </c>
      <c r="I15">
        <v>7003597510</v>
      </c>
      <c r="K15" s="40" t="s">
        <v>733</v>
      </c>
    </row>
    <row r="16" spans="2:18" ht="14.65" thickBot="1" x14ac:dyDescent="0.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1" t="s">
        <v>9</v>
      </c>
      <c r="I16" s="79" t="s">
        <v>679</v>
      </c>
      <c r="J16" s="80"/>
      <c r="K16" s="80"/>
      <c r="L16" s="88"/>
    </row>
    <row r="17" spans="2:14" ht="14.65" thickBot="1" x14ac:dyDescent="0.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3"/>
      <c r="I17" s="42" t="s">
        <v>680</v>
      </c>
      <c r="J17" s="42" t="s">
        <v>681</v>
      </c>
      <c r="K17" s="42" t="s">
        <v>682</v>
      </c>
      <c r="L17" s="42" t="s">
        <v>683</v>
      </c>
    </row>
    <row r="18" spans="2:14" x14ac:dyDescent="0.45">
      <c r="B18" s="33" t="s">
        <v>689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3" t="s">
        <v>690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45">
      <c r="E20" t="s">
        <v>736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4.65" thickBot="1" x14ac:dyDescent="0.5">
      <c r="B21" t="s">
        <v>184</v>
      </c>
      <c r="C21">
        <v>9433304779</v>
      </c>
      <c r="D21" s="40" t="s">
        <v>734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691</v>
      </c>
    </row>
    <row r="22" spans="2:14" ht="14.75" customHeight="1" thickBot="1" x14ac:dyDescent="0.5">
      <c r="B22" s="77" t="s">
        <v>9</v>
      </c>
      <c r="C22" s="79" t="s">
        <v>679</v>
      </c>
      <c r="D22" s="80"/>
      <c r="E22" s="80"/>
      <c r="F22" s="88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5.15" thickBot="1" x14ac:dyDescent="0.5">
      <c r="B23" s="87"/>
      <c r="C23" s="42" t="s">
        <v>680</v>
      </c>
      <c r="D23" s="42" t="s">
        <v>681</v>
      </c>
      <c r="E23" s="42" t="s">
        <v>682</v>
      </c>
      <c r="F23" s="42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9" t="s">
        <v>685</v>
      </c>
    </row>
    <row r="24" spans="2:14" x14ac:dyDescent="0.45">
      <c r="B24" s="35" t="s">
        <v>710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5" t="s">
        <v>180</v>
      </c>
    </row>
    <row r="25" spans="2:14" x14ac:dyDescent="0.45">
      <c r="B25" s="33" t="s">
        <v>711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9" t="s">
        <v>756</v>
      </c>
    </row>
    <row r="26" spans="2:14" x14ac:dyDescent="0.45">
      <c r="B26" s="33" t="s">
        <v>712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9"/>
    </row>
    <row r="27" spans="2:14" x14ac:dyDescent="0.45">
      <c r="B27" s="33" t="s">
        <v>713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3" t="s">
        <v>714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3" t="s">
        <v>715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86328125" defaultRowHeight="14.25" x14ac:dyDescent="0.45"/>
  <cols>
    <col min="1" max="1" width="33.86328125" bestFit="1" customWidth="1"/>
    <col min="2" max="3" width="10.53125" customWidth="1"/>
    <col min="4" max="9" width="9.53125" customWidth="1"/>
  </cols>
  <sheetData>
    <row r="1" spans="1:9" ht="14.65" x14ac:dyDescent="0.45">
      <c r="A1" s="90" t="s">
        <v>805</v>
      </c>
      <c r="B1" s="90"/>
      <c r="C1" s="90"/>
      <c r="D1" s="89" t="s">
        <v>798</v>
      </c>
      <c r="E1" s="89"/>
      <c r="F1" s="89"/>
      <c r="G1" s="89"/>
      <c r="H1" s="89"/>
      <c r="I1" s="89"/>
    </row>
    <row r="2" spans="1:9" ht="14.25" customHeight="1" x14ac:dyDescent="0.45">
      <c r="A2" s="71" t="s">
        <v>808</v>
      </c>
      <c r="B2" s="71" t="s">
        <v>13</v>
      </c>
      <c r="C2" s="71"/>
      <c r="D2" s="72" t="s">
        <v>799</v>
      </c>
      <c r="E2" s="72" t="s">
        <v>800</v>
      </c>
      <c r="F2" s="73" t="s">
        <v>801</v>
      </c>
      <c r="G2" s="72" t="s">
        <v>802</v>
      </c>
      <c r="H2" s="72" t="s">
        <v>803</v>
      </c>
      <c r="I2" s="72" t="s">
        <v>804</v>
      </c>
    </row>
    <row r="3" spans="1:9" ht="24.75" x14ac:dyDescent="0.45">
      <c r="A3" s="71"/>
      <c r="B3" s="11" t="s">
        <v>16</v>
      </c>
      <c r="C3" s="11" t="s">
        <v>15</v>
      </c>
      <c r="D3" s="72"/>
      <c r="E3" s="72"/>
      <c r="F3" s="73"/>
      <c r="G3" s="72"/>
      <c r="H3" s="72"/>
      <c r="I3" s="72"/>
    </row>
    <row r="4" spans="1:9" x14ac:dyDescent="0.45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45">
      <c r="A5" s="12" t="s">
        <v>792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.75" x14ac:dyDescent="0.45">
      <c r="A6" s="12" t="s">
        <v>783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45">
      <c r="A7" s="12" t="s">
        <v>795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45">
      <c r="A8" s="12" t="s">
        <v>806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ht="14.65" x14ac:dyDescent="0.45">
      <c r="A10" s="90" t="s">
        <v>807</v>
      </c>
      <c r="B10" s="90"/>
      <c r="C10" s="90"/>
      <c r="D10" s="89" t="s">
        <v>798</v>
      </c>
      <c r="E10" s="89"/>
      <c r="F10" s="89"/>
      <c r="G10" s="89"/>
      <c r="H10" s="89"/>
      <c r="I10" s="89"/>
    </row>
    <row r="11" spans="1:9" ht="14.25" customHeight="1" x14ac:dyDescent="0.45">
      <c r="A11" s="71" t="s">
        <v>808</v>
      </c>
      <c r="B11" s="71" t="s">
        <v>13</v>
      </c>
      <c r="C11" s="71"/>
      <c r="D11" s="72" t="s">
        <v>799</v>
      </c>
      <c r="E11" s="72" t="s">
        <v>800</v>
      </c>
      <c r="F11" s="73" t="s">
        <v>801</v>
      </c>
      <c r="G11" s="72" t="s">
        <v>802</v>
      </c>
      <c r="H11" s="72" t="s">
        <v>803</v>
      </c>
      <c r="I11" s="72" t="s">
        <v>804</v>
      </c>
    </row>
    <row r="12" spans="1:9" ht="24.75" x14ac:dyDescent="0.45">
      <c r="A12" s="71"/>
      <c r="B12" s="11" t="s">
        <v>16</v>
      </c>
      <c r="C12" s="11" t="s">
        <v>15</v>
      </c>
      <c r="D12" s="72"/>
      <c r="E12" s="72"/>
      <c r="F12" s="73"/>
      <c r="G12" s="72"/>
      <c r="H12" s="72"/>
      <c r="I12" s="72"/>
    </row>
    <row r="13" spans="1:9" x14ac:dyDescent="0.45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45">
      <c r="A14" s="12" t="s">
        <v>791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45">
      <c r="A15" s="12" t="s">
        <v>782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45">
      <c r="A16" s="12" t="s">
        <v>794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45">
      <c r="A17" s="12" t="s">
        <v>809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ht="14.65" x14ac:dyDescent="0.45">
      <c r="A19" s="90" t="s">
        <v>810</v>
      </c>
      <c r="B19" s="90"/>
      <c r="C19" s="90"/>
      <c r="D19" s="89" t="s">
        <v>798</v>
      </c>
      <c r="E19" s="89"/>
      <c r="F19" s="89"/>
      <c r="G19" s="89"/>
      <c r="H19" s="89"/>
      <c r="I19" s="89"/>
    </row>
    <row r="20" spans="1:9" x14ac:dyDescent="0.45">
      <c r="A20" s="71" t="s">
        <v>808</v>
      </c>
      <c r="B20" s="71" t="s">
        <v>13</v>
      </c>
      <c r="C20" s="71"/>
      <c r="D20" s="72" t="s">
        <v>799</v>
      </c>
      <c r="E20" s="72" t="s">
        <v>800</v>
      </c>
      <c r="F20" s="73" t="s">
        <v>801</v>
      </c>
      <c r="G20" s="72" t="s">
        <v>802</v>
      </c>
      <c r="H20" s="72" t="s">
        <v>803</v>
      </c>
      <c r="I20" s="72" t="s">
        <v>804</v>
      </c>
    </row>
    <row r="21" spans="1:9" ht="24.75" x14ac:dyDescent="0.45">
      <c r="A21" s="71"/>
      <c r="B21" s="11" t="s">
        <v>16</v>
      </c>
      <c r="C21" s="11" t="s">
        <v>15</v>
      </c>
      <c r="D21" s="72"/>
      <c r="E21" s="72"/>
      <c r="F21" s="73"/>
      <c r="G21" s="72"/>
      <c r="H21" s="72"/>
      <c r="I21" s="72"/>
    </row>
    <row r="22" spans="1:9" x14ac:dyDescent="0.45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45">
      <c r="A23" s="12" t="s">
        <v>793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45">
      <c r="A24" s="12" t="s">
        <v>784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45">
      <c r="A25" s="12" t="s">
        <v>796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45">
      <c r="A26" s="12" t="s">
        <v>811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ht="14.65" x14ac:dyDescent="0.45">
      <c r="A28" s="90" t="s">
        <v>812</v>
      </c>
      <c r="B28" s="90"/>
      <c r="C28" s="90"/>
      <c r="D28" s="89" t="s">
        <v>798</v>
      </c>
      <c r="E28" s="89"/>
      <c r="F28" s="89"/>
      <c r="G28" s="89"/>
      <c r="H28" s="89"/>
      <c r="I28" s="89"/>
    </row>
    <row r="29" spans="1:9" x14ac:dyDescent="0.45">
      <c r="A29" s="71" t="s">
        <v>808</v>
      </c>
      <c r="B29" s="71" t="s">
        <v>13</v>
      </c>
      <c r="C29" s="71"/>
      <c r="D29" s="72" t="s">
        <v>799</v>
      </c>
      <c r="E29" s="72" t="s">
        <v>800</v>
      </c>
      <c r="F29" s="73" t="s">
        <v>801</v>
      </c>
      <c r="G29" s="72" t="s">
        <v>802</v>
      </c>
      <c r="H29" s="72" t="s">
        <v>803</v>
      </c>
      <c r="I29" s="72" t="s">
        <v>804</v>
      </c>
    </row>
    <row r="30" spans="1:9" ht="24.75" x14ac:dyDescent="0.45">
      <c r="A30" s="71"/>
      <c r="B30" s="11" t="s">
        <v>16</v>
      </c>
      <c r="C30" s="11" t="s">
        <v>15</v>
      </c>
      <c r="D30" s="72"/>
      <c r="E30" s="72"/>
      <c r="F30" s="73"/>
      <c r="G30" s="72"/>
      <c r="H30" s="72"/>
      <c r="I30" s="72"/>
    </row>
    <row r="31" spans="1:9" x14ac:dyDescent="0.45">
      <c r="A31" s="12" t="s">
        <v>813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45">
      <c r="A32" s="12" t="s">
        <v>814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45">
      <c r="A33" s="12" t="s">
        <v>815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F29:F30"/>
    <mergeCell ref="G29:G30"/>
    <mergeCell ref="H29:H30"/>
    <mergeCell ref="I29:I30"/>
    <mergeCell ref="A29:A30"/>
    <mergeCell ref="B29:C29"/>
    <mergeCell ref="D29:D30"/>
    <mergeCell ref="E29:E30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D1:I1"/>
    <mergeCell ref="A1:C1"/>
    <mergeCell ref="A2:A3"/>
    <mergeCell ref="D10:I10"/>
    <mergeCell ref="D11:D12"/>
    <mergeCell ref="I11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Sheet1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2023-06-05T16:42:14Z</dcterms:created>
  <dcterms:modified xsi:type="dcterms:W3CDTF">2023-12-03T01:45:00Z</dcterms:modified>
</cp:coreProperties>
</file>