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1F440593-7169-49DA-B698-0097B9453BE2}" xr6:coauthVersionLast="47" xr6:coauthVersionMax="47" xr10:uidLastSave="{00000000-0000-0000-0000-000000000000}"/>
  <bookViews>
    <workbookView xWindow="-108" yWindow="-108" windowWidth="23256" windowHeight="12456" tabRatio="577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5" l="1"/>
  <c r="Q16" i="9"/>
  <c r="Q17" i="9"/>
  <c r="O32" i="3"/>
  <c r="P14" i="4"/>
  <c r="P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Q23" i="5" l="1"/>
  <c r="Q18" i="9"/>
  <c r="I9" i="2"/>
  <c r="H9" i="2"/>
  <c r="P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<sst xmlns="http://schemas.openxmlformats.org/spreadsheetml/2006/main" count="367" uniqueCount="226">
  <si>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</si>
  <si>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</si>
  <si>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</si>
  <si>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</si>
  <si>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</si>
  <si>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</si>
  <si>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</si>
  <si>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</si>
  <si>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</si>
  <si>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</si>
  <si>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</si>
  <si>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</si>
  <si>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</si>
  <si>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</si>
  <si>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</si>
  <si>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</si>
  <si>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</si>
  <si>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</si>
  <si>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</si>
  <si>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</si>
  <si>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</si>
  <si>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</si>
  <si>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</si>
  <si>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</si>
  <si>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</si>
  <si>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</si>
  <si>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</si>
  <si>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</si>
  <si>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</si>
  <si>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</si>
  <si>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</si>
  <si>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</si>
  <si>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</si>
  <si>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</si>
  <si>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</si>
  <si>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</si>
  <si>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</si>
  <si>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</si>
  <si>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</si>
  <si>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</si>
  <si>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</si>
  <si>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</si>
  <si>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</si>
  <si>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</si>
  <si>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</si>
  <si>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</si>
  <si>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</si>
  <si>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</si>
  <si>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</si>
  <si>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</si>
  <si>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</si>
  <si>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</si>
  <si>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</si>
  <si>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</si>
  <si>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</si>
  <si>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</si>
  <si>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</si>
  <si>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</si>
  <si>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</si>
  <si>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</si>
  <si>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</si>
  <si>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</si>
  <si>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</si>
  <si>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</si>
  <si>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</si>
  <si>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</si>
  <si>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</si>
  <si>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</si>
  <si>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</si>
  <si>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</si>
  <si>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</si>
  <si>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</si>
  <si>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</si>
  <si>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</si>
  <si>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</si>
  <si>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</si>
  <si>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</si>
  <si>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</si>
  <si>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</si>
  <si>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</si>
  <si>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</si>
  <si>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</si>
  <si>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</si>
  <si>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</si>
  <si>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</si>
  <si>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</si>
  <si>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</si>
  <si>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</si>
  <si>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</si>
  <si>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</si>
  <si>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</si>
  <si>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</si>
  <si>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</si>
  <si>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</si>
  <si>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</si>
  <si>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</si>
  <si>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</si>
  <si>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</si>
  <si>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</si>
  <si>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</si>
  <si>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</si>
  <si>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</si>
  <si>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</si>
  <si>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</si>
  <si>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</si>
  <si>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</si>
  <si>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</si>
  <si>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</si>
  <si>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</si>
  <si>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</si>
  <si>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</si>
  <si>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</si>
  <si>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</si>
  <si>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</si>
  <si>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</si>
  <si>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</si>
  <si>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</si>
  <si>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</si>
  <si>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</si>
  <si>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</si>
  <si>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</si>
  <si>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</si>
  <si>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</si>
  <si>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</si>
  <si>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</si>
  <si>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</si>
  <si>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</si>
  <si>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</si>
  <si>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</si>
  <si>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</si>
  <si>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</si>
  <si>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</si>
  <si>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</si>
  <si>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</si>
  <si>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</si>
  <si>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</si>
  <si>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</si>
  <si>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</si>
  <si>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</si>
  <si>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</si>
  <si>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</si>
  <si>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</si>
  <si>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</si>
  <si>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</si>
  <si>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</si>
  <si>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</si>
  <si>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</si>
  <si>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</si>
  <si>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</si>
  <si>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</si>
  <si>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</si>
  <si>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</si>
  <si>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</si>
  <si>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</si>
  <si>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</si>
  <si>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</si>
  <si>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</si>
  <si>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</si>
  <si>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</si>
  <si>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</si>
  <si>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</si>
  <si>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</si>
  <si>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</si>
  <si>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</si>
  <si>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</si>
  <si>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</si>
  <si>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</si>
  <si>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</si>
  <si>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</si>
  <si>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</si>
  <si>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</si>
  <si>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</si>
  <si>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</si>
  <si>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</si>
  <si>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</si>
  <si>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</si>
  <si>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</si>
  <si>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</si>
  <si>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</si>
  <si>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</si>
  <si>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</si>
  <si>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</si>
  <si>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</si>
  <si>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</si>
  <si>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</si>
  <si>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</si>
  <si>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</si>
  <si>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</si>
  <si>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</si>
  <si>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</si>
  <si>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</si>
  <si>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</si>
  <si>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</si>
  <si>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</si>
  <si>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</si>
  <si>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</si>
  <si>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</si>
  <si>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1) Surface Tension</t>
  </si>
  <si>
    <t>12:30 PM - 02:30 PM</t>
  </si>
  <si>
    <t>1) Vector Algebra</t>
  </si>
  <si>
    <t>Practice Test</t>
  </si>
  <si>
    <t>1) Laws of Motion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</si>
  <si>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</si>
  <si>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</si>
  <si>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</si>
  <si>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</si>
  <si>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</si>
  <si>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</si>
  <si>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</si>
  <si>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</si>
  <si>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</si>
  <si>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</si>
  <si>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</si>
  <si>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</si>
  <si>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</si>
  <si>
    <t>1) Thermodynamics</t>
  </si>
  <si>
    <t>Straight Line finished</t>
  </si>
  <si>
    <t>1) Laws Of Motion</t>
  </si>
  <si>
    <t>This chapter is finished.</t>
  </si>
  <si>
    <t>No class happened</t>
  </si>
  <si>
    <t>for Maths</t>
  </si>
  <si>
    <t>1) Structure of Atoms</t>
  </si>
  <si>
    <t>Doubt clearance on</t>
  </si>
  <si>
    <t>numericals</t>
  </si>
  <si>
    <t xml:space="preserve">Doubt clearing on vector </t>
  </si>
  <si>
    <t>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</si>
</sst>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0" fontId="0" fillId="0" borderId="33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9" xfId="0" applyBorder="1"/>
    <xf numFmtId="0" fontId="0" fillId="0" borderId="28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47" t="s">
        <v>151</v>
      </c>
      <c r="C2" s="148"/>
      <c r="D2" s="148"/>
      <c r="E2" s="148"/>
      <c r="F2" s="148"/>
      <c r="G2" s="149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0"/>
      <c r="C3" s="151"/>
      <c r="D3" s="151"/>
      <c r="E3" s="151"/>
      <c r="F3" s="151"/>
      <c r="G3" s="151"/>
      <c r="H3" s="157" t="s">
        <v>38</v>
      </c>
      <c r="I3" s="158"/>
      <c r="J3" s="158"/>
      <c r="K3" s="159"/>
      <c r="M3" s="62"/>
      <c r="N3" s="96"/>
      <c r="O3" s="62"/>
      <c r="P3" s="62"/>
      <c r="Q3" s="62"/>
    </row>
    <row r="4" spans="2:17" x14ac:dyDescent="0.3">
      <c r="B4" s="153" t="s">
        <v>37</v>
      </c>
      <c r="C4" s="155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54"/>
      <c r="C5" s="156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2" t="s">
        <v>36</v>
      </c>
      <c r="C12" s="152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47" t="s">
        <v>154</v>
      </c>
      <c r="C2" s="148"/>
      <c r="D2" s="148"/>
      <c r="E2" s="148"/>
      <c r="F2" s="148"/>
      <c r="G2" s="149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0"/>
      <c r="C3" s="151"/>
      <c r="D3" s="151"/>
      <c r="E3" s="151"/>
      <c r="F3" s="151"/>
      <c r="G3" s="151"/>
      <c r="H3" s="157" t="s">
        <v>38</v>
      </c>
      <c r="I3" s="158"/>
      <c r="J3" s="158"/>
      <c r="K3" s="159"/>
      <c r="M3" s="96"/>
      <c r="N3" s="62"/>
      <c r="O3" s="96"/>
      <c r="P3" s="62"/>
    </row>
    <row r="4" spans="2:16" x14ac:dyDescent="0.3">
      <c r="B4" s="153" t="s">
        <v>37</v>
      </c>
      <c r="C4" s="155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54"/>
      <c r="C5" s="156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2" t="s">
        <v>59</v>
      </c>
      <c r="C12" s="152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Q16"/>
  <sheetViews>
    <sheetView tabSelected="1" topLeftCell="E1" workbookViewId="0">
      <selection activeCell="J17" sqref="J17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7" width="20.109375" customWidth="1"/>
    <col min="8" max="8" width="21.44140625" bestFit="1" customWidth="1"/>
    <col min="14" max="14" width="4.88671875" bestFit="1" customWidth="1"/>
    <col min="15" max="15" width="45.44140625" bestFit="1" customWidth="1"/>
    <col min="16" max="16" width="12" bestFit="1" customWidth="1"/>
  </cols>
  <sheetData>
    <row r="1" spans="2:17" ht="15" thickBot="1" x14ac:dyDescent="0.35"/>
    <row r="2" spans="2:17" ht="15" thickBot="1" x14ac:dyDescent="0.35">
      <c r="B2" s="147" t="s">
        <v>202</v>
      </c>
      <c r="C2" s="148"/>
      <c r="D2" s="148"/>
      <c r="E2" s="148"/>
      <c r="F2" s="148"/>
      <c r="G2" s="148"/>
      <c r="H2" s="149"/>
      <c r="N2" s="125" t="s">
        <v>145</v>
      </c>
      <c r="O2" s="64" t="s">
        <v>148</v>
      </c>
      <c r="P2" s="125" t="s">
        <v>160</v>
      </c>
      <c r="Q2" s="64" t="s">
        <v>8</v>
      </c>
    </row>
    <row r="3" spans="2:17" ht="15" thickBot="1" x14ac:dyDescent="0.35">
      <c r="B3" s="150"/>
      <c r="C3" s="151"/>
      <c r="D3" s="151"/>
      <c r="E3" s="151"/>
      <c r="F3" s="151"/>
      <c r="G3" s="151"/>
      <c r="H3" s="151"/>
      <c r="I3" s="157" t="s">
        <v>38</v>
      </c>
      <c r="J3" s="158"/>
      <c r="K3" s="158"/>
      <c r="L3" s="159"/>
      <c r="N3" s="96"/>
      <c r="O3" s="62"/>
      <c r="P3" s="96"/>
      <c r="Q3" s="62"/>
    </row>
    <row r="4" spans="2:17" x14ac:dyDescent="0.3">
      <c r="B4" s="153" t="s">
        <v>37</v>
      </c>
      <c r="C4" s="155" t="s">
        <v>34</v>
      </c>
      <c r="D4" s="128">
        <v>45269</v>
      </c>
      <c r="E4" s="128">
        <v>45272</v>
      </c>
      <c r="F4" s="128">
        <v>45276</v>
      </c>
      <c r="G4" s="128">
        <v>45279</v>
      </c>
      <c r="H4" s="128">
        <v>45286</v>
      </c>
      <c r="I4" s="55"/>
      <c r="J4" s="56"/>
      <c r="K4" s="56"/>
      <c r="L4" s="57"/>
      <c r="N4" s="96">
        <v>1</v>
      </c>
      <c r="O4" s="62" t="s">
        <v>162</v>
      </c>
      <c r="P4" s="96">
        <v>0</v>
      </c>
      <c r="Q4" s="62"/>
    </row>
    <row r="5" spans="2:17" ht="15" thickBot="1" x14ac:dyDescent="0.35">
      <c r="B5" s="154"/>
      <c r="C5" s="156"/>
      <c r="D5" s="61" t="s">
        <v>207</v>
      </c>
      <c r="E5" s="61" t="s">
        <v>207</v>
      </c>
      <c r="F5" s="61" t="s">
        <v>207</v>
      </c>
      <c r="G5" s="61" t="s">
        <v>207</v>
      </c>
      <c r="H5" s="61" t="s">
        <v>207</v>
      </c>
      <c r="I5" s="58"/>
      <c r="J5" s="59"/>
      <c r="K5" s="59"/>
      <c r="L5" s="60"/>
      <c r="N5" s="123">
        <v>2</v>
      </c>
      <c r="O5" s="124" t="s">
        <v>163</v>
      </c>
      <c r="P5" s="123">
        <v>1</v>
      </c>
      <c r="Q5" s="62"/>
    </row>
    <row r="6" spans="2:17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52"/>
      <c r="J6" s="53"/>
      <c r="K6" s="53"/>
      <c r="L6" s="54"/>
      <c r="N6" s="96">
        <v>3</v>
      </c>
      <c r="O6" s="62" t="s">
        <v>164</v>
      </c>
      <c r="P6" s="96">
        <v>0</v>
      </c>
      <c r="Q6" s="62"/>
    </row>
    <row r="7" spans="2:17" x14ac:dyDescent="0.3">
      <c r="B7" s="33">
        <v>2</v>
      </c>
      <c r="C7" s="34"/>
      <c r="D7" s="41"/>
      <c r="E7" s="42"/>
      <c r="F7" s="42"/>
      <c r="G7" s="49"/>
      <c r="H7" s="49"/>
      <c r="I7" s="50"/>
      <c r="J7" s="42"/>
      <c r="K7" s="42"/>
      <c r="L7" s="43"/>
      <c r="N7" s="96">
        <v>4</v>
      </c>
      <c r="O7" s="62" t="s">
        <v>165</v>
      </c>
      <c r="P7" s="96">
        <v>0</v>
      </c>
      <c r="Q7" s="62"/>
    </row>
    <row r="8" spans="2:17" x14ac:dyDescent="0.3">
      <c r="B8" s="33">
        <v>3</v>
      </c>
      <c r="C8" s="34"/>
      <c r="D8" s="41"/>
      <c r="E8" s="42"/>
      <c r="F8" s="42"/>
      <c r="G8" s="49"/>
      <c r="H8" s="49"/>
      <c r="I8" s="50"/>
      <c r="J8" s="42"/>
      <c r="K8" s="42"/>
      <c r="L8" s="43"/>
      <c r="N8" s="123">
        <v>5</v>
      </c>
      <c r="O8" s="124" t="s">
        <v>166</v>
      </c>
      <c r="P8" s="123">
        <v>1</v>
      </c>
      <c r="Q8" s="62"/>
    </row>
    <row r="9" spans="2:17" x14ac:dyDescent="0.3">
      <c r="B9" s="33">
        <v>4</v>
      </c>
      <c r="C9" s="34"/>
      <c r="D9" s="41"/>
      <c r="E9" s="42"/>
      <c r="F9" s="42"/>
      <c r="G9" s="49"/>
      <c r="H9" s="49"/>
      <c r="I9" s="50"/>
      <c r="J9" s="42"/>
      <c r="K9" s="42"/>
      <c r="L9" s="43"/>
      <c r="N9" s="96">
        <v>6</v>
      </c>
      <c r="O9" s="62" t="s">
        <v>167</v>
      </c>
      <c r="P9" s="96">
        <v>0</v>
      </c>
      <c r="Q9" s="62"/>
    </row>
    <row r="10" spans="2:17" x14ac:dyDescent="0.3">
      <c r="B10" s="33">
        <v>5</v>
      </c>
      <c r="C10" s="34"/>
      <c r="D10" s="41"/>
      <c r="E10" s="42"/>
      <c r="F10" s="42"/>
      <c r="G10" s="49"/>
      <c r="H10" s="49"/>
      <c r="I10" s="50"/>
      <c r="J10" s="42"/>
      <c r="K10" s="42"/>
      <c r="L10" s="43"/>
      <c r="N10" s="96">
        <v>7</v>
      </c>
      <c r="O10" s="62" t="s">
        <v>168</v>
      </c>
      <c r="P10" s="96">
        <v>0</v>
      </c>
      <c r="Q10" s="62"/>
    </row>
    <row r="11" spans="2:17" ht="15" thickBot="1" x14ac:dyDescent="0.35">
      <c r="B11" s="35">
        <v>6</v>
      </c>
      <c r="C11" s="36"/>
      <c r="D11" s="44"/>
      <c r="E11" s="45"/>
      <c r="F11" s="45"/>
      <c r="G11" s="108"/>
      <c r="H11" s="108"/>
      <c r="I11" s="51"/>
      <c r="J11" s="45"/>
      <c r="K11" s="45"/>
      <c r="L11" s="46"/>
      <c r="N11" s="96">
        <v>8</v>
      </c>
      <c r="O11" s="62" t="s">
        <v>169</v>
      </c>
      <c r="P11" s="96">
        <v>0</v>
      </c>
      <c r="Q11" s="62"/>
    </row>
    <row r="12" spans="2:17" x14ac:dyDescent="0.3">
      <c r="B12" s="160" t="s">
        <v>59</v>
      </c>
      <c r="C12" s="161"/>
      <c r="D12" s="126" t="s">
        <v>208</v>
      </c>
      <c r="E12" s="62" t="s">
        <v>210</v>
      </c>
      <c r="F12" s="62" t="s">
        <v>210</v>
      </c>
      <c r="G12" s="62" t="s">
        <v>210</v>
      </c>
      <c r="H12" s="62" t="s">
        <v>221</v>
      </c>
      <c r="N12" s="96"/>
      <c r="O12" s="62"/>
      <c r="P12" s="96"/>
      <c r="Q12" s="62"/>
    </row>
    <row r="13" spans="2:17" x14ac:dyDescent="0.3">
      <c r="B13" s="62"/>
      <c r="C13" s="62"/>
      <c r="D13" s="62" t="s">
        <v>209</v>
      </c>
      <c r="E13" s="62"/>
      <c r="F13" s="62"/>
      <c r="G13" s="62"/>
      <c r="H13" s="62"/>
      <c r="N13" s="96"/>
      <c r="O13" s="64" t="s">
        <v>161</v>
      </c>
      <c r="P13" s="125">
        <f>SUM(P4:P11)</f>
        <v>2</v>
      </c>
      <c r="Q13" s="62"/>
    </row>
    <row r="14" spans="2:17" x14ac:dyDescent="0.3">
      <c r="B14" s="62"/>
      <c r="C14" s="62"/>
      <c r="D14" s="62"/>
      <c r="E14" s="62"/>
      <c r="F14" s="62"/>
      <c r="G14" s="62"/>
      <c r="H14" s="62"/>
      <c r="N14" s="96"/>
      <c r="O14" s="64" t="s">
        <v>150</v>
      </c>
      <c r="P14" s="125">
        <f>COUNT(P4:P11)</f>
        <v>8</v>
      </c>
      <c r="Q14" s="62"/>
    </row>
    <row r="15" spans="2:17" x14ac:dyDescent="0.3">
      <c r="N15" s="96"/>
      <c r="O15" s="64" t="s">
        <v>170</v>
      </c>
      <c r="P15" s="125">
        <f>ROUND((P13/P14)*100,2)</f>
        <v>25</v>
      </c>
      <c r="Q15" s="62"/>
    </row>
    <row r="16" spans="2:17" x14ac:dyDescent="0.3">
      <c r="N16" s="95"/>
      <c r="P16" s="95"/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R24"/>
  <sheetViews>
    <sheetView topLeftCell="F1" workbookViewId="0">
      <selection activeCell="J15" sqref="J1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0" width="20.8867187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65" t="s">
        <v>153</v>
      </c>
      <c r="C2" s="166"/>
      <c r="D2" s="166"/>
      <c r="E2" s="166"/>
      <c r="F2" s="166"/>
      <c r="G2" s="166"/>
      <c r="H2" s="166"/>
      <c r="I2" s="175"/>
      <c r="J2" s="167"/>
      <c r="O2" s="98" t="s">
        <v>145</v>
      </c>
      <c r="P2" s="97" t="s">
        <v>148</v>
      </c>
      <c r="Q2" s="98" t="s">
        <v>160</v>
      </c>
      <c r="R2" s="97" t="s">
        <v>8</v>
      </c>
    </row>
    <row r="3" spans="2:18" ht="15" thickBot="1" x14ac:dyDescent="0.35">
      <c r="B3" s="168"/>
      <c r="C3" s="169"/>
      <c r="D3" s="169"/>
      <c r="E3" s="169"/>
      <c r="F3" s="169"/>
      <c r="G3" s="169"/>
      <c r="H3" s="169"/>
      <c r="I3" s="176"/>
      <c r="J3" s="170"/>
      <c r="K3" s="157" t="s">
        <v>200</v>
      </c>
      <c r="L3" s="158"/>
      <c r="M3" s="159"/>
      <c r="O3" s="96"/>
      <c r="P3" s="62"/>
      <c r="Q3" s="96"/>
      <c r="R3" s="62"/>
    </row>
    <row r="4" spans="2:18" x14ac:dyDescent="0.3">
      <c r="B4" s="162" t="s">
        <v>37</v>
      </c>
      <c r="C4" s="163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82">
        <v>45279</v>
      </c>
      <c r="J4" s="182">
        <v>45286</v>
      </c>
      <c r="K4" s="179"/>
      <c r="L4" s="115"/>
      <c r="M4" s="116"/>
      <c r="O4" s="123">
        <v>1</v>
      </c>
      <c r="P4" s="124" t="s">
        <v>180</v>
      </c>
      <c r="Q4" s="123">
        <v>1</v>
      </c>
      <c r="R4" s="124"/>
    </row>
    <row r="5" spans="2:18" ht="15" thickBot="1" x14ac:dyDescent="0.35">
      <c r="B5" s="154"/>
      <c r="C5" s="156"/>
      <c r="D5" s="61" t="s">
        <v>49</v>
      </c>
      <c r="E5" s="61" t="s">
        <v>49</v>
      </c>
      <c r="F5" s="61" t="s">
        <v>203</v>
      </c>
      <c r="G5" s="61" t="s">
        <v>203</v>
      </c>
      <c r="H5" s="61" t="s">
        <v>203</v>
      </c>
      <c r="I5" s="183" t="s">
        <v>203</v>
      </c>
      <c r="J5" s="183" t="s">
        <v>203</v>
      </c>
      <c r="K5" s="180"/>
      <c r="L5" s="59"/>
      <c r="M5" s="60"/>
      <c r="O5" s="123">
        <v>2</v>
      </c>
      <c r="P5" s="124" t="s">
        <v>181</v>
      </c>
      <c r="Q5" s="123">
        <v>1</v>
      </c>
      <c r="R5" s="124"/>
    </row>
    <row r="6" spans="2:18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2" t="s">
        <v>47</v>
      </c>
      <c r="J6" s="42" t="s">
        <v>47</v>
      </c>
      <c r="K6" s="181"/>
      <c r="L6" s="53"/>
      <c r="M6" s="54"/>
      <c r="O6" s="123">
        <v>3</v>
      </c>
      <c r="P6" s="124" t="s">
        <v>182</v>
      </c>
      <c r="Q6" s="123">
        <v>1</v>
      </c>
      <c r="R6" s="124"/>
    </row>
    <row r="7" spans="2:18" x14ac:dyDescent="0.3">
      <c r="B7" s="33">
        <v>2</v>
      </c>
      <c r="C7" s="34"/>
      <c r="D7" s="41"/>
      <c r="E7" s="42"/>
      <c r="F7" s="42"/>
      <c r="G7" s="49"/>
      <c r="H7" s="42"/>
      <c r="I7" s="42"/>
      <c r="J7" s="42"/>
      <c r="K7" s="41"/>
      <c r="L7" s="42"/>
      <c r="M7" s="43"/>
      <c r="O7" s="123">
        <v>4</v>
      </c>
      <c r="P7" s="124" t="s">
        <v>183</v>
      </c>
      <c r="Q7" s="123">
        <v>1</v>
      </c>
      <c r="R7" s="124"/>
    </row>
    <row r="8" spans="2:18" x14ac:dyDescent="0.3">
      <c r="B8" s="33">
        <v>3</v>
      </c>
      <c r="C8" s="34"/>
      <c r="D8" s="41"/>
      <c r="E8" s="42"/>
      <c r="F8" s="42"/>
      <c r="G8" s="49"/>
      <c r="H8" s="42"/>
      <c r="I8" s="42"/>
      <c r="J8" s="42"/>
      <c r="K8" s="41"/>
      <c r="L8" s="42"/>
      <c r="M8" s="43"/>
      <c r="O8" s="96">
        <v>5</v>
      </c>
      <c r="P8" s="62" t="s">
        <v>184</v>
      </c>
      <c r="Q8" s="96">
        <v>0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2"/>
      <c r="I9" s="42"/>
      <c r="J9" s="42"/>
      <c r="K9" s="41"/>
      <c r="L9" s="42"/>
      <c r="M9" s="43"/>
      <c r="O9" s="123">
        <v>6</v>
      </c>
      <c r="P9" s="124" t="s">
        <v>185</v>
      </c>
      <c r="Q9" s="123">
        <v>1</v>
      </c>
      <c r="R9" s="124"/>
    </row>
    <row r="10" spans="2:18" x14ac:dyDescent="0.3">
      <c r="B10" s="33">
        <v>5</v>
      </c>
      <c r="C10" s="34"/>
      <c r="D10" s="41"/>
      <c r="E10" s="42"/>
      <c r="F10" s="42"/>
      <c r="G10" s="49"/>
      <c r="H10" s="42"/>
      <c r="I10" s="42"/>
      <c r="J10" s="42"/>
      <c r="K10" s="41"/>
      <c r="L10" s="42"/>
      <c r="M10" s="43"/>
      <c r="O10" s="123">
        <v>7</v>
      </c>
      <c r="P10" s="124" t="s">
        <v>186</v>
      </c>
      <c r="Q10" s="123">
        <v>1</v>
      </c>
      <c r="R10" s="124"/>
    </row>
    <row r="11" spans="2:18" x14ac:dyDescent="0.3">
      <c r="B11" s="33">
        <v>6</v>
      </c>
      <c r="C11" s="62"/>
      <c r="D11" s="42"/>
      <c r="E11" s="42"/>
      <c r="F11" s="42"/>
      <c r="G11" s="42"/>
      <c r="H11" s="42"/>
      <c r="I11" s="42"/>
      <c r="J11" s="42"/>
      <c r="K11" s="131"/>
      <c r="L11" s="132"/>
      <c r="M11" s="134"/>
      <c r="O11" s="123">
        <v>8</v>
      </c>
      <c r="P11" s="124" t="s">
        <v>187</v>
      </c>
      <c r="Q11" s="123">
        <v>1</v>
      </c>
      <c r="R11" s="124"/>
    </row>
    <row r="12" spans="2:18" x14ac:dyDescent="0.3">
      <c r="B12" s="164" t="s">
        <v>36</v>
      </c>
      <c r="C12" s="152"/>
      <c r="D12" s="62" t="s">
        <v>197</v>
      </c>
      <c r="E12" s="62" t="s">
        <v>201</v>
      </c>
      <c r="F12" s="62" t="s">
        <v>213</v>
      </c>
      <c r="G12" s="62" t="s">
        <v>212</v>
      </c>
      <c r="H12" s="62" t="s">
        <v>215</v>
      </c>
      <c r="I12" s="62" t="s">
        <v>217</v>
      </c>
      <c r="J12" s="62" t="s">
        <v>217</v>
      </c>
      <c r="K12" s="127"/>
      <c r="L12" s="62"/>
      <c r="M12" s="140"/>
      <c r="O12" s="96">
        <v>9</v>
      </c>
      <c r="P12" s="62" t="s">
        <v>188</v>
      </c>
      <c r="Q12" s="96">
        <v>0</v>
      </c>
      <c r="R12" s="62"/>
    </row>
    <row r="13" spans="2:18" x14ac:dyDescent="0.3">
      <c r="B13" s="139"/>
      <c r="C13" s="62"/>
      <c r="D13" s="62"/>
      <c r="E13" s="62"/>
      <c r="F13" s="62"/>
      <c r="G13" s="62"/>
      <c r="H13" s="62"/>
      <c r="I13" s="62" t="s">
        <v>218</v>
      </c>
      <c r="J13" s="62" t="s">
        <v>222</v>
      </c>
      <c r="K13" s="127"/>
      <c r="L13" s="62"/>
      <c r="M13" s="34"/>
      <c r="O13" s="96">
        <v>10</v>
      </c>
      <c r="P13" s="62" t="s">
        <v>189</v>
      </c>
      <c r="Q13" s="96">
        <v>0</v>
      </c>
      <c r="R13" s="62"/>
    </row>
    <row r="14" spans="2:18" x14ac:dyDescent="0.3">
      <c r="B14" s="139"/>
      <c r="C14" s="62"/>
      <c r="D14" s="62"/>
      <c r="E14" s="62"/>
      <c r="F14" s="62"/>
      <c r="G14" s="62"/>
      <c r="H14" s="62"/>
      <c r="I14" s="177"/>
      <c r="J14" s="34" t="s">
        <v>223</v>
      </c>
      <c r="K14" s="139"/>
      <c r="L14" s="62"/>
      <c r="M14" s="34"/>
      <c r="O14" s="96">
        <v>11</v>
      </c>
      <c r="P14" s="62" t="s">
        <v>97</v>
      </c>
      <c r="Q14" s="96">
        <v>0</v>
      </c>
      <c r="R14" s="62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178"/>
      <c r="J15" s="36"/>
      <c r="K15" s="141"/>
      <c r="L15" s="142"/>
      <c r="M15" s="36"/>
      <c r="O15" s="96">
        <v>12</v>
      </c>
      <c r="P15" s="62" t="s">
        <v>191</v>
      </c>
      <c r="Q15" s="96">
        <v>0</v>
      </c>
      <c r="R15" s="62"/>
    </row>
    <row r="16" spans="2:18" x14ac:dyDescent="0.3">
      <c r="O16" s="96">
        <v>13</v>
      </c>
      <c r="P16" s="62" t="s">
        <v>190</v>
      </c>
      <c r="Q16" s="96">
        <v>0</v>
      </c>
      <c r="R16" s="62"/>
    </row>
    <row r="17" spans="13:18" x14ac:dyDescent="0.3">
      <c r="O17" s="96">
        <v>14</v>
      </c>
      <c r="P17" s="62" t="s">
        <v>192</v>
      </c>
      <c r="Q17" s="96">
        <v>0</v>
      </c>
      <c r="R17" s="62"/>
    </row>
    <row r="18" spans="13:18" x14ac:dyDescent="0.3">
      <c r="O18" s="96">
        <v>15</v>
      </c>
      <c r="P18" s="62" t="s">
        <v>193</v>
      </c>
      <c r="Q18" s="96">
        <v>0</v>
      </c>
      <c r="R18" s="62"/>
    </row>
    <row r="19" spans="13:18" x14ac:dyDescent="0.3">
      <c r="O19" s="123">
        <v>16</v>
      </c>
      <c r="P19" s="124" t="s">
        <v>211</v>
      </c>
      <c r="Q19" s="123">
        <v>1</v>
      </c>
      <c r="R19" s="124"/>
    </row>
    <row r="21" spans="13:18" x14ac:dyDescent="0.3">
      <c r="O21" s="96"/>
      <c r="P21" s="64" t="s">
        <v>161</v>
      </c>
      <c r="Q21" s="125">
        <f>SUM(Q4:Q19)</f>
        <v>8</v>
      </c>
      <c r="R21" s="62"/>
    </row>
    <row r="22" spans="13:18" x14ac:dyDescent="0.3">
      <c r="O22" s="96"/>
      <c r="P22" s="64" t="s">
        <v>150</v>
      </c>
      <c r="Q22" s="125">
        <v>16</v>
      </c>
      <c r="R22" s="62"/>
    </row>
    <row r="23" spans="13:18" x14ac:dyDescent="0.3">
      <c r="O23" s="96"/>
      <c r="P23" s="64" t="s">
        <v>170</v>
      </c>
      <c r="Q23" s="125">
        <f>ROUND((Q21/Q22)*100,2)</f>
        <v>50</v>
      </c>
      <c r="R23" s="62"/>
    </row>
    <row r="24" spans="13:18" x14ac:dyDescent="0.3">
      <c r="M24" t="s">
        <v>46</v>
      </c>
    </row>
  </sheetData>
  <mergeCells count="5">
    <mergeCell ref="K3:M3"/>
    <mergeCell ref="B4:B5"/>
    <mergeCell ref="C4:C5"/>
    <mergeCell ref="B12:C12"/>
    <mergeCell ref="B2:J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R18"/>
  <sheetViews>
    <sheetView topLeftCell="G1" workbookViewId="0">
      <selection activeCell="J15" sqref="J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21.7773437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  <col min="18" max="18" width="18" bestFit="1" customWidth="1"/>
  </cols>
  <sheetData>
    <row r="1" spans="2:18" ht="15" thickBot="1" x14ac:dyDescent="0.35"/>
    <row r="2" spans="2:18" ht="15" customHeight="1" thickBot="1" x14ac:dyDescent="0.35">
      <c r="B2" s="147" t="s">
        <v>152</v>
      </c>
      <c r="C2" s="148"/>
      <c r="D2" s="148"/>
      <c r="E2" s="148"/>
      <c r="F2" s="148"/>
      <c r="G2" s="148"/>
      <c r="H2" s="148"/>
      <c r="I2" s="148"/>
      <c r="J2" s="149"/>
      <c r="O2" s="98" t="s">
        <v>145</v>
      </c>
      <c r="P2" s="97" t="s">
        <v>148</v>
      </c>
      <c r="Q2" s="98" t="s">
        <v>160</v>
      </c>
      <c r="R2" s="97" t="s">
        <v>8</v>
      </c>
    </row>
    <row r="3" spans="2:18" ht="15" thickBot="1" x14ac:dyDescent="0.35">
      <c r="B3" s="150"/>
      <c r="C3" s="151"/>
      <c r="D3" s="151"/>
      <c r="E3" s="151"/>
      <c r="F3" s="151"/>
      <c r="G3" s="151"/>
      <c r="H3" s="151"/>
      <c r="I3" s="151"/>
      <c r="J3" s="174"/>
      <c r="K3" s="171"/>
      <c r="L3" s="172"/>
      <c r="M3" s="173"/>
      <c r="O3" s="96"/>
      <c r="P3" s="62"/>
      <c r="Q3" s="96"/>
      <c r="R3" s="62"/>
    </row>
    <row r="4" spans="2:18" x14ac:dyDescent="0.3">
      <c r="B4" s="162" t="s">
        <v>37</v>
      </c>
      <c r="C4" s="163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28">
        <v>45279</v>
      </c>
      <c r="J4" s="128">
        <v>45286</v>
      </c>
      <c r="K4" s="143"/>
      <c r="L4" s="135"/>
      <c r="M4" s="137"/>
      <c r="O4" s="123">
        <v>1</v>
      </c>
      <c r="P4" s="124" t="s">
        <v>172</v>
      </c>
      <c r="Q4" s="123">
        <v>1</v>
      </c>
      <c r="R4" s="124"/>
    </row>
    <row r="5" spans="2:18" ht="15" thickBot="1" x14ac:dyDescent="0.35">
      <c r="B5" s="154"/>
      <c r="C5" s="156"/>
      <c r="D5" s="61" t="s">
        <v>198</v>
      </c>
      <c r="E5" s="61" t="s">
        <v>198</v>
      </c>
      <c r="F5" s="61" t="s">
        <v>204</v>
      </c>
      <c r="G5" s="61" t="s">
        <v>204</v>
      </c>
      <c r="H5" s="61" t="s">
        <v>204</v>
      </c>
      <c r="I5" s="61" t="s">
        <v>204</v>
      </c>
      <c r="J5" s="61" t="s">
        <v>204</v>
      </c>
      <c r="K5" s="144"/>
      <c r="L5" s="136"/>
      <c r="M5" s="138"/>
      <c r="O5" s="123">
        <v>2</v>
      </c>
      <c r="P5" s="124" t="s">
        <v>173</v>
      </c>
      <c r="Q5" s="123">
        <v>1</v>
      </c>
      <c r="R5" s="124"/>
    </row>
    <row r="6" spans="2:18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/>
      <c r="J6" s="39" t="s">
        <v>47</v>
      </c>
      <c r="K6" s="41"/>
      <c r="L6" s="42"/>
      <c r="M6" s="43"/>
      <c r="O6" s="123">
        <v>3</v>
      </c>
      <c r="P6" s="124" t="s">
        <v>174</v>
      </c>
      <c r="Q6" s="123">
        <v>1</v>
      </c>
      <c r="R6" s="124"/>
    </row>
    <row r="7" spans="2:18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41"/>
      <c r="L7" s="42"/>
      <c r="M7" s="43"/>
      <c r="O7" s="96">
        <v>4</v>
      </c>
      <c r="P7" s="62" t="s">
        <v>175</v>
      </c>
      <c r="Q7" s="96">
        <v>0</v>
      </c>
      <c r="R7" s="62" t="s">
        <v>216</v>
      </c>
    </row>
    <row r="8" spans="2:18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41"/>
      <c r="L8" s="42"/>
      <c r="M8" s="43"/>
      <c r="O8" s="123">
        <v>5</v>
      </c>
      <c r="P8" s="124" t="s">
        <v>176</v>
      </c>
      <c r="Q8" s="123">
        <v>1</v>
      </c>
      <c r="R8" s="124"/>
    </row>
    <row r="9" spans="2:18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41"/>
      <c r="L9" s="42"/>
      <c r="M9" s="43"/>
      <c r="O9" s="96">
        <v>6</v>
      </c>
      <c r="P9" s="62" t="s">
        <v>177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41"/>
      <c r="L10" s="42"/>
      <c r="M10" s="43"/>
      <c r="O10" s="96">
        <v>7</v>
      </c>
      <c r="P10" s="62" t="s">
        <v>178</v>
      </c>
      <c r="Q10" s="96">
        <v>0</v>
      </c>
      <c r="R10" s="62"/>
    </row>
    <row r="11" spans="2:18" x14ac:dyDescent="0.3">
      <c r="B11" s="129">
        <v>6</v>
      </c>
      <c r="C11" s="130"/>
      <c r="D11" s="131"/>
      <c r="E11" s="132"/>
      <c r="F11" s="132"/>
      <c r="G11" s="63"/>
      <c r="H11" s="133"/>
      <c r="I11" s="146"/>
      <c r="J11" s="146"/>
      <c r="K11" s="41"/>
      <c r="L11" s="42"/>
      <c r="M11" s="43"/>
      <c r="O11" s="96">
        <v>8</v>
      </c>
      <c r="P11" s="62" t="s">
        <v>179</v>
      </c>
      <c r="Q11" s="96">
        <v>0</v>
      </c>
      <c r="R11" s="62"/>
    </row>
    <row r="12" spans="2:18" x14ac:dyDescent="0.3">
      <c r="B12" s="164" t="s">
        <v>36</v>
      </c>
      <c r="C12" s="152"/>
      <c r="D12" s="62" t="s">
        <v>199</v>
      </c>
      <c r="E12" s="62" t="s">
        <v>199</v>
      </c>
      <c r="F12" s="62" t="s">
        <v>205</v>
      </c>
      <c r="G12" s="62" t="s">
        <v>214</v>
      </c>
      <c r="H12" s="62" t="s">
        <v>214</v>
      </c>
      <c r="I12" s="127" t="s">
        <v>219</v>
      </c>
      <c r="J12" s="127" t="s">
        <v>199</v>
      </c>
      <c r="K12" s="127"/>
      <c r="L12" s="62"/>
      <c r="M12" s="140"/>
      <c r="O12" s="96">
        <v>9</v>
      </c>
      <c r="P12" s="62" t="s">
        <v>194</v>
      </c>
      <c r="Q12" s="96">
        <v>0</v>
      </c>
      <c r="R12" s="62"/>
    </row>
    <row r="13" spans="2:18" x14ac:dyDescent="0.3">
      <c r="B13" s="139"/>
      <c r="C13" s="62"/>
      <c r="D13" s="62"/>
      <c r="E13" s="62"/>
      <c r="F13" s="62" t="s">
        <v>206</v>
      </c>
      <c r="G13" s="62"/>
      <c r="H13" s="62"/>
      <c r="I13" s="127" t="s">
        <v>220</v>
      </c>
      <c r="J13" s="127" t="s">
        <v>224</v>
      </c>
      <c r="K13" s="127"/>
      <c r="L13" s="62"/>
      <c r="M13" s="34"/>
      <c r="O13" s="96">
        <v>10</v>
      </c>
      <c r="P13" s="62" t="s">
        <v>195</v>
      </c>
      <c r="Q13" s="96">
        <v>0</v>
      </c>
      <c r="R13" s="62"/>
    </row>
    <row r="14" spans="2:18" x14ac:dyDescent="0.3">
      <c r="B14" s="139"/>
      <c r="C14" s="62"/>
      <c r="D14" s="62"/>
      <c r="E14" s="62"/>
      <c r="F14" s="62"/>
      <c r="G14" s="62"/>
      <c r="H14" s="62"/>
      <c r="I14" s="127"/>
      <c r="J14" s="127" t="s">
        <v>225</v>
      </c>
      <c r="K14" s="127"/>
      <c r="L14" s="62"/>
      <c r="M14" s="34"/>
      <c r="O14" s="96">
        <v>11</v>
      </c>
      <c r="P14" s="62" t="s">
        <v>196</v>
      </c>
      <c r="Q14" s="96">
        <v>0</v>
      </c>
      <c r="R14" s="62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145"/>
      <c r="J15" s="145"/>
      <c r="K15" s="145"/>
      <c r="L15" s="142"/>
      <c r="M15" s="36"/>
    </row>
    <row r="16" spans="2:18" x14ac:dyDescent="0.3">
      <c r="O16" s="96"/>
      <c r="P16" s="64" t="s">
        <v>161</v>
      </c>
      <c r="Q16" s="125">
        <f>SUM(Q4:Q14)</f>
        <v>4</v>
      </c>
      <c r="R16" s="62"/>
    </row>
    <row r="17" spans="15:18" x14ac:dyDescent="0.3">
      <c r="O17" s="96"/>
      <c r="P17" s="64" t="s">
        <v>150</v>
      </c>
      <c r="Q17" s="125">
        <f>COUNT(Q4:Q14)</f>
        <v>11</v>
      </c>
      <c r="R17" s="62"/>
    </row>
    <row r="18" spans="15:18" x14ac:dyDescent="0.3">
      <c r="O18" s="96"/>
      <c r="P18" s="64" t="s">
        <v>170</v>
      </c>
      <c r="Q18" s="125">
        <f>ROUND((Q16/Q17)*100,2)</f>
        <v>36.36</v>
      </c>
      <c r="R18" s="62"/>
    </row>
  </sheetData>
  <mergeCells count="5">
    <mergeCell ref="K3:M3"/>
    <mergeCell ref="B4:B5"/>
    <mergeCell ref="C4:C5"/>
    <mergeCell ref="B12:C12"/>
    <mergeCell ref="B2:J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2023-12-26T09:19:30Z</dcterms:modified>
</cp:coreProperties>
</file>