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f\sponsorenlauf-Tracker\sponsorenlauf.API\"/>
    </mc:Choice>
  </mc:AlternateContent>
  <xr:revisionPtr revIDLastSave="0" documentId="13_ncr:1_{F2579C3A-8A35-402F-A2DF-77E664B67DC6}" xr6:coauthVersionLast="34" xr6:coauthVersionMax="34" xr10:uidLastSave="{00000000-0000-0000-0000-000000000000}"/>
  <bookViews>
    <workbookView xWindow="0" yWindow="0" windowWidth="28800" windowHeight="12225" activeTab="1" xr2:uid="{DAE7BE1F-F8FF-4357-9588-6A562B955C43}"/>
  </bookViews>
  <sheets>
    <sheet name="Tabelle2" sheetId="2" r:id="rId1"/>
    <sheet name="Tabelle1" sheetId="1" r:id="rId2"/>
  </sheets>
  <definedNames>
    <definedName name="ExterneDaten_1" localSheetId="0" hidden="1">Tabelle2!$A$1:$L$626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F15" i="1"/>
  <c r="F14" i="1"/>
  <c r="F13" i="1"/>
  <c r="F12" i="1"/>
  <c r="F11" i="1"/>
  <c r="F10" i="1"/>
  <c r="G15" i="1"/>
  <c r="G14" i="1"/>
  <c r="G13" i="1"/>
  <c r="G12" i="1"/>
  <c r="G11" i="1"/>
  <c r="G10" i="1"/>
  <c r="G9" i="1"/>
  <c r="F9" i="1"/>
  <c r="C15" i="1"/>
  <c r="C14" i="1"/>
  <c r="C13" i="1"/>
  <c r="C12" i="1"/>
  <c r="C11" i="1"/>
  <c r="C10" i="1"/>
  <c r="C9" i="1"/>
  <c r="B15" i="1"/>
  <c r="B14" i="1"/>
  <c r="B13" i="1"/>
  <c r="B12" i="1"/>
  <c r="B11" i="1"/>
  <c r="B10" i="1"/>
  <c r="B9" i="1"/>
  <c r="G7" i="1"/>
  <c r="F6" i="1"/>
  <c r="B7" i="1"/>
  <c r="B6" i="1"/>
  <c r="F8" i="1"/>
  <c r="C8" i="1"/>
  <c r="F7" i="1"/>
  <c r="B8" i="1"/>
  <c r="C6" i="1"/>
  <c r="G8" i="1"/>
  <c r="G6" i="1"/>
  <c r="C7" i="1"/>
  <c r="N4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212DED-4ED6-4115-9580-D14A5D6501D3}" keepAlive="1" interval="1" name="Abfrage - Tabelle1" description="Verbindung mit der Abfrage 'Tabelle1' in der Arbeitsmappe." type="5" refreshedVersion="6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<sst xmlns="http://schemas.openxmlformats.org/spreadsheetml/2006/main" count="2385" uniqueCount="50">
  <si>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</si>
  <si>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</si>
  <si>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</si>
  <si>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</si>
  <si>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</si>
  <si>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</si>
  <si>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</si>
  <si>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</si>
  <si>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</si>
  <si>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</si>
  <si>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</si>
  <si>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</si>
  <si>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Nr.</t>
  </si>
  <si>
    <t xml:space="preserve">Läufer </t>
  </si>
  <si>
    <t>Sponsoren</t>
  </si>
  <si>
    <t>Beitrag</t>
  </si>
  <si>
    <t>Spende</t>
  </si>
  <si>
    <t>€/R</t>
  </si>
  <si>
    <t>Summe</t>
  </si>
  <si>
    <t>Summe Alle</t>
  </si>
  <si>
    <t>Arne</t>
  </si>
  <si>
    <t>Werner</t>
  </si>
  <si>
    <t>€/Runde</t>
  </si>
  <si>
    <t>Lisel</t>
  </si>
  <si>
    <t>Sponsor 3</t>
  </si>
  <si>
    <t>Sponsor 4</t>
  </si>
  <si>
    <t>Sponsor 5</t>
  </si>
  <si>
    <t>Sponsor 6</t>
  </si>
  <si>
    <t>Sponsor 7</t>
  </si>
  <si>
    <t>Läufer1</t>
  </si>
  <si>
    <t>Sponsor 1</t>
  </si>
  <si>
    <t>Sponsor 2</t>
  </si>
  <si>
    <t>Gesamtsumme</t>
  </si>
  <si>
    <t>Top 10 / Spenden</t>
  </si>
  <si>
    <t>Top 10 / Runden</t>
  </si>
  <si>
    <t>Martin</t>
  </si>
  <si>
    <t>Christoph</t>
  </si>
  <si>
    <t>Claudi</t>
  </si>
  <si>
    <t>Marcel</t>
  </si>
  <si>
    <t>Julia</t>
  </si>
  <si>
    <t>Ralf</t>
  </si>
  <si>
    <t>Felix</t>
  </si>
  <si>
    <t>Sarah Maria</t>
  </si>
  <si>
    <t>Louisa</t>
  </si>
  <si>
    <t>Lutz</t>
  </si>
  <si>
    <t>Sophie</t>
  </si>
  <si>
    <t>Greta</t>
  </si>
  <si>
    <t>Johanna</t>
  </si>
  <si>
    <t>Carolin</t>
  </si>
  <si>
    <t>Runden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</si>
</sst>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€&quot;;[Red]\-#,##0.00\ &quot;€&quot;"/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8" fontId="3" fillId="0" borderId="0" xfId="0" applyNumberFormat="1" applyFont="1"/>
    <xf numFmtId="164" fontId="2" fillId="0" borderId="0" xfId="0" applyNumberFormat="1" applyFon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17318</xdr:colOff>
      <xdr:row>2</xdr:row>
      <xdr:rowOff>173182</xdr:rowOff>
    </xdr:from>
    <xdr:to>
      <xdr:col>4</xdr:col>
      <xdr:colOff>17318</xdr:colOff>
      <xdr:row>38</xdr:row>
      <xdr:rowOff>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106ECB8A-8069-4600-AE9E-3EAE75BFF06F}"/>
            </a:ext>
          </a:extLst>
        </xdr:cNvPr>
        <xdr:cNvCxnSpPr/>
      </xdr:nvCxnSpPr>
      <xdr:spPr>
        <a:xfrm>
          <a:off x="14426045" y="1541318"/>
          <a:ext cx="0" cy="9438409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9D857F5-9E8D-4DEE-A366-CD0012C1BA2F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2B4D6-139F-42D1-931D-A4FC60DF8D04}" name="Tabelle1" displayName="Tabelle1" ref="A1:L626" tableType="queryTable" totalsRowShown="0">
  <autoFilter ref="A1:L626" xr:uid="{422A159A-3A1F-4610-B247-63A877101C73}"/>
  <tableColumns count="12">
    <tableColumn id="1" xr3:uid="{D2D633CD-CB23-4336-9520-234650DF6362}" uniqueName="1" name="Column1" queryTableFieldId="1"/>
    <tableColumn id="2" xr3:uid="{9FAC96DE-0EA9-4196-88A1-1223DCDC2B6B}" uniqueName="2" name="Column2" queryTableFieldId="2"/>
    <tableColumn id="3" xr3:uid="{B83070E4-D4F3-4E6D-A892-418D9034C292}" uniqueName="3" name="Column3" queryTableFieldId="3" dataDxfId="2"/>
    <tableColumn id="4" xr3:uid="{976BEA7F-C320-4729-A214-7C413B052825}" uniqueName="4" name="Column4" queryTableFieldId="4" dataDxfId="1"/>
    <tableColumn id="5" xr3:uid="{A37906AA-6094-428E-8D0E-2B97993E227F}" uniqueName="5" name="Column5" queryTableFieldId="5"/>
    <tableColumn id="6" xr3:uid="{7E631F49-F827-48A4-ACE0-9A99E4137407}" uniqueName="6" name="Column6" queryTableFieldId="6" dataDxfId="0"/>
    <tableColumn id="7" xr3:uid="{7BDB3F42-6BCA-406A-AB09-DBB3946E4C42}" uniqueName="7" name="Column7" queryTableFieldId="7"/>
    <tableColumn id="8" xr3:uid="{3FE53D77-018E-4747-BA9D-90C59CE3ED8E}" uniqueName="8" name="Column8" queryTableFieldId="8"/>
    <tableColumn id="9" xr3:uid="{C38FF89D-85B4-434C-A4DA-6A0EB70598FB}" uniqueName="9" name="Column9" queryTableFieldId="9"/>
    <tableColumn id="10" xr3:uid="{194C812C-4C90-43C4-A6A3-3F002F366502}" uniqueName="10" name="Column10" queryTableFieldId="10"/>
    <tableColumn id="11" xr3:uid="{BC4D5772-38E4-4908-9BE3-A28AB23DBE3B}" uniqueName="11" name="Column11" queryTableFieldId="11"/>
    <tableColumn id="12" xr3:uid="{FC1455E7-2B62-4136-ADA6-C56AE608CF04}" uniqueName="12" name="Column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48E3-5EEB-40B4-9596-BFE5C9FEEF87}">
  <dimension ref="A1:N626"/>
  <sheetViews>
    <sheetView topLeftCell="A43" workbookViewId="0">
      <selection activeCell="Q30" sqref="Q30"/>
    </sheetView>
  </sheetViews>
  <sheetFormatPr baseColWidth="10" defaultRowHeight="15" x14ac:dyDescent="0.25"/>
  <cols>
    <col min="1" max="1" width="11.140625" bestFit="1" customWidth="1"/>
    <col min="2" max="2" width="12" bestFit="1" customWidth="1"/>
    <col min="3" max="3" width="11.28515625" bestFit="1" customWidth="1"/>
    <col min="4" max="9" width="11.140625" bestFit="1" customWidth="1"/>
    <col min="10" max="12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t="s">
        <v>49</v>
      </c>
      <c r="B2" t="s">
        <v>12</v>
      </c>
      <c r="C2" s="1" t="s">
        <v>13</v>
      </c>
      <c r="D2" s="1" t="s">
        <v>14</v>
      </c>
      <c r="E2" t="s">
        <v>15</v>
      </c>
      <c r="F2" s="1"/>
      <c r="G2" t="s">
        <v>16</v>
      </c>
      <c r="H2" t="s">
        <v>17</v>
      </c>
      <c r="I2" t="s">
        <v>18</v>
      </c>
      <c r="J2" t="s">
        <v>19</v>
      </c>
    </row>
    <row r="3" spans="1:14" x14ac:dyDescent="0.25">
      <c r="A3">
        <v>1</v>
      </c>
      <c r="B3">
        <v>1</v>
      </c>
      <c r="C3" s="1" t="s">
        <v>20</v>
      </c>
      <c r="D3" s="1" t="s">
        <v>21</v>
      </c>
      <c r="E3">
        <v>5</v>
      </c>
      <c r="F3" s="1" t="s">
        <v>22</v>
      </c>
      <c r="G3">
        <v>0</v>
      </c>
      <c r="H3">
        <v>5</v>
      </c>
      <c r="I3">
        <v>5</v>
      </c>
      <c r="J3">
        <v>50</v>
      </c>
    </row>
    <row r="4" spans="1:14" x14ac:dyDescent="0.25">
      <c r="C4" s="1"/>
      <c r="D4" s="1" t="s">
        <v>23</v>
      </c>
      <c r="E4">
        <v>0</v>
      </c>
      <c r="F4" s="1" t="s">
        <v>22</v>
      </c>
      <c r="G4">
        <v>0</v>
      </c>
      <c r="H4">
        <v>0</v>
      </c>
      <c r="N4">
        <f>Tabelle1!A10</f>
        <v>5</v>
      </c>
    </row>
    <row r="5" spans="1:14" x14ac:dyDescent="0.25">
      <c r="C5" s="1"/>
      <c r="D5" s="1" t="s">
        <v>24</v>
      </c>
      <c r="E5">
        <v>0</v>
      </c>
      <c r="F5" s="1" t="s">
        <v>22</v>
      </c>
      <c r="G5">
        <v>0</v>
      </c>
      <c r="H5">
        <v>0</v>
      </c>
    </row>
    <row r="6" spans="1:14" x14ac:dyDescent="0.25">
      <c r="C6" s="1"/>
      <c r="D6" s="1" t="s">
        <v>25</v>
      </c>
      <c r="E6">
        <v>0</v>
      </c>
      <c r="F6" s="1" t="s">
        <v>22</v>
      </c>
      <c r="G6">
        <v>0</v>
      </c>
      <c r="H6">
        <v>0</v>
      </c>
    </row>
    <row r="7" spans="1:14" x14ac:dyDescent="0.25">
      <c r="C7" s="1"/>
      <c r="D7" s="1" t="s">
        <v>26</v>
      </c>
      <c r="E7">
        <v>0</v>
      </c>
      <c r="F7" s="1" t="s">
        <v>22</v>
      </c>
      <c r="G7">
        <v>0</v>
      </c>
      <c r="H7">
        <v>0</v>
      </c>
    </row>
    <row r="8" spans="1:14" x14ac:dyDescent="0.25">
      <c r="C8" s="1"/>
      <c r="D8" s="1" t="s">
        <v>27</v>
      </c>
      <c r="E8">
        <v>0</v>
      </c>
      <c r="F8" s="1" t="s">
        <v>22</v>
      </c>
      <c r="G8">
        <v>0</v>
      </c>
      <c r="H8">
        <v>0</v>
      </c>
    </row>
    <row r="9" spans="1:14" x14ac:dyDescent="0.25">
      <c r="C9" s="1"/>
      <c r="D9" s="1" t="s">
        <v>28</v>
      </c>
      <c r="E9">
        <v>0</v>
      </c>
      <c r="F9" s="1" t="s">
        <v>22</v>
      </c>
      <c r="G9">
        <v>0</v>
      </c>
      <c r="H9">
        <v>0</v>
      </c>
    </row>
    <row r="10" spans="1:14" x14ac:dyDescent="0.25">
      <c r="C10" s="1"/>
      <c r="D10" s="1"/>
      <c r="F10" s="1"/>
    </row>
    <row r="11" spans="1:14" x14ac:dyDescent="0.25">
      <c r="A11">
        <v>1</v>
      </c>
      <c r="B11">
        <v>2</v>
      </c>
      <c r="C11" s="1" t="s">
        <v>35</v>
      </c>
      <c r="D11" s="1" t="s">
        <v>20</v>
      </c>
      <c r="E11">
        <v>5</v>
      </c>
      <c r="F11" s="1" t="s">
        <v>22</v>
      </c>
      <c r="G11">
        <v>0</v>
      </c>
      <c r="H11">
        <v>5</v>
      </c>
      <c r="I11">
        <v>5</v>
      </c>
    </row>
    <row r="12" spans="1:14" x14ac:dyDescent="0.25">
      <c r="C12" s="1"/>
      <c r="D12" s="1" t="s">
        <v>31</v>
      </c>
      <c r="E12">
        <v>0</v>
      </c>
      <c r="F12" s="1" t="s">
        <v>22</v>
      </c>
      <c r="G12">
        <v>0</v>
      </c>
      <c r="H12">
        <v>0</v>
      </c>
    </row>
    <row r="13" spans="1:14" x14ac:dyDescent="0.25">
      <c r="C13" s="1"/>
      <c r="D13" s="1" t="s">
        <v>24</v>
      </c>
      <c r="E13">
        <v>0</v>
      </c>
      <c r="F13" s="1" t="s">
        <v>22</v>
      </c>
      <c r="G13">
        <v>0</v>
      </c>
      <c r="H13">
        <v>0</v>
      </c>
    </row>
    <row r="14" spans="1:14" x14ac:dyDescent="0.25">
      <c r="C14" s="1"/>
      <c r="D14" s="1" t="s">
        <v>25</v>
      </c>
      <c r="E14">
        <v>0</v>
      </c>
      <c r="F14" s="1" t="s">
        <v>22</v>
      </c>
      <c r="G14">
        <v>0</v>
      </c>
      <c r="H14">
        <v>0</v>
      </c>
    </row>
    <row r="15" spans="1:14" x14ac:dyDescent="0.25">
      <c r="C15" s="1"/>
      <c r="D15" s="1" t="s">
        <v>26</v>
      </c>
      <c r="E15">
        <v>0</v>
      </c>
      <c r="F15" s="1" t="s">
        <v>22</v>
      </c>
      <c r="G15">
        <v>0</v>
      </c>
      <c r="H15">
        <v>0</v>
      </c>
    </row>
    <row r="16" spans="1:14" x14ac:dyDescent="0.25">
      <c r="C16" s="1"/>
      <c r="D16" s="1" t="s">
        <v>27</v>
      </c>
      <c r="E16">
        <v>0</v>
      </c>
      <c r="F16" s="1" t="s">
        <v>22</v>
      </c>
      <c r="G16">
        <v>0</v>
      </c>
      <c r="H16">
        <v>0</v>
      </c>
    </row>
    <row r="17" spans="1:9" x14ac:dyDescent="0.25">
      <c r="C17" s="1"/>
      <c r="D17" s="1" t="s">
        <v>28</v>
      </c>
      <c r="E17">
        <v>0</v>
      </c>
      <c r="F17" s="1" t="s">
        <v>22</v>
      </c>
      <c r="G17">
        <v>0</v>
      </c>
      <c r="H17">
        <v>0</v>
      </c>
    </row>
    <row r="18" spans="1:9" x14ac:dyDescent="0.25">
      <c r="C18" s="1"/>
      <c r="D18" s="1"/>
      <c r="F18" s="1"/>
    </row>
    <row r="19" spans="1:9" x14ac:dyDescent="0.25">
      <c r="A19">
        <v>1</v>
      </c>
      <c r="B19">
        <v>3</v>
      </c>
      <c r="C19" s="1" t="s">
        <v>36</v>
      </c>
      <c r="D19" s="1" t="s">
        <v>37</v>
      </c>
      <c r="E19">
        <v>5</v>
      </c>
      <c r="F19" s="1" t="s">
        <v>22</v>
      </c>
      <c r="G19">
        <v>0</v>
      </c>
      <c r="H19">
        <v>5</v>
      </c>
      <c r="I19">
        <v>5</v>
      </c>
    </row>
    <row r="20" spans="1:9" x14ac:dyDescent="0.25">
      <c r="C20" s="1"/>
      <c r="D20" s="1" t="s">
        <v>31</v>
      </c>
      <c r="E20">
        <v>0</v>
      </c>
      <c r="F20" s="1" t="s">
        <v>22</v>
      </c>
      <c r="G20">
        <v>0</v>
      </c>
      <c r="H20">
        <v>0</v>
      </c>
    </row>
    <row r="21" spans="1:9" x14ac:dyDescent="0.25">
      <c r="C21" s="1"/>
      <c r="D21" s="1" t="s">
        <v>24</v>
      </c>
      <c r="E21">
        <v>0</v>
      </c>
      <c r="F21" s="1" t="s">
        <v>22</v>
      </c>
      <c r="G21">
        <v>0</v>
      </c>
      <c r="H21">
        <v>0</v>
      </c>
    </row>
    <row r="22" spans="1:9" x14ac:dyDescent="0.25">
      <c r="C22" s="1"/>
      <c r="D22" s="1" t="s">
        <v>25</v>
      </c>
      <c r="E22">
        <v>0</v>
      </c>
      <c r="F22" s="1" t="s">
        <v>22</v>
      </c>
      <c r="G22">
        <v>0</v>
      </c>
      <c r="H22">
        <v>0</v>
      </c>
    </row>
    <row r="23" spans="1:9" x14ac:dyDescent="0.25">
      <c r="C23" s="1"/>
      <c r="D23" s="1" t="s">
        <v>26</v>
      </c>
      <c r="E23">
        <v>0</v>
      </c>
      <c r="F23" s="1" t="s">
        <v>22</v>
      </c>
      <c r="G23">
        <v>0</v>
      </c>
      <c r="H23">
        <v>0</v>
      </c>
    </row>
    <row r="24" spans="1:9" x14ac:dyDescent="0.25">
      <c r="C24" s="1"/>
      <c r="D24" s="1" t="s">
        <v>27</v>
      </c>
      <c r="E24">
        <v>0</v>
      </c>
      <c r="F24" s="1" t="s">
        <v>22</v>
      </c>
      <c r="G24">
        <v>0</v>
      </c>
      <c r="H24">
        <v>0</v>
      </c>
    </row>
    <row r="25" spans="1:9" x14ac:dyDescent="0.25">
      <c r="C25" s="1"/>
      <c r="D25" s="1" t="s">
        <v>28</v>
      </c>
      <c r="E25">
        <v>0</v>
      </c>
      <c r="F25" s="1" t="s">
        <v>22</v>
      </c>
      <c r="G25">
        <v>0</v>
      </c>
      <c r="H25">
        <v>0</v>
      </c>
    </row>
    <row r="26" spans="1:9" x14ac:dyDescent="0.25">
      <c r="C26" s="1"/>
      <c r="D26" s="1"/>
      <c r="F26" s="1"/>
    </row>
    <row r="27" spans="1:9" x14ac:dyDescent="0.25">
      <c r="A27">
        <v>1</v>
      </c>
      <c r="B27">
        <v>4</v>
      </c>
      <c r="C27" s="1" t="s">
        <v>38</v>
      </c>
      <c r="D27" s="1" t="s">
        <v>39</v>
      </c>
      <c r="E27">
        <v>5</v>
      </c>
      <c r="F27" s="1" t="s">
        <v>22</v>
      </c>
      <c r="G27">
        <v>0</v>
      </c>
      <c r="H27">
        <v>5</v>
      </c>
      <c r="I27">
        <v>5</v>
      </c>
    </row>
    <row r="28" spans="1:9" x14ac:dyDescent="0.25">
      <c r="C28" s="1"/>
      <c r="D28" s="1" t="s">
        <v>31</v>
      </c>
      <c r="E28">
        <v>0</v>
      </c>
      <c r="F28" s="1" t="s">
        <v>22</v>
      </c>
      <c r="G28">
        <v>0</v>
      </c>
      <c r="H28">
        <v>0</v>
      </c>
    </row>
    <row r="29" spans="1:9" x14ac:dyDescent="0.25">
      <c r="C29" s="1"/>
      <c r="D29" s="1" t="s">
        <v>24</v>
      </c>
      <c r="E29">
        <v>0</v>
      </c>
      <c r="F29" s="1" t="s">
        <v>22</v>
      </c>
      <c r="G29">
        <v>0</v>
      </c>
      <c r="H29">
        <v>0</v>
      </c>
    </row>
    <row r="30" spans="1:9" x14ac:dyDescent="0.25">
      <c r="C30" s="1"/>
      <c r="D30" s="1" t="s">
        <v>25</v>
      </c>
      <c r="E30">
        <v>0</v>
      </c>
      <c r="F30" s="1" t="s">
        <v>22</v>
      </c>
      <c r="G30">
        <v>0</v>
      </c>
      <c r="H30">
        <v>0</v>
      </c>
    </row>
    <row r="31" spans="1:9" x14ac:dyDescent="0.25">
      <c r="C31" s="1"/>
      <c r="D31" s="1" t="s">
        <v>26</v>
      </c>
      <c r="E31">
        <v>0</v>
      </c>
      <c r="F31" s="1" t="s">
        <v>22</v>
      </c>
      <c r="G31">
        <v>0</v>
      </c>
      <c r="H31">
        <v>0</v>
      </c>
    </row>
    <row r="32" spans="1:9" x14ac:dyDescent="0.25">
      <c r="C32" s="1"/>
      <c r="D32" s="1" t="s">
        <v>27</v>
      </c>
      <c r="E32">
        <v>0</v>
      </c>
      <c r="F32" s="1" t="s">
        <v>22</v>
      </c>
      <c r="G32">
        <v>0</v>
      </c>
      <c r="H32">
        <v>0</v>
      </c>
    </row>
    <row r="33" spans="1:9" x14ac:dyDescent="0.25">
      <c r="C33" s="1"/>
      <c r="D33" s="1" t="s">
        <v>28</v>
      </c>
      <c r="E33">
        <v>0</v>
      </c>
      <c r="F33" s="1" t="s">
        <v>22</v>
      </c>
      <c r="G33">
        <v>0</v>
      </c>
      <c r="H33">
        <v>0</v>
      </c>
    </row>
    <row r="34" spans="1:9" x14ac:dyDescent="0.25">
      <c r="C34" s="1"/>
      <c r="D34" s="1"/>
      <c r="F34" s="1"/>
    </row>
    <row r="35" spans="1:9" x14ac:dyDescent="0.25">
      <c r="A35">
        <v>1</v>
      </c>
      <c r="B35">
        <v>5</v>
      </c>
      <c r="C35" s="1" t="s">
        <v>40</v>
      </c>
      <c r="D35" s="1" t="s">
        <v>41</v>
      </c>
      <c r="E35">
        <v>5</v>
      </c>
      <c r="F35" s="1" t="s">
        <v>22</v>
      </c>
      <c r="G35">
        <v>0</v>
      </c>
      <c r="H35">
        <v>5</v>
      </c>
      <c r="I35">
        <v>5</v>
      </c>
    </row>
    <row r="36" spans="1:9" x14ac:dyDescent="0.25">
      <c r="C36" s="1"/>
      <c r="D36" s="1" t="s">
        <v>31</v>
      </c>
      <c r="E36">
        <v>0</v>
      </c>
      <c r="F36" s="1" t="s">
        <v>22</v>
      </c>
      <c r="G36">
        <v>0</v>
      </c>
      <c r="H36">
        <v>0</v>
      </c>
    </row>
    <row r="37" spans="1:9" x14ac:dyDescent="0.25">
      <c r="C37" s="1"/>
      <c r="D37" s="1" t="s">
        <v>24</v>
      </c>
      <c r="E37">
        <v>0</v>
      </c>
      <c r="F37" s="1" t="s">
        <v>22</v>
      </c>
      <c r="G37">
        <v>0</v>
      </c>
      <c r="H37">
        <v>0</v>
      </c>
    </row>
    <row r="38" spans="1:9" x14ac:dyDescent="0.25">
      <c r="C38" s="1"/>
      <c r="D38" s="1" t="s">
        <v>25</v>
      </c>
      <c r="E38">
        <v>0</v>
      </c>
      <c r="F38" s="1" t="s">
        <v>22</v>
      </c>
      <c r="G38">
        <v>0</v>
      </c>
      <c r="H38">
        <v>0</v>
      </c>
    </row>
    <row r="39" spans="1:9" x14ac:dyDescent="0.25">
      <c r="C39" s="1"/>
      <c r="D39" s="1" t="s">
        <v>26</v>
      </c>
      <c r="E39">
        <v>0</v>
      </c>
      <c r="F39" s="1" t="s">
        <v>22</v>
      </c>
      <c r="G39">
        <v>0</v>
      </c>
      <c r="H39">
        <v>0</v>
      </c>
    </row>
    <row r="40" spans="1:9" x14ac:dyDescent="0.25">
      <c r="C40" s="1"/>
      <c r="D40" s="1" t="s">
        <v>27</v>
      </c>
      <c r="E40">
        <v>0</v>
      </c>
      <c r="F40" s="1" t="s">
        <v>22</v>
      </c>
      <c r="G40">
        <v>0</v>
      </c>
      <c r="H40">
        <v>0</v>
      </c>
    </row>
    <row r="41" spans="1:9" x14ac:dyDescent="0.25">
      <c r="C41" s="1"/>
      <c r="D41" s="1" t="s">
        <v>28</v>
      </c>
      <c r="E41">
        <v>0</v>
      </c>
      <c r="F41" s="1" t="s">
        <v>22</v>
      </c>
      <c r="G41">
        <v>0</v>
      </c>
      <c r="H41">
        <v>0</v>
      </c>
    </row>
    <row r="42" spans="1:9" x14ac:dyDescent="0.25">
      <c r="C42" s="1"/>
      <c r="D42" s="1"/>
      <c r="F42" s="1"/>
    </row>
    <row r="43" spans="1:9" x14ac:dyDescent="0.25">
      <c r="A43">
        <v>1</v>
      </c>
      <c r="B43">
        <v>6</v>
      </c>
      <c r="C43" s="1" t="s">
        <v>42</v>
      </c>
      <c r="D43" s="1" t="s">
        <v>20</v>
      </c>
      <c r="E43">
        <v>5</v>
      </c>
      <c r="F43" s="1" t="s">
        <v>22</v>
      </c>
      <c r="G43">
        <v>0</v>
      </c>
      <c r="H43">
        <v>5</v>
      </c>
      <c r="I43">
        <v>5</v>
      </c>
    </row>
    <row r="44" spans="1:9" x14ac:dyDescent="0.25">
      <c r="C44" s="1"/>
      <c r="D44" s="1" t="s">
        <v>31</v>
      </c>
      <c r="E44">
        <v>0</v>
      </c>
      <c r="F44" s="1" t="s">
        <v>22</v>
      </c>
      <c r="G44">
        <v>0</v>
      </c>
      <c r="H44">
        <v>0</v>
      </c>
    </row>
    <row r="45" spans="1:9" x14ac:dyDescent="0.25">
      <c r="C45" s="1"/>
      <c r="D45" s="1" t="s">
        <v>24</v>
      </c>
      <c r="E45">
        <v>0</v>
      </c>
      <c r="F45" s="1" t="s">
        <v>22</v>
      </c>
      <c r="G45">
        <v>0</v>
      </c>
      <c r="H45">
        <v>0</v>
      </c>
    </row>
    <row r="46" spans="1:9" x14ac:dyDescent="0.25">
      <c r="C46" s="1"/>
      <c r="D46" s="1" t="s">
        <v>25</v>
      </c>
      <c r="E46">
        <v>0</v>
      </c>
      <c r="F46" s="1" t="s">
        <v>22</v>
      </c>
      <c r="G46">
        <v>0</v>
      </c>
      <c r="H46">
        <v>0</v>
      </c>
    </row>
    <row r="47" spans="1:9" x14ac:dyDescent="0.25">
      <c r="C47" s="1"/>
      <c r="D47" s="1" t="s">
        <v>26</v>
      </c>
      <c r="E47">
        <v>0</v>
      </c>
      <c r="F47" s="1" t="s">
        <v>22</v>
      </c>
      <c r="G47">
        <v>0</v>
      </c>
      <c r="H47">
        <v>0</v>
      </c>
    </row>
    <row r="48" spans="1:9" x14ac:dyDescent="0.25">
      <c r="C48" s="1"/>
      <c r="D48" s="1" t="s">
        <v>27</v>
      </c>
      <c r="E48">
        <v>0</v>
      </c>
      <c r="F48" s="1" t="s">
        <v>22</v>
      </c>
      <c r="G48">
        <v>0</v>
      </c>
      <c r="H48">
        <v>0</v>
      </c>
    </row>
    <row r="49" spans="1:9" x14ac:dyDescent="0.25">
      <c r="C49" s="1"/>
      <c r="D49" s="1" t="s">
        <v>28</v>
      </c>
      <c r="E49">
        <v>0</v>
      </c>
      <c r="F49" s="1" t="s">
        <v>22</v>
      </c>
      <c r="G49">
        <v>0</v>
      </c>
      <c r="H49">
        <v>0</v>
      </c>
    </row>
    <row r="50" spans="1:9" x14ac:dyDescent="0.25">
      <c r="C50" s="1"/>
      <c r="D50" s="1"/>
      <c r="F50" s="1"/>
    </row>
    <row r="51" spans="1:9" x14ac:dyDescent="0.25">
      <c r="A51">
        <v>1</v>
      </c>
      <c r="B51">
        <v>7</v>
      </c>
      <c r="C51" s="1" t="s">
        <v>43</v>
      </c>
      <c r="D51" s="1" t="s">
        <v>44</v>
      </c>
      <c r="E51">
        <v>5</v>
      </c>
      <c r="F51" s="1" t="s">
        <v>22</v>
      </c>
      <c r="G51">
        <v>0</v>
      </c>
      <c r="H51">
        <v>5</v>
      </c>
      <c r="I51">
        <v>5</v>
      </c>
    </row>
    <row r="52" spans="1:9" x14ac:dyDescent="0.25">
      <c r="C52" s="1"/>
      <c r="D52" s="1" t="s">
        <v>31</v>
      </c>
      <c r="E52">
        <v>0</v>
      </c>
      <c r="F52" s="1" t="s">
        <v>22</v>
      </c>
      <c r="G52">
        <v>0</v>
      </c>
      <c r="H52">
        <v>0</v>
      </c>
    </row>
    <row r="53" spans="1:9" x14ac:dyDescent="0.25">
      <c r="C53" s="1"/>
      <c r="D53" s="1" t="s">
        <v>24</v>
      </c>
      <c r="E53">
        <v>0</v>
      </c>
      <c r="F53" s="1" t="s">
        <v>22</v>
      </c>
      <c r="G53">
        <v>0</v>
      </c>
      <c r="H53">
        <v>0</v>
      </c>
    </row>
    <row r="54" spans="1:9" x14ac:dyDescent="0.25">
      <c r="C54" s="1"/>
      <c r="D54" s="1" t="s">
        <v>25</v>
      </c>
      <c r="E54">
        <v>0</v>
      </c>
      <c r="F54" s="1" t="s">
        <v>22</v>
      </c>
      <c r="G54">
        <v>0</v>
      </c>
      <c r="H54">
        <v>0</v>
      </c>
    </row>
    <row r="55" spans="1:9" x14ac:dyDescent="0.25">
      <c r="C55" s="1"/>
      <c r="D55" s="1" t="s">
        <v>26</v>
      </c>
      <c r="E55">
        <v>0</v>
      </c>
      <c r="F55" s="1" t="s">
        <v>22</v>
      </c>
      <c r="G55">
        <v>0</v>
      </c>
      <c r="H55">
        <v>0</v>
      </c>
    </row>
    <row r="56" spans="1:9" x14ac:dyDescent="0.25">
      <c r="C56" s="1"/>
      <c r="D56" s="1" t="s">
        <v>27</v>
      </c>
      <c r="E56">
        <v>0</v>
      </c>
      <c r="F56" s="1" t="s">
        <v>22</v>
      </c>
      <c r="G56">
        <v>0</v>
      </c>
      <c r="H56">
        <v>0</v>
      </c>
    </row>
    <row r="57" spans="1:9" x14ac:dyDescent="0.25">
      <c r="C57" s="1"/>
      <c r="D57" s="1" t="s">
        <v>28</v>
      </c>
      <c r="E57">
        <v>0</v>
      </c>
      <c r="F57" s="1" t="s">
        <v>22</v>
      </c>
      <c r="G57">
        <v>0</v>
      </c>
      <c r="H57">
        <v>0</v>
      </c>
    </row>
    <row r="58" spans="1:9" x14ac:dyDescent="0.25">
      <c r="C58" s="1"/>
      <c r="D58" s="1"/>
      <c r="F58" s="1"/>
    </row>
    <row r="59" spans="1:9" x14ac:dyDescent="0.25">
      <c r="A59">
        <v>1</v>
      </c>
      <c r="B59">
        <v>8</v>
      </c>
      <c r="C59" s="1" t="s">
        <v>45</v>
      </c>
      <c r="D59" s="1" t="s">
        <v>44</v>
      </c>
      <c r="E59">
        <v>5</v>
      </c>
      <c r="F59" s="1" t="s">
        <v>22</v>
      </c>
      <c r="G59">
        <v>0</v>
      </c>
      <c r="H59">
        <v>5</v>
      </c>
      <c r="I59">
        <v>5</v>
      </c>
    </row>
    <row r="60" spans="1:9" x14ac:dyDescent="0.25">
      <c r="C60" s="1"/>
      <c r="D60" s="1" t="s">
        <v>31</v>
      </c>
      <c r="E60">
        <v>0</v>
      </c>
      <c r="F60" s="1" t="s">
        <v>22</v>
      </c>
      <c r="G60">
        <v>0</v>
      </c>
      <c r="H60">
        <v>0</v>
      </c>
    </row>
    <row r="61" spans="1:9" x14ac:dyDescent="0.25">
      <c r="C61" s="1"/>
      <c r="D61" s="1" t="s">
        <v>24</v>
      </c>
      <c r="E61">
        <v>0</v>
      </c>
      <c r="F61" s="1" t="s">
        <v>22</v>
      </c>
      <c r="G61">
        <v>0</v>
      </c>
      <c r="H61">
        <v>0</v>
      </c>
    </row>
    <row r="62" spans="1:9" x14ac:dyDescent="0.25">
      <c r="C62" s="1"/>
      <c r="D62" s="1" t="s">
        <v>25</v>
      </c>
      <c r="E62">
        <v>0</v>
      </c>
      <c r="F62" s="1" t="s">
        <v>22</v>
      </c>
      <c r="G62">
        <v>0</v>
      </c>
      <c r="H62">
        <v>0</v>
      </c>
    </row>
    <row r="63" spans="1:9" x14ac:dyDescent="0.25">
      <c r="C63" s="1"/>
      <c r="D63" s="1" t="s">
        <v>26</v>
      </c>
      <c r="E63">
        <v>0</v>
      </c>
      <c r="F63" s="1" t="s">
        <v>22</v>
      </c>
      <c r="G63">
        <v>0</v>
      </c>
      <c r="H63">
        <v>0</v>
      </c>
    </row>
    <row r="64" spans="1:9" x14ac:dyDescent="0.25">
      <c r="C64" s="1"/>
      <c r="D64" s="1" t="s">
        <v>27</v>
      </c>
      <c r="E64">
        <v>0</v>
      </c>
      <c r="F64" s="1" t="s">
        <v>22</v>
      </c>
      <c r="G64">
        <v>0</v>
      </c>
      <c r="H64">
        <v>0</v>
      </c>
    </row>
    <row r="65" spans="1:9" x14ac:dyDescent="0.25">
      <c r="C65" s="1"/>
      <c r="D65" s="1" t="s">
        <v>28</v>
      </c>
      <c r="E65">
        <v>0</v>
      </c>
      <c r="F65" s="1" t="s">
        <v>22</v>
      </c>
      <c r="G65">
        <v>0</v>
      </c>
      <c r="H65">
        <v>0</v>
      </c>
    </row>
    <row r="66" spans="1:9" x14ac:dyDescent="0.25">
      <c r="C66" s="1"/>
      <c r="D66" s="1"/>
      <c r="F66" s="1"/>
    </row>
    <row r="67" spans="1:9" x14ac:dyDescent="0.25">
      <c r="A67">
        <v>1</v>
      </c>
      <c r="B67">
        <v>9</v>
      </c>
      <c r="C67" s="1" t="s">
        <v>46</v>
      </c>
      <c r="D67" s="1" t="s">
        <v>20</v>
      </c>
      <c r="E67">
        <v>5</v>
      </c>
      <c r="F67" s="1" t="s">
        <v>22</v>
      </c>
      <c r="G67">
        <v>0</v>
      </c>
      <c r="H67">
        <v>5</v>
      </c>
      <c r="I67">
        <v>5</v>
      </c>
    </row>
    <row r="68" spans="1:9" x14ac:dyDescent="0.25">
      <c r="C68" s="1"/>
      <c r="D68" s="1" t="s">
        <v>31</v>
      </c>
      <c r="E68">
        <v>0</v>
      </c>
      <c r="F68" s="1" t="s">
        <v>22</v>
      </c>
      <c r="G68">
        <v>0</v>
      </c>
      <c r="H68">
        <v>0</v>
      </c>
    </row>
    <row r="69" spans="1:9" x14ac:dyDescent="0.25">
      <c r="C69" s="1"/>
      <c r="D69" s="1" t="s">
        <v>24</v>
      </c>
      <c r="E69">
        <v>0</v>
      </c>
      <c r="F69" s="1" t="s">
        <v>22</v>
      </c>
      <c r="G69">
        <v>0</v>
      </c>
      <c r="H69">
        <v>0</v>
      </c>
    </row>
    <row r="70" spans="1:9" x14ac:dyDescent="0.25">
      <c r="C70" s="1"/>
      <c r="D70" s="1" t="s">
        <v>25</v>
      </c>
      <c r="E70">
        <v>0</v>
      </c>
      <c r="F70" s="1" t="s">
        <v>22</v>
      </c>
      <c r="G70">
        <v>0</v>
      </c>
      <c r="H70">
        <v>0</v>
      </c>
    </row>
    <row r="71" spans="1:9" x14ac:dyDescent="0.25">
      <c r="C71" s="1"/>
      <c r="D71" s="1" t="s">
        <v>26</v>
      </c>
      <c r="E71">
        <v>0</v>
      </c>
      <c r="F71" s="1" t="s">
        <v>22</v>
      </c>
      <c r="G71">
        <v>0</v>
      </c>
      <c r="H71">
        <v>0</v>
      </c>
    </row>
    <row r="72" spans="1:9" x14ac:dyDescent="0.25">
      <c r="C72" s="1"/>
      <c r="D72" s="1" t="s">
        <v>27</v>
      </c>
      <c r="E72">
        <v>0</v>
      </c>
      <c r="F72" s="1" t="s">
        <v>22</v>
      </c>
      <c r="G72">
        <v>0</v>
      </c>
      <c r="H72">
        <v>0</v>
      </c>
    </row>
    <row r="73" spans="1:9" x14ac:dyDescent="0.25">
      <c r="C73" s="1"/>
      <c r="D73" s="1" t="s">
        <v>28</v>
      </c>
      <c r="E73">
        <v>0</v>
      </c>
      <c r="F73" s="1" t="s">
        <v>22</v>
      </c>
      <c r="G73">
        <v>0</v>
      </c>
      <c r="H73">
        <v>0</v>
      </c>
    </row>
    <row r="74" spans="1:9" x14ac:dyDescent="0.25">
      <c r="C74" s="1"/>
      <c r="D74" s="1"/>
      <c r="F74" s="1"/>
    </row>
    <row r="75" spans="1:9" x14ac:dyDescent="0.25">
      <c r="A75">
        <v>1</v>
      </c>
      <c r="B75">
        <v>10</v>
      </c>
      <c r="C75" s="1" t="s">
        <v>47</v>
      </c>
      <c r="D75" s="1" t="s">
        <v>48</v>
      </c>
      <c r="E75">
        <v>5</v>
      </c>
      <c r="F75" s="1" t="s">
        <v>22</v>
      </c>
      <c r="G75">
        <v>0</v>
      </c>
      <c r="H75">
        <v>5</v>
      </c>
      <c r="I75">
        <v>5</v>
      </c>
    </row>
    <row r="76" spans="1:9" x14ac:dyDescent="0.25">
      <c r="C76" s="1"/>
      <c r="D76" s="1" t="s">
        <v>31</v>
      </c>
      <c r="E76">
        <v>0</v>
      </c>
      <c r="F76" s="1" t="s">
        <v>22</v>
      </c>
      <c r="G76">
        <v>0</v>
      </c>
      <c r="H76">
        <v>0</v>
      </c>
    </row>
    <row r="77" spans="1:9" x14ac:dyDescent="0.25">
      <c r="C77" s="1"/>
      <c r="D77" s="1" t="s">
        <v>24</v>
      </c>
      <c r="E77">
        <v>0</v>
      </c>
      <c r="F77" s="1" t="s">
        <v>22</v>
      </c>
      <c r="G77">
        <v>0</v>
      </c>
      <c r="H77">
        <v>0</v>
      </c>
    </row>
    <row r="78" spans="1:9" x14ac:dyDescent="0.25">
      <c r="C78" s="1"/>
      <c r="D78" s="1" t="s">
        <v>25</v>
      </c>
      <c r="E78">
        <v>0</v>
      </c>
      <c r="F78" s="1" t="s">
        <v>22</v>
      </c>
      <c r="G78">
        <v>0</v>
      </c>
      <c r="H78">
        <v>0</v>
      </c>
    </row>
    <row r="79" spans="1:9" x14ac:dyDescent="0.25">
      <c r="C79" s="1"/>
      <c r="D79" s="1" t="s">
        <v>26</v>
      </c>
      <c r="E79">
        <v>0</v>
      </c>
      <c r="F79" s="1" t="s">
        <v>22</v>
      </c>
      <c r="G79">
        <v>0</v>
      </c>
      <c r="H79">
        <v>0</v>
      </c>
    </row>
    <row r="80" spans="1:9" x14ac:dyDescent="0.25">
      <c r="C80" s="1"/>
      <c r="D80" s="1" t="s">
        <v>27</v>
      </c>
      <c r="E80">
        <v>0</v>
      </c>
      <c r="F80" s="1" t="s">
        <v>22</v>
      </c>
      <c r="G80">
        <v>0</v>
      </c>
      <c r="H80">
        <v>0</v>
      </c>
    </row>
    <row r="81" spans="1:9" x14ac:dyDescent="0.25">
      <c r="C81" s="1"/>
      <c r="D81" s="1" t="s">
        <v>28</v>
      </c>
      <c r="E81">
        <v>0</v>
      </c>
      <c r="F81" s="1" t="s">
        <v>22</v>
      </c>
      <c r="G81">
        <v>0</v>
      </c>
      <c r="H81">
        <v>0</v>
      </c>
    </row>
    <row r="82" spans="1:9" x14ac:dyDescent="0.25">
      <c r="C82" s="1"/>
      <c r="D82" s="1"/>
      <c r="F82" s="1"/>
    </row>
    <row r="83" spans="1:9" x14ac:dyDescent="0.25">
      <c r="A83">
        <v>0</v>
      </c>
      <c r="B83">
        <v>11</v>
      </c>
      <c r="C83" s="1" t="s">
        <v>29</v>
      </c>
      <c r="D83" s="1" t="s">
        <v>30</v>
      </c>
      <c r="E83">
        <v>5</v>
      </c>
      <c r="F83" s="1" t="s">
        <v>22</v>
      </c>
      <c r="G83">
        <v>0</v>
      </c>
      <c r="H83">
        <v>0</v>
      </c>
      <c r="I83">
        <v>0</v>
      </c>
    </row>
    <row r="84" spans="1:9" x14ac:dyDescent="0.25">
      <c r="C84" s="1"/>
      <c r="D84" s="1" t="s">
        <v>31</v>
      </c>
      <c r="E84">
        <v>0</v>
      </c>
      <c r="F84" s="1" t="s">
        <v>22</v>
      </c>
      <c r="G84">
        <v>0</v>
      </c>
      <c r="H84">
        <v>0</v>
      </c>
    </row>
    <row r="85" spans="1:9" x14ac:dyDescent="0.25">
      <c r="C85" s="1"/>
      <c r="D85" s="1" t="s">
        <v>24</v>
      </c>
      <c r="E85">
        <v>0</v>
      </c>
      <c r="F85" s="1" t="s">
        <v>22</v>
      </c>
      <c r="G85">
        <v>0</v>
      </c>
      <c r="H85">
        <v>0</v>
      </c>
    </row>
    <row r="86" spans="1:9" x14ac:dyDescent="0.25">
      <c r="C86" s="1"/>
      <c r="D86" s="1" t="s">
        <v>25</v>
      </c>
      <c r="E86">
        <v>0</v>
      </c>
      <c r="F86" s="1" t="s">
        <v>22</v>
      </c>
      <c r="G86">
        <v>0</v>
      </c>
      <c r="H86">
        <v>0</v>
      </c>
    </row>
    <row r="87" spans="1:9" x14ac:dyDescent="0.25">
      <c r="C87" s="1"/>
      <c r="D87" s="1" t="s">
        <v>26</v>
      </c>
      <c r="E87">
        <v>0</v>
      </c>
      <c r="F87" s="1" t="s">
        <v>22</v>
      </c>
      <c r="G87">
        <v>0</v>
      </c>
      <c r="H87">
        <v>0</v>
      </c>
    </row>
    <row r="88" spans="1:9" x14ac:dyDescent="0.25">
      <c r="C88" s="1"/>
      <c r="D88" s="1" t="s">
        <v>27</v>
      </c>
      <c r="E88">
        <v>0</v>
      </c>
      <c r="F88" s="1" t="s">
        <v>22</v>
      </c>
      <c r="G88">
        <v>0</v>
      </c>
      <c r="H88">
        <v>0</v>
      </c>
    </row>
    <row r="89" spans="1:9" x14ac:dyDescent="0.25">
      <c r="C89" s="1"/>
      <c r="D89" s="1" t="s">
        <v>28</v>
      </c>
      <c r="E89">
        <v>0</v>
      </c>
      <c r="F89" s="1" t="s">
        <v>22</v>
      </c>
      <c r="G89">
        <v>0</v>
      </c>
      <c r="H89">
        <v>0</v>
      </c>
    </row>
    <row r="90" spans="1:9" x14ac:dyDescent="0.25">
      <c r="C90" s="1"/>
      <c r="D90" s="1"/>
      <c r="F90" s="1"/>
    </row>
    <row r="91" spans="1:9" x14ac:dyDescent="0.25">
      <c r="A91">
        <v>0</v>
      </c>
      <c r="B91">
        <v>12</v>
      </c>
      <c r="C91" s="1" t="s">
        <v>29</v>
      </c>
      <c r="D91" s="1" t="s">
        <v>30</v>
      </c>
      <c r="E91">
        <v>0</v>
      </c>
      <c r="F91" s="1" t="s">
        <v>22</v>
      </c>
      <c r="G91">
        <v>0</v>
      </c>
      <c r="H91">
        <v>0</v>
      </c>
      <c r="I91">
        <v>0</v>
      </c>
    </row>
    <row r="92" spans="1:9" x14ac:dyDescent="0.25">
      <c r="C92" s="1"/>
      <c r="D92" s="1" t="s">
        <v>31</v>
      </c>
      <c r="E92">
        <v>0</v>
      </c>
      <c r="F92" s="1" t="s">
        <v>22</v>
      </c>
      <c r="G92">
        <v>0</v>
      </c>
      <c r="H92">
        <v>0</v>
      </c>
    </row>
    <row r="93" spans="1:9" x14ac:dyDescent="0.25">
      <c r="C93" s="1"/>
      <c r="D93" s="1" t="s">
        <v>24</v>
      </c>
      <c r="E93">
        <v>0</v>
      </c>
      <c r="F93" s="1" t="s">
        <v>22</v>
      </c>
      <c r="G93">
        <v>0</v>
      </c>
      <c r="H93">
        <v>0</v>
      </c>
    </row>
    <row r="94" spans="1:9" x14ac:dyDescent="0.25">
      <c r="C94" s="1"/>
      <c r="D94" s="1" t="s">
        <v>25</v>
      </c>
      <c r="E94">
        <v>0</v>
      </c>
      <c r="F94" s="1" t="s">
        <v>22</v>
      </c>
      <c r="G94">
        <v>0</v>
      </c>
      <c r="H94">
        <v>0</v>
      </c>
    </row>
    <row r="95" spans="1:9" x14ac:dyDescent="0.25">
      <c r="C95" s="1"/>
      <c r="D95" s="1" t="s">
        <v>26</v>
      </c>
      <c r="E95">
        <v>0</v>
      </c>
      <c r="F95" s="1" t="s">
        <v>22</v>
      </c>
      <c r="G95">
        <v>0</v>
      </c>
      <c r="H95">
        <v>0</v>
      </c>
    </row>
    <row r="96" spans="1:9" x14ac:dyDescent="0.25">
      <c r="C96" s="1"/>
      <c r="D96" s="1" t="s">
        <v>27</v>
      </c>
      <c r="E96">
        <v>0</v>
      </c>
      <c r="F96" s="1" t="s">
        <v>22</v>
      </c>
      <c r="G96">
        <v>0</v>
      </c>
      <c r="H96">
        <v>0</v>
      </c>
    </row>
    <row r="97" spans="1:9" x14ac:dyDescent="0.25">
      <c r="C97" s="1"/>
      <c r="D97" s="1" t="s">
        <v>28</v>
      </c>
      <c r="E97">
        <v>0</v>
      </c>
      <c r="F97" s="1" t="s">
        <v>22</v>
      </c>
      <c r="G97">
        <v>0</v>
      </c>
      <c r="H97">
        <v>0</v>
      </c>
    </row>
    <row r="98" spans="1:9" x14ac:dyDescent="0.25">
      <c r="C98" s="1"/>
      <c r="D98" s="1"/>
      <c r="F98" s="1"/>
    </row>
    <row r="99" spans="1:9" x14ac:dyDescent="0.25">
      <c r="A99">
        <v>0</v>
      </c>
      <c r="B99">
        <v>13</v>
      </c>
      <c r="C99" s="1" t="s">
        <v>29</v>
      </c>
      <c r="D99" s="1" t="s">
        <v>30</v>
      </c>
      <c r="E99">
        <v>0</v>
      </c>
      <c r="F99" s="1" t="s">
        <v>22</v>
      </c>
      <c r="G99">
        <v>0</v>
      </c>
      <c r="H99">
        <v>0</v>
      </c>
      <c r="I99">
        <v>0</v>
      </c>
    </row>
    <row r="100" spans="1:9" x14ac:dyDescent="0.25">
      <c r="C100" s="1"/>
      <c r="D100" s="1" t="s">
        <v>31</v>
      </c>
      <c r="E100">
        <v>0</v>
      </c>
      <c r="F100" s="1" t="s">
        <v>22</v>
      </c>
      <c r="G100">
        <v>0</v>
      </c>
      <c r="H100">
        <v>0</v>
      </c>
    </row>
    <row r="101" spans="1:9" x14ac:dyDescent="0.25">
      <c r="C101" s="1"/>
      <c r="D101" s="1" t="s">
        <v>24</v>
      </c>
      <c r="E101">
        <v>0</v>
      </c>
      <c r="F101" s="1" t="s">
        <v>22</v>
      </c>
      <c r="G101">
        <v>0</v>
      </c>
      <c r="H101">
        <v>0</v>
      </c>
    </row>
    <row r="102" spans="1:9" x14ac:dyDescent="0.25">
      <c r="C102" s="1"/>
      <c r="D102" s="1" t="s">
        <v>25</v>
      </c>
      <c r="E102">
        <v>0</v>
      </c>
      <c r="F102" s="1" t="s">
        <v>22</v>
      </c>
      <c r="G102">
        <v>0</v>
      </c>
      <c r="H102">
        <v>0</v>
      </c>
    </row>
    <row r="103" spans="1:9" x14ac:dyDescent="0.25">
      <c r="C103" s="1"/>
      <c r="D103" s="1" t="s">
        <v>26</v>
      </c>
      <c r="E103">
        <v>0</v>
      </c>
      <c r="F103" s="1" t="s">
        <v>22</v>
      </c>
      <c r="G103">
        <v>0</v>
      </c>
      <c r="H103">
        <v>0</v>
      </c>
    </row>
    <row r="104" spans="1:9" x14ac:dyDescent="0.25">
      <c r="C104" s="1"/>
      <c r="D104" s="1" t="s">
        <v>27</v>
      </c>
      <c r="E104">
        <v>0</v>
      </c>
      <c r="F104" s="1" t="s">
        <v>22</v>
      </c>
      <c r="G104">
        <v>0</v>
      </c>
      <c r="H104">
        <v>0</v>
      </c>
    </row>
    <row r="105" spans="1:9" x14ac:dyDescent="0.25">
      <c r="C105" s="1"/>
      <c r="D105" s="1" t="s">
        <v>28</v>
      </c>
      <c r="E105">
        <v>0</v>
      </c>
      <c r="F105" s="1" t="s">
        <v>22</v>
      </c>
      <c r="G105">
        <v>0</v>
      </c>
      <c r="H105">
        <v>0</v>
      </c>
    </row>
    <row r="106" spans="1:9" x14ac:dyDescent="0.25">
      <c r="C106" s="1"/>
      <c r="D106" s="1"/>
      <c r="F106" s="1"/>
    </row>
    <row r="107" spans="1:9" x14ac:dyDescent="0.25">
      <c r="A107">
        <v>0</v>
      </c>
      <c r="B107">
        <v>14</v>
      </c>
      <c r="C107" s="1" t="s">
        <v>29</v>
      </c>
      <c r="D107" s="1" t="s">
        <v>30</v>
      </c>
      <c r="E107">
        <v>0</v>
      </c>
      <c r="F107" s="1" t="s">
        <v>22</v>
      </c>
      <c r="G107">
        <v>0</v>
      </c>
      <c r="H107">
        <v>0</v>
      </c>
      <c r="I107">
        <v>0</v>
      </c>
    </row>
    <row r="108" spans="1:9" x14ac:dyDescent="0.25">
      <c r="C108" s="1"/>
      <c r="D108" s="1" t="s">
        <v>31</v>
      </c>
      <c r="E108">
        <v>0</v>
      </c>
      <c r="F108" s="1" t="s">
        <v>22</v>
      </c>
      <c r="G108">
        <v>0</v>
      </c>
      <c r="H108">
        <v>0</v>
      </c>
    </row>
    <row r="109" spans="1:9" x14ac:dyDescent="0.25">
      <c r="C109" s="1"/>
      <c r="D109" s="1" t="s">
        <v>24</v>
      </c>
      <c r="E109">
        <v>0</v>
      </c>
      <c r="F109" s="1" t="s">
        <v>22</v>
      </c>
      <c r="G109">
        <v>0</v>
      </c>
      <c r="H109">
        <v>0</v>
      </c>
    </row>
    <row r="110" spans="1:9" x14ac:dyDescent="0.25">
      <c r="C110" s="1"/>
      <c r="D110" s="1" t="s">
        <v>25</v>
      </c>
      <c r="E110">
        <v>0</v>
      </c>
      <c r="F110" s="1" t="s">
        <v>22</v>
      </c>
      <c r="G110">
        <v>0</v>
      </c>
      <c r="H110">
        <v>0</v>
      </c>
    </row>
    <row r="111" spans="1:9" x14ac:dyDescent="0.25">
      <c r="C111" s="1"/>
      <c r="D111" s="1" t="s">
        <v>26</v>
      </c>
      <c r="E111">
        <v>0</v>
      </c>
      <c r="F111" s="1" t="s">
        <v>22</v>
      </c>
      <c r="G111">
        <v>0</v>
      </c>
      <c r="H111">
        <v>0</v>
      </c>
    </row>
    <row r="112" spans="1:9" x14ac:dyDescent="0.25">
      <c r="C112" s="1"/>
      <c r="D112" s="1" t="s">
        <v>27</v>
      </c>
      <c r="E112">
        <v>0</v>
      </c>
      <c r="F112" s="1" t="s">
        <v>22</v>
      </c>
      <c r="G112">
        <v>0</v>
      </c>
      <c r="H112">
        <v>0</v>
      </c>
    </row>
    <row r="113" spans="1:9" x14ac:dyDescent="0.25">
      <c r="C113" s="1"/>
      <c r="D113" s="1" t="s">
        <v>28</v>
      </c>
      <c r="E113">
        <v>0</v>
      </c>
      <c r="F113" s="1" t="s">
        <v>22</v>
      </c>
      <c r="G113">
        <v>0</v>
      </c>
      <c r="H113">
        <v>0</v>
      </c>
    </row>
    <row r="114" spans="1:9" x14ac:dyDescent="0.25">
      <c r="C114" s="1"/>
      <c r="D114" s="1"/>
      <c r="F114" s="1"/>
    </row>
    <row r="115" spans="1:9" x14ac:dyDescent="0.25">
      <c r="A115">
        <v>0</v>
      </c>
      <c r="B115">
        <v>15</v>
      </c>
      <c r="C115" s="1" t="s">
        <v>29</v>
      </c>
      <c r="D115" s="1" t="s">
        <v>30</v>
      </c>
      <c r="E115">
        <v>0</v>
      </c>
      <c r="F115" s="1" t="s">
        <v>22</v>
      </c>
      <c r="G115">
        <v>0</v>
      </c>
      <c r="H115">
        <v>0</v>
      </c>
      <c r="I115">
        <v>0</v>
      </c>
    </row>
    <row r="116" spans="1:9" x14ac:dyDescent="0.25">
      <c r="C116" s="1"/>
      <c r="D116" s="1" t="s">
        <v>31</v>
      </c>
      <c r="E116">
        <v>0</v>
      </c>
      <c r="F116" s="1" t="s">
        <v>22</v>
      </c>
      <c r="G116">
        <v>0</v>
      </c>
      <c r="H116">
        <v>0</v>
      </c>
    </row>
    <row r="117" spans="1:9" x14ac:dyDescent="0.25">
      <c r="C117" s="1"/>
      <c r="D117" s="1" t="s">
        <v>24</v>
      </c>
      <c r="E117">
        <v>0</v>
      </c>
      <c r="F117" s="1" t="s">
        <v>22</v>
      </c>
      <c r="G117">
        <v>0</v>
      </c>
      <c r="H117">
        <v>0</v>
      </c>
    </row>
    <row r="118" spans="1:9" x14ac:dyDescent="0.25">
      <c r="C118" s="1"/>
      <c r="D118" s="1" t="s">
        <v>25</v>
      </c>
      <c r="E118">
        <v>0</v>
      </c>
      <c r="F118" s="1" t="s">
        <v>22</v>
      </c>
      <c r="G118">
        <v>0</v>
      </c>
      <c r="H118">
        <v>0</v>
      </c>
    </row>
    <row r="119" spans="1:9" x14ac:dyDescent="0.25">
      <c r="C119" s="1"/>
      <c r="D119" s="1" t="s">
        <v>26</v>
      </c>
      <c r="E119">
        <v>0</v>
      </c>
      <c r="F119" s="1" t="s">
        <v>22</v>
      </c>
      <c r="G119">
        <v>0</v>
      </c>
      <c r="H119">
        <v>0</v>
      </c>
    </row>
    <row r="120" spans="1:9" x14ac:dyDescent="0.25">
      <c r="C120" s="1"/>
      <c r="D120" s="1" t="s">
        <v>27</v>
      </c>
      <c r="E120">
        <v>0</v>
      </c>
      <c r="F120" s="1" t="s">
        <v>22</v>
      </c>
      <c r="G120">
        <v>0</v>
      </c>
      <c r="H120">
        <v>0</v>
      </c>
    </row>
    <row r="121" spans="1:9" x14ac:dyDescent="0.25">
      <c r="C121" s="1"/>
      <c r="D121" s="1" t="s">
        <v>28</v>
      </c>
      <c r="E121">
        <v>0</v>
      </c>
      <c r="F121" s="1" t="s">
        <v>22</v>
      </c>
      <c r="G121">
        <v>0</v>
      </c>
      <c r="H121">
        <v>0</v>
      </c>
    </row>
    <row r="122" spans="1:9" x14ac:dyDescent="0.25">
      <c r="C122" s="1"/>
      <c r="D122" s="1"/>
      <c r="F122" s="1"/>
    </row>
    <row r="123" spans="1:9" x14ac:dyDescent="0.25">
      <c r="A123">
        <v>0</v>
      </c>
      <c r="B123">
        <v>16</v>
      </c>
      <c r="C123" s="1" t="s">
        <v>29</v>
      </c>
      <c r="D123" s="1" t="s">
        <v>30</v>
      </c>
      <c r="E123">
        <v>0</v>
      </c>
      <c r="F123" s="1" t="s">
        <v>22</v>
      </c>
      <c r="G123">
        <v>0</v>
      </c>
      <c r="H123">
        <v>0</v>
      </c>
      <c r="I123">
        <v>0</v>
      </c>
    </row>
    <row r="124" spans="1:9" x14ac:dyDescent="0.25">
      <c r="C124" s="1"/>
      <c r="D124" s="1" t="s">
        <v>31</v>
      </c>
      <c r="E124">
        <v>0</v>
      </c>
      <c r="F124" s="1" t="s">
        <v>22</v>
      </c>
      <c r="G124">
        <v>0</v>
      </c>
      <c r="H124">
        <v>0</v>
      </c>
    </row>
    <row r="125" spans="1:9" x14ac:dyDescent="0.25">
      <c r="C125" s="1"/>
      <c r="D125" s="1" t="s">
        <v>24</v>
      </c>
      <c r="E125">
        <v>0</v>
      </c>
      <c r="F125" s="1" t="s">
        <v>22</v>
      </c>
      <c r="G125">
        <v>0</v>
      </c>
      <c r="H125">
        <v>0</v>
      </c>
    </row>
    <row r="126" spans="1:9" x14ac:dyDescent="0.25">
      <c r="C126" s="1"/>
      <c r="D126" s="1" t="s">
        <v>25</v>
      </c>
      <c r="E126">
        <v>0</v>
      </c>
      <c r="F126" s="1" t="s">
        <v>22</v>
      </c>
      <c r="G126">
        <v>0</v>
      </c>
      <c r="H126">
        <v>0</v>
      </c>
    </row>
    <row r="127" spans="1:9" x14ac:dyDescent="0.25">
      <c r="C127" s="1"/>
      <c r="D127" s="1" t="s">
        <v>26</v>
      </c>
      <c r="E127">
        <v>0</v>
      </c>
      <c r="F127" s="1" t="s">
        <v>22</v>
      </c>
      <c r="G127">
        <v>0</v>
      </c>
      <c r="H127">
        <v>0</v>
      </c>
    </row>
    <row r="128" spans="1:9" x14ac:dyDescent="0.25">
      <c r="C128" s="1"/>
      <c r="D128" s="1" t="s">
        <v>27</v>
      </c>
      <c r="E128">
        <v>0</v>
      </c>
      <c r="F128" s="1" t="s">
        <v>22</v>
      </c>
      <c r="G128">
        <v>0</v>
      </c>
      <c r="H128">
        <v>0</v>
      </c>
    </row>
    <row r="129" spans="1:9" x14ac:dyDescent="0.25">
      <c r="C129" s="1"/>
      <c r="D129" s="1" t="s">
        <v>28</v>
      </c>
      <c r="E129">
        <v>0</v>
      </c>
      <c r="F129" s="1" t="s">
        <v>22</v>
      </c>
      <c r="G129">
        <v>0</v>
      </c>
      <c r="H129">
        <v>0</v>
      </c>
    </row>
    <row r="130" spans="1:9" x14ac:dyDescent="0.25">
      <c r="C130" s="1"/>
      <c r="D130" s="1"/>
      <c r="F130" s="1"/>
    </row>
    <row r="131" spans="1:9" x14ac:dyDescent="0.25">
      <c r="A131">
        <v>0</v>
      </c>
      <c r="B131">
        <v>17</v>
      </c>
      <c r="C131" s="1" t="s">
        <v>29</v>
      </c>
      <c r="D131" s="1" t="s">
        <v>30</v>
      </c>
      <c r="E131">
        <v>0</v>
      </c>
      <c r="F131" s="1" t="s">
        <v>22</v>
      </c>
      <c r="G131">
        <v>0</v>
      </c>
      <c r="H131">
        <v>0</v>
      </c>
      <c r="I131">
        <v>0</v>
      </c>
    </row>
    <row r="132" spans="1:9" x14ac:dyDescent="0.25">
      <c r="C132" s="1"/>
      <c r="D132" s="1" t="s">
        <v>31</v>
      </c>
      <c r="E132">
        <v>0</v>
      </c>
      <c r="F132" s="1" t="s">
        <v>22</v>
      </c>
      <c r="G132">
        <v>0</v>
      </c>
      <c r="H132">
        <v>0</v>
      </c>
    </row>
    <row r="133" spans="1:9" x14ac:dyDescent="0.25">
      <c r="C133" s="1"/>
      <c r="D133" s="1" t="s">
        <v>24</v>
      </c>
      <c r="E133">
        <v>0</v>
      </c>
      <c r="F133" s="1" t="s">
        <v>22</v>
      </c>
      <c r="G133">
        <v>0</v>
      </c>
      <c r="H133">
        <v>0</v>
      </c>
    </row>
    <row r="134" spans="1:9" x14ac:dyDescent="0.25">
      <c r="C134" s="1"/>
      <c r="D134" s="1" t="s">
        <v>25</v>
      </c>
      <c r="E134">
        <v>0</v>
      </c>
      <c r="F134" s="1" t="s">
        <v>22</v>
      </c>
      <c r="G134">
        <v>0</v>
      </c>
      <c r="H134">
        <v>0</v>
      </c>
    </row>
    <row r="135" spans="1:9" x14ac:dyDescent="0.25">
      <c r="C135" s="1"/>
      <c r="D135" s="1" t="s">
        <v>26</v>
      </c>
      <c r="E135">
        <v>0</v>
      </c>
      <c r="F135" s="1" t="s">
        <v>22</v>
      </c>
      <c r="G135">
        <v>0</v>
      </c>
      <c r="H135">
        <v>0</v>
      </c>
    </row>
    <row r="136" spans="1:9" x14ac:dyDescent="0.25">
      <c r="C136" s="1"/>
      <c r="D136" s="1" t="s">
        <v>27</v>
      </c>
      <c r="E136">
        <v>0</v>
      </c>
      <c r="F136" s="1" t="s">
        <v>22</v>
      </c>
      <c r="G136">
        <v>0</v>
      </c>
      <c r="H136">
        <v>0</v>
      </c>
    </row>
    <row r="137" spans="1:9" x14ac:dyDescent="0.25">
      <c r="C137" s="1"/>
      <c r="D137" s="1" t="s">
        <v>28</v>
      </c>
      <c r="E137">
        <v>0</v>
      </c>
      <c r="F137" s="1" t="s">
        <v>22</v>
      </c>
      <c r="G137">
        <v>0</v>
      </c>
      <c r="H137">
        <v>0</v>
      </c>
    </row>
    <row r="138" spans="1:9" x14ac:dyDescent="0.25">
      <c r="C138" s="1"/>
      <c r="D138" s="1"/>
      <c r="F138" s="1"/>
    </row>
    <row r="139" spans="1:9" x14ac:dyDescent="0.25">
      <c r="A139">
        <v>0</v>
      </c>
      <c r="B139">
        <v>18</v>
      </c>
      <c r="C139" s="1" t="s">
        <v>29</v>
      </c>
      <c r="D139" s="1" t="s">
        <v>30</v>
      </c>
      <c r="E139">
        <v>0</v>
      </c>
      <c r="F139" s="1" t="s">
        <v>22</v>
      </c>
      <c r="G139">
        <v>0</v>
      </c>
      <c r="H139">
        <v>0</v>
      </c>
      <c r="I139">
        <v>0</v>
      </c>
    </row>
    <row r="140" spans="1:9" x14ac:dyDescent="0.25">
      <c r="C140" s="1"/>
      <c r="D140" s="1" t="s">
        <v>31</v>
      </c>
      <c r="E140">
        <v>0</v>
      </c>
      <c r="F140" s="1" t="s">
        <v>22</v>
      </c>
      <c r="G140">
        <v>0</v>
      </c>
      <c r="H140">
        <v>0</v>
      </c>
    </row>
    <row r="141" spans="1:9" x14ac:dyDescent="0.25">
      <c r="C141" s="1"/>
      <c r="D141" s="1" t="s">
        <v>24</v>
      </c>
      <c r="E141">
        <v>0</v>
      </c>
      <c r="F141" s="1" t="s">
        <v>22</v>
      </c>
      <c r="G141">
        <v>0</v>
      </c>
      <c r="H141">
        <v>0</v>
      </c>
    </row>
    <row r="142" spans="1:9" x14ac:dyDescent="0.25">
      <c r="C142" s="1"/>
      <c r="D142" s="1" t="s">
        <v>25</v>
      </c>
      <c r="E142">
        <v>0</v>
      </c>
      <c r="F142" s="1" t="s">
        <v>22</v>
      </c>
      <c r="G142">
        <v>0</v>
      </c>
      <c r="H142">
        <v>0</v>
      </c>
    </row>
    <row r="143" spans="1:9" x14ac:dyDescent="0.25">
      <c r="C143" s="1"/>
      <c r="D143" s="1" t="s">
        <v>26</v>
      </c>
      <c r="E143">
        <v>0</v>
      </c>
      <c r="F143" s="1" t="s">
        <v>22</v>
      </c>
      <c r="G143">
        <v>0</v>
      </c>
      <c r="H143">
        <v>0</v>
      </c>
    </row>
    <row r="144" spans="1:9" x14ac:dyDescent="0.25">
      <c r="C144" s="1"/>
      <c r="D144" s="1" t="s">
        <v>27</v>
      </c>
      <c r="E144">
        <v>0</v>
      </c>
      <c r="F144" s="1" t="s">
        <v>22</v>
      </c>
      <c r="G144">
        <v>0</v>
      </c>
      <c r="H144">
        <v>0</v>
      </c>
    </row>
    <row r="145" spans="1:9" x14ac:dyDescent="0.25">
      <c r="C145" s="1"/>
      <c r="D145" s="1" t="s">
        <v>28</v>
      </c>
      <c r="E145">
        <v>0</v>
      </c>
      <c r="F145" s="1" t="s">
        <v>22</v>
      </c>
      <c r="G145">
        <v>0</v>
      </c>
      <c r="H145">
        <v>0</v>
      </c>
    </row>
    <row r="146" spans="1:9" x14ac:dyDescent="0.25">
      <c r="C146" s="1"/>
      <c r="D146" s="1"/>
      <c r="F146" s="1"/>
    </row>
    <row r="147" spans="1:9" x14ac:dyDescent="0.25">
      <c r="A147">
        <v>0</v>
      </c>
      <c r="B147">
        <v>19</v>
      </c>
      <c r="C147" s="1" t="s">
        <v>29</v>
      </c>
      <c r="D147" s="1" t="s">
        <v>30</v>
      </c>
      <c r="E147">
        <v>0</v>
      </c>
      <c r="F147" s="1" t="s">
        <v>22</v>
      </c>
      <c r="G147">
        <v>0</v>
      </c>
      <c r="H147">
        <v>0</v>
      </c>
      <c r="I147">
        <v>0</v>
      </c>
    </row>
    <row r="148" spans="1:9" x14ac:dyDescent="0.25">
      <c r="C148" s="1"/>
      <c r="D148" s="1" t="s">
        <v>31</v>
      </c>
      <c r="E148">
        <v>0</v>
      </c>
      <c r="F148" s="1" t="s">
        <v>22</v>
      </c>
      <c r="G148">
        <v>0</v>
      </c>
      <c r="H148">
        <v>0</v>
      </c>
    </row>
    <row r="149" spans="1:9" x14ac:dyDescent="0.25">
      <c r="C149" s="1"/>
      <c r="D149" s="1" t="s">
        <v>24</v>
      </c>
      <c r="E149">
        <v>0</v>
      </c>
      <c r="F149" s="1" t="s">
        <v>22</v>
      </c>
      <c r="G149">
        <v>0</v>
      </c>
      <c r="H149">
        <v>0</v>
      </c>
    </row>
    <row r="150" spans="1:9" x14ac:dyDescent="0.25">
      <c r="C150" s="1"/>
      <c r="D150" s="1" t="s">
        <v>25</v>
      </c>
      <c r="E150">
        <v>0</v>
      </c>
      <c r="F150" s="1" t="s">
        <v>22</v>
      </c>
      <c r="G150">
        <v>0</v>
      </c>
      <c r="H150">
        <v>0</v>
      </c>
    </row>
    <row r="151" spans="1:9" x14ac:dyDescent="0.25">
      <c r="C151" s="1"/>
      <c r="D151" s="1" t="s">
        <v>26</v>
      </c>
      <c r="E151">
        <v>0</v>
      </c>
      <c r="F151" s="1" t="s">
        <v>22</v>
      </c>
      <c r="G151">
        <v>0</v>
      </c>
      <c r="H151">
        <v>0</v>
      </c>
    </row>
    <row r="152" spans="1:9" x14ac:dyDescent="0.25">
      <c r="C152" s="1"/>
      <c r="D152" s="1" t="s">
        <v>27</v>
      </c>
      <c r="E152">
        <v>0</v>
      </c>
      <c r="F152" s="1" t="s">
        <v>22</v>
      </c>
      <c r="G152">
        <v>0</v>
      </c>
      <c r="H152">
        <v>0</v>
      </c>
    </row>
    <row r="153" spans="1:9" x14ac:dyDescent="0.25">
      <c r="C153" s="1"/>
      <c r="D153" s="1" t="s">
        <v>28</v>
      </c>
      <c r="E153">
        <v>0</v>
      </c>
      <c r="F153" s="1" t="s">
        <v>22</v>
      </c>
      <c r="G153">
        <v>0</v>
      </c>
      <c r="H153">
        <v>0</v>
      </c>
    </row>
    <row r="154" spans="1:9" x14ac:dyDescent="0.25">
      <c r="C154" s="1"/>
      <c r="D154" s="1"/>
      <c r="F154" s="1"/>
    </row>
    <row r="155" spans="1:9" x14ac:dyDescent="0.25">
      <c r="A155">
        <v>0</v>
      </c>
      <c r="B155">
        <v>20</v>
      </c>
      <c r="C155" s="1" t="s">
        <v>29</v>
      </c>
      <c r="D155" s="1" t="s">
        <v>30</v>
      </c>
      <c r="E155">
        <v>0</v>
      </c>
      <c r="F155" s="1" t="s">
        <v>22</v>
      </c>
      <c r="G155">
        <v>0</v>
      </c>
      <c r="H155">
        <v>0</v>
      </c>
      <c r="I155">
        <v>0</v>
      </c>
    </row>
    <row r="156" spans="1:9" x14ac:dyDescent="0.25">
      <c r="C156" s="1"/>
      <c r="D156" s="1" t="s">
        <v>31</v>
      </c>
      <c r="E156">
        <v>0</v>
      </c>
      <c r="F156" s="1" t="s">
        <v>22</v>
      </c>
      <c r="G156">
        <v>0</v>
      </c>
      <c r="H156">
        <v>0</v>
      </c>
    </row>
    <row r="157" spans="1:9" x14ac:dyDescent="0.25">
      <c r="C157" s="1"/>
      <c r="D157" s="1" t="s">
        <v>24</v>
      </c>
      <c r="E157">
        <v>0</v>
      </c>
      <c r="F157" s="1" t="s">
        <v>22</v>
      </c>
      <c r="G157">
        <v>0</v>
      </c>
      <c r="H157">
        <v>0</v>
      </c>
    </row>
    <row r="158" spans="1:9" x14ac:dyDescent="0.25">
      <c r="C158" s="1"/>
      <c r="D158" s="1" t="s">
        <v>25</v>
      </c>
      <c r="E158">
        <v>0</v>
      </c>
      <c r="F158" s="1" t="s">
        <v>22</v>
      </c>
      <c r="G158">
        <v>0</v>
      </c>
      <c r="H158">
        <v>0</v>
      </c>
    </row>
    <row r="159" spans="1:9" x14ac:dyDescent="0.25">
      <c r="C159" s="1"/>
      <c r="D159" s="1" t="s">
        <v>26</v>
      </c>
      <c r="E159">
        <v>0</v>
      </c>
      <c r="F159" s="1" t="s">
        <v>22</v>
      </c>
      <c r="G159">
        <v>0</v>
      </c>
      <c r="H159">
        <v>0</v>
      </c>
    </row>
    <row r="160" spans="1:9" x14ac:dyDescent="0.25">
      <c r="C160" s="1"/>
      <c r="D160" s="1" t="s">
        <v>27</v>
      </c>
      <c r="E160">
        <v>0</v>
      </c>
      <c r="F160" s="1" t="s">
        <v>22</v>
      </c>
      <c r="G160">
        <v>0</v>
      </c>
      <c r="H160">
        <v>0</v>
      </c>
    </row>
    <row r="161" spans="1:9" x14ac:dyDescent="0.25">
      <c r="C161" s="1"/>
      <c r="D161" s="1" t="s">
        <v>28</v>
      </c>
      <c r="E161">
        <v>0</v>
      </c>
      <c r="F161" s="1" t="s">
        <v>22</v>
      </c>
      <c r="G161">
        <v>0</v>
      </c>
      <c r="H161">
        <v>0</v>
      </c>
    </row>
    <row r="162" spans="1:9" x14ac:dyDescent="0.25">
      <c r="C162" s="1"/>
      <c r="D162" s="1"/>
      <c r="F162" s="1"/>
    </row>
    <row r="163" spans="1:9" x14ac:dyDescent="0.25">
      <c r="A163">
        <v>0</v>
      </c>
      <c r="B163">
        <v>21</v>
      </c>
      <c r="C163" s="1" t="s">
        <v>29</v>
      </c>
      <c r="D163" s="1" t="s">
        <v>30</v>
      </c>
      <c r="E163">
        <v>0</v>
      </c>
      <c r="F163" s="1" t="s">
        <v>22</v>
      </c>
      <c r="G163">
        <v>0</v>
      </c>
      <c r="H163">
        <v>0</v>
      </c>
      <c r="I163">
        <v>0</v>
      </c>
    </row>
    <row r="164" spans="1:9" x14ac:dyDescent="0.25">
      <c r="C164" s="1"/>
      <c r="D164" s="1" t="s">
        <v>31</v>
      </c>
      <c r="E164">
        <v>0</v>
      </c>
      <c r="F164" s="1" t="s">
        <v>22</v>
      </c>
      <c r="G164">
        <v>0</v>
      </c>
      <c r="H164">
        <v>0</v>
      </c>
    </row>
    <row r="165" spans="1:9" x14ac:dyDescent="0.25">
      <c r="C165" s="1"/>
      <c r="D165" s="1" t="s">
        <v>24</v>
      </c>
      <c r="E165">
        <v>0</v>
      </c>
      <c r="F165" s="1" t="s">
        <v>22</v>
      </c>
      <c r="G165">
        <v>0</v>
      </c>
      <c r="H165">
        <v>0</v>
      </c>
    </row>
    <row r="166" spans="1:9" x14ac:dyDescent="0.25">
      <c r="C166" s="1"/>
      <c r="D166" s="1" t="s">
        <v>25</v>
      </c>
      <c r="E166">
        <v>0</v>
      </c>
      <c r="F166" s="1" t="s">
        <v>22</v>
      </c>
      <c r="G166">
        <v>0</v>
      </c>
      <c r="H166">
        <v>0</v>
      </c>
    </row>
    <row r="167" spans="1:9" x14ac:dyDescent="0.25">
      <c r="C167" s="1"/>
      <c r="D167" s="1" t="s">
        <v>26</v>
      </c>
      <c r="E167">
        <v>0</v>
      </c>
      <c r="F167" s="1" t="s">
        <v>22</v>
      </c>
      <c r="G167">
        <v>0</v>
      </c>
      <c r="H167">
        <v>0</v>
      </c>
    </row>
    <row r="168" spans="1:9" x14ac:dyDescent="0.25">
      <c r="C168" s="1"/>
      <c r="D168" s="1" t="s">
        <v>27</v>
      </c>
      <c r="E168">
        <v>0</v>
      </c>
      <c r="F168" s="1" t="s">
        <v>22</v>
      </c>
      <c r="G168">
        <v>0</v>
      </c>
      <c r="H168">
        <v>0</v>
      </c>
    </row>
    <row r="169" spans="1:9" x14ac:dyDescent="0.25">
      <c r="C169" s="1"/>
      <c r="D169" s="1" t="s">
        <v>28</v>
      </c>
      <c r="E169">
        <v>0</v>
      </c>
      <c r="F169" s="1" t="s">
        <v>22</v>
      </c>
      <c r="G169">
        <v>0</v>
      </c>
      <c r="H169">
        <v>0</v>
      </c>
    </row>
    <row r="170" spans="1:9" x14ac:dyDescent="0.25">
      <c r="C170" s="1"/>
      <c r="D170" s="1"/>
      <c r="F170" s="1"/>
    </row>
    <row r="171" spans="1:9" x14ac:dyDescent="0.25">
      <c r="A171">
        <v>0</v>
      </c>
      <c r="B171">
        <v>22</v>
      </c>
      <c r="C171" s="1" t="s">
        <v>29</v>
      </c>
      <c r="D171" s="1" t="s">
        <v>30</v>
      </c>
      <c r="E171">
        <v>0</v>
      </c>
      <c r="F171" s="1" t="s">
        <v>22</v>
      </c>
      <c r="G171">
        <v>0</v>
      </c>
      <c r="H171">
        <v>0</v>
      </c>
      <c r="I171">
        <v>0</v>
      </c>
    </row>
    <row r="172" spans="1:9" x14ac:dyDescent="0.25">
      <c r="C172" s="1"/>
      <c r="D172" s="1" t="s">
        <v>31</v>
      </c>
      <c r="E172">
        <v>0</v>
      </c>
      <c r="F172" s="1" t="s">
        <v>22</v>
      </c>
      <c r="G172">
        <v>0</v>
      </c>
      <c r="H172">
        <v>0</v>
      </c>
    </row>
    <row r="173" spans="1:9" x14ac:dyDescent="0.25">
      <c r="C173" s="1"/>
      <c r="D173" s="1" t="s">
        <v>24</v>
      </c>
      <c r="E173">
        <v>0</v>
      </c>
      <c r="F173" s="1" t="s">
        <v>22</v>
      </c>
      <c r="G173">
        <v>0</v>
      </c>
      <c r="H173">
        <v>0</v>
      </c>
    </row>
    <row r="174" spans="1:9" x14ac:dyDescent="0.25">
      <c r="C174" s="1"/>
      <c r="D174" s="1" t="s">
        <v>25</v>
      </c>
      <c r="E174">
        <v>0</v>
      </c>
      <c r="F174" s="1" t="s">
        <v>22</v>
      </c>
      <c r="G174">
        <v>0</v>
      </c>
      <c r="H174">
        <v>0</v>
      </c>
    </row>
    <row r="175" spans="1:9" x14ac:dyDescent="0.25">
      <c r="C175" s="1"/>
      <c r="D175" s="1" t="s">
        <v>26</v>
      </c>
      <c r="E175">
        <v>0</v>
      </c>
      <c r="F175" s="1" t="s">
        <v>22</v>
      </c>
      <c r="G175">
        <v>0</v>
      </c>
      <c r="H175">
        <v>0</v>
      </c>
    </row>
    <row r="176" spans="1:9" x14ac:dyDescent="0.25">
      <c r="C176" s="1"/>
      <c r="D176" s="1" t="s">
        <v>27</v>
      </c>
      <c r="E176">
        <v>0</v>
      </c>
      <c r="F176" s="1" t="s">
        <v>22</v>
      </c>
      <c r="G176">
        <v>0</v>
      </c>
      <c r="H176">
        <v>0</v>
      </c>
    </row>
    <row r="177" spans="1:9" x14ac:dyDescent="0.25">
      <c r="C177" s="1"/>
      <c r="D177" s="1" t="s">
        <v>28</v>
      </c>
      <c r="E177">
        <v>0</v>
      </c>
      <c r="F177" s="1" t="s">
        <v>22</v>
      </c>
      <c r="G177">
        <v>0</v>
      </c>
      <c r="H177">
        <v>0</v>
      </c>
    </row>
    <row r="178" spans="1:9" x14ac:dyDescent="0.25">
      <c r="C178" s="1"/>
      <c r="D178" s="1"/>
      <c r="F178" s="1"/>
    </row>
    <row r="179" spans="1:9" x14ac:dyDescent="0.25">
      <c r="A179">
        <v>0</v>
      </c>
      <c r="B179">
        <v>23</v>
      </c>
      <c r="C179" s="1" t="s">
        <v>29</v>
      </c>
      <c r="D179" s="1" t="s">
        <v>30</v>
      </c>
      <c r="E179">
        <v>0</v>
      </c>
      <c r="F179" s="1" t="s">
        <v>22</v>
      </c>
      <c r="G179">
        <v>0</v>
      </c>
      <c r="H179">
        <v>0</v>
      </c>
      <c r="I179">
        <v>0</v>
      </c>
    </row>
    <row r="180" spans="1:9" x14ac:dyDescent="0.25">
      <c r="C180" s="1"/>
      <c r="D180" s="1" t="s">
        <v>31</v>
      </c>
      <c r="E180">
        <v>0</v>
      </c>
      <c r="F180" s="1" t="s">
        <v>22</v>
      </c>
      <c r="G180">
        <v>0</v>
      </c>
      <c r="H180">
        <v>0</v>
      </c>
    </row>
    <row r="181" spans="1:9" x14ac:dyDescent="0.25">
      <c r="C181" s="1"/>
      <c r="D181" s="1" t="s">
        <v>24</v>
      </c>
      <c r="E181">
        <v>0</v>
      </c>
      <c r="F181" s="1" t="s">
        <v>22</v>
      </c>
      <c r="G181">
        <v>0</v>
      </c>
      <c r="H181">
        <v>0</v>
      </c>
    </row>
    <row r="182" spans="1:9" x14ac:dyDescent="0.25">
      <c r="C182" s="1"/>
      <c r="D182" s="1" t="s">
        <v>25</v>
      </c>
      <c r="E182">
        <v>0</v>
      </c>
      <c r="F182" s="1" t="s">
        <v>22</v>
      </c>
      <c r="G182">
        <v>0</v>
      </c>
      <c r="H182">
        <v>0</v>
      </c>
    </row>
    <row r="183" spans="1:9" x14ac:dyDescent="0.25">
      <c r="C183" s="1"/>
      <c r="D183" s="1" t="s">
        <v>26</v>
      </c>
      <c r="E183">
        <v>0</v>
      </c>
      <c r="F183" s="1" t="s">
        <v>22</v>
      </c>
      <c r="G183">
        <v>0</v>
      </c>
      <c r="H183">
        <v>0</v>
      </c>
    </row>
    <row r="184" spans="1:9" x14ac:dyDescent="0.25">
      <c r="C184" s="1"/>
      <c r="D184" s="1" t="s">
        <v>27</v>
      </c>
      <c r="E184">
        <v>0</v>
      </c>
      <c r="F184" s="1" t="s">
        <v>22</v>
      </c>
      <c r="G184">
        <v>0</v>
      </c>
      <c r="H184">
        <v>0</v>
      </c>
    </row>
    <row r="185" spans="1:9" x14ac:dyDescent="0.25">
      <c r="C185" s="1"/>
      <c r="D185" s="1" t="s">
        <v>28</v>
      </c>
      <c r="E185">
        <v>0</v>
      </c>
      <c r="F185" s="1" t="s">
        <v>22</v>
      </c>
      <c r="G185">
        <v>0</v>
      </c>
      <c r="H185">
        <v>0</v>
      </c>
    </row>
    <row r="186" spans="1:9" x14ac:dyDescent="0.25">
      <c r="C186" s="1"/>
      <c r="D186" s="1"/>
      <c r="F186" s="1"/>
    </row>
    <row r="187" spans="1:9" x14ac:dyDescent="0.25">
      <c r="A187">
        <v>0</v>
      </c>
      <c r="B187">
        <v>24</v>
      </c>
      <c r="C187" s="1" t="s">
        <v>29</v>
      </c>
      <c r="D187" s="1" t="s">
        <v>30</v>
      </c>
      <c r="E187">
        <v>0</v>
      </c>
      <c r="F187" s="1" t="s">
        <v>22</v>
      </c>
      <c r="G187">
        <v>0</v>
      </c>
      <c r="H187">
        <v>0</v>
      </c>
      <c r="I187">
        <v>0</v>
      </c>
    </row>
    <row r="188" spans="1:9" x14ac:dyDescent="0.25">
      <c r="C188" s="1"/>
      <c r="D188" s="1" t="s">
        <v>31</v>
      </c>
      <c r="E188">
        <v>0</v>
      </c>
      <c r="F188" s="1" t="s">
        <v>22</v>
      </c>
      <c r="G188">
        <v>0</v>
      </c>
      <c r="H188">
        <v>0</v>
      </c>
    </row>
    <row r="189" spans="1:9" x14ac:dyDescent="0.25">
      <c r="C189" s="1"/>
      <c r="D189" s="1" t="s">
        <v>24</v>
      </c>
      <c r="E189">
        <v>0</v>
      </c>
      <c r="F189" s="1" t="s">
        <v>22</v>
      </c>
      <c r="G189">
        <v>0</v>
      </c>
      <c r="H189">
        <v>0</v>
      </c>
    </row>
    <row r="190" spans="1:9" x14ac:dyDescent="0.25">
      <c r="C190" s="1"/>
      <c r="D190" s="1" t="s">
        <v>25</v>
      </c>
      <c r="E190">
        <v>0</v>
      </c>
      <c r="F190" s="1" t="s">
        <v>22</v>
      </c>
      <c r="G190">
        <v>0</v>
      </c>
      <c r="H190">
        <v>0</v>
      </c>
    </row>
    <row r="191" spans="1:9" x14ac:dyDescent="0.25">
      <c r="C191" s="1"/>
      <c r="D191" s="1" t="s">
        <v>26</v>
      </c>
      <c r="E191">
        <v>0</v>
      </c>
      <c r="F191" s="1" t="s">
        <v>22</v>
      </c>
      <c r="G191">
        <v>0</v>
      </c>
      <c r="H191">
        <v>0</v>
      </c>
    </row>
    <row r="192" spans="1:9" x14ac:dyDescent="0.25">
      <c r="C192" s="1"/>
      <c r="D192" s="1" t="s">
        <v>27</v>
      </c>
      <c r="E192">
        <v>0</v>
      </c>
      <c r="F192" s="1" t="s">
        <v>22</v>
      </c>
      <c r="G192">
        <v>0</v>
      </c>
      <c r="H192">
        <v>0</v>
      </c>
    </row>
    <row r="193" spans="1:9" x14ac:dyDescent="0.25">
      <c r="C193" s="1"/>
      <c r="D193" s="1" t="s">
        <v>28</v>
      </c>
      <c r="E193">
        <v>0</v>
      </c>
      <c r="F193" s="1" t="s">
        <v>22</v>
      </c>
      <c r="G193">
        <v>0</v>
      </c>
      <c r="H193">
        <v>0</v>
      </c>
    </row>
    <row r="194" spans="1:9" x14ac:dyDescent="0.25">
      <c r="C194" s="1"/>
      <c r="D194" s="1"/>
      <c r="F194" s="1"/>
    </row>
    <row r="195" spans="1:9" x14ac:dyDescent="0.25">
      <c r="A195">
        <v>0</v>
      </c>
      <c r="B195">
        <v>25</v>
      </c>
      <c r="C195" s="1" t="s">
        <v>29</v>
      </c>
      <c r="D195" s="1" t="s">
        <v>30</v>
      </c>
      <c r="E195">
        <v>0</v>
      </c>
      <c r="F195" s="1" t="s">
        <v>22</v>
      </c>
      <c r="G195">
        <v>0</v>
      </c>
      <c r="H195">
        <v>0</v>
      </c>
      <c r="I195">
        <v>0</v>
      </c>
    </row>
    <row r="196" spans="1:9" x14ac:dyDescent="0.25">
      <c r="C196" s="1"/>
      <c r="D196" s="1" t="s">
        <v>31</v>
      </c>
      <c r="E196">
        <v>0</v>
      </c>
      <c r="F196" s="1" t="s">
        <v>22</v>
      </c>
      <c r="G196">
        <v>0</v>
      </c>
      <c r="H196">
        <v>0</v>
      </c>
    </row>
    <row r="197" spans="1:9" x14ac:dyDescent="0.25">
      <c r="C197" s="1"/>
      <c r="D197" s="1" t="s">
        <v>24</v>
      </c>
      <c r="E197">
        <v>0</v>
      </c>
      <c r="F197" s="1" t="s">
        <v>22</v>
      </c>
      <c r="G197">
        <v>0</v>
      </c>
      <c r="H197">
        <v>0</v>
      </c>
    </row>
    <row r="198" spans="1:9" x14ac:dyDescent="0.25">
      <c r="C198" s="1"/>
      <c r="D198" s="1" t="s">
        <v>25</v>
      </c>
      <c r="E198">
        <v>0</v>
      </c>
      <c r="F198" s="1" t="s">
        <v>22</v>
      </c>
      <c r="G198">
        <v>0</v>
      </c>
      <c r="H198">
        <v>0</v>
      </c>
    </row>
    <row r="199" spans="1:9" x14ac:dyDescent="0.25">
      <c r="C199" s="1"/>
      <c r="D199" s="1" t="s">
        <v>26</v>
      </c>
      <c r="E199">
        <v>0</v>
      </c>
      <c r="F199" s="1" t="s">
        <v>22</v>
      </c>
      <c r="G199">
        <v>0</v>
      </c>
      <c r="H199">
        <v>0</v>
      </c>
    </row>
    <row r="200" spans="1:9" x14ac:dyDescent="0.25">
      <c r="C200" s="1"/>
      <c r="D200" s="1" t="s">
        <v>27</v>
      </c>
      <c r="E200">
        <v>0</v>
      </c>
      <c r="F200" s="1" t="s">
        <v>22</v>
      </c>
      <c r="G200">
        <v>0</v>
      </c>
      <c r="H200">
        <v>0</v>
      </c>
    </row>
    <row r="201" spans="1:9" x14ac:dyDescent="0.25">
      <c r="C201" s="1"/>
      <c r="D201" s="1" t="s">
        <v>28</v>
      </c>
      <c r="E201">
        <v>0</v>
      </c>
      <c r="F201" s="1" t="s">
        <v>22</v>
      </c>
      <c r="G201">
        <v>0</v>
      </c>
      <c r="H201">
        <v>0</v>
      </c>
    </row>
    <row r="202" spans="1:9" x14ac:dyDescent="0.25">
      <c r="C202" s="1"/>
      <c r="D202" s="1"/>
      <c r="F202" s="1"/>
    </row>
    <row r="203" spans="1:9" x14ac:dyDescent="0.25">
      <c r="A203">
        <v>0</v>
      </c>
      <c r="B203">
        <v>26</v>
      </c>
      <c r="C203" s="1" t="s">
        <v>29</v>
      </c>
      <c r="D203" s="1" t="s">
        <v>30</v>
      </c>
      <c r="E203">
        <v>0</v>
      </c>
      <c r="F203" s="1" t="s">
        <v>22</v>
      </c>
      <c r="G203">
        <v>0</v>
      </c>
      <c r="H203">
        <v>0</v>
      </c>
      <c r="I203">
        <v>0</v>
      </c>
    </row>
    <row r="204" spans="1:9" x14ac:dyDescent="0.25">
      <c r="C204" s="1"/>
      <c r="D204" s="1" t="s">
        <v>31</v>
      </c>
      <c r="E204">
        <v>0</v>
      </c>
      <c r="F204" s="1" t="s">
        <v>22</v>
      </c>
      <c r="G204">
        <v>0</v>
      </c>
      <c r="H204">
        <v>0</v>
      </c>
    </row>
    <row r="205" spans="1:9" x14ac:dyDescent="0.25">
      <c r="C205" s="1"/>
      <c r="D205" s="1" t="s">
        <v>24</v>
      </c>
      <c r="E205">
        <v>0</v>
      </c>
      <c r="F205" s="1" t="s">
        <v>22</v>
      </c>
      <c r="G205">
        <v>0</v>
      </c>
      <c r="H205">
        <v>0</v>
      </c>
    </row>
    <row r="206" spans="1:9" x14ac:dyDescent="0.25">
      <c r="C206" s="1"/>
      <c r="D206" s="1" t="s">
        <v>25</v>
      </c>
      <c r="E206">
        <v>0</v>
      </c>
      <c r="F206" s="1" t="s">
        <v>22</v>
      </c>
      <c r="G206">
        <v>0</v>
      </c>
      <c r="H206">
        <v>0</v>
      </c>
    </row>
    <row r="207" spans="1:9" x14ac:dyDescent="0.25">
      <c r="C207" s="1"/>
      <c r="D207" s="1" t="s">
        <v>26</v>
      </c>
      <c r="E207">
        <v>0</v>
      </c>
      <c r="F207" s="1" t="s">
        <v>22</v>
      </c>
      <c r="G207">
        <v>0</v>
      </c>
      <c r="H207">
        <v>0</v>
      </c>
    </row>
    <row r="208" spans="1:9" x14ac:dyDescent="0.25">
      <c r="C208" s="1"/>
      <c r="D208" s="1" t="s">
        <v>27</v>
      </c>
      <c r="E208">
        <v>0</v>
      </c>
      <c r="F208" s="1" t="s">
        <v>22</v>
      </c>
      <c r="G208">
        <v>0</v>
      </c>
      <c r="H208">
        <v>0</v>
      </c>
    </row>
    <row r="209" spans="1:9" x14ac:dyDescent="0.25">
      <c r="C209" s="1"/>
      <c r="D209" s="1" t="s">
        <v>28</v>
      </c>
      <c r="E209">
        <v>0</v>
      </c>
      <c r="F209" s="1" t="s">
        <v>22</v>
      </c>
      <c r="G209">
        <v>0</v>
      </c>
      <c r="H209">
        <v>0</v>
      </c>
    </row>
    <row r="210" spans="1:9" x14ac:dyDescent="0.25">
      <c r="C210" s="1"/>
      <c r="D210" s="1"/>
      <c r="F210" s="1"/>
    </row>
    <row r="211" spans="1:9" x14ac:dyDescent="0.25">
      <c r="A211">
        <v>0</v>
      </c>
      <c r="B211">
        <v>27</v>
      </c>
      <c r="C211" s="1" t="s">
        <v>29</v>
      </c>
      <c r="D211" s="1" t="s">
        <v>30</v>
      </c>
      <c r="E211">
        <v>0</v>
      </c>
      <c r="F211" s="1" t="s">
        <v>22</v>
      </c>
      <c r="G211">
        <v>0</v>
      </c>
      <c r="H211">
        <v>0</v>
      </c>
      <c r="I211">
        <v>0</v>
      </c>
    </row>
    <row r="212" spans="1:9" x14ac:dyDescent="0.25">
      <c r="C212" s="1"/>
      <c r="D212" s="1" t="s">
        <v>31</v>
      </c>
      <c r="E212">
        <v>0</v>
      </c>
      <c r="F212" s="1" t="s">
        <v>22</v>
      </c>
      <c r="G212">
        <v>0</v>
      </c>
      <c r="H212">
        <v>0</v>
      </c>
    </row>
    <row r="213" spans="1:9" x14ac:dyDescent="0.25">
      <c r="C213" s="1"/>
      <c r="D213" s="1" t="s">
        <v>24</v>
      </c>
      <c r="E213">
        <v>0</v>
      </c>
      <c r="F213" s="1" t="s">
        <v>22</v>
      </c>
      <c r="G213">
        <v>0</v>
      </c>
      <c r="H213">
        <v>0</v>
      </c>
    </row>
    <row r="214" spans="1:9" x14ac:dyDescent="0.25">
      <c r="C214" s="1"/>
      <c r="D214" s="1" t="s">
        <v>25</v>
      </c>
      <c r="E214">
        <v>0</v>
      </c>
      <c r="F214" s="1" t="s">
        <v>22</v>
      </c>
      <c r="G214">
        <v>0</v>
      </c>
      <c r="H214">
        <v>0</v>
      </c>
    </row>
    <row r="215" spans="1:9" x14ac:dyDescent="0.25">
      <c r="C215" s="1"/>
      <c r="D215" s="1" t="s">
        <v>26</v>
      </c>
      <c r="E215">
        <v>0</v>
      </c>
      <c r="F215" s="1" t="s">
        <v>22</v>
      </c>
      <c r="G215">
        <v>0</v>
      </c>
      <c r="H215">
        <v>0</v>
      </c>
    </row>
    <row r="216" spans="1:9" x14ac:dyDescent="0.25">
      <c r="C216" s="1"/>
      <c r="D216" s="1" t="s">
        <v>27</v>
      </c>
      <c r="E216">
        <v>0</v>
      </c>
      <c r="F216" s="1" t="s">
        <v>22</v>
      </c>
      <c r="G216">
        <v>0</v>
      </c>
      <c r="H216">
        <v>0</v>
      </c>
    </row>
    <row r="217" spans="1:9" x14ac:dyDescent="0.25">
      <c r="C217" s="1"/>
      <c r="D217" s="1" t="s">
        <v>28</v>
      </c>
      <c r="E217">
        <v>0</v>
      </c>
      <c r="F217" s="1" t="s">
        <v>22</v>
      </c>
      <c r="G217">
        <v>0</v>
      </c>
      <c r="H217">
        <v>0</v>
      </c>
    </row>
    <row r="218" spans="1:9" x14ac:dyDescent="0.25">
      <c r="C218" s="1"/>
      <c r="D218" s="1"/>
      <c r="F218" s="1"/>
    </row>
    <row r="219" spans="1:9" x14ac:dyDescent="0.25">
      <c r="A219">
        <v>0</v>
      </c>
      <c r="B219">
        <v>28</v>
      </c>
      <c r="C219" s="1" t="s">
        <v>29</v>
      </c>
      <c r="D219" s="1" t="s">
        <v>30</v>
      </c>
      <c r="E219">
        <v>0</v>
      </c>
      <c r="F219" s="1" t="s">
        <v>22</v>
      </c>
      <c r="G219">
        <v>0</v>
      </c>
      <c r="H219">
        <v>0</v>
      </c>
      <c r="I219">
        <v>0</v>
      </c>
    </row>
    <row r="220" spans="1:9" x14ac:dyDescent="0.25">
      <c r="C220" s="1"/>
      <c r="D220" s="1" t="s">
        <v>31</v>
      </c>
      <c r="E220">
        <v>0</v>
      </c>
      <c r="F220" s="1" t="s">
        <v>22</v>
      </c>
      <c r="G220">
        <v>0</v>
      </c>
      <c r="H220">
        <v>0</v>
      </c>
    </row>
    <row r="221" spans="1:9" x14ac:dyDescent="0.25">
      <c r="C221" s="1"/>
      <c r="D221" s="1" t="s">
        <v>24</v>
      </c>
      <c r="E221">
        <v>0</v>
      </c>
      <c r="F221" s="1" t="s">
        <v>22</v>
      </c>
      <c r="G221">
        <v>0</v>
      </c>
      <c r="H221">
        <v>0</v>
      </c>
    </row>
    <row r="222" spans="1:9" x14ac:dyDescent="0.25">
      <c r="C222" s="1"/>
      <c r="D222" s="1" t="s">
        <v>25</v>
      </c>
      <c r="E222">
        <v>0</v>
      </c>
      <c r="F222" s="1" t="s">
        <v>22</v>
      </c>
      <c r="G222">
        <v>0</v>
      </c>
      <c r="H222">
        <v>0</v>
      </c>
    </row>
    <row r="223" spans="1:9" x14ac:dyDescent="0.25">
      <c r="C223" s="1"/>
      <c r="D223" s="1" t="s">
        <v>26</v>
      </c>
      <c r="E223">
        <v>0</v>
      </c>
      <c r="F223" s="1" t="s">
        <v>22</v>
      </c>
      <c r="G223">
        <v>0</v>
      </c>
      <c r="H223">
        <v>0</v>
      </c>
    </row>
    <row r="224" spans="1:9" x14ac:dyDescent="0.25">
      <c r="C224" s="1"/>
      <c r="D224" s="1" t="s">
        <v>27</v>
      </c>
      <c r="E224">
        <v>0</v>
      </c>
      <c r="F224" s="1" t="s">
        <v>22</v>
      </c>
      <c r="G224">
        <v>0</v>
      </c>
      <c r="H224">
        <v>0</v>
      </c>
    </row>
    <row r="225" spans="1:9" x14ac:dyDescent="0.25">
      <c r="C225" s="1"/>
      <c r="D225" s="1" t="s">
        <v>28</v>
      </c>
      <c r="E225">
        <v>0</v>
      </c>
      <c r="F225" s="1" t="s">
        <v>22</v>
      </c>
      <c r="G225">
        <v>0</v>
      </c>
      <c r="H225">
        <v>0</v>
      </c>
    </row>
    <row r="226" spans="1:9" x14ac:dyDescent="0.25">
      <c r="C226" s="1"/>
      <c r="D226" s="1"/>
      <c r="F226" s="1"/>
    </row>
    <row r="227" spans="1:9" x14ac:dyDescent="0.25">
      <c r="A227">
        <v>0</v>
      </c>
      <c r="B227">
        <v>29</v>
      </c>
      <c r="C227" s="1" t="s">
        <v>29</v>
      </c>
      <c r="D227" s="1" t="s">
        <v>30</v>
      </c>
      <c r="E227">
        <v>0</v>
      </c>
      <c r="F227" s="1" t="s">
        <v>22</v>
      </c>
      <c r="G227">
        <v>0</v>
      </c>
      <c r="H227">
        <v>0</v>
      </c>
      <c r="I227">
        <v>0</v>
      </c>
    </row>
    <row r="228" spans="1:9" x14ac:dyDescent="0.25">
      <c r="C228" s="1"/>
      <c r="D228" s="1" t="s">
        <v>31</v>
      </c>
      <c r="E228">
        <v>0</v>
      </c>
      <c r="F228" s="1" t="s">
        <v>22</v>
      </c>
      <c r="G228">
        <v>0</v>
      </c>
      <c r="H228">
        <v>0</v>
      </c>
    </row>
    <row r="229" spans="1:9" x14ac:dyDescent="0.25">
      <c r="C229" s="1"/>
      <c r="D229" s="1" t="s">
        <v>24</v>
      </c>
      <c r="E229">
        <v>0</v>
      </c>
      <c r="F229" s="1" t="s">
        <v>22</v>
      </c>
      <c r="G229">
        <v>0</v>
      </c>
      <c r="H229">
        <v>0</v>
      </c>
    </row>
    <row r="230" spans="1:9" x14ac:dyDescent="0.25">
      <c r="C230" s="1"/>
      <c r="D230" s="1" t="s">
        <v>25</v>
      </c>
      <c r="E230">
        <v>0</v>
      </c>
      <c r="F230" s="1" t="s">
        <v>22</v>
      </c>
      <c r="G230">
        <v>0</v>
      </c>
      <c r="H230">
        <v>0</v>
      </c>
    </row>
    <row r="231" spans="1:9" x14ac:dyDescent="0.25">
      <c r="C231" s="1"/>
      <c r="D231" s="1" t="s">
        <v>26</v>
      </c>
      <c r="E231">
        <v>0</v>
      </c>
      <c r="F231" s="1" t="s">
        <v>22</v>
      </c>
      <c r="G231">
        <v>0</v>
      </c>
      <c r="H231">
        <v>0</v>
      </c>
    </row>
    <row r="232" spans="1:9" x14ac:dyDescent="0.25">
      <c r="C232" s="1"/>
      <c r="D232" s="1" t="s">
        <v>27</v>
      </c>
      <c r="E232">
        <v>0</v>
      </c>
      <c r="F232" s="1" t="s">
        <v>22</v>
      </c>
      <c r="G232">
        <v>0</v>
      </c>
      <c r="H232">
        <v>0</v>
      </c>
    </row>
    <row r="233" spans="1:9" x14ac:dyDescent="0.25">
      <c r="C233" s="1"/>
      <c r="D233" s="1" t="s">
        <v>28</v>
      </c>
      <c r="E233">
        <v>0</v>
      </c>
      <c r="F233" s="1" t="s">
        <v>22</v>
      </c>
      <c r="G233">
        <v>0</v>
      </c>
      <c r="H233">
        <v>0</v>
      </c>
    </row>
    <row r="234" spans="1:9" x14ac:dyDescent="0.25">
      <c r="C234" s="1"/>
      <c r="D234" s="1"/>
      <c r="F234" s="1"/>
    </row>
    <row r="235" spans="1:9" x14ac:dyDescent="0.25">
      <c r="A235">
        <v>0</v>
      </c>
      <c r="B235">
        <v>30</v>
      </c>
      <c r="C235" s="1" t="s">
        <v>29</v>
      </c>
      <c r="D235" s="1" t="s">
        <v>30</v>
      </c>
      <c r="E235">
        <v>0</v>
      </c>
      <c r="F235" s="1" t="s">
        <v>22</v>
      </c>
      <c r="G235">
        <v>0</v>
      </c>
      <c r="H235">
        <v>0</v>
      </c>
      <c r="I235">
        <v>0</v>
      </c>
    </row>
    <row r="236" spans="1:9" x14ac:dyDescent="0.25">
      <c r="C236" s="1"/>
      <c r="D236" s="1" t="s">
        <v>31</v>
      </c>
      <c r="E236">
        <v>0</v>
      </c>
      <c r="F236" s="1" t="s">
        <v>22</v>
      </c>
      <c r="G236">
        <v>0</v>
      </c>
      <c r="H236">
        <v>0</v>
      </c>
    </row>
    <row r="237" spans="1:9" x14ac:dyDescent="0.25">
      <c r="C237" s="1"/>
      <c r="D237" s="1" t="s">
        <v>24</v>
      </c>
      <c r="E237">
        <v>0</v>
      </c>
      <c r="F237" s="1" t="s">
        <v>22</v>
      </c>
      <c r="G237">
        <v>0</v>
      </c>
      <c r="H237">
        <v>0</v>
      </c>
    </row>
    <row r="238" spans="1:9" x14ac:dyDescent="0.25">
      <c r="C238" s="1"/>
      <c r="D238" s="1" t="s">
        <v>25</v>
      </c>
      <c r="E238">
        <v>0</v>
      </c>
      <c r="F238" s="1" t="s">
        <v>22</v>
      </c>
      <c r="G238">
        <v>0</v>
      </c>
      <c r="H238">
        <v>0</v>
      </c>
    </row>
    <row r="239" spans="1:9" x14ac:dyDescent="0.25">
      <c r="C239" s="1"/>
      <c r="D239" s="1" t="s">
        <v>26</v>
      </c>
      <c r="E239">
        <v>0</v>
      </c>
      <c r="F239" s="1" t="s">
        <v>22</v>
      </c>
      <c r="G239">
        <v>0</v>
      </c>
      <c r="H239">
        <v>0</v>
      </c>
    </row>
    <row r="240" spans="1:9" x14ac:dyDescent="0.25">
      <c r="C240" s="1"/>
      <c r="D240" s="1" t="s">
        <v>27</v>
      </c>
      <c r="E240">
        <v>0</v>
      </c>
      <c r="F240" s="1" t="s">
        <v>22</v>
      </c>
      <c r="G240">
        <v>0</v>
      </c>
      <c r="H240">
        <v>0</v>
      </c>
    </row>
    <row r="241" spans="1:9" x14ac:dyDescent="0.25">
      <c r="C241" s="1"/>
      <c r="D241" s="1" t="s">
        <v>28</v>
      </c>
      <c r="E241">
        <v>0</v>
      </c>
      <c r="F241" s="1" t="s">
        <v>22</v>
      </c>
      <c r="G241">
        <v>0</v>
      </c>
      <c r="H241">
        <v>0</v>
      </c>
    </row>
    <row r="242" spans="1:9" x14ac:dyDescent="0.25">
      <c r="C242" s="1"/>
      <c r="D242" s="1"/>
      <c r="F242" s="1"/>
    </row>
    <row r="243" spans="1:9" x14ac:dyDescent="0.25">
      <c r="A243">
        <v>0</v>
      </c>
      <c r="B243">
        <v>31</v>
      </c>
      <c r="C243" s="1" t="s">
        <v>29</v>
      </c>
      <c r="D243" s="1" t="s">
        <v>30</v>
      </c>
      <c r="E243">
        <v>0</v>
      </c>
      <c r="F243" s="1" t="s">
        <v>22</v>
      </c>
      <c r="G243">
        <v>0</v>
      </c>
      <c r="H243">
        <v>0</v>
      </c>
      <c r="I243">
        <v>0</v>
      </c>
    </row>
    <row r="244" spans="1:9" x14ac:dyDescent="0.25">
      <c r="C244" s="1"/>
      <c r="D244" s="1" t="s">
        <v>31</v>
      </c>
      <c r="E244">
        <v>0</v>
      </c>
      <c r="F244" s="1" t="s">
        <v>22</v>
      </c>
      <c r="G244">
        <v>0</v>
      </c>
      <c r="H244">
        <v>0</v>
      </c>
    </row>
    <row r="245" spans="1:9" x14ac:dyDescent="0.25">
      <c r="C245" s="1"/>
      <c r="D245" s="1" t="s">
        <v>24</v>
      </c>
      <c r="E245">
        <v>0</v>
      </c>
      <c r="F245" s="1" t="s">
        <v>22</v>
      </c>
      <c r="G245">
        <v>0</v>
      </c>
      <c r="H245">
        <v>0</v>
      </c>
    </row>
    <row r="246" spans="1:9" x14ac:dyDescent="0.25">
      <c r="C246" s="1"/>
      <c r="D246" s="1" t="s">
        <v>25</v>
      </c>
      <c r="E246">
        <v>0</v>
      </c>
      <c r="F246" s="1" t="s">
        <v>22</v>
      </c>
      <c r="G246">
        <v>0</v>
      </c>
      <c r="H246">
        <v>0</v>
      </c>
    </row>
    <row r="247" spans="1:9" x14ac:dyDescent="0.25">
      <c r="C247" s="1"/>
      <c r="D247" s="1" t="s">
        <v>26</v>
      </c>
      <c r="E247">
        <v>0</v>
      </c>
      <c r="F247" s="1" t="s">
        <v>22</v>
      </c>
      <c r="G247">
        <v>0</v>
      </c>
      <c r="H247">
        <v>0</v>
      </c>
    </row>
    <row r="248" spans="1:9" x14ac:dyDescent="0.25">
      <c r="C248" s="1"/>
      <c r="D248" s="1" t="s">
        <v>27</v>
      </c>
      <c r="E248">
        <v>0</v>
      </c>
      <c r="F248" s="1" t="s">
        <v>22</v>
      </c>
      <c r="G248">
        <v>0</v>
      </c>
      <c r="H248">
        <v>0</v>
      </c>
    </row>
    <row r="249" spans="1:9" x14ac:dyDescent="0.25">
      <c r="C249" s="1"/>
      <c r="D249" s="1" t="s">
        <v>28</v>
      </c>
      <c r="E249">
        <v>0</v>
      </c>
      <c r="F249" s="1" t="s">
        <v>22</v>
      </c>
      <c r="G249">
        <v>0</v>
      </c>
      <c r="H249">
        <v>0</v>
      </c>
    </row>
    <row r="250" spans="1:9" x14ac:dyDescent="0.25">
      <c r="C250" s="1"/>
      <c r="D250" s="1"/>
      <c r="F250" s="1"/>
    </row>
    <row r="251" spans="1:9" x14ac:dyDescent="0.25">
      <c r="A251">
        <v>0</v>
      </c>
      <c r="B251">
        <v>32</v>
      </c>
      <c r="C251" s="1" t="s">
        <v>29</v>
      </c>
      <c r="D251" s="1" t="s">
        <v>30</v>
      </c>
      <c r="E251">
        <v>0</v>
      </c>
      <c r="F251" s="1" t="s">
        <v>22</v>
      </c>
      <c r="G251">
        <v>0</v>
      </c>
      <c r="H251">
        <v>0</v>
      </c>
      <c r="I251">
        <v>0</v>
      </c>
    </row>
    <row r="252" spans="1:9" x14ac:dyDescent="0.25">
      <c r="C252" s="1"/>
      <c r="D252" s="1" t="s">
        <v>31</v>
      </c>
      <c r="E252">
        <v>0</v>
      </c>
      <c r="F252" s="1" t="s">
        <v>22</v>
      </c>
      <c r="G252">
        <v>0</v>
      </c>
      <c r="H252">
        <v>0</v>
      </c>
    </row>
    <row r="253" spans="1:9" x14ac:dyDescent="0.25">
      <c r="C253" s="1"/>
      <c r="D253" s="1" t="s">
        <v>24</v>
      </c>
      <c r="E253">
        <v>0</v>
      </c>
      <c r="F253" s="1" t="s">
        <v>22</v>
      </c>
      <c r="G253">
        <v>0</v>
      </c>
      <c r="H253">
        <v>0</v>
      </c>
    </row>
    <row r="254" spans="1:9" x14ac:dyDescent="0.25">
      <c r="C254" s="1"/>
      <c r="D254" s="1" t="s">
        <v>25</v>
      </c>
      <c r="E254">
        <v>0</v>
      </c>
      <c r="F254" s="1" t="s">
        <v>22</v>
      </c>
      <c r="G254">
        <v>0</v>
      </c>
      <c r="H254">
        <v>0</v>
      </c>
    </row>
    <row r="255" spans="1:9" x14ac:dyDescent="0.25">
      <c r="C255" s="1"/>
      <c r="D255" s="1" t="s">
        <v>26</v>
      </c>
      <c r="E255">
        <v>0</v>
      </c>
      <c r="F255" s="1" t="s">
        <v>22</v>
      </c>
      <c r="G255">
        <v>0</v>
      </c>
      <c r="H255">
        <v>0</v>
      </c>
    </row>
    <row r="256" spans="1:9" x14ac:dyDescent="0.25">
      <c r="C256" s="1"/>
      <c r="D256" s="1" t="s">
        <v>27</v>
      </c>
      <c r="E256">
        <v>0</v>
      </c>
      <c r="F256" s="1" t="s">
        <v>22</v>
      </c>
      <c r="G256">
        <v>0</v>
      </c>
      <c r="H256">
        <v>0</v>
      </c>
    </row>
    <row r="257" spans="1:9" x14ac:dyDescent="0.25">
      <c r="C257" s="1"/>
      <c r="D257" s="1" t="s">
        <v>28</v>
      </c>
      <c r="E257">
        <v>0</v>
      </c>
      <c r="F257" s="1" t="s">
        <v>22</v>
      </c>
      <c r="G257">
        <v>0</v>
      </c>
      <c r="H257">
        <v>0</v>
      </c>
    </row>
    <row r="258" spans="1:9" x14ac:dyDescent="0.25">
      <c r="C258" s="1"/>
      <c r="D258" s="1"/>
      <c r="F258" s="1"/>
    </row>
    <row r="259" spans="1:9" x14ac:dyDescent="0.25">
      <c r="A259">
        <v>0</v>
      </c>
      <c r="B259">
        <v>33</v>
      </c>
      <c r="C259" s="1" t="s">
        <v>29</v>
      </c>
      <c r="D259" s="1" t="s">
        <v>30</v>
      </c>
      <c r="E259">
        <v>0</v>
      </c>
      <c r="F259" s="1" t="s">
        <v>22</v>
      </c>
      <c r="G259">
        <v>0</v>
      </c>
      <c r="H259">
        <v>0</v>
      </c>
      <c r="I259">
        <v>0</v>
      </c>
    </row>
    <row r="260" spans="1:9" x14ac:dyDescent="0.25">
      <c r="C260" s="1"/>
      <c r="D260" s="1" t="s">
        <v>31</v>
      </c>
      <c r="E260">
        <v>0</v>
      </c>
      <c r="F260" s="1" t="s">
        <v>22</v>
      </c>
      <c r="G260">
        <v>0</v>
      </c>
      <c r="H260">
        <v>0</v>
      </c>
    </row>
    <row r="261" spans="1:9" x14ac:dyDescent="0.25">
      <c r="C261" s="1"/>
      <c r="D261" s="1" t="s">
        <v>24</v>
      </c>
      <c r="E261">
        <v>0</v>
      </c>
      <c r="F261" s="1" t="s">
        <v>22</v>
      </c>
      <c r="G261">
        <v>0</v>
      </c>
      <c r="H261">
        <v>0</v>
      </c>
    </row>
    <row r="262" spans="1:9" x14ac:dyDescent="0.25">
      <c r="C262" s="1"/>
      <c r="D262" s="1" t="s">
        <v>25</v>
      </c>
      <c r="E262">
        <v>0</v>
      </c>
      <c r="F262" s="1" t="s">
        <v>22</v>
      </c>
      <c r="G262">
        <v>0</v>
      </c>
      <c r="H262">
        <v>0</v>
      </c>
    </row>
    <row r="263" spans="1:9" x14ac:dyDescent="0.25">
      <c r="C263" s="1"/>
      <c r="D263" s="1" t="s">
        <v>26</v>
      </c>
      <c r="E263">
        <v>0</v>
      </c>
      <c r="F263" s="1" t="s">
        <v>22</v>
      </c>
      <c r="G263">
        <v>0</v>
      </c>
      <c r="H263">
        <v>0</v>
      </c>
    </row>
    <row r="264" spans="1:9" x14ac:dyDescent="0.25">
      <c r="C264" s="1"/>
      <c r="D264" s="1" t="s">
        <v>27</v>
      </c>
      <c r="E264">
        <v>0</v>
      </c>
      <c r="F264" s="1" t="s">
        <v>22</v>
      </c>
      <c r="G264">
        <v>0</v>
      </c>
      <c r="H264">
        <v>0</v>
      </c>
    </row>
    <row r="265" spans="1:9" x14ac:dyDescent="0.25">
      <c r="C265" s="1"/>
      <c r="D265" s="1" t="s">
        <v>28</v>
      </c>
      <c r="E265">
        <v>0</v>
      </c>
      <c r="F265" s="1" t="s">
        <v>22</v>
      </c>
      <c r="G265">
        <v>0</v>
      </c>
      <c r="H265">
        <v>0</v>
      </c>
    </row>
    <row r="266" spans="1:9" x14ac:dyDescent="0.25">
      <c r="C266" s="1"/>
      <c r="D266" s="1"/>
      <c r="F266" s="1"/>
    </row>
    <row r="267" spans="1:9" x14ac:dyDescent="0.25">
      <c r="A267">
        <v>0</v>
      </c>
      <c r="B267">
        <v>34</v>
      </c>
      <c r="C267" s="1" t="s">
        <v>29</v>
      </c>
      <c r="D267" s="1" t="s">
        <v>30</v>
      </c>
      <c r="E267">
        <v>0</v>
      </c>
      <c r="F267" s="1" t="s">
        <v>22</v>
      </c>
      <c r="G267">
        <v>0</v>
      </c>
      <c r="H267">
        <v>0</v>
      </c>
      <c r="I267">
        <v>0</v>
      </c>
    </row>
    <row r="268" spans="1:9" x14ac:dyDescent="0.25">
      <c r="C268" s="1"/>
      <c r="D268" s="1" t="s">
        <v>31</v>
      </c>
      <c r="E268">
        <v>0</v>
      </c>
      <c r="F268" s="1" t="s">
        <v>22</v>
      </c>
      <c r="G268">
        <v>0</v>
      </c>
      <c r="H268">
        <v>0</v>
      </c>
    </row>
    <row r="269" spans="1:9" x14ac:dyDescent="0.25">
      <c r="C269" s="1"/>
      <c r="D269" s="1" t="s">
        <v>24</v>
      </c>
      <c r="E269">
        <v>0</v>
      </c>
      <c r="F269" s="1" t="s">
        <v>22</v>
      </c>
      <c r="G269">
        <v>0</v>
      </c>
      <c r="H269">
        <v>0</v>
      </c>
    </row>
    <row r="270" spans="1:9" x14ac:dyDescent="0.25">
      <c r="C270" s="1"/>
      <c r="D270" s="1" t="s">
        <v>25</v>
      </c>
      <c r="E270">
        <v>0</v>
      </c>
      <c r="F270" s="1" t="s">
        <v>22</v>
      </c>
      <c r="G270">
        <v>0</v>
      </c>
      <c r="H270">
        <v>0</v>
      </c>
    </row>
    <row r="271" spans="1:9" x14ac:dyDescent="0.25">
      <c r="C271" s="1"/>
      <c r="D271" s="1" t="s">
        <v>26</v>
      </c>
      <c r="E271">
        <v>0</v>
      </c>
      <c r="F271" s="1" t="s">
        <v>22</v>
      </c>
      <c r="G271">
        <v>0</v>
      </c>
      <c r="H271">
        <v>0</v>
      </c>
    </row>
    <row r="272" spans="1:9" x14ac:dyDescent="0.25">
      <c r="C272" s="1"/>
      <c r="D272" s="1" t="s">
        <v>27</v>
      </c>
      <c r="E272">
        <v>0</v>
      </c>
      <c r="F272" s="1" t="s">
        <v>22</v>
      </c>
      <c r="G272">
        <v>0</v>
      </c>
      <c r="H272">
        <v>0</v>
      </c>
    </row>
    <row r="273" spans="1:9" x14ac:dyDescent="0.25">
      <c r="C273" s="1"/>
      <c r="D273" s="1" t="s">
        <v>28</v>
      </c>
      <c r="E273">
        <v>0</v>
      </c>
      <c r="F273" s="1" t="s">
        <v>22</v>
      </c>
      <c r="G273">
        <v>0</v>
      </c>
      <c r="H273">
        <v>0</v>
      </c>
    </row>
    <row r="274" spans="1:9" x14ac:dyDescent="0.25">
      <c r="C274" s="1"/>
      <c r="D274" s="1"/>
      <c r="F274" s="1"/>
    </row>
    <row r="275" spans="1:9" x14ac:dyDescent="0.25">
      <c r="A275">
        <v>0</v>
      </c>
      <c r="B275">
        <v>35</v>
      </c>
      <c r="C275" s="1" t="s">
        <v>29</v>
      </c>
      <c r="D275" s="1" t="s">
        <v>30</v>
      </c>
      <c r="E275">
        <v>0</v>
      </c>
      <c r="F275" s="1" t="s">
        <v>22</v>
      </c>
      <c r="G275">
        <v>0</v>
      </c>
      <c r="H275">
        <v>0</v>
      </c>
      <c r="I275">
        <v>0</v>
      </c>
    </row>
    <row r="276" spans="1:9" x14ac:dyDescent="0.25">
      <c r="C276" s="1"/>
      <c r="D276" s="1" t="s">
        <v>31</v>
      </c>
      <c r="E276">
        <v>0</v>
      </c>
      <c r="F276" s="1" t="s">
        <v>22</v>
      </c>
      <c r="G276">
        <v>0</v>
      </c>
      <c r="H276">
        <v>0</v>
      </c>
    </row>
    <row r="277" spans="1:9" x14ac:dyDescent="0.25">
      <c r="C277" s="1"/>
      <c r="D277" s="1" t="s">
        <v>24</v>
      </c>
      <c r="E277">
        <v>0</v>
      </c>
      <c r="F277" s="1" t="s">
        <v>22</v>
      </c>
      <c r="G277">
        <v>0</v>
      </c>
      <c r="H277">
        <v>0</v>
      </c>
    </row>
    <row r="278" spans="1:9" x14ac:dyDescent="0.25">
      <c r="C278" s="1"/>
      <c r="D278" s="1" t="s">
        <v>25</v>
      </c>
      <c r="E278">
        <v>0</v>
      </c>
      <c r="F278" s="1" t="s">
        <v>22</v>
      </c>
      <c r="G278">
        <v>0</v>
      </c>
      <c r="H278">
        <v>0</v>
      </c>
    </row>
    <row r="279" spans="1:9" x14ac:dyDescent="0.25">
      <c r="C279" s="1"/>
      <c r="D279" s="1" t="s">
        <v>26</v>
      </c>
      <c r="E279">
        <v>0</v>
      </c>
      <c r="F279" s="1" t="s">
        <v>22</v>
      </c>
      <c r="G279">
        <v>0</v>
      </c>
      <c r="H279">
        <v>0</v>
      </c>
    </row>
    <row r="280" spans="1:9" x14ac:dyDescent="0.25">
      <c r="C280" s="1"/>
      <c r="D280" s="1" t="s">
        <v>27</v>
      </c>
      <c r="E280">
        <v>0</v>
      </c>
      <c r="F280" s="1" t="s">
        <v>22</v>
      </c>
      <c r="G280">
        <v>0</v>
      </c>
      <c r="H280">
        <v>0</v>
      </c>
    </row>
    <row r="281" spans="1:9" x14ac:dyDescent="0.25">
      <c r="C281" s="1"/>
      <c r="D281" s="1" t="s">
        <v>28</v>
      </c>
      <c r="E281">
        <v>0</v>
      </c>
      <c r="F281" s="1" t="s">
        <v>22</v>
      </c>
      <c r="G281">
        <v>0</v>
      </c>
      <c r="H281">
        <v>0</v>
      </c>
    </row>
    <row r="282" spans="1:9" x14ac:dyDescent="0.25">
      <c r="C282" s="1"/>
      <c r="D282" s="1"/>
      <c r="F282" s="1"/>
    </row>
    <row r="283" spans="1:9" x14ac:dyDescent="0.25">
      <c r="A283">
        <v>0</v>
      </c>
      <c r="B283">
        <v>36</v>
      </c>
      <c r="C283" s="1" t="s">
        <v>29</v>
      </c>
      <c r="D283" s="1" t="s">
        <v>30</v>
      </c>
      <c r="E283">
        <v>0</v>
      </c>
      <c r="F283" s="1" t="s">
        <v>22</v>
      </c>
      <c r="G283">
        <v>0</v>
      </c>
      <c r="H283">
        <v>0</v>
      </c>
      <c r="I283">
        <v>0</v>
      </c>
    </row>
    <row r="284" spans="1:9" x14ac:dyDescent="0.25">
      <c r="C284" s="1"/>
      <c r="D284" s="1" t="s">
        <v>31</v>
      </c>
      <c r="E284">
        <v>0</v>
      </c>
      <c r="F284" s="1" t="s">
        <v>22</v>
      </c>
      <c r="G284">
        <v>0</v>
      </c>
      <c r="H284">
        <v>0</v>
      </c>
    </row>
    <row r="285" spans="1:9" x14ac:dyDescent="0.25">
      <c r="C285" s="1"/>
      <c r="D285" s="1" t="s">
        <v>24</v>
      </c>
      <c r="E285">
        <v>0</v>
      </c>
      <c r="F285" s="1" t="s">
        <v>22</v>
      </c>
      <c r="G285">
        <v>0</v>
      </c>
      <c r="H285">
        <v>0</v>
      </c>
    </row>
    <row r="286" spans="1:9" x14ac:dyDescent="0.25">
      <c r="C286" s="1"/>
      <c r="D286" s="1" t="s">
        <v>25</v>
      </c>
      <c r="E286">
        <v>0</v>
      </c>
      <c r="F286" s="1" t="s">
        <v>22</v>
      </c>
      <c r="G286">
        <v>0</v>
      </c>
      <c r="H286">
        <v>0</v>
      </c>
    </row>
    <row r="287" spans="1:9" x14ac:dyDescent="0.25">
      <c r="C287" s="1"/>
      <c r="D287" s="1" t="s">
        <v>26</v>
      </c>
      <c r="E287">
        <v>0</v>
      </c>
      <c r="F287" s="1" t="s">
        <v>22</v>
      </c>
      <c r="G287">
        <v>0</v>
      </c>
      <c r="H287">
        <v>0</v>
      </c>
    </row>
    <row r="288" spans="1:9" x14ac:dyDescent="0.25">
      <c r="C288" s="1"/>
      <c r="D288" s="1" t="s">
        <v>27</v>
      </c>
      <c r="E288">
        <v>0</v>
      </c>
      <c r="F288" s="1" t="s">
        <v>22</v>
      </c>
      <c r="G288">
        <v>0</v>
      </c>
      <c r="H288">
        <v>0</v>
      </c>
    </row>
    <row r="289" spans="1:9" x14ac:dyDescent="0.25">
      <c r="C289" s="1"/>
      <c r="D289" s="1" t="s">
        <v>28</v>
      </c>
      <c r="E289">
        <v>0</v>
      </c>
      <c r="F289" s="1" t="s">
        <v>22</v>
      </c>
      <c r="G289">
        <v>0</v>
      </c>
      <c r="H289">
        <v>0</v>
      </c>
    </row>
    <row r="290" spans="1:9" x14ac:dyDescent="0.25">
      <c r="C290" s="1"/>
      <c r="D290" s="1"/>
      <c r="F290" s="1"/>
    </row>
    <row r="291" spans="1:9" x14ac:dyDescent="0.25">
      <c r="A291">
        <v>0</v>
      </c>
      <c r="B291">
        <v>37</v>
      </c>
      <c r="C291" s="1" t="s">
        <v>29</v>
      </c>
      <c r="D291" s="1" t="s">
        <v>30</v>
      </c>
      <c r="E291">
        <v>0</v>
      </c>
      <c r="F291" s="1" t="s">
        <v>22</v>
      </c>
      <c r="G291">
        <v>0</v>
      </c>
      <c r="H291">
        <v>0</v>
      </c>
      <c r="I291">
        <v>0</v>
      </c>
    </row>
    <row r="292" spans="1:9" x14ac:dyDescent="0.25">
      <c r="C292" s="1"/>
      <c r="D292" s="1" t="s">
        <v>31</v>
      </c>
      <c r="E292">
        <v>0</v>
      </c>
      <c r="F292" s="1" t="s">
        <v>22</v>
      </c>
      <c r="G292">
        <v>0</v>
      </c>
      <c r="H292">
        <v>0</v>
      </c>
    </row>
    <row r="293" spans="1:9" x14ac:dyDescent="0.25">
      <c r="C293" s="1"/>
      <c r="D293" s="1" t="s">
        <v>24</v>
      </c>
      <c r="E293">
        <v>0</v>
      </c>
      <c r="F293" s="1" t="s">
        <v>22</v>
      </c>
      <c r="G293">
        <v>0</v>
      </c>
      <c r="H293">
        <v>0</v>
      </c>
    </row>
    <row r="294" spans="1:9" x14ac:dyDescent="0.25">
      <c r="C294" s="1"/>
      <c r="D294" s="1" t="s">
        <v>25</v>
      </c>
      <c r="E294">
        <v>0</v>
      </c>
      <c r="F294" s="1" t="s">
        <v>22</v>
      </c>
      <c r="G294">
        <v>0</v>
      </c>
      <c r="H294">
        <v>0</v>
      </c>
    </row>
    <row r="295" spans="1:9" x14ac:dyDescent="0.25">
      <c r="C295" s="1"/>
      <c r="D295" s="1" t="s">
        <v>26</v>
      </c>
      <c r="E295">
        <v>0</v>
      </c>
      <c r="F295" s="1" t="s">
        <v>22</v>
      </c>
      <c r="G295">
        <v>0</v>
      </c>
      <c r="H295">
        <v>0</v>
      </c>
    </row>
    <row r="296" spans="1:9" x14ac:dyDescent="0.25">
      <c r="C296" s="1"/>
      <c r="D296" s="1" t="s">
        <v>27</v>
      </c>
      <c r="E296">
        <v>0</v>
      </c>
      <c r="F296" s="1" t="s">
        <v>22</v>
      </c>
      <c r="G296">
        <v>0</v>
      </c>
      <c r="H296">
        <v>0</v>
      </c>
    </row>
    <row r="297" spans="1:9" x14ac:dyDescent="0.25">
      <c r="C297" s="1"/>
      <c r="D297" s="1" t="s">
        <v>28</v>
      </c>
      <c r="E297">
        <v>0</v>
      </c>
      <c r="F297" s="1" t="s">
        <v>22</v>
      </c>
      <c r="G297">
        <v>0</v>
      </c>
      <c r="H297">
        <v>0</v>
      </c>
    </row>
    <row r="298" spans="1:9" x14ac:dyDescent="0.25">
      <c r="C298" s="1"/>
      <c r="D298" s="1"/>
      <c r="F298" s="1"/>
    </row>
    <row r="299" spans="1:9" x14ac:dyDescent="0.25">
      <c r="A299">
        <v>0</v>
      </c>
      <c r="B299">
        <v>38</v>
      </c>
      <c r="C299" s="1" t="s">
        <v>29</v>
      </c>
      <c r="D299" s="1" t="s">
        <v>30</v>
      </c>
      <c r="E299">
        <v>0</v>
      </c>
      <c r="F299" s="1" t="s">
        <v>22</v>
      </c>
      <c r="G299">
        <v>0</v>
      </c>
      <c r="H299">
        <v>0</v>
      </c>
      <c r="I299">
        <v>0</v>
      </c>
    </row>
    <row r="300" spans="1:9" x14ac:dyDescent="0.25">
      <c r="C300" s="1"/>
      <c r="D300" s="1" t="s">
        <v>31</v>
      </c>
      <c r="E300">
        <v>0</v>
      </c>
      <c r="F300" s="1" t="s">
        <v>22</v>
      </c>
      <c r="G300">
        <v>0</v>
      </c>
      <c r="H300">
        <v>0</v>
      </c>
    </row>
    <row r="301" spans="1:9" x14ac:dyDescent="0.25">
      <c r="C301" s="1"/>
      <c r="D301" s="1" t="s">
        <v>24</v>
      </c>
      <c r="E301">
        <v>0</v>
      </c>
      <c r="F301" s="1" t="s">
        <v>22</v>
      </c>
      <c r="G301">
        <v>0</v>
      </c>
      <c r="H301">
        <v>0</v>
      </c>
    </row>
    <row r="302" spans="1:9" x14ac:dyDescent="0.25">
      <c r="C302" s="1"/>
      <c r="D302" s="1" t="s">
        <v>25</v>
      </c>
      <c r="E302">
        <v>0</v>
      </c>
      <c r="F302" s="1" t="s">
        <v>22</v>
      </c>
      <c r="G302">
        <v>0</v>
      </c>
      <c r="H302">
        <v>0</v>
      </c>
    </row>
    <row r="303" spans="1:9" x14ac:dyDescent="0.25">
      <c r="C303" s="1"/>
      <c r="D303" s="1" t="s">
        <v>26</v>
      </c>
      <c r="E303">
        <v>0</v>
      </c>
      <c r="F303" s="1" t="s">
        <v>22</v>
      </c>
      <c r="G303">
        <v>0</v>
      </c>
      <c r="H303">
        <v>0</v>
      </c>
    </row>
    <row r="304" spans="1:9" x14ac:dyDescent="0.25">
      <c r="C304" s="1"/>
      <c r="D304" s="1" t="s">
        <v>27</v>
      </c>
      <c r="E304">
        <v>0</v>
      </c>
      <c r="F304" s="1" t="s">
        <v>22</v>
      </c>
      <c r="G304">
        <v>0</v>
      </c>
      <c r="H304">
        <v>0</v>
      </c>
    </row>
    <row r="305" spans="1:9" x14ac:dyDescent="0.25">
      <c r="C305" s="1"/>
      <c r="D305" s="1" t="s">
        <v>28</v>
      </c>
      <c r="E305">
        <v>0</v>
      </c>
      <c r="F305" s="1" t="s">
        <v>22</v>
      </c>
      <c r="G305">
        <v>0</v>
      </c>
      <c r="H305">
        <v>0</v>
      </c>
    </row>
    <row r="306" spans="1:9" x14ac:dyDescent="0.25">
      <c r="C306" s="1"/>
      <c r="D306" s="1"/>
      <c r="F306" s="1"/>
    </row>
    <row r="307" spans="1:9" x14ac:dyDescent="0.25">
      <c r="A307">
        <v>0</v>
      </c>
      <c r="B307">
        <v>39</v>
      </c>
      <c r="C307" s="1" t="s">
        <v>29</v>
      </c>
      <c r="D307" s="1" t="s">
        <v>30</v>
      </c>
      <c r="E307">
        <v>0</v>
      </c>
      <c r="F307" s="1" t="s">
        <v>22</v>
      </c>
      <c r="G307">
        <v>0</v>
      </c>
      <c r="H307">
        <v>0</v>
      </c>
      <c r="I307">
        <v>0</v>
      </c>
    </row>
    <row r="308" spans="1:9" x14ac:dyDescent="0.25">
      <c r="C308" s="1"/>
      <c r="D308" s="1" t="s">
        <v>31</v>
      </c>
      <c r="E308">
        <v>0</v>
      </c>
      <c r="F308" s="1" t="s">
        <v>22</v>
      </c>
      <c r="G308">
        <v>0</v>
      </c>
      <c r="H308">
        <v>0</v>
      </c>
    </row>
    <row r="309" spans="1:9" x14ac:dyDescent="0.25">
      <c r="C309" s="1"/>
      <c r="D309" s="1" t="s">
        <v>24</v>
      </c>
      <c r="E309">
        <v>0</v>
      </c>
      <c r="F309" s="1" t="s">
        <v>22</v>
      </c>
      <c r="G309">
        <v>0</v>
      </c>
      <c r="H309">
        <v>0</v>
      </c>
    </row>
    <row r="310" spans="1:9" x14ac:dyDescent="0.25">
      <c r="C310" s="1"/>
      <c r="D310" s="1" t="s">
        <v>25</v>
      </c>
      <c r="E310">
        <v>0</v>
      </c>
      <c r="F310" s="1" t="s">
        <v>22</v>
      </c>
      <c r="G310">
        <v>0</v>
      </c>
      <c r="H310">
        <v>0</v>
      </c>
    </row>
    <row r="311" spans="1:9" x14ac:dyDescent="0.25">
      <c r="C311" s="1"/>
      <c r="D311" s="1" t="s">
        <v>26</v>
      </c>
      <c r="E311">
        <v>0</v>
      </c>
      <c r="F311" s="1" t="s">
        <v>22</v>
      </c>
      <c r="G311">
        <v>0</v>
      </c>
      <c r="H311">
        <v>0</v>
      </c>
    </row>
    <row r="312" spans="1:9" x14ac:dyDescent="0.25">
      <c r="C312" s="1"/>
      <c r="D312" s="1" t="s">
        <v>27</v>
      </c>
      <c r="E312">
        <v>0</v>
      </c>
      <c r="F312" s="1" t="s">
        <v>22</v>
      </c>
      <c r="G312">
        <v>0</v>
      </c>
      <c r="H312">
        <v>0</v>
      </c>
    </row>
    <row r="313" spans="1:9" x14ac:dyDescent="0.25">
      <c r="C313" s="1"/>
      <c r="D313" s="1" t="s">
        <v>28</v>
      </c>
      <c r="E313">
        <v>0</v>
      </c>
      <c r="F313" s="1" t="s">
        <v>22</v>
      </c>
      <c r="G313">
        <v>0</v>
      </c>
      <c r="H313">
        <v>0</v>
      </c>
    </row>
    <row r="314" spans="1:9" x14ac:dyDescent="0.25">
      <c r="C314" s="1"/>
      <c r="D314" s="1"/>
      <c r="F314" s="1"/>
    </row>
    <row r="315" spans="1:9" x14ac:dyDescent="0.25">
      <c r="A315">
        <v>0</v>
      </c>
      <c r="B315">
        <v>40</v>
      </c>
      <c r="C315" s="1" t="s">
        <v>29</v>
      </c>
      <c r="D315" s="1" t="s">
        <v>30</v>
      </c>
      <c r="E315">
        <v>0</v>
      </c>
      <c r="F315" s="1" t="s">
        <v>22</v>
      </c>
      <c r="G315">
        <v>0</v>
      </c>
      <c r="H315">
        <v>0</v>
      </c>
      <c r="I315">
        <v>0</v>
      </c>
    </row>
    <row r="316" spans="1:9" x14ac:dyDescent="0.25">
      <c r="B316">
        <v>41</v>
      </c>
      <c r="C316" s="1"/>
      <c r="D316" s="1" t="s">
        <v>31</v>
      </c>
      <c r="E316">
        <v>0</v>
      </c>
      <c r="F316" s="1" t="s">
        <v>22</v>
      </c>
      <c r="G316">
        <v>0</v>
      </c>
      <c r="H316">
        <v>0</v>
      </c>
    </row>
    <row r="317" spans="1:9" x14ac:dyDescent="0.25">
      <c r="C317" s="1"/>
      <c r="D317" s="1" t="s">
        <v>24</v>
      </c>
      <c r="E317">
        <v>0</v>
      </c>
      <c r="F317" s="1" t="s">
        <v>22</v>
      </c>
      <c r="G317">
        <v>0</v>
      </c>
      <c r="H317">
        <v>0</v>
      </c>
    </row>
    <row r="318" spans="1:9" x14ac:dyDescent="0.25">
      <c r="C318" s="1"/>
      <c r="D318" s="1" t="s">
        <v>25</v>
      </c>
      <c r="E318">
        <v>0</v>
      </c>
      <c r="F318" s="1" t="s">
        <v>22</v>
      </c>
      <c r="G318">
        <v>0</v>
      </c>
      <c r="H318">
        <v>0</v>
      </c>
    </row>
    <row r="319" spans="1:9" x14ac:dyDescent="0.25">
      <c r="C319" s="1"/>
      <c r="D319" s="1" t="s">
        <v>26</v>
      </c>
      <c r="E319">
        <v>0</v>
      </c>
      <c r="F319" s="1" t="s">
        <v>22</v>
      </c>
      <c r="G319">
        <v>0</v>
      </c>
      <c r="H319">
        <v>0</v>
      </c>
    </row>
    <row r="320" spans="1:9" x14ac:dyDescent="0.25">
      <c r="C320" s="1"/>
      <c r="D320" s="1" t="s">
        <v>27</v>
      </c>
      <c r="E320">
        <v>0</v>
      </c>
      <c r="F320" s="1" t="s">
        <v>22</v>
      </c>
      <c r="G320">
        <v>0</v>
      </c>
      <c r="H320">
        <v>0</v>
      </c>
    </row>
    <row r="321" spans="1:9" x14ac:dyDescent="0.25">
      <c r="C321" s="1"/>
      <c r="D321" s="1" t="s">
        <v>28</v>
      </c>
      <c r="E321">
        <v>0</v>
      </c>
      <c r="F321" s="1" t="s">
        <v>22</v>
      </c>
      <c r="G321">
        <v>0</v>
      </c>
      <c r="H321">
        <v>0</v>
      </c>
    </row>
    <row r="322" spans="1:9" x14ac:dyDescent="0.25">
      <c r="C322" s="1"/>
      <c r="D322" s="1"/>
      <c r="F322" s="1"/>
    </row>
    <row r="323" spans="1:9" x14ac:dyDescent="0.25">
      <c r="A323">
        <v>0</v>
      </c>
      <c r="B323">
        <v>41</v>
      </c>
      <c r="C323" s="1" t="s">
        <v>29</v>
      </c>
      <c r="D323" s="1" t="s">
        <v>30</v>
      </c>
      <c r="E323">
        <v>0</v>
      </c>
      <c r="F323" s="1" t="s">
        <v>22</v>
      </c>
      <c r="G323">
        <v>0</v>
      </c>
      <c r="H323">
        <v>0</v>
      </c>
      <c r="I323">
        <v>0</v>
      </c>
    </row>
    <row r="324" spans="1:9" x14ac:dyDescent="0.25">
      <c r="B324">
        <v>41.313255147558401</v>
      </c>
      <c r="C324" s="1"/>
      <c r="D324" s="1" t="s">
        <v>31</v>
      </c>
      <c r="E324">
        <v>0</v>
      </c>
      <c r="F324" s="1" t="s">
        <v>22</v>
      </c>
      <c r="G324">
        <v>0</v>
      </c>
      <c r="H324">
        <v>0</v>
      </c>
    </row>
    <row r="325" spans="1:9" x14ac:dyDescent="0.25">
      <c r="B325">
        <v>41.441124339015097</v>
      </c>
      <c r="C325" s="1"/>
      <c r="D325" s="1" t="s">
        <v>24</v>
      </c>
      <c r="E325">
        <v>0</v>
      </c>
      <c r="F325" s="1" t="s">
        <v>22</v>
      </c>
      <c r="G325">
        <v>0</v>
      </c>
      <c r="H325">
        <v>0</v>
      </c>
    </row>
    <row r="326" spans="1:9" x14ac:dyDescent="0.25">
      <c r="B326">
        <v>41.568993530471801</v>
      </c>
      <c r="C326" s="1"/>
      <c r="D326" s="1" t="s">
        <v>25</v>
      </c>
      <c r="E326">
        <v>0</v>
      </c>
      <c r="F326" s="1" t="s">
        <v>22</v>
      </c>
      <c r="G326">
        <v>0</v>
      </c>
      <c r="H326">
        <v>0</v>
      </c>
    </row>
    <row r="327" spans="1:9" x14ac:dyDescent="0.25">
      <c r="B327">
        <v>41.696862721928497</v>
      </c>
      <c r="C327" s="1"/>
      <c r="D327" s="1" t="s">
        <v>26</v>
      </c>
      <c r="E327">
        <v>0</v>
      </c>
      <c r="F327" s="1" t="s">
        <v>22</v>
      </c>
      <c r="G327">
        <v>0</v>
      </c>
      <c r="H327">
        <v>0</v>
      </c>
    </row>
    <row r="328" spans="1:9" x14ac:dyDescent="0.25">
      <c r="B328">
        <v>41.824731913385101</v>
      </c>
      <c r="C328" s="1"/>
      <c r="D328" s="1" t="s">
        <v>27</v>
      </c>
      <c r="E328">
        <v>0</v>
      </c>
      <c r="F328" s="1" t="s">
        <v>22</v>
      </c>
      <c r="G328">
        <v>0</v>
      </c>
      <c r="H328">
        <v>0</v>
      </c>
    </row>
    <row r="329" spans="1:9" x14ac:dyDescent="0.25">
      <c r="B329">
        <v>41.952601104841797</v>
      </c>
      <c r="C329" s="1"/>
      <c r="D329" s="1" t="s">
        <v>28</v>
      </c>
      <c r="E329">
        <v>0</v>
      </c>
      <c r="F329" s="1" t="s">
        <v>22</v>
      </c>
      <c r="G329">
        <v>0</v>
      </c>
      <c r="H329">
        <v>0</v>
      </c>
    </row>
    <row r="330" spans="1:9" x14ac:dyDescent="0.25">
      <c r="B330">
        <v>42.0804702962985</v>
      </c>
      <c r="C330" s="1"/>
      <c r="D330" s="1"/>
      <c r="F330" s="1"/>
    </row>
    <row r="331" spans="1:9" x14ac:dyDescent="0.25">
      <c r="A331">
        <v>0</v>
      </c>
      <c r="B331">
        <v>42</v>
      </c>
      <c r="C331" s="1" t="s">
        <v>29</v>
      </c>
      <c r="D331" s="1" t="s">
        <v>30</v>
      </c>
      <c r="E331">
        <v>0</v>
      </c>
      <c r="F331" s="1" t="s">
        <v>22</v>
      </c>
      <c r="G331">
        <v>0</v>
      </c>
      <c r="H331">
        <v>0</v>
      </c>
      <c r="I331">
        <v>0</v>
      </c>
    </row>
    <row r="332" spans="1:9" x14ac:dyDescent="0.25">
      <c r="C332" s="1"/>
      <c r="D332" s="1" t="s">
        <v>31</v>
      </c>
      <c r="E332">
        <v>0</v>
      </c>
      <c r="F332" s="1" t="s">
        <v>22</v>
      </c>
      <c r="G332">
        <v>0</v>
      </c>
      <c r="H332">
        <v>0</v>
      </c>
    </row>
    <row r="333" spans="1:9" x14ac:dyDescent="0.25">
      <c r="C333" s="1"/>
      <c r="D333" s="1" t="s">
        <v>24</v>
      </c>
      <c r="E333">
        <v>0</v>
      </c>
      <c r="F333" s="1" t="s">
        <v>22</v>
      </c>
      <c r="G333">
        <v>0</v>
      </c>
      <c r="H333">
        <v>0</v>
      </c>
    </row>
    <row r="334" spans="1:9" x14ac:dyDescent="0.25">
      <c r="C334" s="1"/>
      <c r="D334" s="1" t="s">
        <v>25</v>
      </c>
      <c r="E334">
        <v>0</v>
      </c>
      <c r="F334" s="1" t="s">
        <v>22</v>
      </c>
      <c r="G334">
        <v>0</v>
      </c>
      <c r="H334">
        <v>0</v>
      </c>
    </row>
    <row r="335" spans="1:9" x14ac:dyDescent="0.25">
      <c r="C335" s="1"/>
      <c r="D335" s="1" t="s">
        <v>26</v>
      </c>
      <c r="E335">
        <v>0</v>
      </c>
      <c r="F335" s="1" t="s">
        <v>22</v>
      </c>
      <c r="G335">
        <v>0</v>
      </c>
      <c r="H335">
        <v>0</v>
      </c>
    </row>
    <row r="336" spans="1:9" x14ac:dyDescent="0.25">
      <c r="C336" s="1"/>
      <c r="D336" s="1" t="s">
        <v>27</v>
      </c>
      <c r="E336">
        <v>0</v>
      </c>
      <c r="F336" s="1" t="s">
        <v>22</v>
      </c>
      <c r="G336">
        <v>0</v>
      </c>
      <c r="H336">
        <v>0</v>
      </c>
    </row>
    <row r="337" spans="1:9" x14ac:dyDescent="0.25">
      <c r="C337" s="1"/>
      <c r="D337" s="1" t="s">
        <v>28</v>
      </c>
      <c r="E337">
        <v>0</v>
      </c>
      <c r="F337" s="1" t="s">
        <v>22</v>
      </c>
      <c r="G337">
        <v>0</v>
      </c>
      <c r="H337">
        <v>0</v>
      </c>
    </row>
    <row r="338" spans="1:9" x14ac:dyDescent="0.25">
      <c r="C338" s="1"/>
      <c r="D338" s="1"/>
      <c r="F338" s="1"/>
    </row>
    <row r="339" spans="1:9" x14ac:dyDescent="0.25">
      <c r="A339">
        <v>0</v>
      </c>
      <c r="B339">
        <v>43</v>
      </c>
      <c r="C339" s="1" t="s">
        <v>29</v>
      </c>
      <c r="D339" s="1" t="s">
        <v>30</v>
      </c>
      <c r="E339">
        <v>0</v>
      </c>
      <c r="F339" s="1" t="s">
        <v>22</v>
      </c>
      <c r="G339">
        <v>0</v>
      </c>
      <c r="H339">
        <v>0</v>
      </c>
      <c r="I339">
        <v>0</v>
      </c>
    </row>
    <row r="340" spans="1:9" x14ac:dyDescent="0.25">
      <c r="C340" s="1"/>
      <c r="D340" s="1" t="s">
        <v>31</v>
      </c>
      <c r="E340">
        <v>0</v>
      </c>
      <c r="F340" s="1" t="s">
        <v>22</v>
      </c>
      <c r="G340">
        <v>0</v>
      </c>
      <c r="H340">
        <v>0</v>
      </c>
    </row>
    <row r="341" spans="1:9" x14ac:dyDescent="0.25">
      <c r="C341" s="1"/>
      <c r="D341" s="1" t="s">
        <v>24</v>
      </c>
      <c r="E341">
        <v>0</v>
      </c>
      <c r="F341" s="1" t="s">
        <v>22</v>
      </c>
      <c r="G341">
        <v>0</v>
      </c>
      <c r="H341">
        <v>0</v>
      </c>
    </row>
    <row r="342" spans="1:9" x14ac:dyDescent="0.25">
      <c r="C342" s="1"/>
      <c r="D342" s="1" t="s">
        <v>25</v>
      </c>
      <c r="E342">
        <v>0</v>
      </c>
      <c r="F342" s="1" t="s">
        <v>22</v>
      </c>
      <c r="G342">
        <v>0</v>
      </c>
      <c r="H342">
        <v>0</v>
      </c>
    </row>
    <row r="343" spans="1:9" x14ac:dyDescent="0.25">
      <c r="C343" s="1"/>
      <c r="D343" s="1" t="s">
        <v>26</v>
      </c>
      <c r="E343">
        <v>0</v>
      </c>
      <c r="F343" s="1" t="s">
        <v>22</v>
      </c>
      <c r="G343">
        <v>0</v>
      </c>
      <c r="H343">
        <v>0</v>
      </c>
    </row>
    <row r="344" spans="1:9" x14ac:dyDescent="0.25">
      <c r="C344" s="1"/>
      <c r="D344" s="1" t="s">
        <v>27</v>
      </c>
      <c r="E344">
        <v>0</v>
      </c>
      <c r="F344" s="1" t="s">
        <v>22</v>
      </c>
      <c r="G344">
        <v>0</v>
      </c>
      <c r="H344">
        <v>0</v>
      </c>
    </row>
    <row r="345" spans="1:9" x14ac:dyDescent="0.25">
      <c r="C345" s="1"/>
      <c r="D345" s="1" t="s">
        <v>28</v>
      </c>
      <c r="E345">
        <v>0</v>
      </c>
      <c r="F345" s="1" t="s">
        <v>22</v>
      </c>
      <c r="G345">
        <v>0</v>
      </c>
      <c r="H345">
        <v>0</v>
      </c>
    </row>
    <row r="346" spans="1:9" x14ac:dyDescent="0.25">
      <c r="C346" s="1"/>
      <c r="D346" s="1"/>
      <c r="F346" s="1"/>
    </row>
    <row r="347" spans="1:9" x14ac:dyDescent="0.25">
      <c r="A347">
        <v>0</v>
      </c>
      <c r="B347">
        <v>44</v>
      </c>
      <c r="C347" s="1" t="s">
        <v>29</v>
      </c>
      <c r="D347" s="1" t="s">
        <v>30</v>
      </c>
      <c r="E347">
        <v>0</v>
      </c>
      <c r="F347" s="1" t="s">
        <v>22</v>
      </c>
      <c r="G347">
        <v>0</v>
      </c>
      <c r="H347">
        <v>0</v>
      </c>
      <c r="I347">
        <v>0</v>
      </c>
    </row>
    <row r="348" spans="1:9" x14ac:dyDescent="0.25">
      <c r="C348" s="1"/>
      <c r="D348" s="1" t="s">
        <v>31</v>
      </c>
      <c r="E348">
        <v>0</v>
      </c>
      <c r="F348" s="1" t="s">
        <v>22</v>
      </c>
      <c r="G348">
        <v>0</v>
      </c>
      <c r="H348">
        <v>0</v>
      </c>
    </row>
    <row r="349" spans="1:9" x14ac:dyDescent="0.25">
      <c r="C349" s="1"/>
      <c r="D349" s="1" t="s">
        <v>24</v>
      </c>
      <c r="E349">
        <v>0</v>
      </c>
      <c r="F349" s="1" t="s">
        <v>22</v>
      </c>
      <c r="G349">
        <v>0</v>
      </c>
      <c r="H349">
        <v>0</v>
      </c>
    </row>
    <row r="350" spans="1:9" x14ac:dyDescent="0.25">
      <c r="C350" s="1"/>
      <c r="D350" s="1" t="s">
        <v>25</v>
      </c>
      <c r="E350">
        <v>0</v>
      </c>
      <c r="F350" s="1" t="s">
        <v>22</v>
      </c>
      <c r="G350">
        <v>0</v>
      </c>
      <c r="H350">
        <v>0</v>
      </c>
    </row>
    <row r="351" spans="1:9" x14ac:dyDescent="0.25">
      <c r="C351" s="1"/>
      <c r="D351" s="1" t="s">
        <v>26</v>
      </c>
      <c r="E351">
        <v>0</v>
      </c>
      <c r="F351" s="1" t="s">
        <v>22</v>
      </c>
      <c r="G351">
        <v>0</v>
      </c>
      <c r="H351">
        <v>0</v>
      </c>
    </row>
    <row r="352" spans="1:9" x14ac:dyDescent="0.25">
      <c r="C352" s="1"/>
      <c r="D352" s="1" t="s">
        <v>27</v>
      </c>
      <c r="E352">
        <v>0</v>
      </c>
      <c r="F352" s="1" t="s">
        <v>22</v>
      </c>
      <c r="G352">
        <v>0</v>
      </c>
      <c r="H352">
        <v>0</v>
      </c>
    </row>
    <row r="353" spans="1:9" x14ac:dyDescent="0.25">
      <c r="C353" s="1"/>
      <c r="D353" s="1" t="s">
        <v>28</v>
      </c>
      <c r="E353">
        <v>0</v>
      </c>
      <c r="F353" s="1" t="s">
        <v>22</v>
      </c>
      <c r="G353">
        <v>0</v>
      </c>
      <c r="H353">
        <v>0</v>
      </c>
    </row>
    <row r="354" spans="1:9" x14ac:dyDescent="0.25">
      <c r="C354" s="1"/>
      <c r="D354" s="1"/>
      <c r="F354" s="1"/>
    </row>
    <row r="355" spans="1:9" x14ac:dyDescent="0.25">
      <c r="A355">
        <v>0</v>
      </c>
      <c r="B355">
        <v>45</v>
      </c>
      <c r="C355" s="1" t="s">
        <v>29</v>
      </c>
      <c r="D355" s="1" t="s">
        <v>30</v>
      </c>
      <c r="E355">
        <v>0</v>
      </c>
      <c r="F355" s="1" t="s">
        <v>22</v>
      </c>
      <c r="G355">
        <v>0</v>
      </c>
      <c r="H355">
        <v>0</v>
      </c>
      <c r="I355">
        <v>0</v>
      </c>
    </row>
    <row r="356" spans="1:9" x14ac:dyDescent="0.25">
      <c r="C356" s="1"/>
      <c r="D356" s="1" t="s">
        <v>31</v>
      </c>
      <c r="E356">
        <v>0</v>
      </c>
      <c r="F356" s="1" t="s">
        <v>22</v>
      </c>
      <c r="G356">
        <v>0</v>
      </c>
      <c r="H356">
        <v>0</v>
      </c>
    </row>
    <row r="357" spans="1:9" x14ac:dyDescent="0.25">
      <c r="C357" s="1"/>
      <c r="D357" s="1" t="s">
        <v>24</v>
      </c>
      <c r="E357">
        <v>0</v>
      </c>
      <c r="F357" s="1" t="s">
        <v>22</v>
      </c>
      <c r="G357">
        <v>0</v>
      </c>
      <c r="H357">
        <v>0</v>
      </c>
    </row>
    <row r="358" spans="1:9" x14ac:dyDescent="0.25">
      <c r="C358" s="1"/>
      <c r="D358" s="1" t="s">
        <v>25</v>
      </c>
      <c r="E358">
        <v>0</v>
      </c>
      <c r="F358" s="1" t="s">
        <v>22</v>
      </c>
      <c r="G358">
        <v>0</v>
      </c>
      <c r="H358">
        <v>0</v>
      </c>
    </row>
    <row r="359" spans="1:9" x14ac:dyDescent="0.25">
      <c r="C359" s="1"/>
      <c r="D359" s="1" t="s">
        <v>26</v>
      </c>
      <c r="E359">
        <v>0</v>
      </c>
      <c r="F359" s="1" t="s">
        <v>22</v>
      </c>
      <c r="G359">
        <v>0</v>
      </c>
      <c r="H359">
        <v>0</v>
      </c>
    </row>
    <row r="360" spans="1:9" x14ac:dyDescent="0.25">
      <c r="C360" s="1"/>
      <c r="D360" s="1" t="s">
        <v>27</v>
      </c>
      <c r="E360">
        <v>0</v>
      </c>
      <c r="F360" s="1" t="s">
        <v>22</v>
      </c>
      <c r="G360">
        <v>0</v>
      </c>
      <c r="H360">
        <v>0</v>
      </c>
    </row>
    <row r="361" spans="1:9" x14ac:dyDescent="0.25">
      <c r="C361" s="1"/>
      <c r="D361" s="1" t="s">
        <v>28</v>
      </c>
      <c r="E361">
        <v>0</v>
      </c>
      <c r="F361" s="1" t="s">
        <v>22</v>
      </c>
      <c r="G361">
        <v>0</v>
      </c>
      <c r="H361">
        <v>0</v>
      </c>
    </row>
    <row r="362" spans="1:9" x14ac:dyDescent="0.25">
      <c r="C362" s="1"/>
      <c r="D362" s="1"/>
      <c r="F362" s="1"/>
    </row>
    <row r="363" spans="1:9" x14ac:dyDescent="0.25">
      <c r="A363">
        <v>0</v>
      </c>
      <c r="B363">
        <v>46</v>
      </c>
      <c r="C363" s="1" t="s">
        <v>29</v>
      </c>
      <c r="D363" s="1" t="s">
        <v>30</v>
      </c>
      <c r="E363">
        <v>0</v>
      </c>
      <c r="F363" s="1" t="s">
        <v>22</v>
      </c>
      <c r="G363">
        <v>0</v>
      </c>
      <c r="H363">
        <v>0</v>
      </c>
      <c r="I363">
        <v>0</v>
      </c>
    </row>
    <row r="364" spans="1:9" x14ac:dyDescent="0.25">
      <c r="C364" s="1"/>
      <c r="D364" s="1" t="s">
        <v>31</v>
      </c>
      <c r="E364">
        <v>0</v>
      </c>
      <c r="F364" s="1" t="s">
        <v>22</v>
      </c>
      <c r="G364">
        <v>0</v>
      </c>
      <c r="H364">
        <v>0</v>
      </c>
    </row>
    <row r="365" spans="1:9" x14ac:dyDescent="0.25">
      <c r="C365" s="1"/>
      <c r="D365" s="1" t="s">
        <v>24</v>
      </c>
      <c r="E365">
        <v>0</v>
      </c>
      <c r="F365" s="1" t="s">
        <v>22</v>
      </c>
      <c r="G365">
        <v>0</v>
      </c>
      <c r="H365">
        <v>0</v>
      </c>
    </row>
    <row r="366" spans="1:9" x14ac:dyDescent="0.25">
      <c r="C366" s="1"/>
      <c r="D366" s="1" t="s">
        <v>25</v>
      </c>
      <c r="E366">
        <v>0</v>
      </c>
      <c r="F366" s="1" t="s">
        <v>22</v>
      </c>
      <c r="G366">
        <v>0</v>
      </c>
      <c r="H366">
        <v>0</v>
      </c>
    </row>
    <row r="367" spans="1:9" x14ac:dyDescent="0.25">
      <c r="C367" s="1"/>
      <c r="D367" s="1" t="s">
        <v>26</v>
      </c>
      <c r="E367">
        <v>0</v>
      </c>
      <c r="F367" s="1" t="s">
        <v>22</v>
      </c>
      <c r="G367">
        <v>0</v>
      </c>
      <c r="H367">
        <v>0</v>
      </c>
    </row>
    <row r="368" spans="1:9" x14ac:dyDescent="0.25">
      <c r="C368" s="1"/>
      <c r="D368" s="1" t="s">
        <v>27</v>
      </c>
      <c r="E368">
        <v>0</v>
      </c>
      <c r="F368" s="1" t="s">
        <v>22</v>
      </c>
      <c r="G368">
        <v>0</v>
      </c>
      <c r="H368">
        <v>0</v>
      </c>
    </row>
    <row r="369" spans="1:9" x14ac:dyDescent="0.25">
      <c r="C369" s="1"/>
      <c r="D369" s="1" t="s">
        <v>28</v>
      </c>
      <c r="E369">
        <v>0</v>
      </c>
      <c r="F369" s="1" t="s">
        <v>22</v>
      </c>
      <c r="G369">
        <v>0</v>
      </c>
      <c r="H369">
        <v>0</v>
      </c>
    </row>
    <row r="370" spans="1:9" x14ac:dyDescent="0.25">
      <c r="C370" s="1"/>
      <c r="D370" s="1"/>
      <c r="F370" s="1"/>
    </row>
    <row r="371" spans="1:9" x14ac:dyDescent="0.25">
      <c r="A371">
        <v>0</v>
      </c>
      <c r="B371">
        <v>47</v>
      </c>
      <c r="C371" s="1" t="s">
        <v>29</v>
      </c>
      <c r="D371" s="1" t="s">
        <v>30</v>
      </c>
      <c r="E371">
        <v>0</v>
      </c>
      <c r="F371" s="1" t="s">
        <v>22</v>
      </c>
      <c r="G371">
        <v>0</v>
      </c>
      <c r="H371">
        <v>0</v>
      </c>
      <c r="I371">
        <v>0</v>
      </c>
    </row>
    <row r="372" spans="1:9" x14ac:dyDescent="0.25">
      <c r="C372" s="1"/>
      <c r="D372" s="1" t="s">
        <v>31</v>
      </c>
      <c r="E372">
        <v>0</v>
      </c>
      <c r="F372" s="1" t="s">
        <v>22</v>
      </c>
      <c r="G372">
        <v>0</v>
      </c>
      <c r="H372">
        <v>0</v>
      </c>
    </row>
    <row r="373" spans="1:9" x14ac:dyDescent="0.25">
      <c r="C373" s="1"/>
      <c r="D373" s="1" t="s">
        <v>24</v>
      </c>
      <c r="E373">
        <v>0</v>
      </c>
      <c r="F373" s="1" t="s">
        <v>22</v>
      </c>
      <c r="G373">
        <v>0</v>
      </c>
      <c r="H373">
        <v>0</v>
      </c>
    </row>
    <row r="374" spans="1:9" x14ac:dyDescent="0.25">
      <c r="C374" s="1"/>
      <c r="D374" s="1" t="s">
        <v>25</v>
      </c>
      <c r="E374">
        <v>0</v>
      </c>
      <c r="F374" s="1" t="s">
        <v>22</v>
      </c>
      <c r="G374">
        <v>0</v>
      </c>
      <c r="H374">
        <v>0</v>
      </c>
    </row>
    <row r="375" spans="1:9" x14ac:dyDescent="0.25">
      <c r="C375" s="1"/>
      <c r="D375" s="1" t="s">
        <v>26</v>
      </c>
      <c r="E375">
        <v>0</v>
      </c>
      <c r="F375" s="1" t="s">
        <v>22</v>
      </c>
      <c r="G375">
        <v>0</v>
      </c>
      <c r="H375">
        <v>0</v>
      </c>
    </row>
    <row r="376" spans="1:9" x14ac:dyDescent="0.25">
      <c r="C376" s="1"/>
      <c r="D376" s="1" t="s">
        <v>27</v>
      </c>
      <c r="E376">
        <v>0</v>
      </c>
      <c r="F376" s="1" t="s">
        <v>22</v>
      </c>
      <c r="G376">
        <v>0</v>
      </c>
      <c r="H376">
        <v>0</v>
      </c>
    </row>
    <row r="377" spans="1:9" x14ac:dyDescent="0.25">
      <c r="C377" s="1"/>
      <c r="D377" s="1" t="s">
        <v>28</v>
      </c>
      <c r="E377">
        <v>0</v>
      </c>
      <c r="F377" s="1" t="s">
        <v>22</v>
      </c>
      <c r="G377">
        <v>0</v>
      </c>
      <c r="H377">
        <v>0</v>
      </c>
    </row>
    <row r="378" spans="1:9" x14ac:dyDescent="0.25">
      <c r="C378" s="1"/>
      <c r="D378" s="1"/>
      <c r="F378" s="1"/>
    </row>
    <row r="379" spans="1:9" x14ac:dyDescent="0.25">
      <c r="A379">
        <v>0</v>
      </c>
      <c r="B379">
        <v>48</v>
      </c>
      <c r="C379" s="1" t="s">
        <v>29</v>
      </c>
      <c r="D379" s="1" t="s">
        <v>30</v>
      </c>
      <c r="E379">
        <v>0</v>
      </c>
      <c r="F379" s="1" t="s">
        <v>22</v>
      </c>
      <c r="G379">
        <v>0</v>
      </c>
      <c r="H379">
        <v>0</v>
      </c>
      <c r="I379">
        <v>0</v>
      </c>
    </row>
    <row r="380" spans="1:9" x14ac:dyDescent="0.25">
      <c r="C380" s="1"/>
      <c r="D380" s="1" t="s">
        <v>31</v>
      </c>
      <c r="E380">
        <v>0</v>
      </c>
      <c r="F380" s="1" t="s">
        <v>22</v>
      </c>
      <c r="G380">
        <v>0</v>
      </c>
      <c r="H380">
        <v>0</v>
      </c>
    </row>
    <row r="381" spans="1:9" x14ac:dyDescent="0.25">
      <c r="C381" s="1"/>
      <c r="D381" s="1" t="s">
        <v>24</v>
      </c>
      <c r="E381">
        <v>0</v>
      </c>
      <c r="F381" s="1" t="s">
        <v>22</v>
      </c>
      <c r="G381">
        <v>0</v>
      </c>
      <c r="H381">
        <v>0</v>
      </c>
    </row>
    <row r="382" spans="1:9" x14ac:dyDescent="0.25">
      <c r="C382" s="1"/>
      <c r="D382" s="1" t="s">
        <v>25</v>
      </c>
      <c r="E382">
        <v>0</v>
      </c>
      <c r="F382" s="1" t="s">
        <v>22</v>
      </c>
      <c r="G382">
        <v>0</v>
      </c>
      <c r="H382">
        <v>0</v>
      </c>
    </row>
    <row r="383" spans="1:9" x14ac:dyDescent="0.25">
      <c r="C383" s="1"/>
      <c r="D383" s="1" t="s">
        <v>26</v>
      </c>
      <c r="E383">
        <v>0</v>
      </c>
      <c r="F383" s="1" t="s">
        <v>22</v>
      </c>
      <c r="G383">
        <v>0</v>
      </c>
      <c r="H383">
        <v>0</v>
      </c>
    </row>
    <row r="384" spans="1:9" x14ac:dyDescent="0.25">
      <c r="C384" s="1"/>
      <c r="D384" s="1" t="s">
        <v>27</v>
      </c>
      <c r="E384">
        <v>0</v>
      </c>
      <c r="F384" s="1" t="s">
        <v>22</v>
      </c>
      <c r="G384">
        <v>0</v>
      </c>
      <c r="H384">
        <v>0</v>
      </c>
    </row>
    <row r="385" spans="1:9" x14ac:dyDescent="0.25">
      <c r="C385" s="1"/>
      <c r="D385" s="1" t="s">
        <v>28</v>
      </c>
      <c r="E385">
        <v>0</v>
      </c>
      <c r="F385" s="1" t="s">
        <v>22</v>
      </c>
      <c r="G385">
        <v>0</v>
      </c>
      <c r="H385">
        <v>0</v>
      </c>
    </row>
    <row r="386" spans="1:9" x14ac:dyDescent="0.25">
      <c r="C386" s="1"/>
      <c r="D386" s="1"/>
      <c r="F386" s="1"/>
    </row>
    <row r="387" spans="1:9" x14ac:dyDescent="0.25">
      <c r="A387">
        <v>0</v>
      </c>
      <c r="B387">
        <v>49</v>
      </c>
      <c r="C387" s="1" t="s">
        <v>29</v>
      </c>
      <c r="D387" s="1" t="s">
        <v>30</v>
      </c>
      <c r="E387">
        <v>0</v>
      </c>
      <c r="F387" s="1" t="s">
        <v>22</v>
      </c>
      <c r="G387">
        <v>0</v>
      </c>
      <c r="H387">
        <v>0</v>
      </c>
      <c r="I387">
        <v>0</v>
      </c>
    </row>
    <row r="388" spans="1:9" x14ac:dyDescent="0.25">
      <c r="C388" s="1"/>
      <c r="D388" s="1" t="s">
        <v>31</v>
      </c>
      <c r="E388">
        <v>0</v>
      </c>
      <c r="F388" s="1" t="s">
        <v>22</v>
      </c>
      <c r="G388">
        <v>0</v>
      </c>
      <c r="H388">
        <v>0</v>
      </c>
    </row>
    <row r="389" spans="1:9" x14ac:dyDescent="0.25">
      <c r="C389" s="1"/>
      <c r="D389" s="1" t="s">
        <v>24</v>
      </c>
      <c r="E389">
        <v>0</v>
      </c>
      <c r="F389" s="1" t="s">
        <v>22</v>
      </c>
      <c r="G389">
        <v>0</v>
      </c>
      <c r="H389">
        <v>0</v>
      </c>
    </row>
    <row r="390" spans="1:9" x14ac:dyDescent="0.25">
      <c r="C390" s="1"/>
      <c r="D390" s="1" t="s">
        <v>25</v>
      </c>
      <c r="E390">
        <v>0</v>
      </c>
      <c r="F390" s="1" t="s">
        <v>22</v>
      </c>
      <c r="G390">
        <v>0</v>
      </c>
      <c r="H390">
        <v>0</v>
      </c>
    </row>
    <row r="391" spans="1:9" x14ac:dyDescent="0.25">
      <c r="C391" s="1"/>
      <c r="D391" s="1" t="s">
        <v>26</v>
      </c>
      <c r="E391">
        <v>0</v>
      </c>
      <c r="F391" s="1" t="s">
        <v>22</v>
      </c>
      <c r="G391">
        <v>0</v>
      </c>
      <c r="H391">
        <v>0</v>
      </c>
    </row>
    <row r="392" spans="1:9" x14ac:dyDescent="0.25">
      <c r="C392" s="1"/>
      <c r="D392" s="1" t="s">
        <v>27</v>
      </c>
      <c r="E392">
        <v>0</v>
      </c>
      <c r="F392" s="1" t="s">
        <v>22</v>
      </c>
      <c r="G392">
        <v>0</v>
      </c>
      <c r="H392">
        <v>0</v>
      </c>
    </row>
    <row r="393" spans="1:9" x14ac:dyDescent="0.25">
      <c r="C393" s="1"/>
      <c r="D393" s="1" t="s">
        <v>28</v>
      </c>
      <c r="E393">
        <v>0</v>
      </c>
      <c r="F393" s="1" t="s">
        <v>22</v>
      </c>
      <c r="G393">
        <v>0</v>
      </c>
      <c r="H393">
        <v>0</v>
      </c>
    </row>
    <row r="394" spans="1:9" x14ac:dyDescent="0.25">
      <c r="C394" s="1"/>
      <c r="D394" s="1"/>
      <c r="F394" s="1"/>
    </row>
    <row r="395" spans="1:9" x14ac:dyDescent="0.25">
      <c r="A395">
        <v>0</v>
      </c>
      <c r="B395">
        <v>50</v>
      </c>
      <c r="C395" s="1" t="s">
        <v>29</v>
      </c>
      <c r="D395" s="1" t="s">
        <v>30</v>
      </c>
      <c r="E395">
        <v>0</v>
      </c>
      <c r="F395" s="1" t="s">
        <v>22</v>
      </c>
      <c r="G395">
        <v>0</v>
      </c>
      <c r="H395">
        <v>0</v>
      </c>
      <c r="I395">
        <v>0</v>
      </c>
    </row>
    <row r="396" spans="1:9" x14ac:dyDescent="0.25">
      <c r="C396" s="1"/>
      <c r="D396" s="1" t="s">
        <v>31</v>
      </c>
      <c r="E396">
        <v>0</v>
      </c>
      <c r="F396" s="1" t="s">
        <v>22</v>
      </c>
      <c r="G396">
        <v>0</v>
      </c>
      <c r="H396">
        <v>0</v>
      </c>
    </row>
    <row r="397" spans="1:9" x14ac:dyDescent="0.25">
      <c r="C397" s="1"/>
      <c r="D397" s="1" t="s">
        <v>24</v>
      </c>
      <c r="E397">
        <v>0</v>
      </c>
      <c r="F397" s="1" t="s">
        <v>22</v>
      </c>
      <c r="G397">
        <v>0</v>
      </c>
      <c r="H397">
        <v>0</v>
      </c>
    </row>
    <row r="398" spans="1:9" x14ac:dyDescent="0.25">
      <c r="C398" s="1"/>
      <c r="D398" s="1" t="s">
        <v>25</v>
      </c>
      <c r="E398">
        <v>0</v>
      </c>
      <c r="F398" s="1" t="s">
        <v>22</v>
      </c>
      <c r="G398">
        <v>0</v>
      </c>
      <c r="H398">
        <v>0</v>
      </c>
    </row>
    <row r="399" spans="1:9" x14ac:dyDescent="0.25">
      <c r="C399" s="1"/>
      <c r="D399" s="1" t="s">
        <v>26</v>
      </c>
      <c r="E399">
        <v>0</v>
      </c>
      <c r="F399" s="1" t="s">
        <v>22</v>
      </c>
      <c r="G399">
        <v>0</v>
      </c>
      <c r="H399">
        <v>0</v>
      </c>
    </row>
    <row r="400" spans="1:9" x14ac:dyDescent="0.25">
      <c r="C400" s="1"/>
      <c r="D400" s="1" t="s">
        <v>27</v>
      </c>
      <c r="E400">
        <v>0</v>
      </c>
      <c r="F400" s="1" t="s">
        <v>22</v>
      </c>
      <c r="G400">
        <v>0</v>
      </c>
      <c r="H400">
        <v>0</v>
      </c>
    </row>
    <row r="401" spans="1:9" x14ac:dyDescent="0.25">
      <c r="C401" s="1"/>
      <c r="D401" s="1" t="s">
        <v>28</v>
      </c>
      <c r="E401">
        <v>0</v>
      </c>
      <c r="F401" s="1" t="s">
        <v>22</v>
      </c>
      <c r="G401">
        <v>0</v>
      </c>
      <c r="H401">
        <v>0</v>
      </c>
    </row>
    <row r="402" spans="1:9" x14ac:dyDescent="0.25">
      <c r="C402" s="1"/>
      <c r="D402" s="1"/>
      <c r="F402" s="1"/>
    </row>
    <row r="403" spans="1:9" x14ac:dyDescent="0.25">
      <c r="A403">
        <v>0</v>
      </c>
      <c r="B403">
        <v>51</v>
      </c>
      <c r="C403" s="1" t="s">
        <v>29</v>
      </c>
      <c r="D403" s="1" t="s">
        <v>30</v>
      </c>
      <c r="E403">
        <v>0</v>
      </c>
      <c r="F403" s="1" t="s">
        <v>22</v>
      </c>
      <c r="G403">
        <v>0</v>
      </c>
      <c r="H403">
        <v>0</v>
      </c>
      <c r="I403">
        <v>0</v>
      </c>
    </row>
    <row r="404" spans="1:9" x14ac:dyDescent="0.25">
      <c r="C404" s="1"/>
      <c r="D404" s="1" t="s">
        <v>31</v>
      </c>
      <c r="E404">
        <v>0</v>
      </c>
      <c r="F404" s="1" t="s">
        <v>22</v>
      </c>
      <c r="G404">
        <v>0</v>
      </c>
      <c r="H404">
        <v>0</v>
      </c>
    </row>
    <row r="405" spans="1:9" x14ac:dyDescent="0.25">
      <c r="C405" s="1"/>
      <c r="D405" s="1" t="s">
        <v>24</v>
      </c>
      <c r="E405">
        <v>0</v>
      </c>
      <c r="F405" s="1" t="s">
        <v>22</v>
      </c>
      <c r="G405">
        <v>0</v>
      </c>
      <c r="H405">
        <v>0</v>
      </c>
    </row>
    <row r="406" spans="1:9" x14ac:dyDescent="0.25">
      <c r="C406" s="1"/>
      <c r="D406" s="1" t="s">
        <v>25</v>
      </c>
      <c r="E406">
        <v>0</v>
      </c>
      <c r="F406" s="1" t="s">
        <v>22</v>
      </c>
      <c r="G406">
        <v>0</v>
      </c>
      <c r="H406">
        <v>0</v>
      </c>
    </row>
    <row r="407" spans="1:9" x14ac:dyDescent="0.25">
      <c r="C407" s="1"/>
      <c r="D407" s="1" t="s">
        <v>26</v>
      </c>
      <c r="E407">
        <v>0</v>
      </c>
      <c r="F407" s="1" t="s">
        <v>22</v>
      </c>
      <c r="G407">
        <v>0</v>
      </c>
      <c r="H407">
        <v>0</v>
      </c>
    </row>
    <row r="408" spans="1:9" x14ac:dyDescent="0.25">
      <c r="C408" s="1"/>
      <c r="D408" s="1" t="s">
        <v>27</v>
      </c>
      <c r="E408">
        <v>0</v>
      </c>
      <c r="F408" s="1" t="s">
        <v>22</v>
      </c>
      <c r="G408">
        <v>0</v>
      </c>
      <c r="H408">
        <v>0</v>
      </c>
    </row>
    <row r="409" spans="1:9" x14ac:dyDescent="0.25">
      <c r="C409" s="1"/>
      <c r="D409" s="1" t="s">
        <v>28</v>
      </c>
      <c r="E409">
        <v>0</v>
      </c>
      <c r="F409" s="1" t="s">
        <v>22</v>
      </c>
      <c r="G409">
        <v>0</v>
      </c>
      <c r="H409">
        <v>0</v>
      </c>
    </row>
    <row r="410" spans="1:9" x14ac:dyDescent="0.25">
      <c r="C410" s="1"/>
      <c r="D410" s="1"/>
      <c r="F410" s="1"/>
    </row>
    <row r="411" spans="1:9" x14ac:dyDescent="0.25">
      <c r="A411">
        <v>0</v>
      </c>
      <c r="B411">
        <v>52</v>
      </c>
      <c r="C411" s="1" t="s">
        <v>29</v>
      </c>
      <c r="D411" s="1" t="s">
        <v>30</v>
      </c>
      <c r="E411">
        <v>0</v>
      </c>
      <c r="F411" s="1" t="s">
        <v>22</v>
      </c>
      <c r="G411">
        <v>0</v>
      </c>
      <c r="H411">
        <v>0</v>
      </c>
      <c r="I411">
        <v>0</v>
      </c>
    </row>
    <row r="412" spans="1:9" x14ac:dyDescent="0.25">
      <c r="C412" s="1"/>
      <c r="D412" s="1" t="s">
        <v>31</v>
      </c>
      <c r="E412">
        <v>0</v>
      </c>
      <c r="F412" s="1" t="s">
        <v>22</v>
      </c>
      <c r="G412">
        <v>0</v>
      </c>
      <c r="H412">
        <v>0</v>
      </c>
    </row>
    <row r="413" spans="1:9" x14ac:dyDescent="0.25">
      <c r="C413" s="1"/>
      <c r="D413" s="1" t="s">
        <v>24</v>
      </c>
      <c r="E413">
        <v>0</v>
      </c>
      <c r="F413" s="1" t="s">
        <v>22</v>
      </c>
      <c r="G413">
        <v>0</v>
      </c>
      <c r="H413">
        <v>0</v>
      </c>
    </row>
    <row r="414" spans="1:9" x14ac:dyDescent="0.25">
      <c r="C414" s="1"/>
      <c r="D414" s="1" t="s">
        <v>25</v>
      </c>
      <c r="E414">
        <v>0</v>
      </c>
      <c r="F414" s="1" t="s">
        <v>22</v>
      </c>
      <c r="G414">
        <v>0</v>
      </c>
      <c r="H414">
        <v>0</v>
      </c>
    </row>
    <row r="415" spans="1:9" x14ac:dyDescent="0.25">
      <c r="C415" s="1"/>
      <c r="D415" s="1" t="s">
        <v>26</v>
      </c>
      <c r="E415">
        <v>0</v>
      </c>
      <c r="F415" s="1" t="s">
        <v>22</v>
      </c>
      <c r="G415">
        <v>0</v>
      </c>
      <c r="H415">
        <v>0</v>
      </c>
    </row>
    <row r="416" spans="1:9" x14ac:dyDescent="0.25">
      <c r="C416" s="1"/>
      <c r="D416" s="1" t="s">
        <v>27</v>
      </c>
      <c r="E416">
        <v>0</v>
      </c>
      <c r="F416" s="1" t="s">
        <v>22</v>
      </c>
      <c r="G416">
        <v>0</v>
      </c>
      <c r="H416">
        <v>0</v>
      </c>
    </row>
    <row r="417" spans="1:9" x14ac:dyDescent="0.25">
      <c r="C417" s="1"/>
      <c r="D417" s="1" t="s">
        <v>28</v>
      </c>
      <c r="E417">
        <v>0</v>
      </c>
      <c r="F417" s="1" t="s">
        <v>22</v>
      </c>
      <c r="G417">
        <v>0</v>
      </c>
      <c r="H417">
        <v>0</v>
      </c>
    </row>
    <row r="418" spans="1:9" x14ac:dyDescent="0.25">
      <c r="C418" s="1"/>
      <c r="D418" s="1"/>
      <c r="F418" s="1"/>
    </row>
    <row r="419" spans="1:9" x14ac:dyDescent="0.25">
      <c r="A419">
        <v>0</v>
      </c>
      <c r="B419">
        <v>53</v>
      </c>
      <c r="C419" s="1" t="s">
        <v>29</v>
      </c>
      <c r="D419" s="1" t="s">
        <v>30</v>
      </c>
      <c r="E419">
        <v>0</v>
      </c>
      <c r="F419" s="1" t="s">
        <v>22</v>
      </c>
      <c r="G419">
        <v>0</v>
      </c>
      <c r="H419">
        <v>0</v>
      </c>
      <c r="I419">
        <v>0</v>
      </c>
    </row>
    <row r="420" spans="1:9" x14ac:dyDescent="0.25">
      <c r="C420" s="1"/>
      <c r="D420" s="1" t="s">
        <v>31</v>
      </c>
      <c r="E420">
        <v>0</v>
      </c>
      <c r="F420" s="1" t="s">
        <v>22</v>
      </c>
      <c r="G420">
        <v>0</v>
      </c>
      <c r="H420">
        <v>0</v>
      </c>
    </row>
    <row r="421" spans="1:9" x14ac:dyDescent="0.25">
      <c r="C421" s="1"/>
      <c r="D421" s="1" t="s">
        <v>24</v>
      </c>
      <c r="E421">
        <v>0</v>
      </c>
      <c r="F421" s="1" t="s">
        <v>22</v>
      </c>
      <c r="G421">
        <v>0</v>
      </c>
      <c r="H421">
        <v>0</v>
      </c>
    </row>
    <row r="422" spans="1:9" x14ac:dyDescent="0.25">
      <c r="C422" s="1"/>
      <c r="D422" s="1" t="s">
        <v>25</v>
      </c>
      <c r="E422">
        <v>0</v>
      </c>
      <c r="F422" s="1" t="s">
        <v>22</v>
      </c>
      <c r="G422">
        <v>0</v>
      </c>
      <c r="H422">
        <v>0</v>
      </c>
    </row>
    <row r="423" spans="1:9" x14ac:dyDescent="0.25">
      <c r="C423" s="1"/>
      <c r="D423" s="1" t="s">
        <v>26</v>
      </c>
      <c r="E423">
        <v>0</v>
      </c>
      <c r="F423" s="1" t="s">
        <v>22</v>
      </c>
      <c r="G423">
        <v>0</v>
      </c>
      <c r="H423">
        <v>0</v>
      </c>
    </row>
    <row r="424" spans="1:9" x14ac:dyDescent="0.25">
      <c r="C424" s="1"/>
      <c r="D424" s="1" t="s">
        <v>27</v>
      </c>
      <c r="E424">
        <v>0</v>
      </c>
      <c r="F424" s="1" t="s">
        <v>22</v>
      </c>
      <c r="G424">
        <v>0</v>
      </c>
      <c r="H424">
        <v>0</v>
      </c>
    </row>
    <row r="425" spans="1:9" x14ac:dyDescent="0.25">
      <c r="C425" s="1"/>
      <c r="D425" s="1" t="s">
        <v>28</v>
      </c>
      <c r="E425">
        <v>0</v>
      </c>
      <c r="F425" s="1" t="s">
        <v>22</v>
      </c>
      <c r="G425">
        <v>0</v>
      </c>
      <c r="H425">
        <v>0</v>
      </c>
    </row>
    <row r="426" spans="1:9" x14ac:dyDescent="0.25">
      <c r="C426" s="1"/>
      <c r="D426" s="1"/>
      <c r="F426" s="1"/>
    </row>
    <row r="427" spans="1:9" x14ac:dyDescent="0.25">
      <c r="A427">
        <v>0</v>
      </c>
      <c r="B427">
        <v>54</v>
      </c>
      <c r="C427" s="1" t="s">
        <v>29</v>
      </c>
      <c r="D427" s="1" t="s">
        <v>30</v>
      </c>
      <c r="E427">
        <v>0</v>
      </c>
      <c r="F427" s="1" t="s">
        <v>22</v>
      </c>
      <c r="G427">
        <v>0</v>
      </c>
      <c r="H427">
        <v>0</v>
      </c>
      <c r="I427">
        <v>0</v>
      </c>
    </row>
    <row r="428" spans="1:9" x14ac:dyDescent="0.25">
      <c r="C428" s="1"/>
      <c r="D428" s="1" t="s">
        <v>31</v>
      </c>
      <c r="E428">
        <v>0</v>
      </c>
      <c r="F428" s="1" t="s">
        <v>22</v>
      </c>
      <c r="G428">
        <v>0</v>
      </c>
      <c r="H428">
        <v>0</v>
      </c>
    </row>
    <row r="429" spans="1:9" x14ac:dyDescent="0.25">
      <c r="C429" s="1"/>
      <c r="D429" s="1" t="s">
        <v>24</v>
      </c>
      <c r="E429">
        <v>0</v>
      </c>
      <c r="F429" s="1" t="s">
        <v>22</v>
      </c>
      <c r="G429">
        <v>0</v>
      </c>
      <c r="H429">
        <v>0</v>
      </c>
    </row>
    <row r="430" spans="1:9" x14ac:dyDescent="0.25">
      <c r="C430" s="1"/>
      <c r="D430" s="1" t="s">
        <v>25</v>
      </c>
      <c r="E430">
        <v>0</v>
      </c>
      <c r="F430" s="1" t="s">
        <v>22</v>
      </c>
      <c r="G430">
        <v>0</v>
      </c>
      <c r="H430">
        <v>0</v>
      </c>
    </row>
    <row r="431" spans="1:9" x14ac:dyDescent="0.25">
      <c r="C431" s="1"/>
      <c r="D431" s="1" t="s">
        <v>26</v>
      </c>
      <c r="E431">
        <v>0</v>
      </c>
      <c r="F431" s="1" t="s">
        <v>22</v>
      </c>
      <c r="G431">
        <v>0</v>
      </c>
      <c r="H431">
        <v>0</v>
      </c>
    </row>
    <row r="432" spans="1:9" x14ac:dyDescent="0.25">
      <c r="C432" s="1"/>
      <c r="D432" s="1" t="s">
        <v>27</v>
      </c>
      <c r="E432">
        <v>0</v>
      </c>
      <c r="F432" s="1" t="s">
        <v>22</v>
      </c>
      <c r="G432">
        <v>0</v>
      </c>
      <c r="H432">
        <v>0</v>
      </c>
    </row>
    <row r="433" spans="1:9" x14ac:dyDescent="0.25">
      <c r="C433" s="1"/>
      <c r="D433" s="1" t="s">
        <v>28</v>
      </c>
      <c r="E433">
        <v>0</v>
      </c>
      <c r="F433" s="1" t="s">
        <v>22</v>
      </c>
      <c r="G433">
        <v>0</v>
      </c>
      <c r="H433">
        <v>0</v>
      </c>
    </row>
    <row r="434" spans="1:9" x14ac:dyDescent="0.25">
      <c r="C434" s="1"/>
      <c r="D434" s="1"/>
      <c r="F434" s="1"/>
    </row>
    <row r="435" spans="1:9" x14ac:dyDescent="0.25">
      <c r="A435">
        <v>0</v>
      </c>
      <c r="B435">
        <v>55</v>
      </c>
      <c r="C435" s="1" t="s">
        <v>29</v>
      </c>
      <c r="D435" s="1" t="s">
        <v>30</v>
      </c>
      <c r="E435">
        <v>0</v>
      </c>
      <c r="F435" s="1" t="s">
        <v>22</v>
      </c>
      <c r="G435">
        <v>0</v>
      </c>
      <c r="H435">
        <v>0</v>
      </c>
      <c r="I435">
        <v>0</v>
      </c>
    </row>
    <row r="436" spans="1:9" x14ac:dyDescent="0.25">
      <c r="C436" s="1"/>
      <c r="D436" s="1" t="s">
        <v>31</v>
      </c>
      <c r="E436">
        <v>0</v>
      </c>
      <c r="F436" s="1" t="s">
        <v>22</v>
      </c>
      <c r="G436">
        <v>0</v>
      </c>
      <c r="H436">
        <v>0</v>
      </c>
    </row>
    <row r="437" spans="1:9" x14ac:dyDescent="0.25">
      <c r="C437" s="1"/>
      <c r="D437" s="1" t="s">
        <v>24</v>
      </c>
      <c r="E437">
        <v>0</v>
      </c>
      <c r="F437" s="1" t="s">
        <v>22</v>
      </c>
      <c r="G437">
        <v>0</v>
      </c>
      <c r="H437">
        <v>0</v>
      </c>
    </row>
    <row r="438" spans="1:9" x14ac:dyDescent="0.25">
      <c r="C438" s="1"/>
      <c r="D438" s="1" t="s">
        <v>25</v>
      </c>
      <c r="E438">
        <v>0</v>
      </c>
      <c r="F438" s="1" t="s">
        <v>22</v>
      </c>
      <c r="G438">
        <v>0</v>
      </c>
      <c r="H438">
        <v>0</v>
      </c>
    </row>
    <row r="439" spans="1:9" x14ac:dyDescent="0.25">
      <c r="C439" s="1"/>
      <c r="D439" s="1" t="s">
        <v>26</v>
      </c>
      <c r="E439">
        <v>0</v>
      </c>
      <c r="F439" s="1" t="s">
        <v>22</v>
      </c>
      <c r="G439">
        <v>0</v>
      </c>
      <c r="H439">
        <v>0</v>
      </c>
    </row>
    <row r="440" spans="1:9" x14ac:dyDescent="0.25">
      <c r="C440" s="1"/>
      <c r="D440" s="1" t="s">
        <v>27</v>
      </c>
      <c r="E440">
        <v>0</v>
      </c>
      <c r="F440" s="1" t="s">
        <v>22</v>
      </c>
      <c r="G440">
        <v>0</v>
      </c>
      <c r="H440">
        <v>0</v>
      </c>
    </row>
    <row r="441" spans="1:9" x14ac:dyDescent="0.25">
      <c r="C441" s="1"/>
      <c r="D441" s="1" t="s">
        <v>28</v>
      </c>
      <c r="E441">
        <v>0</v>
      </c>
      <c r="F441" s="1" t="s">
        <v>22</v>
      </c>
      <c r="G441">
        <v>0</v>
      </c>
      <c r="H441">
        <v>0</v>
      </c>
    </row>
    <row r="442" spans="1:9" x14ac:dyDescent="0.25">
      <c r="C442" s="1"/>
      <c r="D442" s="1"/>
      <c r="F442" s="1"/>
    </row>
    <row r="443" spans="1:9" x14ac:dyDescent="0.25">
      <c r="A443">
        <v>0</v>
      </c>
      <c r="B443">
        <v>56</v>
      </c>
      <c r="C443" s="1" t="s">
        <v>29</v>
      </c>
      <c r="D443" s="1" t="s">
        <v>30</v>
      </c>
      <c r="E443">
        <v>0</v>
      </c>
      <c r="F443" s="1" t="s">
        <v>22</v>
      </c>
      <c r="G443">
        <v>0</v>
      </c>
      <c r="H443">
        <v>0</v>
      </c>
      <c r="I443">
        <v>0</v>
      </c>
    </row>
    <row r="444" spans="1:9" x14ac:dyDescent="0.25">
      <c r="C444" s="1"/>
      <c r="D444" s="1" t="s">
        <v>31</v>
      </c>
      <c r="E444">
        <v>0</v>
      </c>
      <c r="F444" s="1" t="s">
        <v>22</v>
      </c>
      <c r="G444">
        <v>0</v>
      </c>
      <c r="H444">
        <v>0</v>
      </c>
    </row>
    <row r="445" spans="1:9" x14ac:dyDescent="0.25">
      <c r="C445" s="1"/>
      <c r="D445" s="1" t="s">
        <v>24</v>
      </c>
      <c r="E445">
        <v>0</v>
      </c>
      <c r="F445" s="1" t="s">
        <v>22</v>
      </c>
      <c r="G445">
        <v>0</v>
      </c>
      <c r="H445">
        <v>0</v>
      </c>
    </row>
    <row r="446" spans="1:9" x14ac:dyDescent="0.25">
      <c r="C446" s="1"/>
      <c r="D446" s="1" t="s">
        <v>25</v>
      </c>
      <c r="E446">
        <v>0</v>
      </c>
      <c r="F446" s="1" t="s">
        <v>22</v>
      </c>
      <c r="G446">
        <v>0</v>
      </c>
      <c r="H446">
        <v>0</v>
      </c>
    </row>
    <row r="447" spans="1:9" x14ac:dyDescent="0.25">
      <c r="C447" s="1"/>
      <c r="D447" s="1" t="s">
        <v>26</v>
      </c>
      <c r="E447">
        <v>0</v>
      </c>
      <c r="F447" s="1" t="s">
        <v>22</v>
      </c>
      <c r="G447">
        <v>0</v>
      </c>
      <c r="H447">
        <v>0</v>
      </c>
    </row>
    <row r="448" spans="1:9" x14ac:dyDescent="0.25">
      <c r="C448" s="1"/>
      <c r="D448" s="1" t="s">
        <v>27</v>
      </c>
      <c r="E448">
        <v>0</v>
      </c>
      <c r="F448" s="1" t="s">
        <v>22</v>
      </c>
      <c r="G448">
        <v>0</v>
      </c>
      <c r="H448">
        <v>0</v>
      </c>
    </row>
    <row r="449" spans="1:9" x14ac:dyDescent="0.25">
      <c r="C449" s="1"/>
      <c r="D449" s="1" t="s">
        <v>28</v>
      </c>
      <c r="E449">
        <v>0</v>
      </c>
      <c r="F449" s="1" t="s">
        <v>22</v>
      </c>
      <c r="G449">
        <v>0</v>
      </c>
      <c r="H449">
        <v>0</v>
      </c>
    </row>
    <row r="450" spans="1:9" x14ac:dyDescent="0.25">
      <c r="C450" s="1"/>
      <c r="D450" s="1"/>
      <c r="F450" s="1"/>
    </row>
    <row r="451" spans="1:9" x14ac:dyDescent="0.25">
      <c r="A451">
        <v>0</v>
      </c>
      <c r="B451">
        <v>57</v>
      </c>
      <c r="C451" s="1" t="s">
        <v>29</v>
      </c>
      <c r="D451" s="1" t="s">
        <v>30</v>
      </c>
      <c r="E451">
        <v>0</v>
      </c>
      <c r="F451" s="1" t="s">
        <v>22</v>
      </c>
      <c r="G451">
        <v>0</v>
      </c>
      <c r="H451">
        <v>0</v>
      </c>
      <c r="I451">
        <v>0</v>
      </c>
    </row>
    <row r="452" spans="1:9" x14ac:dyDescent="0.25">
      <c r="C452" s="1"/>
      <c r="D452" s="1" t="s">
        <v>31</v>
      </c>
      <c r="E452">
        <v>0</v>
      </c>
      <c r="F452" s="1" t="s">
        <v>22</v>
      </c>
      <c r="G452">
        <v>0</v>
      </c>
      <c r="H452">
        <v>0</v>
      </c>
    </row>
    <row r="453" spans="1:9" x14ac:dyDescent="0.25">
      <c r="C453" s="1"/>
      <c r="D453" s="1" t="s">
        <v>24</v>
      </c>
      <c r="E453">
        <v>0</v>
      </c>
      <c r="F453" s="1" t="s">
        <v>22</v>
      </c>
      <c r="G453">
        <v>0</v>
      </c>
      <c r="H453">
        <v>0</v>
      </c>
    </row>
    <row r="454" spans="1:9" x14ac:dyDescent="0.25">
      <c r="C454" s="1"/>
      <c r="D454" s="1" t="s">
        <v>25</v>
      </c>
      <c r="E454">
        <v>0</v>
      </c>
      <c r="F454" s="1" t="s">
        <v>22</v>
      </c>
      <c r="G454">
        <v>0</v>
      </c>
      <c r="H454">
        <v>0</v>
      </c>
    </row>
    <row r="455" spans="1:9" x14ac:dyDescent="0.25">
      <c r="C455" s="1"/>
      <c r="D455" s="1" t="s">
        <v>26</v>
      </c>
      <c r="E455">
        <v>0</v>
      </c>
      <c r="F455" s="1" t="s">
        <v>22</v>
      </c>
      <c r="G455">
        <v>0</v>
      </c>
      <c r="H455">
        <v>0</v>
      </c>
    </row>
    <row r="456" spans="1:9" x14ac:dyDescent="0.25">
      <c r="C456" s="1"/>
      <c r="D456" s="1" t="s">
        <v>27</v>
      </c>
      <c r="E456">
        <v>0</v>
      </c>
      <c r="F456" s="1" t="s">
        <v>22</v>
      </c>
      <c r="G456">
        <v>0</v>
      </c>
      <c r="H456">
        <v>0</v>
      </c>
    </row>
    <row r="457" spans="1:9" x14ac:dyDescent="0.25">
      <c r="C457" s="1"/>
      <c r="D457" s="1" t="s">
        <v>28</v>
      </c>
      <c r="E457">
        <v>0</v>
      </c>
      <c r="F457" s="1" t="s">
        <v>22</v>
      </c>
      <c r="G457">
        <v>0</v>
      </c>
      <c r="H457">
        <v>0</v>
      </c>
    </row>
    <row r="458" spans="1:9" x14ac:dyDescent="0.25">
      <c r="C458" s="1"/>
      <c r="D458" s="1"/>
      <c r="F458" s="1"/>
    </row>
    <row r="459" spans="1:9" x14ac:dyDescent="0.25">
      <c r="A459">
        <v>0</v>
      </c>
      <c r="B459">
        <v>58</v>
      </c>
      <c r="C459" s="1" t="s">
        <v>29</v>
      </c>
      <c r="D459" s="1" t="s">
        <v>30</v>
      </c>
      <c r="E459">
        <v>0</v>
      </c>
      <c r="F459" s="1" t="s">
        <v>22</v>
      </c>
      <c r="G459">
        <v>0</v>
      </c>
      <c r="H459">
        <v>0</v>
      </c>
      <c r="I459">
        <v>0</v>
      </c>
    </row>
    <row r="460" spans="1:9" x14ac:dyDescent="0.25">
      <c r="C460" s="1"/>
      <c r="D460" s="1" t="s">
        <v>31</v>
      </c>
      <c r="E460">
        <v>0</v>
      </c>
      <c r="F460" s="1" t="s">
        <v>22</v>
      </c>
      <c r="G460">
        <v>0</v>
      </c>
      <c r="H460">
        <v>0</v>
      </c>
    </row>
    <row r="461" spans="1:9" x14ac:dyDescent="0.25">
      <c r="C461" s="1"/>
      <c r="D461" s="1" t="s">
        <v>24</v>
      </c>
      <c r="E461">
        <v>0</v>
      </c>
      <c r="F461" s="1" t="s">
        <v>22</v>
      </c>
      <c r="G461">
        <v>0</v>
      </c>
      <c r="H461">
        <v>0</v>
      </c>
    </row>
    <row r="462" spans="1:9" x14ac:dyDescent="0.25">
      <c r="C462" s="1"/>
      <c r="D462" s="1" t="s">
        <v>25</v>
      </c>
      <c r="E462">
        <v>0</v>
      </c>
      <c r="F462" s="1" t="s">
        <v>22</v>
      </c>
      <c r="G462">
        <v>0</v>
      </c>
      <c r="H462">
        <v>0</v>
      </c>
    </row>
    <row r="463" spans="1:9" x14ac:dyDescent="0.25">
      <c r="C463" s="1"/>
      <c r="D463" s="1" t="s">
        <v>26</v>
      </c>
      <c r="E463">
        <v>0</v>
      </c>
      <c r="F463" s="1" t="s">
        <v>22</v>
      </c>
      <c r="G463">
        <v>0</v>
      </c>
      <c r="H463">
        <v>0</v>
      </c>
    </row>
    <row r="464" spans="1:9" x14ac:dyDescent="0.25">
      <c r="C464" s="1"/>
      <c r="D464" s="1" t="s">
        <v>27</v>
      </c>
      <c r="E464">
        <v>0</v>
      </c>
      <c r="F464" s="1" t="s">
        <v>22</v>
      </c>
      <c r="G464">
        <v>0</v>
      </c>
      <c r="H464">
        <v>0</v>
      </c>
    </row>
    <row r="465" spans="1:9" x14ac:dyDescent="0.25">
      <c r="C465" s="1"/>
      <c r="D465" s="1" t="s">
        <v>28</v>
      </c>
      <c r="E465">
        <v>0</v>
      </c>
      <c r="F465" s="1" t="s">
        <v>22</v>
      </c>
      <c r="G465">
        <v>0</v>
      </c>
      <c r="H465">
        <v>0</v>
      </c>
    </row>
    <row r="466" spans="1:9" x14ac:dyDescent="0.25">
      <c r="C466" s="1"/>
      <c r="D466" s="1"/>
      <c r="F466" s="1"/>
    </row>
    <row r="467" spans="1:9" x14ac:dyDescent="0.25">
      <c r="A467">
        <v>0</v>
      </c>
      <c r="B467">
        <v>59</v>
      </c>
      <c r="C467" s="1" t="s">
        <v>29</v>
      </c>
      <c r="D467" s="1" t="s">
        <v>30</v>
      </c>
      <c r="E467">
        <v>0</v>
      </c>
      <c r="F467" s="1" t="s">
        <v>22</v>
      </c>
      <c r="G467">
        <v>0</v>
      </c>
      <c r="H467">
        <v>0</v>
      </c>
      <c r="I467">
        <v>0</v>
      </c>
    </row>
    <row r="468" spans="1:9" x14ac:dyDescent="0.25">
      <c r="C468" s="1"/>
      <c r="D468" s="1" t="s">
        <v>31</v>
      </c>
      <c r="E468">
        <v>0</v>
      </c>
      <c r="F468" s="1" t="s">
        <v>22</v>
      </c>
      <c r="G468">
        <v>0</v>
      </c>
      <c r="H468">
        <v>0</v>
      </c>
    </row>
    <row r="469" spans="1:9" x14ac:dyDescent="0.25">
      <c r="C469" s="1"/>
      <c r="D469" s="1" t="s">
        <v>24</v>
      </c>
      <c r="E469">
        <v>0</v>
      </c>
      <c r="F469" s="1" t="s">
        <v>22</v>
      </c>
      <c r="G469">
        <v>0</v>
      </c>
      <c r="H469">
        <v>0</v>
      </c>
    </row>
    <row r="470" spans="1:9" x14ac:dyDescent="0.25">
      <c r="C470" s="1"/>
      <c r="D470" s="1" t="s">
        <v>25</v>
      </c>
      <c r="E470">
        <v>0</v>
      </c>
      <c r="F470" s="1" t="s">
        <v>22</v>
      </c>
      <c r="G470">
        <v>0</v>
      </c>
      <c r="H470">
        <v>0</v>
      </c>
    </row>
    <row r="471" spans="1:9" x14ac:dyDescent="0.25">
      <c r="C471" s="1"/>
      <c r="D471" s="1" t="s">
        <v>26</v>
      </c>
      <c r="E471">
        <v>0</v>
      </c>
      <c r="F471" s="1" t="s">
        <v>22</v>
      </c>
      <c r="G471">
        <v>0</v>
      </c>
      <c r="H471">
        <v>0</v>
      </c>
    </row>
    <row r="472" spans="1:9" x14ac:dyDescent="0.25">
      <c r="C472" s="1"/>
      <c r="D472" s="1" t="s">
        <v>27</v>
      </c>
      <c r="E472">
        <v>0</v>
      </c>
      <c r="F472" s="1" t="s">
        <v>22</v>
      </c>
      <c r="G472">
        <v>0</v>
      </c>
      <c r="H472">
        <v>0</v>
      </c>
    </row>
    <row r="473" spans="1:9" x14ac:dyDescent="0.25">
      <c r="C473" s="1"/>
      <c r="D473" s="1" t="s">
        <v>28</v>
      </c>
      <c r="E473">
        <v>0</v>
      </c>
      <c r="F473" s="1" t="s">
        <v>22</v>
      </c>
      <c r="G473">
        <v>0</v>
      </c>
      <c r="H473">
        <v>0</v>
      </c>
    </row>
    <row r="474" spans="1:9" x14ac:dyDescent="0.25">
      <c r="C474" s="1"/>
      <c r="D474" s="1"/>
      <c r="F474" s="1"/>
    </row>
    <row r="475" spans="1:9" x14ac:dyDescent="0.25">
      <c r="A475">
        <v>0</v>
      </c>
      <c r="B475">
        <v>60</v>
      </c>
      <c r="C475" s="1" t="s">
        <v>29</v>
      </c>
      <c r="D475" s="1" t="s">
        <v>30</v>
      </c>
      <c r="E475">
        <v>0</v>
      </c>
      <c r="F475" s="1" t="s">
        <v>22</v>
      </c>
      <c r="G475">
        <v>0</v>
      </c>
      <c r="H475">
        <v>0</v>
      </c>
      <c r="I475">
        <v>0</v>
      </c>
    </row>
    <row r="476" spans="1:9" x14ac:dyDescent="0.25">
      <c r="C476" s="1"/>
      <c r="D476" s="1" t="s">
        <v>31</v>
      </c>
      <c r="E476">
        <v>0</v>
      </c>
      <c r="F476" s="1" t="s">
        <v>22</v>
      </c>
      <c r="G476">
        <v>0</v>
      </c>
      <c r="H476">
        <v>0</v>
      </c>
    </row>
    <row r="477" spans="1:9" x14ac:dyDescent="0.25">
      <c r="C477" s="1"/>
      <c r="D477" s="1" t="s">
        <v>24</v>
      </c>
      <c r="E477">
        <v>0</v>
      </c>
      <c r="F477" s="1" t="s">
        <v>22</v>
      </c>
      <c r="G477">
        <v>0</v>
      </c>
      <c r="H477">
        <v>0</v>
      </c>
    </row>
    <row r="478" spans="1:9" x14ac:dyDescent="0.25">
      <c r="C478" s="1"/>
      <c r="D478" s="1" t="s">
        <v>25</v>
      </c>
      <c r="E478">
        <v>0</v>
      </c>
      <c r="F478" s="1" t="s">
        <v>22</v>
      </c>
      <c r="G478">
        <v>0</v>
      </c>
      <c r="H478">
        <v>0</v>
      </c>
    </row>
    <row r="479" spans="1:9" x14ac:dyDescent="0.25">
      <c r="C479" s="1"/>
      <c r="D479" s="1" t="s">
        <v>26</v>
      </c>
      <c r="E479">
        <v>0</v>
      </c>
      <c r="F479" s="1" t="s">
        <v>22</v>
      </c>
      <c r="G479">
        <v>0</v>
      </c>
      <c r="H479">
        <v>0</v>
      </c>
    </row>
    <row r="480" spans="1:9" x14ac:dyDescent="0.25">
      <c r="C480" s="1"/>
      <c r="D480" s="1" t="s">
        <v>27</v>
      </c>
      <c r="E480">
        <v>0</v>
      </c>
      <c r="F480" s="1" t="s">
        <v>22</v>
      </c>
      <c r="G480">
        <v>0</v>
      </c>
      <c r="H480">
        <v>0</v>
      </c>
    </row>
    <row r="481" spans="1:9" x14ac:dyDescent="0.25">
      <c r="C481" s="1"/>
      <c r="D481" s="1" t="s">
        <v>28</v>
      </c>
      <c r="E481">
        <v>0</v>
      </c>
      <c r="F481" s="1" t="s">
        <v>22</v>
      </c>
      <c r="G481">
        <v>0</v>
      </c>
      <c r="H481">
        <v>0</v>
      </c>
    </row>
    <row r="482" spans="1:9" x14ac:dyDescent="0.25">
      <c r="C482" s="1"/>
      <c r="D482" s="1"/>
      <c r="F482" s="1"/>
    </row>
    <row r="483" spans="1:9" x14ac:dyDescent="0.25">
      <c r="A483">
        <v>0</v>
      </c>
      <c r="B483">
        <v>61</v>
      </c>
      <c r="C483" s="1" t="s">
        <v>29</v>
      </c>
      <c r="D483" s="1" t="s">
        <v>30</v>
      </c>
      <c r="E483">
        <v>0</v>
      </c>
      <c r="F483" s="1" t="s">
        <v>22</v>
      </c>
      <c r="G483">
        <v>0</v>
      </c>
      <c r="H483">
        <v>0</v>
      </c>
      <c r="I483">
        <v>0</v>
      </c>
    </row>
    <row r="484" spans="1:9" x14ac:dyDescent="0.25">
      <c r="C484" s="1"/>
      <c r="D484" s="1" t="s">
        <v>31</v>
      </c>
      <c r="E484">
        <v>0</v>
      </c>
      <c r="F484" s="1" t="s">
        <v>22</v>
      </c>
      <c r="G484">
        <v>0</v>
      </c>
      <c r="H484">
        <v>0</v>
      </c>
    </row>
    <row r="485" spans="1:9" x14ac:dyDescent="0.25">
      <c r="C485" s="1"/>
      <c r="D485" s="1" t="s">
        <v>24</v>
      </c>
      <c r="E485">
        <v>0</v>
      </c>
      <c r="F485" s="1" t="s">
        <v>22</v>
      </c>
      <c r="G485">
        <v>0</v>
      </c>
      <c r="H485">
        <v>0</v>
      </c>
    </row>
    <row r="486" spans="1:9" x14ac:dyDescent="0.25">
      <c r="C486" s="1"/>
      <c r="D486" s="1" t="s">
        <v>25</v>
      </c>
      <c r="E486">
        <v>0</v>
      </c>
      <c r="F486" s="1" t="s">
        <v>22</v>
      </c>
      <c r="G486">
        <v>0</v>
      </c>
      <c r="H486">
        <v>0</v>
      </c>
    </row>
    <row r="487" spans="1:9" x14ac:dyDescent="0.25">
      <c r="C487" s="1"/>
      <c r="D487" s="1" t="s">
        <v>26</v>
      </c>
      <c r="E487">
        <v>0</v>
      </c>
      <c r="F487" s="1" t="s">
        <v>22</v>
      </c>
      <c r="G487">
        <v>0</v>
      </c>
      <c r="H487">
        <v>0</v>
      </c>
    </row>
    <row r="488" spans="1:9" x14ac:dyDescent="0.25">
      <c r="C488" s="1"/>
      <c r="D488" s="1" t="s">
        <v>27</v>
      </c>
      <c r="E488">
        <v>0</v>
      </c>
      <c r="F488" s="1" t="s">
        <v>22</v>
      </c>
      <c r="G488">
        <v>0</v>
      </c>
      <c r="H488">
        <v>0</v>
      </c>
    </row>
    <row r="489" spans="1:9" x14ac:dyDescent="0.25">
      <c r="C489" s="1"/>
      <c r="D489" s="1" t="s">
        <v>28</v>
      </c>
      <c r="E489">
        <v>0</v>
      </c>
      <c r="F489" s="1" t="s">
        <v>22</v>
      </c>
      <c r="G489">
        <v>0</v>
      </c>
      <c r="H489">
        <v>0</v>
      </c>
    </row>
    <row r="490" spans="1:9" x14ac:dyDescent="0.25">
      <c r="C490" s="1"/>
      <c r="D490" s="1"/>
      <c r="F490" s="1"/>
    </row>
    <row r="491" spans="1:9" x14ac:dyDescent="0.25">
      <c r="A491">
        <v>0</v>
      </c>
      <c r="B491">
        <v>62</v>
      </c>
      <c r="C491" s="1" t="s">
        <v>29</v>
      </c>
      <c r="D491" s="1" t="s">
        <v>30</v>
      </c>
      <c r="E491">
        <v>0</v>
      </c>
      <c r="F491" s="1" t="s">
        <v>22</v>
      </c>
      <c r="G491">
        <v>0</v>
      </c>
      <c r="H491">
        <v>0</v>
      </c>
      <c r="I491">
        <v>0</v>
      </c>
    </row>
    <row r="492" spans="1:9" x14ac:dyDescent="0.25">
      <c r="C492" s="1"/>
      <c r="D492" s="1" t="s">
        <v>31</v>
      </c>
      <c r="E492">
        <v>0</v>
      </c>
      <c r="F492" s="1" t="s">
        <v>22</v>
      </c>
      <c r="G492">
        <v>0</v>
      </c>
      <c r="H492">
        <v>0</v>
      </c>
    </row>
    <row r="493" spans="1:9" x14ac:dyDescent="0.25">
      <c r="C493" s="1"/>
      <c r="D493" s="1" t="s">
        <v>24</v>
      </c>
      <c r="E493">
        <v>0</v>
      </c>
      <c r="F493" s="1" t="s">
        <v>22</v>
      </c>
      <c r="G493">
        <v>0</v>
      </c>
      <c r="H493">
        <v>0</v>
      </c>
    </row>
    <row r="494" spans="1:9" x14ac:dyDescent="0.25">
      <c r="C494" s="1"/>
      <c r="D494" s="1" t="s">
        <v>25</v>
      </c>
      <c r="E494">
        <v>0</v>
      </c>
      <c r="F494" s="1" t="s">
        <v>22</v>
      </c>
      <c r="G494">
        <v>0</v>
      </c>
      <c r="H494">
        <v>0</v>
      </c>
    </row>
    <row r="495" spans="1:9" x14ac:dyDescent="0.25">
      <c r="C495" s="1"/>
      <c r="D495" s="1" t="s">
        <v>26</v>
      </c>
      <c r="E495">
        <v>0</v>
      </c>
      <c r="F495" s="1" t="s">
        <v>22</v>
      </c>
      <c r="G495">
        <v>0</v>
      </c>
      <c r="H495">
        <v>0</v>
      </c>
    </row>
    <row r="496" spans="1:9" x14ac:dyDescent="0.25">
      <c r="C496" s="1"/>
      <c r="D496" s="1" t="s">
        <v>27</v>
      </c>
      <c r="E496">
        <v>0</v>
      </c>
      <c r="F496" s="1" t="s">
        <v>22</v>
      </c>
      <c r="G496">
        <v>0</v>
      </c>
      <c r="H496">
        <v>0</v>
      </c>
    </row>
    <row r="497" spans="1:9" x14ac:dyDescent="0.25">
      <c r="C497" s="1"/>
      <c r="D497" s="1" t="s">
        <v>28</v>
      </c>
      <c r="E497">
        <v>0</v>
      </c>
      <c r="F497" s="1" t="s">
        <v>22</v>
      </c>
      <c r="G497">
        <v>0</v>
      </c>
      <c r="H497">
        <v>0</v>
      </c>
    </row>
    <row r="498" spans="1:9" x14ac:dyDescent="0.25">
      <c r="C498" s="1"/>
      <c r="D498" s="1"/>
      <c r="F498" s="1"/>
    </row>
    <row r="499" spans="1:9" x14ac:dyDescent="0.25">
      <c r="A499">
        <v>0</v>
      </c>
      <c r="B499">
        <v>63</v>
      </c>
      <c r="C499" s="1" t="s">
        <v>29</v>
      </c>
      <c r="D499" s="1" t="s">
        <v>30</v>
      </c>
      <c r="E499">
        <v>0</v>
      </c>
      <c r="F499" s="1" t="s">
        <v>22</v>
      </c>
      <c r="G499">
        <v>0</v>
      </c>
      <c r="H499">
        <v>0</v>
      </c>
      <c r="I499">
        <v>0</v>
      </c>
    </row>
    <row r="500" spans="1:9" x14ac:dyDescent="0.25">
      <c r="C500" s="1"/>
      <c r="D500" s="1" t="s">
        <v>31</v>
      </c>
      <c r="E500">
        <v>0</v>
      </c>
      <c r="F500" s="1" t="s">
        <v>22</v>
      </c>
      <c r="G500">
        <v>0</v>
      </c>
      <c r="H500">
        <v>0</v>
      </c>
    </row>
    <row r="501" spans="1:9" x14ac:dyDescent="0.25">
      <c r="C501" s="1"/>
      <c r="D501" s="1" t="s">
        <v>24</v>
      </c>
      <c r="E501">
        <v>0</v>
      </c>
      <c r="F501" s="1" t="s">
        <v>22</v>
      </c>
      <c r="G501">
        <v>0</v>
      </c>
      <c r="H501">
        <v>0</v>
      </c>
    </row>
    <row r="502" spans="1:9" x14ac:dyDescent="0.25">
      <c r="C502" s="1"/>
      <c r="D502" s="1" t="s">
        <v>25</v>
      </c>
      <c r="E502">
        <v>0</v>
      </c>
      <c r="F502" s="1" t="s">
        <v>22</v>
      </c>
      <c r="G502">
        <v>0</v>
      </c>
      <c r="H502">
        <v>0</v>
      </c>
    </row>
    <row r="503" spans="1:9" x14ac:dyDescent="0.25">
      <c r="C503" s="1"/>
      <c r="D503" s="1" t="s">
        <v>26</v>
      </c>
      <c r="E503">
        <v>0</v>
      </c>
      <c r="F503" s="1" t="s">
        <v>22</v>
      </c>
      <c r="G503">
        <v>0</v>
      </c>
      <c r="H503">
        <v>0</v>
      </c>
    </row>
    <row r="504" spans="1:9" x14ac:dyDescent="0.25">
      <c r="C504" s="1"/>
      <c r="D504" s="1" t="s">
        <v>27</v>
      </c>
      <c r="E504">
        <v>0</v>
      </c>
      <c r="F504" s="1" t="s">
        <v>22</v>
      </c>
      <c r="G504">
        <v>0</v>
      </c>
      <c r="H504">
        <v>0</v>
      </c>
    </row>
    <row r="505" spans="1:9" x14ac:dyDescent="0.25">
      <c r="C505" s="1"/>
      <c r="D505" s="1" t="s">
        <v>28</v>
      </c>
      <c r="E505">
        <v>0</v>
      </c>
      <c r="F505" s="1" t="s">
        <v>22</v>
      </c>
      <c r="G505">
        <v>0</v>
      </c>
      <c r="H505">
        <v>0</v>
      </c>
    </row>
    <row r="506" spans="1:9" x14ac:dyDescent="0.25">
      <c r="C506" s="1"/>
      <c r="D506" s="1"/>
      <c r="F506" s="1"/>
    </row>
    <row r="507" spans="1:9" x14ac:dyDescent="0.25">
      <c r="A507">
        <v>0</v>
      </c>
      <c r="B507">
        <v>64</v>
      </c>
      <c r="C507" s="1" t="s">
        <v>29</v>
      </c>
      <c r="D507" s="1" t="s">
        <v>30</v>
      </c>
      <c r="E507">
        <v>0</v>
      </c>
      <c r="F507" s="1" t="s">
        <v>22</v>
      </c>
      <c r="G507">
        <v>0</v>
      </c>
      <c r="H507">
        <v>0</v>
      </c>
      <c r="I507">
        <v>0</v>
      </c>
    </row>
    <row r="508" spans="1:9" x14ac:dyDescent="0.25">
      <c r="C508" s="1"/>
      <c r="D508" s="1" t="s">
        <v>31</v>
      </c>
      <c r="E508">
        <v>0</v>
      </c>
      <c r="F508" s="1" t="s">
        <v>22</v>
      </c>
      <c r="G508">
        <v>0</v>
      </c>
      <c r="H508">
        <v>0</v>
      </c>
    </row>
    <row r="509" spans="1:9" x14ac:dyDescent="0.25">
      <c r="C509" s="1"/>
      <c r="D509" s="1" t="s">
        <v>24</v>
      </c>
      <c r="E509">
        <v>0</v>
      </c>
      <c r="F509" s="1" t="s">
        <v>22</v>
      </c>
      <c r="G509">
        <v>0</v>
      </c>
      <c r="H509">
        <v>0</v>
      </c>
    </row>
    <row r="510" spans="1:9" x14ac:dyDescent="0.25">
      <c r="C510" s="1"/>
      <c r="D510" s="1" t="s">
        <v>25</v>
      </c>
      <c r="E510">
        <v>0</v>
      </c>
      <c r="F510" s="1" t="s">
        <v>22</v>
      </c>
      <c r="G510">
        <v>0</v>
      </c>
      <c r="H510">
        <v>0</v>
      </c>
    </row>
    <row r="511" spans="1:9" x14ac:dyDescent="0.25">
      <c r="C511" s="1"/>
      <c r="D511" s="1" t="s">
        <v>26</v>
      </c>
      <c r="E511">
        <v>0</v>
      </c>
      <c r="F511" s="1" t="s">
        <v>22</v>
      </c>
      <c r="G511">
        <v>0</v>
      </c>
      <c r="H511">
        <v>0</v>
      </c>
    </row>
    <row r="512" spans="1:9" x14ac:dyDescent="0.25">
      <c r="C512" s="1"/>
      <c r="D512" s="1" t="s">
        <v>27</v>
      </c>
      <c r="E512">
        <v>0</v>
      </c>
      <c r="F512" s="1" t="s">
        <v>22</v>
      </c>
      <c r="G512">
        <v>0</v>
      </c>
      <c r="H512">
        <v>0</v>
      </c>
    </row>
    <row r="513" spans="1:9" x14ac:dyDescent="0.25">
      <c r="C513" s="1"/>
      <c r="D513" s="1" t="s">
        <v>28</v>
      </c>
      <c r="E513">
        <v>0</v>
      </c>
      <c r="F513" s="1" t="s">
        <v>22</v>
      </c>
      <c r="G513">
        <v>0</v>
      </c>
      <c r="H513">
        <v>0</v>
      </c>
    </row>
    <row r="514" spans="1:9" x14ac:dyDescent="0.25">
      <c r="C514" s="1"/>
      <c r="D514" s="1"/>
      <c r="F514" s="1"/>
    </row>
    <row r="515" spans="1:9" x14ac:dyDescent="0.25">
      <c r="A515">
        <v>0</v>
      </c>
      <c r="B515">
        <v>65</v>
      </c>
      <c r="C515" s="1" t="s">
        <v>29</v>
      </c>
      <c r="D515" s="1" t="s">
        <v>30</v>
      </c>
      <c r="E515">
        <v>0</v>
      </c>
      <c r="F515" s="1" t="s">
        <v>22</v>
      </c>
      <c r="G515">
        <v>0</v>
      </c>
      <c r="H515">
        <v>0</v>
      </c>
      <c r="I515">
        <v>0</v>
      </c>
    </row>
    <row r="516" spans="1:9" x14ac:dyDescent="0.25">
      <c r="C516" s="1"/>
      <c r="D516" s="1" t="s">
        <v>31</v>
      </c>
      <c r="E516">
        <v>0</v>
      </c>
      <c r="F516" s="1" t="s">
        <v>22</v>
      </c>
      <c r="G516">
        <v>0</v>
      </c>
      <c r="H516">
        <v>0</v>
      </c>
    </row>
    <row r="517" spans="1:9" x14ac:dyDescent="0.25">
      <c r="C517" s="1"/>
      <c r="D517" s="1" t="s">
        <v>24</v>
      </c>
      <c r="E517">
        <v>0</v>
      </c>
      <c r="F517" s="1" t="s">
        <v>22</v>
      </c>
      <c r="G517">
        <v>0</v>
      </c>
      <c r="H517">
        <v>0</v>
      </c>
    </row>
    <row r="518" spans="1:9" x14ac:dyDescent="0.25">
      <c r="C518" s="1"/>
      <c r="D518" s="1" t="s">
        <v>25</v>
      </c>
      <c r="E518">
        <v>0</v>
      </c>
      <c r="F518" s="1" t="s">
        <v>22</v>
      </c>
      <c r="G518">
        <v>0</v>
      </c>
      <c r="H518">
        <v>0</v>
      </c>
    </row>
    <row r="519" spans="1:9" x14ac:dyDescent="0.25">
      <c r="C519" s="1"/>
      <c r="D519" s="1" t="s">
        <v>26</v>
      </c>
      <c r="E519">
        <v>0</v>
      </c>
      <c r="F519" s="1" t="s">
        <v>22</v>
      </c>
      <c r="G519">
        <v>0</v>
      </c>
      <c r="H519">
        <v>0</v>
      </c>
    </row>
    <row r="520" spans="1:9" x14ac:dyDescent="0.25">
      <c r="C520" s="1"/>
      <c r="D520" s="1" t="s">
        <v>27</v>
      </c>
      <c r="E520">
        <v>0</v>
      </c>
      <c r="F520" s="1" t="s">
        <v>22</v>
      </c>
      <c r="G520">
        <v>0</v>
      </c>
      <c r="H520">
        <v>0</v>
      </c>
    </row>
    <row r="521" spans="1:9" x14ac:dyDescent="0.25">
      <c r="C521" s="1"/>
      <c r="D521" s="1" t="s">
        <v>28</v>
      </c>
      <c r="E521">
        <v>0</v>
      </c>
      <c r="F521" s="1" t="s">
        <v>22</v>
      </c>
      <c r="G521">
        <v>0</v>
      </c>
      <c r="H521">
        <v>0</v>
      </c>
    </row>
    <row r="522" spans="1:9" x14ac:dyDescent="0.25">
      <c r="C522" s="1"/>
      <c r="D522" s="1"/>
      <c r="F522" s="1"/>
    </row>
    <row r="523" spans="1:9" x14ac:dyDescent="0.25">
      <c r="A523">
        <v>0</v>
      </c>
      <c r="B523">
        <v>66</v>
      </c>
      <c r="C523" s="1" t="s">
        <v>29</v>
      </c>
      <c r="D523" s="1" t="s">
        <v>30</v>
      </c>
      <c r="E523">
        <v>0</v>
      </c>
      <c r="F523" s="1" t="s">
        <v>22</v>
      </c>
      <c r="G523">
        <v>0</v>
      </c>
      <c r="H523">
        <v>0</v>
      </c>
      <c r="I523">
        <v>0</v>
      </c>
    </row>
    <row r="524" spans="1:9" x14ac:dyDescent="0.25">
      <c r="C524" s="1"/>
      <c r="D524" s="1" t="s">
        <v>31</v>
      </c>
      <c r="E524">
        <v>0</v>
      </c>
      <c r="F524" s="1" t="s">
        <v>22</v>
      </c>
      <c r="G524">
        <v>0</v>
      </c>
      <c r="H524">
        <v>0</v>
      </c>
    </row>
    <row r="525" spans="1:9" x14ac:dyDescent="0.25">
      <c r="C525" s="1"/>
      <c r="D525" s="1" t="s">
        <v>24</v>
      </c>
      <c r="E525">
        <v>0</v>
      </c>
      <c r="F525" s="1" t="s">
        <v>22</v>
      </c>
      <c r="G525">
        <v>0</v>
      </c>
      <c r="H525">
        <v>0</v>
      </c>
    </row>
    <row r="526" spans="1:9" x14ac:dyDescent="0.25">
      <c r="C526" s="1"/>
      <c r="D526" s="1" t="s">
        <v>25</v>
      </c>
      <c r="E526">
        <v>0</v>
      </c>
      <c r="F526" s="1" t="s">
        <v>22</v>
      </c>
      <c r="G526">
        <v>0</v>
      </c>
      <c r="H526">
        <v>0</v>
      </c>
    </row>
    <row r="527" spans="1:9" x14ac:dyDescent="0.25">
      <c r="C527" s="1"/>
      <c r="D527" s="1" t="s">
        <v>26</v>
      </c>
      <c r="E527">
        <v>0</v>
      </c>
      <c r="F527" s="1" t="s">
        <v>22</v>
      </c>
      <c r="G527">
        <v>0</v>
      </c>
      <c r="H527">
        <v>0</v>
      </c>
    </row>
    <row r="528" spans="1:9" x14ac:dyDescent="0.25">
      <c r="C528" s="1"/>
      <c r="D528" s="1" t="s">
        <v>27</v>
      </c>
      <c r="E528">
        <v>0</v>
      </c>
      <c r="F528" s="1" t="s">
        <v>22</v>
      </c>
      <c r="G528">
        <v>0</v>
      </c>
      <c r="H528">
        <v>0</v>
      </c>
    </row>
    <row r="529" spans="1:9" x14ac:dyDescent="0.25">
      <c r="C529" s="1"/>
      <c r="D529" s="1" t="s">
        <v>28</v>
      </c>
      <c r="E529">
        <v>0</v>
      </c>
      <c r="F529" s="1" t="s">
        <v>22</v>
      </c>
      <c r="G529">
        <v>0</v>
      </c>
      <c r="H529">
        <v>0</v>
      </c>
    </row>
    <row r="530" spans="1:9" x14ac:dyDescent="0.25">
      <c r="C530" s="1"/>
      <c r="D530" s="1"/>
      <c r="F530" s="1"/>
    </row>
    <row r="531" spans="1:9" x14ac:dyDescent="0.25">
      <c r="A531">
        <v>0</v>
      </c>
      <c r="B531">
        <v>67</v>
      </c>
      <c r="C531" s="1" t="s">
        <v>29</v>
      </c>
      <c r="D531" s="1" t="s">
        <v>30</v>
      </c>
      <c r="E531">
        <v>0</v>
      </c>
      <c r="F531" s="1" t="s">
        <v>22</v>
      </c>
      <c r="G531">
        <v>0</v>
      </c>
      <c r="H531">
        <v>0</v>
      </c>
      <c r="I531">
        <v>0</v>
      </c>
    </row>
    <row r="532" spans="1:9" x14ac:dyDescent="0.25">
      <c r="C532" s="1"/>
      <c r="D532" s="1" t="s">
        <v>31</v>
      </c>
      <c r="E532">
        <v>0</v>
      </c>
      <c r="F532" s="1" t="s">
        <v>22</v>
      </c>
      <c r="G532">
        <v>0</v>
      </c>
      <c r="H532">
        <v>0</v>
      </c>
    </row>
    <row r="533" spans="1:9" x14ac:dyDescent="0.25">
      <c r="C533" s="1"/>
      <c r="D533" s="1" t="s">
        <v>24</v>
      </c>
      <c r="E533">
        <v>0</v>
      </c>
      <c r="F533" s="1" t="s">
        <v>22</v>
      </c>
      <c r="G533">
        <v>0</v>
      </c>
      <c r="H533">
        <v>0</v>
      </c>
    </row>
    <row r="534" spans="1:9" x14ac:dyDescent="0.25">
      <c r="C534" s="1"/>
      <c r="D534" s="1" t="s">
        <v>25</v>
      </c>
      <c r="E534">
        <v>0</v>
      </c>
      <c r="F534" s="1" t="s">
        <v>22</v>
      </c>
      <c r="G534">
        <v>0</v>
      </c>
      <c r="H534">
        <v>0</v>
      </c>
    </row>
    <row r="535" spans="1:9" x14ac:dyDescent="0.25">
      <c r="C535" s="1"/>
      <c r="D535" s="1" t="s">
        <v>26</v>
      </c>
      <c r="E535">
        <v>0</v>
      </c>
      <c r="F535" s="1" t="s">
        <v>22</v>
      </c>
      <c r="G535">
        <v>0</v>
      </c>
      <c r="H535">
        <v>0</v>
      </c>
    </row>
    <row r="536" spans="1:9" x14ac:dyDescent="0.25">
      <c r="C536" s="1"/>
      <c r="D536" s="1" t="s">
        <v>27</v>
      </c>
      <c r="E536">
        <v>0</v>
      </c>
      <c r="F536" s="1" t="s">
        <v>22</v>
      </c>
      <c r="G536">
        <v>0</v>
      </c>
      <c r="H536">
        <v>0</v>
      </c>
    </row>
    <row r="537" spans="1:9" x14ac:dyDescent="0.25">
      <c r="C537" s="1"/>
      <c r="D537" s="1" t="s">
        <v>28</v>
      </c>
      <c r="E537">
        <v>0</v>
      </c>
      <c r="F537" s="1" t="s">
        <v>22</v>
      </c>
      <c r="G537">
        <v>0</v>
      </c>
      <c r="H537">
        <v>0</v>
      </c>
    </row>
    <row r="538" spans="1:9" x14ac:dyDescent="0.25">
      <c r="C538" s="1"/>
      <c r="D538" s="1"/>
      <c r="F538" s="1"/>
    </row>
    <row r="539" spans="1:9" x14ac:dyDescent="0.25">
      <c r="A539">
        <v>0</v>
      </c>
      <c r="B539">
        <v>68</v>
      </c>
      <c r="C539" s="1" t="s">
        <v>29</v>
      </c>
      <c r="D539" s="1" t="s">
        <v>30</v>
      </c>
      <c r="E539">
        <v>0</v>
      </c>
      <c r="F539" s="1" t="s">
        <v>22</v>
      </c>
      <c r="G539">
        <v>0</v>
      </c>
      <c r="H539">
        <v>0</v>
      </c>
      <c r="I539">
        <v>0</v>
      </c>
    </row>
    <row r="540" spans="1:9" x14ac:dyDescent="0.25">
      <c r="C540" s="1"/>
      <c r="D540" s="1" t="s">
        <v>31</v>
      </c>
      <c r="E540">
        <v>0</v>
      </c>
      <c r="F540" s="1" t="s">
        <v>22</v>
      </c>
      <c r="G540">
        <v>0</v>
      </c>
      <c r="H540">
        <v>0</v>
      </c>
    </row>
    <row r="541" spans="1:9" x14ac:dyDescent="0.25">
      <c r="C541" s="1"/>
      <c r="D541" s="1" t="s">
        <v>24</v>
      </c>
      <c r="E541">
        <v>0</v>
      </c>
      <c r="F541" s="1" t="s">
        <v>22</v>
      </c>
      <c r="G541">
        <v>0</v>
      </c>
      <c r="H541">
        <v>0</v>
      </c>
    </row>
    <row r="542" spans="1:9" x14ac:dyDescent="0.25">
      <c r="C542" s="1"/>
      <c r="D542" s="1" t="s">
        <v>25</v>
      </c>
      <c r="E542">
        <v>0</v>
      </c>
      <c r="F542" s="1" t="s">
        <v>22</v>
      </c>
      <c r="G542">
        <v>0</v>
      </c>
      <c r="H542">
        <v>0</v>
      </c>
    </row>
    <row r="543" spans="1:9" x14ac:dyDescent="0.25">
      <c r="C543" s="1"/>
      <c r="D543" s="1" t="s">
        <v>26</v>
      </c>
      <c r="E543">
        <v>0</v>
      </c>
      <c r="F543" s="1" t="s">
        <v>22</v>
      </c>
      <c r="G543">
        <v>0</v>
      </c>
      <c r="H543">
        <v>0</v>
      </c>
    </row>
    <row r="544" spans="1:9" x14ac:dyDescent="0.25">
      <c r="C544" s="1"/>
      <c r="D544" s="1" t="s">
        <v>27</v>
      </c>
      <c r="E544">
        <v>0</v>
      </c>
      <c r="F544" s="1" t="s">
        <v>22</v>
      </c>
      <c r="G544">
        <v>0</v>
      </c>
      <c r="H544">
        <v>0</v>
      </c>
    </row>
    <row r="545" spans="1:9" x14ac:dyDescent="0.25">
      <c r="C545" s="1"/>
      <c r="D545" s="1" t="s">
        <v>28</v>
      </c>
      <c r="E545">
        <v>0</v>
      </c>
      <c r="F545" s="1" t="s">
        <v>22</v>
      </c>
      <c r="G545">
        <v>0</v>
      </c>
      <c r="H545">
        <v>0</v>
      </c>
    </row>
    <row r="546" spans="1:9" x14ac:dyDescent="0.25">
      <c r="C546" s="1"/>
      <c r="D546" s="1"/>
      <c r="F546" s="1"/>
    </row>
    <row r="547" spans="1:9" x14ac:dyDescent="0.25">
      <c r="A547">
        <v>0</v>
      </c>
      <c r="B547">
        <v>69</v>
      </c>
      <c r="C547" s="1" t="s">
        <v>29</v>
      </c>
      <c r="D547" s="1" t="s">
        <v>30</v>
      </c>
      <c r="E547">
        <v>0</v>
      </c>
      <c r="F547" s="1" t="s">
        <v>22</v>
      </c>
      <c r="G547">
        <v>0</v>
      </c>
      <c r="H547">
        <v>0</v>
      </c>
      <c r="I547">
        <v>0</v>
      </c>
    </row>
    <row r="548" spans="1:9" x14ac:dyDescent="0.25">
      <c r="C548" s="1"/>
      <c r="D548" s="1" t="s">
        <v>31</v>
      </c>
      <c r="E548">
        <v>0</v>
      </c>
      <c r="F548" s="1" t="s">
        <v>22</v>
      </c>
      <c r="G548">
        <v>0</v>
      </c>
      <c r="H548">
        <v>0</v>
      </c>
    </row>
    <row r="549" spans="1:9" x14ac:dyDescent="0.25">
      <c r="C549" s="1"/>
      <c r="D549" s="1" t="s">
        <v>24</v>
      </c>
      <c r="E549">
        <v>0</v>
      </c>
      <c r="F549" s="1" t="s">
        <v>22</v>
      </c>
      <c r="G549">
        <v>0</v>
      </c>
      <c r="H549">
        <v>0</v>
      </c>
    </row>
    <row r="550" spans="1:9" x14ac:dyDescent="0.25">
      <c r="C550" s="1"/>
      <c r="D550" s="1" t="s">
        <v>25</v>
      </c>
      <c r="E550">
        <v>0</v>
      </c>
      <c r="F550" s="1" t="s">
        <v>22</v>
      </c>
      <c r="G550">
        <v>0</v>
      </c>
      <c r="H550">
        <v>0</v>
      </c>
    </row>
    <row r="551" spans="1:9" x14ac:dyDescent="0.25">
      <c r="C551" s="1"/>
      <c r="D551" s="1" t="s">
        <v>26</v>
      </c>
      <c r="E551">
        <v>0</v>
      </c>
      <c r="F551" s="1" t="s">
        <v>22</v>
      </c>
      <c r="G551">
        <v>0</v>
      </c>
      <c r="H551">
        <v>0</v>
      </c>
    </row>
    <row r="552" spans="1:9" x14ac:dyDescent="0.25">
      <c r="C552" s="1"/>
      <c r="D552" s="1" t="s">
        <v>27</v>
      </c>
      <c r="E552">
        <v>0</v>
      </c>
      <c r="F552" s="1" t="s">
        <v>22</v>
      </c>
      <c r="G552">
        <v>0</v>
      </c>
      <c r="H552">
        <v>0</v>
      </c>
    </row>
    <row r="553" spans="1:9" x14ac:dyDescent="0.25">
      <c r="C553" s="1"/>
      <c r="D553" s="1" t="s">
        <v>28</v>
      </c>
      <c r="E553">
        <v>0</v>
      </c>
      <c r="F553" s="1" t="s">
        <v>22</v>
      </c>
      <c r="G553">
        <v>0</v>
      </c>
      <c r="H553">
        <v>0</v>
      </c>
    </row>
    <row r="554" spans="1:9" x14ac:dyDescent="0.25">
      <c r="C554" s="1"/>
      <c r="D554" s="1"/>
      <c r="F554" s="1"/>
    </row>
    <row r="555" spans="1:9" x14ac:dyDescent="0.25">
      <c r="A555">
        <v>0</v>
      </c>
      <c r="B555">
        <v>70</v>
      </c>
      <c r="C555" s="1" t="s">
        <v>29</v>
      </c>
      <c r="D555" s="1" t="s">
        <v>30</v>
      </c>
      <c r="E555">
        <v>0</v>
      </c>
      <c r="F555" s="1" t="s">
        <v>22</v>
      </c>
      <c r="G555">
        <v>0</v>
      </c>
      <c r="H555">
        <v>0</v>
      </c>
      <c r="I555">
        <v>0</v>
      </c>
    </row>
    <row r="556" spans="1:9" x14ac:dyDescent="0.25">
      <c r="C556" s="1"/>
      <c r="D556" s="1" t="s">
        <v>31</v>
      </c>
      <c r="E556">
        <v>0</v>
      </c>
      <c r="F556" s="1" t="s">
        <v>22</v>
      </c>
      <c r="G556">
        <v>0</v>
      </c>
      <c r="H556">
        <v>0</v>
      </c>
    </row>
    <row r="557" spans="1:9" x14ac:dyDescent="0.25">
      <c r="C557" s="1"/>
      <c r="D557" s="1" t="s">
        <v>24</v>
      </c>
      <c r="E557">
        <v>0</v>
      </c>
      <c r="F557" s="1" t="s">
        <v>22</v>
      </c>
      <c r="G557">
        <v>0</v>
      </c>
      <c r="H557">
        <v>0</v>
      </c>
    </row>
    <row r="558" spans="1:9" x14ac:dyDescent="0.25">
      <c r="C558" s="1"/>
      <c r="D558" s="1" t="s">
        <v>25</v>
      </c>
      <c r="E558">
        <v>0</v>
      </c>
      <c r="F558" s="1" t="s">
        <v>22</v>
      </c>
      <c r="G558">
        <v>0</v>
      </c>
      <c r="H558">
        <v>0</v>
      </c>
    </row>
    <row r="559" spans="1:9" x14ac:dyDescent="0.25">
      <c r="C559" s="1"/>
      <c r="D559" s="1" t="s">
        <v>26</v>
      </c>
      <c r="E559">
        <v>0</v>
      </c>
      <c r="F559" s="1" t="s">
        <v>22</v>
      </c>
      <c r="G559">
        <v>0</v>
      </c>
      <c r="H559">
        <v>0</v>
      </c>
    </row>
    <row r="560" spans="1:9" x14ac:dyDescent="0.25">
      <c r="C560" s="1"/>
      <c r="D560" s="1" t="s">
        <v>27</v>
      </c>
      <c r="E560">
        <v>0</v>
      </c>
      <c r="F560" s="1" t="s">
        <v>22</v>
      </c>
      <c r="G560">
        <v>0</v>
      </c>
      <c r="H560">
        <v>0</v>
      </c>
    </row>
    <row r="561" spans="1:9" x14ac:dyDescent="0.25">
      <c r="C561" s="1"/>
      <c r="D561" s="1" t="s">
        <v>28</v>
      </c>
      <c r="E561">
        <v>0</v>
      </c>
      <c r="F561" s="1" t="s">
        <v>22</v>
      </c>
      <c r="G561">
        <v>0</v>
      </c>
      <c r="H561">
        <v>0</v>
      </c>
    </row>
    <row r="562" spans="1:9" x14ac:dyDescent="0.25">
      <c r="C562" s="1"/>
      <c r="D562" s="1"/>
      <c r="F562" s="1"/>
    </row>
    <row r="563" spans="1:9" x14ac:dyDescent="0.25">
      <c r="A563">
        <v>0</v>
      </c>
      <c r="B563">
        <v>71</v>
      </c>
      <c r="C563" s="1" t="s">
        <v>29</v>
      </c>
      <c r="D563" s="1" t="s">
        <v>30</v>
      </c>
      <c r="E563">
        <v>0</v>
      </c>
      <c r="F563" s="1" t="s">
        <v>22</v>
      </c>
      <c r="G563">
        <v>0</v>
      </c>
      <c r="H563">
        <v>0</v>
      </c>
      <c r="I563">
        <v>0</v>
      </c>
    </row>
    <row r="564" spans="1:9" x14ac:dyDescent="0.25">
      <c r="C564" s="1"/>
      <c r="D564" s="1" t="s">
        <v>31</v>
      </c>
      <c r="E564">
        <v>0</v>
      </c>
      <c r="F564" s="1" t="s">
        <v>22</v>
      </c>
      <c r="G564">
        <v>0</v>
      </c>
      <c r="H564">
        <v>0</v>
      </c>
    </row>
    <row r="565" spans="1:9" x14ac:dyDescent="0.25">
      <c r="C565" s="1"/>
      <c r="D565" s="1" t="s">
        <v>24</v>
      </c>
      <c r="E565">
        <v>0</v>
      </c>
      <c r="F565" s="1" t="s">
        <v>22</v>
      </c>
      <c r="G565">
        <v>0</v>
      </c>
      <c r="H565">
        <v>0</v>
      </c>
    </row>
    <row r="566" spans="1:9" x14ac:dyDescent="0.25">
      <c r="C566" s="1"/>
      <c r="D566" s="1" t="s">
        <v>25</v>
      </c>
      <c r="E566">
        <v>0</v>
      </c>
      <c r="F566" s="1" t="s">
        <v>22</v>
      </c>
      <c r="G566">
        <v>0</v>
      </c>
      <c r="H566">
        <v>0</v>
      </c>
    </row>
    <row r="567" spans="1:9" x14ac:dyDescent="0.25">
      <c r="C567" s="1"/>
      <c r="D567" s="1" t="s">
        <v>26</v>
      </c>
      <c r="E567">
        <v>0</v>
      </c>
      <c r="F567" s="1" t="s">
        <v>22</v>
      </c>
      <c r="G567">
        <v>0</v>
      </c>
      <c r="H567">
        <v>0</v>
      </c>
    </row>
    <row r="568" spans="1:9" x14ac:dyDescent="0.25">
      <c r="C568" s="1"/>
      <c r="D568" s="1" t="s">
        <v>27</v>
      </c>
      <c r="E568">
        <v>0</v>
      </c>
      <c r="F568" s="1" t="s">
        <v>22</v>
      </c>
      <c r="G568">
        <v>0</v>
      </c>
      <c r="H568">
        <v>0</v>
      </c>
    </row>
    <row r="569" spans="1:9" x14ac:dyDescent="0.25">
      <c r="C569" s="1"/>
      <c r="D569" s="1" t="s">
        <v>28</v>
      </c>
      <c r="E569">
        <v>0</v>
      </c>
      <c r="F569" s="1" t="s">
        <v>22</v>
      </c>
      <c r="G569">
        <v>0</v>
      </c>
      <c r="H569">
        <v>0</v>
      </c>
    </row>
    <row r="570" spans="1:9" x14ac:dyDescent="0.25">
      <c r="C570" s="1"/>
      <c r="D570" s="1"/>
      <c r="F570" s="1"/>
    </row>
    <row r="571" spans="1:9" x14ac:dyDescent="0.25">
      <c r="A571">
        <v>0</v>
      </c>
      <c r="B571">
        <v>72</v>
      </c>
      <c r="C571" s="1" t="s">
        <v>29</v>
      </c>
      <c r="D571" s="1" t="s">
        <v>30</v>
      </c>
      <c r="E571">
        <v>0</v>
      </c>
      <c r="F571" s="1" t="s">
        <v>22</v>
      </c>
      <c r="G571">
        <v>0</v>
      </c>
      <c r="H571">
        <v>0</v>
      </c>
      <c r="I571">
        <v>0</v>
      </c>
    </row>
    <row r="572" spans="1:9" x14ac:dyDescent="0.25">
      <c r="C572" s="1"/>
      <c r="D572" s="1" t="s">
        <v>31</v>
      </c>
      <c r="E572">
        <v>0</v>
      </c>
      <c r="F572" s="1" t="s">
        <v>22</v>
      </c>
      <c r="G572">
        <v>0</v>
      </c>
      <c r="H572">
        <v>0</v>
      </c>
    </row>
    <row r="573" spans="1:9" x14ac:dyDescent="0.25">
      <c r="C573" s="1"/>
      <c r="D573" s="1" t="s">
        <v>24</v>
      </c>
      <c r="E573">
        <v>0</v>
      </c>
      <c r="F573" s="1" t="s">
        <v>22</v>
      </c>
      <c r="G573">
        <v>0</v>
      </c>
      <c r="H573">
        <v>0</v>
      </c>
    </row>
    <row r="574" spans="1:9" x14ac:dyDescent="0.25">
      <c r="C574" s="1"/>
      <c r="D574" s="1" t="s">
        <v>25</v>
      </c>
      <c r="E574">
        <v>0</v>
      </c>
      <c r="F574" s="1" t="s">
        <v>22</v>
      </c>
      <c r="G574">
        <v>0</v>
      </c>
      <c r="H574">
        <v>0</v>
      </c>
    </row>
    <row r="575" spans="1:9" x14ac:dyDescent="0.25">
      <c r="C575" s="1"/>
      <c r="D575" s="1" t="s">
        <v>26</v>
      </c>
      <c r="E575">
        <v>0</v>
      </c>
      <c r="F575" s="1" t="s">
        <v>22</v>
      </c>
      <c r="G575">
        <v>0</v>
      </c>
      <c r="H575">
        <v>0</v>
      </c>
    </row>
    <row r="576" spans="1:9" x14ac:dyDescent="0.25">
      <c r="C576" s="1"/>
      <c r="D576" s="1" t="s">
        <v>27</v>
      </c>
      <c r="E576">
        <v>0</v>
      </c>
      <c r="F576" s="1" t="s">
        <v>22</v>
      </c>
      <c r="G576">
        <v>0</v>
      </c>
      <c r="H576">
        <v>0</v>
      </c>
    </row>
    <row r="577" spans="1:9" x14ac:dyDescent="0.25">
      <c r="C577" s="1"/>
      <c r="D577" s="1" t="s">
        <v>28</v>
      </c>
      <c r="E577">
        <v>0</v>
      </c>
      <c r="F577" s="1" t="s">
        <v>22</v>
      </c>
      <c r="G577">
        <v>0</v>
      </c>
      <c r="H577">
        <v>0</v>
      </c>
    </row>
    <row r="578" spans="1:9" x14ac:dyDescent="0.25">
      <c r="C578" s="1"/>
      <c r="D578" s="1"/>
      <c r="F578" s="1"/>
    </row>
    <row r="579" spans="1:9" x14ac:dyDescent="0.25">
      <c r="A579">
        <v>0</v>
      </c>
      <c r="B579">
        <v>73</v>
      </c>
      <c r="C579" s="1" t="s">
        <v>29</v>
      </c>
      <c r="D579" s="1" t="s">
        <v>30</v>
      </c>
      <c r="E579">
        <v>0</v>
      </c>
      <c r="F579" s="1" t="s">
        <v>22</v>
      </c>
      <c r="G579">
        <v>0</v>
      </c>
      <c r="H579">
        <v>0</v>
      </c>
      <c r="I579">
        <v>0</v>
      </c>
    </row>
    <row r="580" spans="1:9" x14ac:dyDescent="0.25">
      <c r="C580" s="1"/>
      <c r="D580" s="1" t="s">
        <v>31</v>
      </c>
      <c r="E580">
        <v>0</v>
      </c>
      <c r="F580" s="1" t="s">
        <v>22</v>
      </c>
      <c r="G580">
        <v>0</v>
      </c>
      <c r="H580">
        <v>0</v>
      </c>
    </row>
    <row r="581" spans="1:9" x14ac:dyDescent="0.25">
      <c r="C581" s="1"/>
      <c r="D581" s="1" t="s">
        <v>24</v>
      </c>
      <c r="E581">
        <v>0</v>
      </c>
      <c r="F581" s="1" t="s">
        <v>22</v>
      </c>
      <c r="G581">
        <v>0</v>
      </c>
      <c r="H581">
        <v>0</v>
      </c>
    </row>
    <row r="582" spans="1:9" x14ac:dyDescent="0.25">
      <c r="C582" s="1"/>
      <c r="D582" s="1" t="s">
        <v>25</v>
      </c>
      <c r="E582">
        <v>0</v>
      </c>
      <c r="F582" s="1" t="s">
        <v>22</v>
      </c>
      <c r="G582">
        <v>0</v>
      </c>
      <c r="H582">
        <v>0</v>
      </c>
    </row>
    <row r="583" spans="1:9" x14ac:dyDescent="0.25">
      <c r="C583" s="1"/>
      <c r="D583" s="1" t="s">
        <v>26</v>
      </c>
      <c r="E583">
        <v>0</v>
      </c>
      <c r="F583" s="1" t="s">
        <v>22</v>
      </c>
      <c r="G583">
        <v>0</v>
      </c>
      <c r="H583">
        <v>0</v>
      </c>
    </row>
    <row r="584" spans="1:9" x14ac:dyDescent="0.25">
      <c r="C584" s="1"/>
      <c r="D584" s="1" t="s">
        <v>27</v>
      </c>
      <c r="E584">
        <v>0</v>
      </c>
      <c r="F584" s="1" t="s">
        <v>22</v>
      </c>
      <c r="G584">
        <v>0</v>
      </c>
      <c r="H584">
        <v>0</v>
      </c>
    </row>
    <row r="585" spans="1:9" x14ac:dyDescent="0.25">
      <c r="C585" s="1"/>
      <c r="D585" s="1" t="s">
        <v>28</v>
      </c>
      <c r="E585">
        <v>0</v>
      </c>
      <c r="F585" s="1" t="s">
        <v>22</v>
      </c>
      <c r="G585">
        <v>0</v>
      </c>
      <c r="H585">
        <v>0</v>
      </c>
    </row>
    <row r="586" spans="1:9" x14ac:dyDescent="0.25">
      <c r="C586" s="1"/>
      <c r="D586" s="1"/>
      <c r="F586" s="1"/>
    </row>
    <row r="587" spans="1:9" x14ac:dyDescent="0.25">
      <c r="A587">
        <v>0</v>
      </c>
      <c r="B587">
        <v>74</v>
      </c>
      <c r="C587" s="1" t="s">
        <v>29</v>
      </c>
      <c r="D587" s="1" t="s">
        <v>30</v>
      </c>
      <c r="E587">
        <v>0</v>
      </c>
      <c r="F587" s="1" t="s">
        <v>22</v>
      </c>
      <c r="G587">
        <v>0</v>
      </c>
      <c r="H587">
        <v>0</v>
      </c>
      <c r="I587">
        <v>0</v>
      </c>
    </row>
    <row r="588" spans="1:9" x14ac:dyDescent="0.25">
      <c r="C588" s="1"/>
      <c r="D588" s="1" t="s">
        <v>31</v>
      </c>
      <c r="E588">
        <v>0</v>
      </c>
      <c r="F588" s="1" t="s">
        <v>22</v>
      </c>
      <c r="G588">
        <v>0</v>
      </c>
      <c r="H588">
        <v>0</v>
      </c>
    </row>
    <row r="589" spans="1:9" x14ac:dyDescent="0.25">
      <c r="C589" s="1"/>
      <c r="D589" s="1" t="s">
        <v>24</v>
      </c>
      <c r="E589">
        <v>0</v>
      </c>
      <c r="F589" s="1" t="s">
        <v>22</v>
      </c>
      <c r="G589">
        <v>0</v>
      </c>
      <c r="H589">
        <v>0</v>
      </c>
    </row>
    <row r="590" spans="1:9" x14ac:dyDescent="0.25">
      <c r="C590" s="1"/>
      <c r="D590" s="1" t="s">
        <v>25</v>
      </c>
      <c r="E590">
        <v>0</v>
      </c>
      <c r="F590" s="1" t="s">
        <v>22</v>
      </c>
      <c r="G590">
        <v>0</v>
      </c>
      <c r="H590">
        <v>0</v>
      </c>
    </row>
    <row r="591" spans="1:9" x14ac:dyDescent="0.25">
      <c r="C591" s="1"/>
      <c r="D591" s="1" t="s">
        <v>26</v>
      </c>
      <c r="E591">
        <v>0</v>
      </c>
      <c r="F591" s="1" t="s">
        <v>22</v>
      </c>
      <c r="G591">
        <v>0</v>
      </c>
      <c r="H591">
        <v>0</v>
      </c>
    </row>
    <row r="592" spans="1:9" x14ac:dyDescent="0.25">
      <c r="C592" s="1"/>
      <c r="D592" s="1" t="s">
        <v>27</v>
      </c>
      <c r="E592">
        <v>0</v>
      </c>
      <c r="F592" s="1" t="s">
        <v>22</v>
      </c>
      <c r="G592">
        <v>0</v>
      </c>
      <c r="H592">
        <v>0</v>
      </c>
    </row>
    <row r="593" spans="1:9" x14ac:dyDescent="0.25">
      <c r="C593" s="1"/>
      <c r="D593" s="1" t="s">
        <v>28</v>
      </c>
      <c r="E593">
        <v>0</v>
      </c>
      <c r="F593" s="1" t="s">
        <v>22</v>
      </c>
      <c r="G593">
        <v>0</v>
      </c>
      <c r="H593">
        <v>0</v>
      </c>
    </row>
    <row r="594" spans="1:9" x14ac:dyDescent="0.25">
      <c r="C594" s="1"/>
      <c r="D594" s="1"/>
      <c r="F594" s="1"/>
    </row>
    <row r="595" spans="1:9" x14ac:dyDescent="0.25">
      <c r="A595">
        <v>0</v>
      </c>
      <c r="B595">
        <v>75</v>
      </c>
      <c r="C595" s="1" t="s">
        <v>29</v>
      </c>
      <c r="D595" s="1" t="s">
        <v>30</v>
      </c>
      <c r="E595">
        <v>0</v>
      </c>
      <c r="F595" s="1" t="s">
        <v>22</v>
      </c>
      <c r="G595">
        <v>0</v>
      </c>
      <c r="H595">
        <v>0</v>
      </c>
      <c r="I595">
        <v>0</v>
      </c>
    </row>
    <row r="596" spans="1:9" x14ac:dyDescent="0.25">
      <c r="C596" s="1"/>
      <c r="D596" s="1" t="s">
        <v>31</v>
      </c>
      <c r="E596">
        <v>0</v>
      </c>
      <c r="F596" s="1" t="s">
        <v>22</v>
      </c>
      <c r="G596">
        <v>0</v>
      </c>
      <c r="H596">
        <v>0</v>
      </c>
    </row>
    <row r="597" spans="1:9" x14ac:dyDescent="0.25">
      <c r="C597" s="1"/>
      <c r="D597" s="1" t="s">
        <v>24</v>
      </c>
      <c r="E597">
        <v>0</v>
      </c>
      <c r="F597" s="1" t="s">
        <v>22</v>
      </c>
      <c r="G597">
        <v>0</v>
      </c>
      <c r="H597">
        <v>0</v>
      </c>
    </row>
    <row r="598" spans="1:9" x14ac:dyDescent="0.25">
      <c r="C598" s="1"/>
      <c r="D598" s="1" t="s">
        <v>25</v>
      </c>
      <c r="E598">
        <v>0</v>
      </c>
      <c r="F598" s="1" t="s">
        <v>22</v>
      </c>
      <c r="G598">
        <v>0</v>
      </c>
      <c r="H598">
        <v>0</v>
      </c>
    </row>
    <row r="599" spans="1:9" x14ac:dyDescent="0.25">
      <c r="C599" s="1"/>
      <c r="D599" s="1" t="s">
        <v>26</v>
      </c>
      <c r="E599">
        <v>0</v>
      </c>
      <c r="F599" s="1" t="s">
        <v>22</v>
      </c>
      <c r="G599">
        <v>0</v>
      </c>
      <c r="H599">
        <v>0</v>
      </c>
    </row>
    <row r="600" spans="1:9" x14ac:dyDescent="0.25">
      <c r="C600" s="1"/>
      <c r="D600" s="1" t="s">
        <v>27</v>
      </c>
      <c r="E600">
        <v>0</v>
      </c>
      <c r="F600" s="1" t="s">
        <v>22</v>
      </c>
      <c r="G600">
        <v>0</v>
      </c>
      <c r="H600">
        <v>0</v>
      </c>
    </row>
    <row r="601" spans="1:9" x14ac:dyDescent="0.25">
      <c r="C601" s="1"/>
      <c r="D601" s="1" t="s">
        <v>28</v>
      </c>
      <c r="E601">
        <v>0</v>
      </c>
      <c r="F601" s="1" t="s">
        <v>22</v>
      </c>
      <c r="G601">
        <v>0</v>
      </c>
      <c r="H601">
        <v>0</v>
      </c>
    </row>
    <row r="602" spans="1:9" x14ac:dyDescent="0.25">
      <c r="C602" s="1"/>
      <c r="D602" s="1"/>
      <c r="F602" s="1"/>
    </row>
    <row r="603" spans="1:9" x14ac:dyDescent="0.25">
      <c r="A603">
        <v>0</v>
      </c>
      <c r="B603">
        <v>76</v>
      </c>
      <c r="C603" s="1" t="s">
        <v>29</v>
      </c>
      <c r="D603" s="1" t="s">
        <v>30</v>
      </c>
      <c r="E603">
        <v>0</v>
      </c>
      <c r="F603" s="1" t="s">
        <v>22</v>
      </c>
      <c r="G603">
        <v>0</v>
      </c>
      <c r="H603">
        <v>0</v>
      </c>
      <c r="I603">
        <v>0</v>
      </c>
    </row>
    <row r="604" spans="1:9" x14ac:dyDescent="0.25">
      <c r="C604" s="1"/>
      <c r="D604" s="1" t="s">
        <v>31</v>
      </c>
      <c r="E604">
        <v>0</v>
      </c>
      <c r="F604" s="1" t="s">
        <v>22</v>
      </c>
      <c r="G604">
        <v>0</v>
      </c>
      <c r="H604">
        <v>0</v>
      </c>
    </row>
    <row r="605" spans="1:9" x14ac:dyDescent="0.25">
      <c r="C605" s="1"/>
      <c r="D605" s="1" t="s">
        <v>24</v>
      </c>
      <c r="E605">
        <v>0</v>
      </c>
      <c r="F605" s="1" t="s">
        <v>22</v>
      </c>
      <c r="G605">
        <v>0</v>
      </c>
      <c r="H605">
        <v>0</v>
      </c>
    </row>
    <row r="606" spans="1:9" x14ac:dyDescent="0.25">
      <c r="C606" s="1"/>
      <c r="D606" s="1" t="s">
        <v>25</v>
      </c>
      <c r="E606">
        <v>0</v>
      </c>
      <c r="F606" s="1" t="s">
        <v>22</v>
      </c>
      <c r="G606">
        <v>0</v>
      </c>
      <c r="H606">
        <v>0</v>
      </c>
    </row>
    <row r="607" spans="1:9" x14ac:dyDescent="0.25">
      <c r="C607" s="1"/>
      <c r="D607" s="1" t="s">
        <v>26</v>
      </c>
      <c r="E607">
        <v>0</v>
      </c>
      <c r="F607" s="1" t="s">
        <v>22</v>
      </c>
      <c r="G607">
        <v>0</v>
      </c>
      <c r="H607">
        <v>0</v>
      </c>
    </row>
    <row r="608" spans="1:9" x14ac:dyDescent="0.25">
      <c r="C608" s="1"/>
      <c r="D608" s="1" t="s">
        <v>27</v>
      </c>
      <c r="E608">
        <v>0</v>
      </c>
      <c r="F608" s="1" t="s">
        <v>22</v>
      </c>
      <c r="G608">
        <v>0</v>
      </c>
      <c r="H608">
        <v>0</v>
      </c>
    </row>
    <row r="609" spans="1:9" x14ac:dyDescent="0.25">
      <c r="C609" s="1"/>
      <c r="D609" s="1" t="s">
        <v>28</v>
      </c>
      <c r="E609">
        <v>0</v>
      </c>
      <c r="F609" s="1" t="s">
        <v>22</v>
      </c>
      <c r="G609">
        <v>0</v>
      </c>
      <c r="H609">
        <v>0</v>
      </c>
    </row>
    <row r="610" spans="1:9" x14ac:dyDescent="0.25">
      <c r="C610" s="1"/>
      <c r="D610" s="1"/>
      <c r="F610" s="1"/>
    </row>
    <row r="611" spans="1:9" x14ac:dyDescent="0.25">
      <c r="A611">
        <v>0</v>
      </c>
      <c r="B611">
        <v>77</v>
      </c>
      <c r="C611" s="1" t="s">
        <v>29</v>
      </c>
      <c r="D611" s="1" t="s">
        <v>30</v>
      </c>
      <c r="E611">
        <v>0</v>
      </c>
      <c r="F611" s="1" t="s">
        <v>22</v>
      </c>
      <c r="G611">
        <v>0</v>
      </c>
      <c r="H611">
        <v>0</v>
      </c>
      <c r="I611">
        <v>0</v>
      </c>
    </row>
    <row r="612" spans="1:9" x14ac:dyDescent="0.25">
      <c r="C612" s="1"/>
      <c r="D612" s="1" t="s">
        <v>31</v>
      </c>
      <c r="E612">
        <v>0</v>
      </c>
      <c r="F612" s="1" t="s">
        <v>22</v>
      </c>
      <c r="G612">
        <v>0</v>
      </c>
      <c r="H612">
        <v>0</v>
      </c>
    </row>
    <row r="613" spans="1:9" x14ac:dyDescent="0.25">
      <c r="C613" s="1"/>
      <c r="D613" s="1" t="s">
        <v>24</v>
      </c>
      <c r="E613">
        <v>0</v>
      </c>
      <c r="F613" s="1" t="s">
        <v>22</v>
      </c>
      <c r="G613">
        <v>0</v>
      </c>
      <c r="H613">
        <v>0</v>
      </c>
    </row>
    <row r="614" spans="1:9" x14ac:dyDescent="0.25">
      <c r="C614" s="1"/>
      <c r="D614" s="1" t="s">
        <v>25</v>
      </c>
      <c r="E614">
        <v>0</v>
      </c>
      <c r="F614" s="1" t="s">
        <v>22</v>
      </c>
      <c r="G614">
        <v>0</v>
      </c>
      <c r="H614">
        <v>0</v>
      </c>
    </row>
    <row r="615" spans="1:9" x14ac:dyDescent="0.25">
      <c r="C615" s="1"/>
      <c r="D615" s="1" t="s">
        <v>26</v>
      </c>
      <c r="E615">
        <v>0</v>
      </c>
      <c r="F615" s="1" t="s">
        <v>22</v>
      </c>
      <c r="G615">
        <v>0</v>
      </c>
      <c r="H615">
        <v>0</v>
      </c>
    </row>
    <row r="616" spans="1:9" x14ac:dyDescent="0.25">
      <c r="C616" s="1"/>
      <c r="D616" s="1" t="s">
        <v>27</v>
      </c>
      <c r="E616">
        <v>0</v>
      </c>
      <c r="F616" s="1" t="s">
        <v>22</v>
      </c>
      <c r="G616">
        <v>0</v>
      </c>
      <c r="H616">
        <v>0</v>
      </c>
    </row>
    <row r="617" spans="1:9" x14ac:dyDescent="0.25">
      <c r="C617" s="1"/>
      <c r="D617" s="1" t="s">
        <v>28</v>
      </c>
      <c r="E617">
        <v>0</v>
      </c>
      <c r="F617" s="1" t="s">
        <v>22</v>
      </c>
      <c r="G617">
        <v>0</v>
      </c>
      <c r="H617">
        <v>0</v>
      </c>
    </row>
    <row r="618" spans="1:9" x14ac:dyDescent="0.25">
      <c r="C618" s="1"/>
      <c r="D618" s="1"/>
      <c r="F618" s="1"/>
    </row>
    <row r="619" spans="1:9" x14ac:dyDescent="0.25">
      <c r="A619">
        <v>0</v>
      </c>
      <c r="B619">
        <v>78</v>
      </c>
      <c r="C619" s="1" t="s">
        <v>29</v>
      </c>
      <c r="D619" s="1" t="s">
        <v>30</v>
      </c>
      <c r="E619">
        <v>0</v>
      </c>
      <c r="F619" s="1" t="s">
        <v>22</v>
      </c>
      <c r="G619">
        <v>0</v>
      </c>
      <c r="H619">
        <v>0</v>
      </c>
      <c r="I619">
        <v>0</v>
      </c>
    </row>
    <row r="620" spans="1:9" x14ac:dyDescent="0.25">
      <c r="C620" s="1"/>
      <c r="D620" s="1" t="s">
        <v>31</v>
      </c>
      <c r="E620">
        <v>0</v>
      </c>
      <c r="F620" s="1" t="s">
        <v>22</v>
      </c>
      <c r="G620">
        <v>0</v>
      </c>
      <c r="H620">
        <v>0</v>
      </c>
    </row>
    <row r="621" spans="1:9" x14ac:dyDescent="0.25">
      <c r="C621" s="1"/>
      <c r="D621" s="1" t="s">
        <v>24</v>
      </c>
      <c r="E621">
        <v>0</v>
      </c>
      <c r="F621" s="1" t="s">
        <v>22</v>
      </c>
      <c r="G621">
        <v>0</v>
      </c>
      <c r="H621">
        <v>0</v>
      </c>
    </row>
    <row r="622" spans="1:9" x14ac:dyDescent="0.25">
      <c r="C622" s="1"/>
      <c r="D622" s="1" t="s">
        <v>25</v>
      </c>
      <c r="E622">
        <v>0</v>
      </c>
      <c r="F622" s="1" t="s">
        <v>22</v>
      </c>
      <c r="G622">
        <v>0</v>
      </c>
      <c r="H622">
        <v>0</v>
      </c>
    </row>
    <row r="623" spans="1:9" x14ac:dyDescent="0.25">
      <c r="C623" s="1"/>
      <c r="D623" s="1" t="s">
        <v>26</v>
      </c>
      <c r="E623">
        <v>0</v>
      </c>
      <c r="F623" s="1" t="s">
        <v>22</v>
      </c>
      <c r="G623">
        <v>0</v>
      </c>
      <c r="H623">
        <v>0</v>
      </c>
    </row>
    <row r="624" spans="1:9" x14ac:dyDescent="0.25">
      <c r="C624" s="1"/>
      <c r="D624" s="1" t="s">
        <v>27</v>
      </c>
      <c r="E624">
        <v>0</v>
      </c>
      <c r="F624" s="1" t="s">
        <v>22</v>
      </c>
      <c r="G624">
        <v>0</v>
      </c>
      <c r="H624">
        <v>0</v>
      </c>
    </row>
    <row r="625" spans="3:8" x14ac:dyDescent="0.25">
      <c r="C625" s="1"/>
      <c r="D625" s="1" t="s">
        <v>28</v>
      </c>
      <c r="E625">
        <v>0</v>
      </c>
      <c r="F625" s="1" t="s">
        <v>22</v>
      </c>
      <c r="G625">
        <v>0</v>
      </c>
      <c r="H625">
        <v>0</v>
      </c>
    </row>
    <row r="626" spans="3:8" x14ac:dyDescent="0.25">
      <c r="C626" s="1"/>
      <c r="D626" s="1"/>
      <c r="F626" s="1"/>
    </row>
  </sheetData>
  <pageMargins left="0.7" right="0.7" top="0.78740157499999996" bottom="0.78740157499999996" header="0.3" footer="0.3"/>
  <pageSetup paperSize="9" orientation="portrait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A812-1BC8-4504-B3A4-912178846B10}">
  <dimension ref="A2:G16"/>
  <sheetViews>
    <sheetView tabSelected="1" topLeftCell="A4" zoomScale="70" zoomScaleNormal="70" workbookViewId="0">
      <selection activeCell="B6" sqref="B6"/>
    </sheetView>
  </sheetViews>
  <sheetFormatPr baseColWidth="10" defaultRowHeight="15" x14ac:dyDescent="0.25"/>
  <cols>
    <col min="1" max="1" width="20.140625" style="3" customWidth="1"/>
    <col min="2" max="2" width="90.85546875" style="3" customWidth="1"/>
    <col min="3" max="3" width="71.42578125" style="3" customWidth="1"/>
    <col min="4" max="5" width="28.85546875" style="3" customWidth="1"/>
    <col min="6" max="6" width="74.42578125" style="3" customWidth="1"/>
    <col min="7" max="7" width="25.7109375" style="3" customWidth="1"/>
    <col min="8" max="16384" width="11.42578125" style="3"/>
  </cols>
  <sheetData>
    <row r="2" spans="1:7" ht="92.25" x14ac:dyDescent="1.35">
      <c r="A2" s="2" t="s">
        <v>32</v>
      </c>
      <c r="C2" s="6">
        <f>Tabelle2!J3</f>
        <v>50</v>
      </c>
    </row>
    <row r="4" spans="1:7" ht="92.25" x14ac:dyDescent="1.35">
      <c r="A4" s="2" t="s">
        <v>33</v>
      </c>
      <c r="E4" s="2" t="s">
        <v>34</v>
      </c>
    </row>
    <row r="6" spans="1:7" s="4" customFormat="1" ht="61.5" x14ac:dyDescent="0.9">
      <c r="A6" s="4">
        <v>1</v>
      </c>
      <c r="B6" s="4" t="str">
        <f ca="1">INDIRECT("Tabelle2!C"&amp;MATCH(LARGE(Tabelle2!I3:'Tabelle2'!I625,1),Tabelle2!I3:'Tabelle2'!I625,0)+2)</f>
        <v>Arne</v>
      </c>
      <c r="C6" s="5">
        <f ca="1">INDIRECT("Tabelle2!I"&amp;MATCH(LARGE(Tabelle2!I3:'Tabelle2'!I625,1),Tabelle2!I3:'Tabelle2'!I625,0)+2)</f>
        <v>5</v>
      </c>
      <c r="E6" s="4">
        <v>1</v>
      </c>
      <c r="F6" s="4" t="str">
        <f ca="1">INDIRECT("Tabelle2!C"&amp;MATCH(LARGE(Tabelle2!A3:'Tabelle2'!A625,1),Tabelle2!A3:'Tabelle2'!A625,0)+2)</f>
        <v>Arne</v>
      </c>
      <c r="G6" s="4">
        <f ca="1">INDIRECT("Tabelle2!A"&amp;MATCH(LARGE(Tabelle2!A3:'Tabelle2'!A625,1),Tabelle2!A3:'Tabelle2'!A625,0)+2)</f>
        <v>1</v>
      </c>
    </row>
    <row r="7" spans="1:7" ht="61.5" x14ac:dyDescent="0.9">
      <c r="A7" s="4">
        <v>2</v>
      </c>
      <c r="B7" s="4" t="str">
        <f ca="1">INDIRECT("Tabelle2!C"&amp;MATCH(LARGE(Tabelle2!I3:'Tabelle2'!I625,2),Tabelle2!I3:'Tabelle2'!I625,0)+2)</f>
        <v>Arne</v>
      </c>
      <c r="C7" s="5">
        <f ca="1">INDIRECT("Tabelle2!I"&amp;MATCH(LARGE(Tabelle2!I3:'Tabelle2'!I625,2),Tabelle2!I3:'Tabelle2'!I625,0)+2)</f>
        <v>5</v>
      </c>
      <c r="E7" s="4">
        <v>2</v>
      </c>
      <c r="F7" s="4" t="str">
        <f ca="1">INDIRECT("Tabelle2!C"&amp;MATCH(LARGE(Tabelle2!A3:'Tabelle2'!A625,2),Tabelle2!A3:'Tabelle2'!A625,0)+2)</f>
        <v>Arne</v>
      </c>
      <c r="G7" s="4">
        <f ca="1">INDIRECT("Tabelle2!A"&amp;MATCH(LARGE(Tabelle2!A3:'Tabelle2'!A625,2),Tabelle2!A3:'Tabelle2'!A625,0)+2)</f>
        <v>1</v>
      </c>
    </row>
    <row r="8" spans="1:7" ht="61.5" x14ac:dyDescent="0.9">
      <c r="A8" s="4">
        <v>3</v>
      </c>
      <c r="B8" s="4" t="str">
        <f ca="1">INDIRECT("Tabelle2!C"&amp;MATCH(LARGE(Tabelle2!I3:'Tabelle2'!I625,3),Tabelle2!I3:'Tabelle2'!I625,0)+2)</f>
        <v>Arne</v>
      </c>
      <c r="C8" s="5">
        <f ca="1">INDIRECT("Tabelle2!I"&amp;MATCH(LARGE(Tabelle2!I3:'Tabelle2'!I625,3),Tabelle2!I3:'Tabelle2'!I625,0)+2)</f>
        <v>5</v>
      </c>
      <c r="E8" s="4">
        <v>3</v>
      </c>
      <c r="F8" s="4" t="str">
        <f ca="1">INDIRECT("Tabelle2!C"&amp;MATCH(LARGE(Tabelle2!A3:'Tabelle2'!A625,3),Tabelle2!A3:'Tabelle2'!A625,0)+2)</f>
        <v>Arne</v>
      </c>
      <c r="G8" s="4">
        <f ca="1">INDIRECT("Tabelle2!A"&amp;MATCH(LARGE(Tabelle2!A3:'Tabelle2'!A625,3),Tabelle2!A3:'Tabelle2'!A625,0)+2)</f>
        <v>1</v>
      </c>
    </row>
    <row r="9" spans="1:7" ht="61.5" x14ac:dyDescent="0.9">
      <c r="A9" s="4">
        <v>4</v>
      </c>
      <c r="B9" s="4" t="str">
        <f ca="1">INDIRECT("Tabelle2!C"&amp;MATCH(LARGE(Tabelle2!I3:'Tabelle2'!I625,4),Tabelle2!I3:'Tabelle2'!I625,0)+2)</f>
        <v>Arne</v>
      </c>
      <c r="C9" s="5">
        <f ca="1">INDIRECT("Tabelle2!I"&amp;MATCH(LARGE(Tabelle2!I3:'Tabelle2'!I625,4),Tabelle2!I3:'Tabelle2'!I625,0)+2)</f>
        <v>5</v>
      </c>
      <c r="E9" s="4">
        <v>4</v>
      </c>
      <c r="F9" s="4" t="str">
        <f ca="1">INDIRECT("Tabelle2!C"&amp;MATCH(LARGE(Tabelle2!A3:'Tabelle2'!A625,4),Tabelle2!A3:'Tabelle2'!A625,0)+2)</f>
        <v>Arne</v>
      </c>
      <c r="G9" s="4">
        <f ca="1">INDIRECT("Tabelle2!A"&amp;MATCH(LARGE(Tabelle2!A3:'Tabelle2'!A625,4),Tabelle2!A3:'Tabelle2'!A625,0)+2)</f>
        <v>1</v>
      </c>
    </row>
    <row r="10" spans="1:7" ht="61.5" x14ac:dyDescent="0.9">
      <c r="A10" s="4">
        <v>5</v>
      </c>
      <c r="B10" s="4" t="str">
        <f ca="1">INDIRECT("Tabelle2!C"&amp;MATCH(LARGE(Tabelle2!I3:'Tabelle2'!I625,5),Tabelle2!I3:'Tabelle2'!I625,0)+2)</f>
        <v>Arne</v>
      </c>
      <c r="C10" s="5">
        <f ca="1">INDIRECT("Tabelle2!I"&amp;MATCH(LARGE(Tabelle2!I3:'Tabelle2'!I625,5),Tabelle2!I3:'Tabelle2'!I625,0)+2)</f>
        <v>5</v>
      </c>
      <c r="E10" s="4">
        <v>5</v>
      </c>
      <c r="F10" s="4" t="str">
        <f ca="1">INDIRECT("Tabelle2!C"&amp;MATCH(LARGE(Tabelle2!A3:'Tabelle2'!A625,5),Tabelle2!A3:'Tabelle2'!A625,0)+2)</f>
        <v>Arne</v>
      </c>
      <c r="G10" s="4">
        <f ca="1">INDIRECT("Tabelle2!A"&amp;MATCH(LARGE(Tabelle2!A3:'Tabelle2'!A625,5),Tabelle2!A3:'Tabelle2'!A625,0)+2)</f>
        <v>1</v>
      </c>
    </row>
    <row r="11" spans="1:7" ht="61.5" x14ac:dyDescent="0.9">
      <c r="A11" s="4">
        <v>6</v>
      </c>
      <c r="B11" s="4" t="str">
        <f ca="1">INDIRECT("Tabelle2!C"&amp;MATCH(LARGE(Tabelle2!I3:'Tabelle2'!I625,6),Tabelle2!I3:'Tabelle2'!I625,0)+2)</f>
        <v>Arne</v>
      </c>
      <c r="C11" s="5">
        <f ca="1">INDIRECT("Tabelle2!I"&amp;MATCH(LARGE(Tabelle2!I3:'Tabelle2'!I623,6),Tabelle2!I3:'Tabelle2'!I625,0)+2)</f>
        <v>5</v>
      </c>
      <c r="E11" s="4">
        <v>6</v>
      </c>
      <c r="F11" s="4" t="str">
        <f ca="1">INDIRECT("Tabelle2!C"&amp;MATCH(LARGE(Tabelle2!A3:'Tabelle2'!A625,6),Tabelle2!A3:'Tabelle2'!A625,0)+2)</f>
        <v>Arne</v>
      </c>
      <c r="G11" s="4">
        <f ca="1">INDIRECT("Tabelle2!A"&amp;MATCH(LARGE(Tabelle2!A3:'Tabelle2'!A625,6),Tabelle2!A3:'Tabelle2'!A625,0)+2)</f>
        <v>1</v>
      </c>
    </row>
    <row r="12" spans="1:7" ht="61.5" x14ac:dyDescent="0.9">
      <c r="A12" s="4">
        <v>7</v>
      </c>
      <c r="B12" s="4" t="str">
        <f ca="1">INDIRECT("Tabelle2!C"&amp;MATCH(LARGE(Tabelle2!I3:'Tabelle2'!I625,7),Tabelle2!I3:'Tabelle2'!I625,0)+2)</f>
        <v>Arne</v>
      </c>
      <c r="C12" s="5">
        <f ca="1">INDIRECT("Tabelle2!I"&amp;MATCH(LARGE(Tabelle2!I3:'Tabelle2'!I625,7),Tabelle2!I3:'Tabelle2'!I625,0)+2)</f>
        <v>5</v>
      </c>
      <c r="E12" s="4">
        <v>7</v>
      </c>
      <c r="F12" s="4" t="str">
        <f ca="1">INDIRECT("Tabelle2!C"&amp;MATCH(LARGE(Tabelle2!A3:'Tabelle2'!A625,7),Tabelle2!A3:'Tabelle2'!A625,0)+2)</f>
        <v>Arne</v>
      </c>
      <c r="G12" s="4">
        <f ca="1">INDIRECT("Tabelle2!A"&amp;MATCH(LARGE(Tabelle2!A3:'Tabelle2'!A625,7),Tabelle2!A3:'Tabelle2'!A625,0)+2)</f>
        <v>1</v>
      </c>
    </row>
    <row r="13" spans="1:7" ht="61.5" x14ac:dyDescent="0.9">
      <c r="A13" s="4">
        <v>8</v>
      </c>
      <c r="B13" s="4" t="str">
        <f ca="1">INDIRECT("Tabelle2!C"&amp;MATCH(LARGE(Tabelle2!I3:'Tabelle2'!I625,8),Tabelle2!I3:'Tabelle2'!I625,0)+2)</f>
        <v>Arne</v>
      </c>
      <c r="C13" s="5">
        <f ca="1">INDIRECT("Tabelle2!I"&amp;MATCH(LARGE(Tabelle2!I3:'Tabelle2'!I625,8),Tabelle2!I3:'Tabelle2'!I625,0)+2)</f>
        <v>5</v>
      </c>
      <c r="E13" s="4">
        <v>8</v>
      </c>
      <c r="F13" s="4" t="str">
        <f ca="1">INDIRECT("Tabelle2!C"&amp;MATCH(LARGE(Tabelle2!A3:'Tabelle2'!A625,8),Tabelle2!A3:'Tabelle2'!A625,0)+2)</f>
        <v>Arne</v>
      </c>
      <c r="G13" s="4">
        <f ca="1">INDIRECT("Tabelle2!A"&amp;MATCH(LARGE(Tabelle2!A3:'Tabelle2'!A625,8),Tabelle2!A3:'Tabelle2'!A625,0)+2)</f>
        <v>1</v>
      </c>
    </row>
    <row r="14" spans="1:7" ht="61.5" x14ac:dyDescent="0.9">
      <c r="A14" s="4">
        <v>9</v>
      </c>
      <c r="B14" s="4" t="str">
        <f ca="1">INDIRECT("Tabelle2!C"&amp;MATCH(LARGE(Tabelle2!I3:'Tabelle2'!I625,9),Tabelle2!I3:'Tabelle2'!I625,0)+2)</f>
        <v>Arne</v>
      </c>
      <c r="C14" s="5">
        <f ca="1">INDIRECT("Tabelle2!I"&amp;MATCH(LARGE(Tabelle2!I3:'Tabelle2'!I625,9),Tabelle2!I3:'Tabelle2'!I625,0)+2)</f>
        <v>5</v>
      </c>
      <c r="E14" s="4">
        <v>9</v>
      </c>
      <c r="F14" s="4" t="str">
        <f ca="1">INDIRECT("Tabelle2!C"&amp;MATCH(LARGE(Tabelle2!A3:'Tabelle2'!A625,9),Tabelle2!A3:'Tabelle2'!A625,0)+2)</f>
        <v>Arne</v>
      </c>
      <c r="G14" s="4">
        <f ca="1">INDIRECT("Tabelle2!A"&amp;MATCH(LARGE(Tabelle2!A3:'Tabelle2'!A625,9),Tabelle2!A3:'Tabelle2'!A625,0)+2)</f>
        <v>1</v>
      </c>
    </row>
    <row r="15" spans="1:7" ht="61.5" x14ac:dyDescent="0.9">
      <c r="A15" s="4">
        <v>10</v>
      </c>
      <c r="B15" s="4" t="str">
        <f ca="1">INDIRECT("Tabelle2!C"&amp;MATCH(LARGE(Tabelle2!I3:'Tabelle2'!I625,10),Tabelle2!I3:'Tabelle2'!I625,0)+2)</f>
        <v>Arne</v>
      </c>
      <c r="C15" s="5">
        <f ca="1">INDIRECT("Tabelle2!I"&amp;MATCH(LARGE(Tabelle2!I3:'Tabelle2'!I625,10),Tabelle2!I3:'Tabelle2'!I625,0)+2)</f>
        <v>5</v>
      </c>
      <c r="E15" s="4">
        <v>10</v>
      </c>
      <c r="F15" s="4" t="str">
        <f ca="1">INDIRECT("Tabelle2!C"&amp;MATCH(LARGE(Tabelle2!A3:'Tabelle2'!A625,10),Tabelle2!A3:'Tabelle2'!A625,0)+2)</f>
        <v>Arne</v>
      </c>
      <c r="G15" s="4">
        <f ca="1">INDIRECT("Tabelle2!A"&amp;MATCH(LARGE(Tabelle2!A3:'Tabelle2'!A625,10),Tabelle2!A3:'Tabelle2'!A625,0)+2)</f>
        <v>1</v>
      </c>
    </row>
    <row r="16" spans="1:7" ht="61.5" x14ac:dyDescent="0.9">
      <c r="G16" s="4"/>
    </row>
  </sheetData>
  <pageMargins left="0.7" right="0.7" top="0.78740157499999996" bottom="0.78740157499999996" header="0.3" footer="0.3"/>
  <pageSetup paperSize="9"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69FD3-A539-411F-8061-6D3E2ECBA9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Nöhre</dc:creator>
  <cp:lastModifiedBy>Arne Nöhre</cp:lastModifiedBy>
  <dcterms:created xsi:type="dcterms:W3CDTF">2018-08-02T18:06:03Z</dcterms:created>
  <dcterms:modified xsi:type="dcterms:W3CDTF">2018-08-10T17:25:13Z</dcterms:modified>
</cp:coreProperties>
</file>