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C4583C2E-DE6B-4A90-B314-7D8230B8D046}" xr6:coauthVersionLast="47" xr6:coauthVersionMax="47" xr10:uidLastSave="{00000000-0000-0000-0000-000000000000}"/>
  <bookViews>
    <workbookView xWindow="-108" yWindow="-108" windowWidth="23256" windowHeight="12456" xr2:uid="{ACD91097-855D-D84B-9BA7-A3E8B83D8933}"/>
  </bookViews>
  <sheets>
    <sheet name="Sheet1" sheetId="1" r:id="rId1"/>
  </sheets>
  <definedNames>
    <definedName name="_Hlk95413569" localSheetId="0">Sheet1!$C$12</definedName>
    <definedName name="_Hlk96003479" localSheetId="0">Sheet1!#REF!</definedName>
    <definedName name="_Hlk97134867" localSheetId="0">Sheet1!$A$47</definedName>
    <definedName name="_Hlk97135166" localSheetId="0">Sheet1!$A$45</definedName>
    <definedName name="_Hlk97135567" localSheetId="0">Sheet1!$A$12</definedName>
    <definedName name="_Hlk97135620" localSheetId="0">Sheet1!$A$23</definedName>
    <definedName name="_Hlk97135647" localSheetId="0">Sheet1!$A$40</definedName>
    <definedName name="_Hlk97135650" localSheetId="0">Sheet1!$A$35</definedName>
    <definedName name="_Hlk97136089" localSheetId="0">Sheet1!$A$22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9" i="1" l="1"/>
  <c r="H44" i="1"/>
  <c r="I44" i="1"/>
  <c r="J44" i="1"/>
  <c r="G44" i="1"/>
  <c r="H37" i="1"/>
  <c r="I37" i="1"/>
  <c r="J37" i="1"/>
  <c r="G37" i="1"/>
  <c r="H29" i="1"/>
  <c r="I29" i="1"/>
  <c r="J29" i="1"/>
  <c r="G29" i="1"/>
  <c r="H16" i="1"/>
  <c r="I16" i="1"/>
  <c r="J16" i="1"/>
  <c r="G16" i="1"/>
  <c r="H11" i="1"/>
  <c r="I11" i="1"/>
  <c r="J11" i="1"/>
  <c r="G11" i="1"/>
  <c r="C49" i="1"/>
  <c r="I49" i="1" l="1"/>
  <c r="H49" i="1"/>
  <c r="G49" i="1"/>
</calcChain>
</file>

<file path=xl/sharedStrings.xml><?xml version="1.0" encoding="utf-8"?>
<sst xmlns="http://schemas.openxmlformats.org/spreadsheetml/2006/main" count="167" uniqueCount="87">
  <si>
    <t>STT</t>
  </si>
  <si>
    <t>0 ĐIỂM</t>
  </si>
  <si>
    <t>1/2 TỔNG ĐIỂM</t>
  </si>
  <si>
    <t>TRỌN ĐIỂM</t>
  </si>
  <si>
    <t>Đăng ký</t>
  </si>
  <si>
    <t>Không có chức năng này hoặc có nhưng không hoạt động được</t>
  </si>
  <si>
    <t>Thực hiện được chức năng này nhưng vẫn còn một số lỗi đáng kể</t>
  </si>
  <si>
    <t>Thực hiện được chức năng đúng như yêu cầu của đề bài, không còn lỗi hoặc chỉ có những lỗi nhỏ không đáng kể.</t>
  </si>
  <si>
    <t>Đăng nhập</t>
  </si>
  <si>
    <t>Đổi mật khẩu</t>
  </si>
  <si>
    <t>Khôi phục mật khẩu</t>
  </si>
  <si>
    <t>Quản lý topic và folder</t>
  </si>
  <si>
    <t>Xem danh sách topic</t>
  </si>
  <si>
    <t>Tạo một topic mới</t>
  </si>
  <si>
    <t>Không có chức năng này hoặc có nhưng không hoạt động được hoặc hoạt động không ổn định</t>
  </si>
  <si>
    <t>Thêm/xóa các từ vựng vào topic (cả topic mới và cũ)</t>
  </si>
  <si>
    <t>Nhập/xuất danh sách từ vựng bằng csv</t>
  </si>
  <si>
    <t>Chỉ làm được một trong hai tính năng nhập hoặc xuất danh sách</t>
  </si>
  <si>
    <t>Cung cấp icon speaker để nhấn vào, nghe cách phát âm của mỗi từ trong danh sách</t>
  </si>
  <si>
    <t>Thiết lập chế độ privacy cho topic (private/public)</t>
  </si>
  <si>
    <t>Tạo folder và thêm các topic vào folder</t>
  </si>
  <si>
    <t>Điều chỉnh folder (bổ sung topic hoặc xóa bớt topic)</t>
  </si>
  <si>
    <t>Xem danh sách các folder</t>
  </si>
  <si>
    <t>Chỉ xóa được một trong hai topic hoặc folder</t>
  </si>
  <si>
    <t>Xóa một topic hoặc folder</t>
  </si>
  <si>
    <t>Có chức năng thống kê cụ thể cho từng từ vựng trong một topic (chưa học, đã học, đã thuộc)</t>
  </si>
  <si>
    <t>Đánh dấu sao trên từng từ vựng để đưa nó vào một danh sách riêng</t>
  </si>
  <si>
    <t>Chức năng học từ vựng</t>
  </si>
  <si>
    <t>Học từ vựng bằng Flashcard</t>
  </si>
  <si>
    <t>Chức năng tùy chỉnh cài đặt khi học flashcard</t>
  </si>
  <si>
    <t>Học từ vựng bằng trắc nghiệm</t>
  </si>
  <si>
    <t>Chức năng tùy chỉnh cài đặt khi học trắc nghiệm</t>
  </si>
  <si>
    <t>Học từ vựng bằng gõ từ</t>
  </si>
  <si>
    <t>Chức năng tùy chỉnh cài đặt khi học gõ từ</t>
  </si>
  <si>
    <t>Áp dụng text to speech để phát âm thanh các từ tiếng anh tự động ở mỗi từ trong các chế độ học</t>
  </si>
  <si>
    <t>Lưu trữ dữ liệu từ vựng, topic, folder trực tuyến</t>
  </si>
  <si>
    <t>Lưu trữ tài khoản người dùng trực tuyến</t>
  </si>
  <si>
    <t>Xem được danh sách các topic dạng public trên toàn hệ thống trong giao diện riêng biệt</t>
  </si>
  <si>
    <t>Xem được các thông tin liên quan đến bảng xếp hạng của một public topic</t>
  </si>
  <si>
    <t>Tham gia học trên một topic dạng public do người khác tạo ra</t>
  </si>
  <si>
    <t>Màn hình cài đặt và thay đổi các thiết lập cài đặt</t>
  </si>
  <si>
    <t>Vẫn có màn hình cài đặt nhưng chưa cung cấp đủ các nội dung cài đặt như trong mô tả hoặc có nhưng sau khi thay đổi xong thì không có tác dụng</t>
  </si>
  <si>
    <t>Giao diện</t>
  </si>
  <si>
    <t>Giao diện không đẹp</t>
  </si>
  <si>
    <t>Giao diện tạm ổn, đủ để sử dụng các tính năng nhưng chưa bắt mắt hoặc giao diện còn phức tạp, khó sử dụng.</t>
  </si>
  <si>
    <t>Giao diện của app có sự đầu tư kỹ, trông đẹp và bắt mắt, bố cục rõ ràng và dễ sử dụng</t>
  </si>
  <si>
    <t>Hiệu năng của ứng dụng</t>
  </si>
  <si>
    <t>Ứng dụng hay bị crash hoặc ứng dụng bị treo, tải dữ liệu chậm</t>
  </si>
  <si>
    <t>Ứng dụng không bị crash nhưng tải dữ liệu vẫn còn chậm, ở một số trường hợp ứng dụng hiển thị màn hình trắng khi tải dữ liệu lâu hơn mức user dự kiến</t>
  </si>
  <si>
    <t>Ứng dụng chạy ổn định và mượt, không có cảm giác giật lag, không hiển thị màn hình chờ lâu hoặc hiển thị màn hình chờ phù hợp khi đang tải dữ liệu từ máy chủ về</t>
  </si>
  <si>
    <t>Tính liên kết giữa các chức năng trong toàn bộ app</t>
  </si>
  <si>
    <t>Mặc dù làm được các chức năng như đề yêu cầu nhưng mỗi chức năng là một phần rời rạc không liên quan gì tới nhau, tạo cảm giác mỗi chức năng giống như là một bài tập thực hành riêng biệt, độc lập</t>
  </si>
  <si>
    <t>Có sự liên kết để giữa các tính năng trong app nhưng còn hạn chế (ví dụ phải back ra giao diện chính rồi mới tới được tính năng tiếp theo) hoặc sự liên kết rất phức tạp và khó sử dụng</t>
  </si>
  <si>
    <t>có sự liên kết chặt chẽ giữa các thành phần trong một app, có những menu hoặc navigation bar/drawer để di chuyển dễ dàng giữa các tính năng, các khu vực khác nhau của app. Có chia menu ra làm menu chính và menu phụ/menu con. Tạo cho người dùng cảm giác app là một khối liền mạch, thống nhất</t>
  </si>
  <si>
    <t>Dữ liệu trong ứng dụng</t>
  </si>
  <si>
    <t>Ứng dụng ở thời điểm báo cáo có rất ít dữ liệu, chưa đủ để làm nổi bật hết các tính năng app có</t>
  </si>
  <si>
    <t>Ứng dụng có nhiều dữ liệu, giúp người xem dễ dàng hình dung được ứng dụng khi được dùng trong môi trường thực tế</t>
  </si>
  <si>
    <t>YÊU CẦU KHÁC
(đánh giá theo cảm nhận của người chấm)</t>
  </si>
  <si>
    <t>TỔNG</t>
  </si>
  <si>
    <t>TỔNG ĐIỂM</t>
  </si>
  <si>
    <t>NỘI DUNG
TIÊU CHÍ</t>
  </si>
  <si>
    <t>THANG
ĐÁNH GIÁ
ĐIỂM</t>
  </si>
  <si>
    <t>Thành viên</t>
  </si>
  <si>
    <t>MSSV</t>
  </si>
  <si>
    <t>Họ tên</t>
  </si>
  <si>
    <t>SĐT</t>
  </si>
  <si>
    <t>Ghi chú</t>
  </si>
  <si>
    <t>ĐIỂM CỘNG (nếu có)</t>
  </si>
  <si>
    <t>Ký hiệu</t>
  </si>
  <si>
    <t>TV1</t>
  </si>
  <si>
    <t>TV2</t>
  </si>
  <si>
    <t>TV3</t>
  </si>
  <si>
    <t>TV4</t>
  </si>
  <si>
    <t>ĐÁNH GIÁ
TV1</t>
  </si>
  <si>
    <t>ĐÁNH GIÁ
TV2</t>
  </si>
  <si>
    <t>ĐÁNH GIÁ
TV3</t>
  </si>
  <si>
    <t>ĐÁNH GIÁ
TV4</t>
  </si>
  <si>
    <t>CHỨC NĂNG QUẢN LÝ 
TÀI KHOẢN</t>
  </si>
  <si>
    <t>CÁC CHỨC NĂNG 
CỘNG ĐỒNG</t>
  </si>
  <si>
    <t>Sinh viên ghi rõ tính năng nâng cao mình làm được và ghi điểm cộng vào ô bên phải 
(tối đa 1đ)</t>
  </si>
  <si>
    <t>THANG ĐIỂM ĐÁNH GIÁ ĐỒ ÁN MÔN LẬP TRÌNH DI ĐỘNG</t>
  </si>
  <si>
    <t>Mã nhóm</t>
  </si>
  <si>
    <t>(Xem trên ELIT)</t>
  </si>
  <si>
    <t>Hồ Nguyễn An Khang</t>
  </si>
  <si>
    <t>Danh Nguyễn Nhựt An</t>
  </si>
  <si>
    <t>Võ Thị Thanh Ngân</t>
  </si>
  <si>
    <t>ĐA10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</si>
</sst>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10"/>
      <color rgb="FF2F5496"/>
      <name val="Times New Roman"/>
      <family val="1"/>
    </font>
    <font>
      <sz val="12"/>
      <color theme="1"/>
      <name val="Times New Roman"/>
      <family val="1"/>
    </font>
    <font>
      <b/>
      <sz val="10"/>
      <color rgb="FF385623"/>
      <name val="Times New Roman"/>
      <family val="1"/>
    </font>
    <font>
      <b/>
      <sz val="10"/>
      <color rgb="FF538135"/>
      <name val="Times New Roman"/>
      <family val="1"/>
    </font>
    <font>
      <sz val="10"/>
      <color rgb="FF000000"/>
      <name val="Times New Roman"/>
      <family val="1"/>
    </font>
    <font>
      <sz val="10"/>
      <color theme="1"/>
      <name val="Times New Roman"/>
      <family val="1"/>
    </font>
    <font>
      <b/>
      <sz val="10"/>
      <color rgb="FFC00000"/>
      <name val="Times New Roman"/>
      <family val="1"/>
    </font>
    <font>
      <sz val="10"/>
      <color rgb="FF538135"/>
      <name val="Times New Roman"/>
      <family val="1"/>
    </font>
    <font>
      <b/>
      <sz val="12"/>
      <color theme="1"/>
      <name val="Times New Roman"/>
      <family val="1"/>
    </font>
    <font>
      <sz val="12"/>
      <color rgb="FFFF0000"/>
      <name val="Times New Roman"/>
      <family val="1"/>
    </font>
  </fonts>
  <fills count="6">
    <fill>
      <patternFill patternType="none"/>
    </fill>
    <fill>
      <patternFill patternType="gray125"/>
    </fill>
    <fill>
      <patternFill patternType="solid">
        <fgColor rgb="FFE2EFD9"/>
        <bgColor indexed="64"/>
      </patternFill>
    </fill>
    <fill>
      <patternFill patternType="solid">
        <fgColor rgb="FF808080"/>
        <bgColor indexed="64"/>
      </patternFill>
    </fill>
    <fill>
      <patternFill patternType="solid">
        <fgColor theme="2"/>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4">
    <xf numFmtId="0" fontId="0" fillId="0" borderId="0" xfId="0"/>
    <xf numFmtId="0" fontId="3" fillId="0" borderId="1" xfId="0" applyFont="1" applyBorder="1"/>
    <xf numFmtId="0" fontId="3" fillId="4" borderId="1" xfId="0" applyFont="1" applyFill="1" applyBorder="1"/>
    <xf numFmtId="0" fontId="6"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3"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 fillId="0" borderId="1" xfId="0" applyFont="1" applyBorder="1"/>
    <xf numFmtId="0" fontId="0" fillId="0" borderId="0" xfId="0" applyAlignment="1">
      <alignment horizontal="center" vertical="center"/>
    </xf>
    <xf numFmtId="0" fontId="3" fillId="4" borderId="1" xfId="0" applyFont="1" applyFill="1" applyBorder="1" applyAlignment="1">
      <alignment horizontal="center" vertical="center"/>
    </xf>
    <xf numFmtId="0" fontId="0" fillId="0" borderId="0" xfId="0" applyAlignment="1">
      <alignment horizontal="right"/>
    </xf>
    <xf numFmtId="0" fontId="11" fillId="0" borderId="0" xfId="0" applyFont="1" applyAlignment="1">
      <alignment vertical="top" wrapText="1"/>
    </xf>
    <xf numFmtId="0" fontId="11" fillId="0" borderId="0" xfId="0" applyFont="1" applyAlignment="1">
      <alignment vertical="top"/>
    </xf>
    <xf numFmtId="0" fontId="10" fillId="0" borderId="1" xfId="0" applyFont="1" applyBorder="1"/>
    <xf numFmtId="0" fontId="5" fillId="5" borderId="1" xfId="0" applyFont="1" applyFill="1" applyBorder="1" applyAlignment="1" applyProtection="1">
      <alignment horizontal="center" vertical="center" wrapText="1"/>
      <protection locked="0"/>
    </xf>
    <xf numFmtId="0" fontId="3" fillId="5" borderId="1" xfId="0" applyFont="1" applyFill="1" applyBorder="1" applyAlignment="1" applyProtection="1">
      <alignment horizontal="center" vertical="center"/>
      <protection locked="0"/>
    </xf>
    <xf numFmtId="0" fontId="6" fillId="5" borderId="1" xfId="0" applyFont="1" applyFill="1" applyBorder="1" applyAlignment="1" applyProtection="1">
      <alignment horizontal="center" vertical="center" wrapText="1"/>
      <protection locked="0"/>
    </xf>
    <xf numFmtId="0" fontId="1" fillId="5" borderId="1" xfId="0" applyFont="1" applyFill="1" applyBorder="1" applyProtection="1">
      <protection locked="0"/>
    </xf>
    <xf numFmtId="0" fontId="0" fillId="5" borderId="1" xfId="0" applyFill="1" applyBorder="1" applyProtection="1">
      <protection locked="0"/>
    </xf>
    <xf numFmtId="0" fontId="10" fillId="0" borderId="6" xfId="0" applyFont="1" applyBorder="1" applyAlignment="1">
      <alignment horizontal="center"/>
    </xf>
    <xf numFmtId="0" fontId="2" fillId="0" borderId="1" xfId="0" applyFont="1" applyBorder="1" applyAlignment="1">
      <alignment horizontal="center" vertical="center" wrapText="1"/>
    </xf>
    <xf numFmtId="0" fontId="5" fillId="5" borderId="3" xfId="0" applyFont="1" applyFill="1" applyBorder="1" applyAlignment="1" applyProtection="1">
      <alignment horizontal="center" vertical="center" wrapText="1"/>
      <protection locked="0"/>
    </xf>
    <xf numFmtId="0" fontId="5" fillId="5" borderId="4" xfId="0" applyFont="1" applyFill="1" applyBorder="1" applyAlignment="1" applyProtection="1">
      <alignment horizontal="center" vertical="center" wrapText="1"/>
      <protection locked="0"/>
    </xf>
    <xf numFmtId="0" fontId="5" fillId="5" borderId="5" xfId="0" applyFont="1" applyFill="1" applyBorder="1" applyAlignment="1" applyProtection="1">
      <alignment horizontal="center" vertical="center" wrapText="1"/>
      <protection locked="0"/>
    </xf>
    <xf numFmtId="0" fontId="2" fillId="0" borderId="2" xfId="0" applyFont="1" applyBorder="1" applyAlignment="1">
      <alignment horizontal="center" vertical="center" wrapText="1"/>
    </xf>
    <xf numFmtId="0" fontId="2" fillId="0" borderId="7" xfId="0" applyFont="1" applyBorder="1" applyAlignment="1">
      <alignment horizontal="center" vertical="center" wrapText="1"/>
    </xf>
    <xf numFmtId="0" fontId="0" fillId="5" borderId="1" xfId="0" applyFon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C7C3D-362D-9B4E-A584-757AACFAEDB8}">
  <dimension ref="A1:Q50"/>
  <sheetViews>
    <sheetView tabSelected="1" topLeftCell="A44" workbookViewId="0">
      <selection activeCell="J50" sqref="J50"/>
    </sheetView>
  </sheetViews>
  <sheetFormatPr defaultColWidth="11.19921875" defaultRowHeight="15.6" x14ac:dyDescent="0.3"/>
  <cols>
    <col min="1" max="1" width="4.5" customWidth="1"/>
    <col min="2" max="2" width="23.69921875" customWidth="1"/>
    <col min="4" max="6" width="22.296875" customWidth="1"/>
    <col min="7" max="10" width="11.19921875" style="15" bestFit="1" customWidth="1"/>
  </cols>
  <sheetData>
    <row r="1" spans="1:17" x14ac:dyDescent="0.3">
      <c r="B1" s="17" t="s">
        <v>81</v>
      </c>
      <c r="C1" s="25" t="s">
        <v>86</v>
      </c>
      <c r="D1" t="s">
        <v>82</v>
      </c>
    </row>
    <row r="2" spans="1:17" x14ac:dyDescent="0.3">
      <c r="B2" s="17" t="s">
        <v>62</v>
      </c>
      <c r="C2" s="14" t="s">
        <v>63</v>
      </c>
      <c r="D2" s="14" t="s">
        <v>64</v>
      </c>
      <c r="E2" s="14" t="s">
        <v>65</v>
      </c>
      <c r="F2" s="14" t="s">
        <v>66</v>
      </c>
      <c r="G2" s="20" t="s">
        <v>68</v>
      </c>
      <c r="H2" s="19"/>
    </row>
    <row r="3" spans="1:17" x14ac:dyDescent="0.3">
      <c r="C3" s="24">
        <v>52200020</v>
      </c>
      <c r="D3" s="24" t="s">
        <v>83</v>
      </c>
      <c r="E3" s="24"/>
      <c r="F3" s="24"/>
      <c r="G3" s="1" t="s">
        <v>69</v>
      </c>
    </row>
    <row r="4" spans="1:17" x14ac:dyDescent="0.3">
      <c r="C4" s="33">
        <v>52200008</v>
      </c>
      <c r="D4" s="33" t="s">
        <v>84</v>
      </c>
      <c r="E4" s="24"/>
      <c r="F4" s="24"/>
      <c r="G4" s="1" t="s">
        <v>70</v>
      </c>
    </row>
    <row r="5" spans="1:17" x14ac:dyDescent="0.3">
      <c r="C5" s="25">
        <v>52200131</v>
      </c>
      <c r="D5" s="25" t="s">
        <v>85</v>
      </c>
      <c r="E5" s="25"/>
      <c r="F5" s="25"/>
      <c r="G5" s="1" t="s">
        <v>71</v>
      </c>
    </row>
    <row r="6" spans="1:17" x14ac:dyDescent="0.3">
      <c r="C6" s="25"/>
      <c r="D6" s="25"/>
      <c r="E6" s="25"/>
      <c r="F6" s="25"/>
      <c r="G6" s="1" t="s">
        <v>72</v>
      </c>
    </row>
    <row r="8" spans="1:17" x14ac:dyDescent="0.3">
      <c r="A8" s="26" t="s">
        <v>80</v>
      </c>
      <c r="B8" s="26"/>
      <c r="C8" s="26"/>
      <c r="D8" s="26"/>
      <c r="E8" s="26"/>
      <c r="F8" s="26"/>
    </row>
    <row r="9" spans="1:17" ht="28.05" customHeight="1" x14ac:dyDescent="0.3">
      <c r="A9" s="27" t="s">
        <v>0</v>
      </c>
      <c r="B9" s="27" t="s">
        <v>60</v>
      </c>
      <c r="C9" s="27" t="s">
        <v>61</v>
      </c>
      <c r="D9" s="4">
        <v>1</v>
      </c>
      <c r="E9" s="4">
        <v>2</v>
      </c>
      <c r="F9" s="4">
        <v>3</v>
      </c>
      <c r="G9" s="31" t="s">
        <v>73</v>
      </c>
      <c r="H9" s="31" t="s">
        <v>74</v>
      </c>
      <c r="I9" s="31" t="s">
        <v>75</v>
      </c>
      <c r="J9" s="31" t="s">
        <v>76</v>
      </c>
    </row>
    <row r="10" spans="1:17" x14ac:dyDescent="0.3">
      <c r="A10" s="27"/>
      <c r="B10" s="27"/>
      <c r="C10" s="27"/>
      <c r="D10" s="4" t="s">
        <v>1</v>
      </c>
      <c r="E10" s="4" t="s">
        <v>2</v>
      </c>
      <c r="F10" s="4" t="s">
        <v>3</v>
      </c>
      <c r="G10" s="32"/>
      <c r="H10" s="32"/>
      <c r="I10" s="32"/>
      <c r="J10" s="32"/>
    </row>
    <row r="11" spans="1:17" ht="31.05" customHeight="1" x14ac:dyDescent="0.3">
      <c r="A11" s="5"/>
      <c r="B11" s="5" t="s">
        <v>77</v>
      </c>
      <c r="C11" s="5">
        <v>1</v>
      </c>
      <c r="D11" s="5"/>
      <c r="E11" s="5"/>
      <c r="F11" s="5"/>
      <c r="G11" s="5">
        <f>IF(SUM(G12:G15)&gt;$C11,"Nhập sai",SUM(G12:G15))</f>
        <v>1</v>
      </c>
      <c r="H11" s="5">
        <f t="shared" ref="H11:J11" si="0">IF(SUM(H12:H15)&gt;$C11,"Nhập sai",SUM(H12:H15))</f>
        <v>1</v>
      </c>
      <c r="I11" s="5">
        <f t="shared" si="0"/>
        <v>1</v>
      </c>
      <c r="J11" s="5">
        <f t="shared" si="0"/>
        <v>0</v>
      </c>
      <c r="M11" s="18"/>
      <c r="N11" s="18"/>
      <c r="O11" s="18"/>
      <c r="P11" s="18"/>
      <c r="Q11" s="18"/>
    </row>
    <row r="12" spans="1:17" ht="52.8" x14ac:dyDescent="0.3">
      <c r="A12" s="6">
        <v>1</v>
      </c>
      <c r="B12" s="6" t="s">
        <v>4</v>
      </c>
      <c r="C12" s="7">
        <v>0.25</v>
      </c>
      <c r="D12" s="6" t="s">
        <v>5</v>
      </c>
      <c r="E12" s="6" t="s">
        <v>6</v>
      </c>
      <c r="F12" s="6" t="s">
        <v>7</v>
      </c>
      <c r="G12" s="22">
        <v>0.25</v>
      </c>
      <c r="H12" s="22">
        <v>0.25</v>
      </c>
      <c r="I12" s="22">
        <v>0.25</v>
      </c>
      <c r="J12" s="22"/>
      <c r="L12" s="18"/>
      <c r="M12" s="18"/>
      <c r="N12" s="18"/>
      <c r="O12" s="18"/>
      <c r="P12" s="18"/>
      <c r="Q12" s="18"/>
    </row>
    <row r="13" spans="1:17" ht="52.8" x14ac:dyDescent="0.3">
      <c r="A13" s="6">
        <v>2</v>
      </c>
      <c r="B13" s="6" t="s">
        <v>8</v>
      </c>
      <c r="C13" s="7">
        <v>0.25</v>
      </c>
      <c r="D13" s="6" t="s">
        <v>5</v>
      </c>
      <c r="E13" s="6" t="s">
        <v>6</v>
      </c>
      <c r="F13" s="6" t="s">
        <v>7</v>
      </c>
      <c r="G13" s="22">
        <v>0.25</v>
      </c>
      <c r="H13" s="22">
        <v>0.25</v>
      </c>
      <c r="I13" s="22">
        <v>0.25</v>
      </c>
      <c r="J13" s="22"/>
    </row>
    <row r="14" spans="1:17" ht="52.8" x14ac:dyDescent="0.3">
      <c r="A14" s="6">
        <v>3</v>
      </c>
      <c r="B14" s="6" t="s">
        <v>9</v>
      </c>
      <c r="C14" s="7">
        <v>0.25</v>
      </c>
      <c r="D14" s="6" t="s">
        <v>5</v>
      </c>
      <c r="E14" s="6" t="s">
        <v>6</v>
      </c>
      <c r="F14" s="6" t="s">
        <v>7</v>
      </c>
      <c r="G14" s="22">
        <v>0.25</v>
      </c>
      <c r="H14" s="22">
        <v>0.25</v>
      </c>
      <c r="I14" s="22">
        <v>0.25</v>
      </c>
      <c r="J14" s="22"/>
    </row>
    <row r="15" spans="1:17" ht="52.8" x14ac:dyDescent="0.3">
      <c r="A15" s="6">
        <v>4</v>
      </c>
      <c r="B15" s="6" t="s">
        <v>10</v>
      </c>
      <c r="C15" s="7">
        <v>0.25</v>
      </c>
      <c r="D15" s="6" t="s">
        <v>5</v>
      </c>
      <c r="E15" s="6" t="s">
        <v>6</v>
      </c>
      <c r="F15" s="6" t="s">
        <v>7</v>
      </c>
      <c r="G15" s="22">
        <v>0.25</v>
      </c>
      <c r="H15" s="22">
        <v>0.25</v>
      </c>
      <c r="I15" s="22">
        <v>0.25</v>
      </c>
      <c r="J15" s="22"/>
    </row>
    <row r="16" spans="1:17" x14ac:dyDescent="0.3">
      <c r="A16" s="8"/>
      <c r="B16" s="9" t="s">
        <v>11</v>
      </c>
      <c r="C16" s="9">
        <v>3</v>
      </c>
      <c r="D16" s="8"/>
      <c r="E16" s="8"/>
      <c r="F16" s="8"/>
      <c r="G16" s="5">
        <f>IF(SUM(G17:G28)&gt;$C16,"Nhập sai",SUM(G17:G28))</f>
        <v>3</v>
      </c>
      <c r="H16" s="5">
        <f t="shared" ref="H16:J16" si="1">IF(SUM(H17:H28)&gt;$C16,"Nhập sai",SUM(H17:H28))</f>
        <v>3</v>
      </c>
      <c r="I16" s="5">
        <f t="shared" si="1"/>
        <v>3</v>
      </c>
      <c r="J16" s="5">
        <f t="shared" si="1"/>
        <v>0</v>
      </c>
    </row>
    <row r="17" spans="1:10" ht="52.8" x14ac:dyDescent="0.3">
      <c r="A17" s="6">
        <v>5</v>
      </c>
      <c r="B17" s="6" t="s">
        <v>12</v>
      </c>
      <c r="C17" s="7">
        <v>0.25</v>
      </c>
      <c r="D17" s="6" t="s">
        <v>5</v>
      </c>
      <c r="E17" s="6" t="s">
        <v>6</v>
      </c>
      <c r="F17" s="6" t="s">
        <v>7</v>
      </c>
      <c r="G17" s="22">
        <v>0.25</v>
      </c>
      <c r="H17" s="22">
        <v>0.25</v>
      </c>
      <c r="I17" s="22">
        <v>0.25</v>
      </c>
      <c r="J17" s="22"/>
    </row>
    <row r="18" spans="1:10" ht="52.8" x14ac:dyDescent="0.3">
      <c r="A18" s="6">
        <v>6</v>
      </c>
      <c r="B18" s="6" t="s">
        <v>13</v>
      </c>
      <c r="C18" s="7">
        <v>0.25</v>
      </c>
      <c r="D18" s="6" t="s">
        <v>14</v>
      </c>
      <c r="E18" s="6" t="s">
        <v>6</v>
      </c>
      <c r="F18" s="6" t="s">
        <v>7</v>
      </c>
      <c r="G18" s="22">
        <v>0.25</v>
      </c>
      <c r="H18" s="22">
        <v>0.25</v>
      </c>
      <c r="I18" s="22">
        <v>0.25</v>
      </c>
      <c r="J18" s="22"/>
    </row>
    <row r="19" spans="1:10" ht="52.8" x14ac:dyDescent="0.3">
      <c r="A19" s="6">
        <v>7</v>
      </c>
      <c r="B19" s="6" t="s">
        <v>15</v>
      </c>
      <c r="C19" s="7">
        <v>0.25</v>
      </c>
      <c r="D19" s="6" t="s">
        <v>14</v>
      </c>
      <c r="E19" s="6" t="s">
        <v>6</v>
      </c>
      <c r="F19" s="6" t="s">
        <v>7</v>
      </c>
      <c r="G19" s="22">
        <v>0.25</v>
      </c>
      <c r="H19" s="22">
        <v>0.25</v>
      </c>
      <c r="I19" s="22">
        <v>0.25</v>
      </c>
      <c r="J19" s="22"/>
    </row>
    <row r="20" spans="1:10" ht="52.8" x14ac:dyDescent="0.3">
      <c r="A20" s="6">
        <v>8</v>
      </c>
      <c r="B20" s="6" t="s">
        <v>16</v>
      </c>
      <c r="C20" s="7">
        <v>0.25</v>
      </c>
      <c r="D20" s="6" t="s">
        <v>5</v>
      </c>
      <c r="E20" s="6" t="s">
        <v>17</v>
      </c>
      <c r="F20" s="6" t="s">
        <v>7</v>
      </c>
      <c r="G20" s="22">
        <v>0.25</v>
      </c>
      <c r="H20" s="22">
        <v>0.25</v>
      </c>
      <c r="I20" s="22">
        <v>0.25</v>
      </c>
      <c r="J20" s="22"/>
    </row>
    <row r="21" spans="1:10" ht="52.8" x14ac:dyDescent="0.3">
      <c r="A21" s="6">
        <v>9</v>
      </c>
      <c r="B21" s="6" t="s">
        <v>18</v>
      </c>
      <c r="C21" s="7">
        <v>0.25</v>
      </c>
      <c r="D21" s="6" t="s">
        <v>5</v>
      </c>
      <c r="E21" s="6" t="s">
        <v>17</v>
      </c>
      <c r="F21" s="6" t="s">
        <v>7</v>
      </c>
      <c r="G21" s="22">
        <v>0.25</v>
      </c>
      <c r="H21" s="22">
        <v>0.25</v>
      </c>
      <c r="I21" s="22">
        <v>0.25</v>
      </c>
      <c r="J21" s="22"/>
    </row>
    <row r="22" spans="1:10" ht="52.8" x14ac:dyDescent="0.3">
      <c r="A22" s="6">
        <v>10</v>
      </c>
      <c r="B22" s="6" t="s">
        <v>19</v>
      </c>
      <c r="C22" s="7">
        <v>0.25</v>
      </c>
      <c r="D22" s="6" t="s">
        <v>14</v>
      </c>
      <c r="E22" s="6" t="s">
        <v>17</v>
      </c>
      <c r="F22" s="6" t="s">
        <v>7</v>
      </c>
      <c r="G22" s="22">
        <v>0.25</v>
      </c>
      <c r="H22" s="22">
        <v>0.25</v>
      </c>
      <c r="I22" s="22">
        <v>0.25</v>
      </c>
      <c r="J22" s="22"/>
    </row>
    <row r="23" spans="1:10" ht="52.8" x14ac:dyDescent="0.3">
      <c r="A23" s="6">
        <v>11</v>
      </c>
      <c r="B23" s="6" t="s">
        <v>20</v>
      </c>
      <c r="C23" s="7">
        <v>0.25</v>
      </c>
      <c r="D23" s="6" t="s">
        <v>14</v>
      </c>
      <c r="E23" s="6" t="s">
        <v>17</v>
      </c>
      <c r="F23" s="6" t="s">
        <v>7</v>
      </c>
      <c r="G23" s="22">
        <v>0.25</v>
      </c>
      <c r="H23" s="22">
        <v>0.25</v>
      </c>
      <c r="I23" s="22">
        <v>0.25</v>
      </c>
      <c r="J23" s="22"/>
    </row>
    <row r="24" spans="1:10" ht="52.8" x14ac:dyDescent="0.3">
      <c r="A24" s="6">
        <v>12</v>
      </c>
      <c r="B24" s="6" t="s">
        <v>21</v>
      </c>
      <c r="C24" s="7">
        <v>0.25</v>
      </c>
      <c r="D24" s="6" t="s">
        <v>14</v>
      </c>
      <c r="E24" s="6" t="s">
        <v>17</v>
      </c>
      <c r="F24" s="6" t="s">
        <v>7</v>
      </c>
      <c r="G24" s="22">
        <v>0.25</v>
      </c>
      <c r="H24" s="22">
        <v>0.25</v>
      </c>
      <c r="I24" s="22">
        <v>0.25</v>
      </c>
      <c r="J24" s="22"/>
    </row>
    <row r="25" spans="1:10" ht="52.8" x14ac:dyDescent="0.3">
      <c r="A25" s="6">
        <v>13</v>
      </c>
      <c r="B25" s="6" t="s">
        <v>22</v>
      </c>
      <c r="C25" s="7">
        <v>0.25</v>
      </c>
      <c r="D25" s="6" t="s">
        <v>5</v>
      </c>
      <c r="E25" s="6" t="s">
        <v>23</v>
      </c>
      <c r="F25" s="6" t="s">
        <v>7</v>
      </c>
      <c r="G25" s="22">
        <v>0.25</v>
      </c>
      <c r="H25" s="22">
        <v>0.25</v>
      </c>
      <c r="I25" s="22">
        <v>0.25</v>
      </c>
      <c r="J25" s="22"/>
    </row>
    <row r="26" spans="1:10" ht="52.8" x14ac:dyDescent="0.3">
      <c r="A26" s="6">
        <v>14</v>
      </c>
      <c r="B26" s="6" t="s">
        <v>24</v>
      </c>
      <c r="C26" s="7">
        <v>0.25</v>
      </c>
      <c r="D26" s="6" t="s">
        <v>5</v>
      </c>
      <c r="E26" s="6" t="s">
        <v>17</v>
      </c>
      <c r="F26" s="6" t="s">
        <v>7</v>
      </c>
      <c r="G26" s="22">
        <v>0.25</v>
      </c>
      <c r="H26" s="22">
        <v>0.25</v>
      </c>
      <c r="I26" s="22">
        <v>0.25</v>
      </c>
      <c r="J26" s="22"/>
    </row>
    <row r="27" spans="1:10" ht="52.8" x14ac:dyDescent="0.3">
      <c r="A27" s="6">
        <v>15</v>
      </c>
      <c r="B27" s="6" t="s">
        <v>25</v>
      </c>
      <c r="C27" s="7">
        <v>0.25</v>
      </c>
      <c r="D27" s="6" t="s">
        <v>5</v>
      </c>
      <c r="E27" s="6" t="s">
        <v>17</v>
      </c>
      <c r="F27" s="6" t="s">
        <v>7</v>
      </c>
      <c r="G27" s="22">
        <v>0.25</v>
      </c>
      <c r="H27" s="22">
        <v>0.25</v>
      </c>
      <c r="I27" s="22">
        <v>0.25</v>
      </c>
      <c r="J27" s="22"/>
    </row>
    <row r="28" spans="1:10" ht="52.8" x14ac:dyDescent="0.3">
      <c r="A28" s="6">
        <v>16</v>
      </c>
      <c r="B28" s="6" t="s">
        <v>26</v>
      </c>
      <c r="C28" s="7">
        <v>0.25</v>
      </c>
      <c r="D28" s="6" t="s">
        <v>5</v>
      </c>
      <c r="E28" s="6" t="s">
        <v>17</v>
      </c>
      <c r="F28" s="6" t="s">
        <v>7</v>
      </c>
      <c r="G28" s="22">
        <v>0.25</v>
      </c>
      <c r="H28" s="22">
        <v>0.25</v>
      </c>
      <c r="I28" s="22">
        <v>0.25</v>
      </c>
      <c r="J28" s="22"/>
    </row>
    <row r="29" spans="1:10" x14ac:dyDescent="0.3">
      <c r="A29" s="10"/>
      <c r="B29" s="9" t="s">
        <v>27</v>
      </c>
      <c r="C29" s="9">
        <v>2.5</v>
      </c>
      <c r="D29" s="10"/>
      <c r="E29" s="10"/>
      <c r="F29" s="10"/>
      <c r="G29" s="5">
        <f>IF(SUM(G30:G36)&gt;$C29,"Nhập sai",SUM(G30:G36))</f>
        <v>2.5</v>
      </c>
      <c r="H29" s="5">
        <f t="shared" ref="H29:J29" si="2">IF(SUM(H30:H36)&gt;$C29,"Nhập sai",SUM(H30:H36))</f>
        <v>2.5</v>
      </c>
      <c r="I29" s="5">
        <f t="shared" si="2"/>
        <v>2.5</v>
      </c>
      <c r="J29" s="5">
        <f t="shared" si="2"/>
        <v>0</v>
      </c>
    </row>
    <row r="30" spans="1:10" ht="52.8" x14ac:dyDescent="0.3">
      <c r="A30" s="6">
        <v>17</v>
      </c>
      <c r="B30" s="6" t="s">
        <v>28</v>
      </c>
      <c r="C30" s="11">
        <v>0.5</v>
      </c>
      <c r="D30" s="6" t="s">
        <v>5</v>
      </c>
      <c r="E30" s="6" t="s">
        <v>6</v>
      </c>
      <c r="F30" s="6" t="s">
        <v>7</v>
      </c>
      <c r="G30" s="22">
        <v>0.5</v>
      </c>
      <c r="H30" s="22">
        <v>0.5</v>
      </c>
      <c r="I30" s="22">
        <v>0.5</v>
      </c>
      <c r="J30" s="22"/>
    </row>
    <row r="31" spans="1:10" ht="52.8" x14ac:dyDescent="0.3">
      <c r="A31" s="6">
        <v>18</v>
      </c>
      <c r="B31" s="6" t="s">
        <v>29</v>
      </c>
      <c r="C31" s="7">
        <v>0.25</v>
      </c>
      <c r="D31" s="6" t="s">
        <v>5</v>
      </c>
      <c r="E31" s="6" t="s">
        <v>6</v>
      </c>
      <c r="F31" s="6" t="s">
        <v>7</v>
      </c>
      <c r="G31" s="22">
        <v>0.25</v>
      </c>
      <c r="H31" s="22">
        <v>0.25</v>
      </c>
      <c r="I31" s="22">
        <v>0.25</v>
      </c>
      <c r="J31" s="22"/>
    </row>
    <row r="32" spans="1:10" ht="52.8" x14ac:dyDescent="0.3">
      <c r="A32" s="6">
        <v>19</v>
      </c>
      <c r="B32" s="6" t="s">
        <v>30</v>
      </c>
      <c r="C32" s="11">
        <v>0.5</v>
      </c>
      <c r="D32" s="6" t="s">
        <v>5</v>
      </c>
      <c r="E32" s="6" t="s">
        <v>6</v>
      </c>
      <c r="F32" s="6" t="s">
        <v>7</v>
      </c>
      <c r="G32" s="22">
        <v>0.5</v>
      </c>
      <c r="H32" s="22">
        <v>0.5</v>
      </c>
      <c r="I32" s="22">
        <v>0.5</v>
      </c>
      <c r="J32" s="22"/>
    </row>
    <row r="33" spans="1:10" ht="52.8" x14ac:dyDescent="0.3">
      <c r="A33" s="6">
        <v>20</v>
      </c>
      <c r="B33" s="6" t="s">
        <v>31</v>
      </c>
      <c r="C33" s="7">
        <v>0.25</v>
      </c>
      <c r="D33" s="6" t="s">
        <v>5</v>
      </c>
      <c r="E33" s="6" t="s">
        <v>6</v>
      </c>
      <c r="F33" s="6" t="s">
        <v>7</v>
      </c>
      <c r="G33" s="22">
        <v>0.25</v>
      </c>
      <c r="H33" s="22">
        <v>0.25</v>
      </c>
      <c r="I33" s="22">
        <v>0.25</v>
      </c>
      <c r="J33" s="22"/>
    </row>
    <row r="34" spans="1:10" ht="52.8" x14ac:dyDescent="0.3">
      <c r="A34" s="6">
        <v>21</v>
      </c>
      <c r="B34" s="6" t="s">
        <v>32</v>
      </c>
      <c r="C34" s="11">
        <v>0.5</v>
      </c>
      <c r="D34" s="6" t="s">
        <v>14</v>
      </c>
      <c r="E34" s="6" t="s">
        <v>6</v>
      </c>
      <c r="F34" s="6" t="s">
        <v>7</v>
      </c>
      <c r="G34" s="22">
        <v>0.5</v>
      </c>
      <c r="H34" s="22">
        <v>0.5</v>
      </c>
      <c r="I34" s="22">
        <v>0.5</v>
      </c>
      <c r="J34" s="22"/>
    </row>
    <row r="35" spans="1:10" ht="52.8" x14ac:dyDescent="0.3">
      <c r="A35" s="6">
        <v>22</v>
      </c>
      <c r="B35" s="6" t="s">
        <v>33</v>
      </c>
      <c r="C35" s="7">
        <v>0.25</v>
      </c>
      <c r="D35" s="6" t="s">
        <v>5</v>
      </c>
      <c r="E35" s="6" t="s">
        <v>6</v>
      </c>
      <c r="F35" s="6" t="s">
        <v>7</v>
      </c>
      <c r="G35" s="22">
        <v>0.25</v>
      </c>
      <c r="H35" s="22">
        <v>0.25</v>
      </c>
      <c r="I35" s="22">
        <v>0.25</v>
      </c>
      <c r="J35" s="22"/>
    </row>
    <row r="36" spans="1:10" ht="52.8" x14ac:dyDescent="0.3">
      <c r="A36" s="6">
        <v>23</v>
      </c>
      <c r="B36" s="6" t="s">
        <v>34</v>
      </c>
      <c r="C36" s="7">
        <v>0.25</v>
      </c>
      <c r="D36" s="6" t="s">
        <v>5</v>
      </c>
      <c r="E36" s="6" t="s">
        <v>6</v>
      </c>
      <c r="F36" s="6" t="s">
        <v>7</v>
      </c>
      <c r="G36" s="22">
        <v>0.25</v>
      </c>
      <c r="H36" s="22">
        <v>0.25</v>
      </c>
      <c r="I36" s="22">
        <v>0.25</v>
      </c>
      <c r="J36" s="22"/>
    </row>
    <row r="37" spans="1:10" ht="33" customHeight="1" x14ac:dyDescent="0.3">
      <c r="A37" s="12"/>
      <c r="B37" s="5" t="s">
        <v>78</v>
      </c>
      <c r="C37" s="5">
        <v>2.25</v>
      </c>
      <c r="D37" s="12"/>
      <c r="E37" s="12"/>
      <c r="F37" s="12"/>
      <c r="G37" s="5">
        <f>IF(SUM(G38:G43)&gt;$C37,"Nhập sai",SUM(G38:G43))</f>
        <v>2</v>
      </c>
      <c r="H37" s="5">
        <f t="shared" ref="H37:J37" si="3">IF(SUM(H38:H43)&gt;$C37,"Nhập sai",SUM(H38:H43))</f>
        <v>2</v>
      </c>
      <c r="I37" s="5">
        <f t="shared" si="3"/>
        <v>2</v>
      </c>
      <c r="J37" s="5">
        <f t="shared" si="3"/>
        <v>0</v>
      </c>
    </row>
    <row r="38" spans="1:10" ht="52.8" x14ac:dyDescent="0.3">
      <c r="A38" s="6">
        <v>24</v>
      </c>
      <c r="B38" s="6" t="s">
        <v>35</v>
      </c>
      <c r="C38" s="11">
        <v>0.5</v>
      </c>
      <c r="D38" s="6" t="s">
        <v>5</v>
      </c>
      <c r="E38" s="6" t="s">
        <v>6</v>
      </c>
      <c r="F38" s="6" t="s">
        <v>7</v>
      </c>
      <c r="G38" s="22">
        <v>0.5</v>
      </c>
      <c r="H38" s="22">
        <v>0.5</v>
      </c>
      <c r="I38" s="22">
        <v>0.5</v>
      </c>
      <c r="J38" s="22"/>
    </row>
    <row r="39" spans="1:10" ht="52.8" x14ac:dyDescent="0.3">
      <c r="A39" s="6">
        <v>25</v>
      </c>
      <c r="B39" s="6" t="s">
        <v>36</v>
      </c>
      <c r="C39" s="7">
        <v>0.25</v>
      </c>
      <c r="D39" s="6" t="s">
        <v>14</v>
      </c>
      <c r="E39" s="6" t="s">
        <v>6</v>
      </c>
      <c r="F39" s="6" t="s">
        <v>7</v>
      </c>
      <c r="G39" s="23">
        <v>0.25</v>
      </c>
      <c r="H39" s="23">
        <v>0.25</v>
      </c>
      <c r="I39" s="23">
        <v>0.25</v>
      </c>
      <c r="J39" s="23"/>
    </row>
    <row r="40" spans="1:10" ht="52.8" x14ac:dyDescent="0.3">
      <c r="A40" s="6">
        <v>26</v>
      </c>
      <c r="B40" s="6" t="s">
        <v>37</v>
      </c>
      <c r="C40" s="7">
        <v>0.25</v>
      </c>
      <c r="D40" s="6" t="s">
        <v>14</v>
      </c>
      <c r="E40" s="6" t="s">
        <v>6</v>
      </c>
      <c r="F40" s="6" t="s">
        <v>7</v>
      </c>
      <c r="G40" s="22">
        <v>0.25</v>
      </c>
      <c r="H40" s="22">
        <v>0.25</v>
      </c>
      <c r="I40" s="22">
        <v>0.25</v>
      </c>
      <c r="J40" s="22"/>
    </row>
    <row r="41" spans="1:10" ht="52.8" x14ac:dyDescent="0.3">
      <c r="A41" s="6">
        <v>27</v>
      </c>
      <c r="B41" s="6" t="s">
        <v>38</v>
      </c>
      <c r="C41" s="11">
        <v>0.75</v>
      </c>
      <c r="D41" s="6" t="s">
        <v>5</v>
      </c>
      <c r="E41" s="6" t="s">
        <v>6</v>
      </c>
      <c r="F41" s="6" t="s">
        <v>7</v>
      </c>
      <c r="G41" s="22">
        <v>0.5</v>
      </c>
      <c r="H41" s="22">
        <v>0.5</v>
      </c>
      <c r="I41" s="22">
        <v>0.5</v>
      </c>
      <c r="J41" s="22"/>
    </row>
    <row r="42" spans="1:10" ht="52.8" x14ac:dyDescent="0.3">
      <c r="A42" s="6">
        <v>28</v>
      </c>
      <c r="B42" s="6" t="s">
        <v>39</v>
      </c>
      <c r="C42" s="7">
        <v>0.25</v>
      </c>
      <c r="D42" s="6" t="s">
        <v>14</v>
      </c>
      <c r="E42" s="6" t="s">
        <v>6</v>
      </c>
      <c r="F42" s="6" t="s">
        <v>7</v>
      </c>
      <c r="G42" s="22">
        <v>0.25</v>
      </c>
      <c r="H42" s="22">
        <v>0.25</v>
      </c>
      <c r="I42" s="22">
        <v>0.25</v>
      </c>
      <c r="J42" s="22"/>
    </row>
    <row r="43" spans="1:10" ht="66" x14ac:dyDescent="0.3">
      <c r="A43" s="6">
        <v>29</v>
      </c>
      <c r="B43" s="6" t="s">
        <v>40</v>
      </c>
      <c r="C43" s="7">
        <v>0.25</v>
      </c>
      <c r="D43" s="6" t="s">
        <v>5</v>
      </c>
      <c r="E43" s="6" t="s">
        <v>41</v>
      </c>
      <c r="F43" s="6" t="s">
        <v>7</v>
      </c>
      <c r="G43" s="22">
        <v>0.25</v>
      </c>
      <c r="H43" s="22">
        <v>0.25</v>
      </c>
      <c r="I43" s="22">
        <v>0.25</v>
      </c>
      <c r="J43" s="22"/>
    </row>
    <row r="44" spans="1:10" ht="49.95" customHeight="1" x14ac:dyDescent="0.3">
      <c r="A44" s="5"/>
      <c r="B44" s="5" t="s">
        <v>57</v>
      </c>
      <c r="C44" s="5">
        <v>1.25</v>
      </c>
      <c r="D44" s="5"/>
      <c r="E44" s="5"/>
      <c r="F44" s="5"/>
      <c r="G44" s="5">
        <f>IF(SUM(G45:G48)&gt;$C44,"Nhập sai",SUM(G45:G48))</f>
        <v>1.25</v>
      </c>
      <c r="H44" s="5">
        <f t="shared" ref="H44:J44" si="4">IF(SUM(H45:H48)&gt;$C44,"Nhập sai",SUM(H45:H48))</f>
        <v>1.25</v>
      </c>
      <c r="I44" s="5">
        <f t="shared" si="4"/>
        <v>1.25</v>
      </c>
      <c r="J44" s="5">
        <f t="shared" si="4"/>
        <v>0</v>
      </c>
    </row>
    <row r="45" spans="1:10" ht="52.8" x14ac:dyDescent="0.3">
      <c r="A45" s="6">
        <v>30</v>
      </c>
      <c r="B45" s="6" t="s">
        <v>42</v>
      </c>
      <c r="C45" s="11">
        <v>0.5</v>
      </c>
      <c r="D45" s="6" t="s">
        <v>43</v>
      </c>
      <c r="E45" s="6" t="s">
        <v>44</v>
      </c>
      <c r="F45" s="6" t="s">
        <v>45</v>
      </c>
      <c r="G45" s="22">
        <v>0.5</v>
      </c>
      <c r="H45" s="22">
        <v>0.5</v>
      </c>
      <c r="I45" s="22">
        <v>0.5</v>
      </c>
      <c r="J45" s="22"/>
    </row>
    <row r="46" spans="1:10" ht="79.2" x14ac:dyDescent="0.3">
      <c r="A46" s="6">
        <v>31</v>
      </c>
      <c r="B46" s="6" t="s">
        <v>46</v>
      </c>
      <c r="C46" s="7">
        <v>0.25</v>
      </c>
      <c r="D46" s="6" t="s">
        <v>47</v>
      </c>
      <c r="E46" s="6" t="s">
        <v>48</v>
      </c>
      <c r="F46" s="6" t="s">
        <v>49</v>
      </c>
      <c r="G46" s="22">
        <v>0.25</v>
      </c>
      <c r="H46" s="22">
        <v>0.25</v>
      </c>
      <c r="I46" s="22">
        <v>0.25</v>
      </c>
      <c r="J46" s="22"/>
    </row>
    <row r="47" spans="1:10" ht="145.19999999999999" x14ac:dyDescent="0.3">
      <c r="A47" s="6">
        <v>32</v>
      </c>
      <c r="B47" s="6" t="s">
        <v>50</v>
      </c>
      <c r="C47" s="7">
        <v>0.25</v>
      </c>
      <c r="D47" s="6" t="s">
        <v>51</v>
      </c>
      <c r="E47" s="6" t="s">
        <v>52</v>
      </c>
      <c r="F47" s="6" t="s">
        <v>53</v>
      </c>
      <c r="G47" s="22">
        <v>0.25</v>
      </c>
      <c r="H47" s="22">
        <v>0.25</v>
      </c>
      <c r="I47" s="22">
        <v>0.25</v>
      </c>
      <c r="J47" s="22"/>
    </row>
    <row r="48" spans="1:10" ht="52.8" x14ac:dyDescent="0.3">
      <c r="A48" s="6">
        <v>33</v>
      </c>
      <c r="B48" s="6" t="s">
        <v>54</v>
      </c>
      <c r="C48" s="7">
        <v>0.25</v>
      </c>
      <c r="D48" s="6" t="s">
        <v>55</v>
      </c>
      <c r="E48" s="13"/>
      <c r="F48" s="6" t="s">
        <v>56</v>
      </c>
      <c r="G48" s="22">
        <v>0.25</v>
      </c>
      <c r="H48" s="22">
        <v>0.25</v>
      </c>
      <c r="I48" s="22">
        <v>0.25</v>
      </c>
      <c r="J48" s="22"/>
    </row>
    <row r="49" spans="1:10" x14ac:dyDescent="0.3">
      <c r="A49" s="2"/>
      <c r="B49" s="2" t="s">
        <v>58</v>
      </c>
      <c r="C49" s="2">
        <f xml:space="preserve"> SUM(C44,C37,C29,C16,C11)</f>
        <v>10</v>
      </c>
      <c r="D49" s="2"/>
      <c r="E49" s="2"/>
      <c r="F49" s="3" t="s">
        <v>59</v>
      </c>
      <c r="G49" s="16">
        <f xml:space="preserve"> IF(SUM(G44,G37,G29,G16,G11,G50)&gt;10,10,SUM(G44,G37,G29,G16,G11,G50))</f>
        <v>10</v>
      </c>
      <c r="H49" s="16">
        <f t="shared" ref="H49:J49" si="5" xml:space="preserve"> IF(SUM(H44,H37,H29,H16,H11,H50)&gt;10,10,SUM(H44,H37,H29,H16,H11,H50))</f>
        <v>10</v>
      </c>
      <c r="I49" s="16">
        <f t="shared" si="5"/>
        <v>10</v>
      </c>
      <c r="J49" s="16">
        <f t="shared" si="5"/>
        <v>0</v>
      </c>
    </row>
    <row r="50" spans="1:10" ht="109.05" customHeight="1" x14ac:dyDescent="0.3">
      <c r="A50" s="5"/>
      <c r="B50" s="5" t="s">
        <v>67</v>
      </c>
      <c r="C50" s="5">
        <v>1</v>
      </c>
      <c r="D50" s="28" t="s">
        <v>79</v>
      </c>
      <c r="E50" s="29"/>
      <c r="F50" s="30"/>
      <c r="G50" s="21">
        <v>0.5</v>
      </c>
      <c r="H50" s="21">
        <v>0.25</v>
      </c>
      <c r="I50" s="21">
        <v>0.5</v>
      </c>
      <c r="J50" s="21">
        <v>0</v>
      </c>
    </row>
  </sheetData>
  <sheetProtection algorithmName="SHA-512" hashValue="7k+vRGVeCSdi9uKEFaTLpEHgS/bmKlWDsHZFy7O75FtIBrvMCoPAvZ8/6tLf8HPoWuJoylfK5SepFHvWbrhJlA==" saltValue="TxLScAJVZgkVhmIahm/Z0Q==" spinCount="100000" sheet="1" objects="1" scenarios="1"/>
  <mergeCells count="9">
    <mergeCell ref="A8:F8"/>
    <mergeCell ref="A9:A10"/>
    <mergeCell ref="D50:F50"/>
    <mergeCell ref="J9:J10"/>
    <mergeCell ref="H9:H10"/>
    <mergeCell ref="G9:G10"/>
    <mergeCell ref="I9:I10"/>
    <mergeCell ref="B9:B10"/>
    <mergeCell ref="C9: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8</vt:i4>
      </vt:variant>
    </vt:vector>
  </HeadingPairs>
  <TitlesOfParts>
    <vt:vector size="9" baseType="lpstr">
      <vt:lpstr>Sheet1</vt:lpstr>
      <vt:lpstr>Sheet1!_Hlk95413569</vt:lpstr>
      <vt:lpstr>Sheet1!_Hlk97134867</vt:lpstr>
      <vt:lpstr>Sheet1!_Hlk97135166</vt:lpstr>
      <vt:lpstr>Sheet1!_Hlk97135567</vt:lpstr>
      <vt:lpstr>Sheet1!_Hlk97135620</vt:lpstr>
      <vt:lpstr>Sheet1!_Hlk97135647</vt:lpstr>
      <vt:lpstr>Sheet1!_Hlk97135650</vt:lpstr>
      <vt:lpstr>Sheet1!_Hlk97136089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Khang Ho</cp:lastModifiedBy>
  <dcterms:created xsi:type="dcterms:W3CDTF">2023-12-11T02:26:46Z</dcterms:created>
  <dcterms:modified xsi:type="dcterms:W3CDTF">2024-12-04T05:05:09Z</dcterms:modified>
</cp:coreProperties>
</file>