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akn\Research\website\assets\data\"/>
    </mc:Choice>
  </mc:AlternateContent>
  <xr:revisionPtr revIDLastSave="0" documentId="8_{62CB8B34-3113-45C2-944A-BBF0E48A63A1}" xr6:coauthVersionLast="47" xr6:coauthVersionMax="47" xr10:uidLastSave="{00000000-0000-0000-0000-000000000000}"/>
  <bookViews>
    <workbookView xWindow="-90" yWindow="-90" windowWidth="19380" windowHeight="11460" xr2:uid="{5A6A9480-72B9-4CEA-854E-7F7DAE7A1FF6}"/>
  </bookViews>
  <sheets>
    <sheet name="Breakdo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1" l="1"/>
  <c r="X4" i="1"/>
  <c r="Z4" i="1"/>
  <c r="AA4" i="1"/>
  <c r="AB4" i="1"/>
  <c r="AD4" i="1"/>
  <c r="W4" i="1"/>
  <c r="T4" i="1"/>
  <c r="T5" i="1" s="1"/>
  <c r="U4" i="1"/>
  <c r="V4" i="1"/>
  <c r="V5" i="1" s="1"/>
  <c r="S4" i="1"/>
  <c r="S5" i="1" s="1"/>
  <c r="N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6" i="1"/>
  <c r="P4" i="1"/>
  <c r="Q4" i="1"/>
  <c r="P5" i="1"/>
  <c r="O4" i="1"/>
  <c r="O5" i="1" s="1"/>
  <c r="M4" i="1"/>
  <c r="D4" i="1"/>
  <c r="D5" i="1" s="1"/>
  <c r="C4" i="1"/>
  <c r="AC6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7" i="1"/>
  <c r="Y8" i="1"/>
  <c r="Y9" i="1"/>
  <c r="Y10" i="1"/>
  <c r="Y11" i="1"/>
  <c r="Y12" i="1"/>
  <c r="Y13" i="1"/>
  <c r="Y14" i="1"/>
  <c r="Y6" i="1"/>
  <c r="L4" i="1"/>
  <c r="K4" i="1"/>
  <c r="J4" i="1"/>
  <c r="I4" i="1"/>
  <c r="H4" i="1"/>
  <c r="G4" i="1"/>
  <c r="F4" i="1"/>
  <c r="E4" i="1"/>
  <c r="B4" i="1"/>
  <c r="G5" i="1" l="1"/>
  <c r="AE5" i="1"/>
  <c r="Y4" i="1"/>
  <c r="Y5" i="1" s="1"/>
  <c r="AC4" i="1"/>
  <c r="AC5" i="1" s="1"/>
  <c r="U5" i="1"/>
  <c r="C5" i="1"/>
  <c r="I5" i="1"/>
  <c r="AA5" i="1"/>
  <c r="L5" i="1"/>
  <c r="M5" i="1"/>
  <c r="Z5" i="1"/>
  <c r="X5" i="1"/>
  <c r="AB5" i="1"/>
  <c r="AD5" i="1"/>
  <c r="K5" i="1"/>
  <c r="Q5" i="1"/>
  <c r="H5" i="1"/>
  <c r="J5" i="1"/>
  <c r="E5" i="1"/>
  <c r="F5" i="1"/>
  <c r="W5" i="1"/>
  <c r="R158" i="1" l="1"/>
  <c r="R4" i="1" s="1"/>
  <c r="R5" i="1" s="1"/>
</calcChain>
</file>

<file path=xl/sharedStrings.xml><?xml version="1.0" encoding="utf-8"?>
<sst xmlns="http://schemas.openxmlformats.org/spreadsheetml/2006/main" count="1159" uniqueCount="190">
  <si>
    <t>App</t>
  </si>
  <si>
    <t>Activity</t>
  </si>
  <si>
    <t>Software</t>
  </si>
  <si>
    <t>Hardware</t>
  </si>
  <si>
    <t>Server</t>
  </si>
  <si>
    <t>Environment</t>
  </si>
  <si>
    <t>Equipment</t>
  </si>
  <si>
    <t>Information</t>
  </si>
  <si>
    <t>Usage patterns</t>
  </si>
  <si>
    <t>Alternate entry</t>
  </si>
  <si>
    <t>Error handling</t>
  </si>
  <si>
    <t>For app version</t>
  </si>
  <si>
    <t>For all end-users</t>
  </si>
  <si>
    <t>App-specific</t>
  </si>
  <si>
    <t>Manifest</t>
  </si>
  <si>
    <t>Platform enforced</t>
  </si>
  <si>
    <t>Mandatory</t>
  </si>
  <si>
    <t>Discretionary</t>
  </si>
  <si>
    <t>Intents</t>
  </si>
  <si>
    <t>Global State</t>
  </si>
  <si>
    <t>String dep?</t>
  </si>
  <si>
    <t>Pinterest</t>
  </si>
  <si>
    <t>com.facebook.CustomTabActivity</t>
  </si>
  <si>
    <t>x</t>
  </si>
  <si>
    <t>com.google.android.gms.common.api.GoogleApiActivity</t>
  </si>
  <si>
    <t>com.linecorp.linesdk.auth.internal.LineAuthenticationCallbackActivity</t>
  </si>
  <si>
    <t>com.pinterest.activity.ExperimentsReloaderActivity</t>
  </si>
  <si>
    <t>com.pinterest.modules.stubs.MissingModulesActivity</t>
  </si>
  <si>
    <t>com.pinterest.preview.ComponentsLibraryActivity</t>
  </si>
  <si>
    <t>Samsung SmartSwitch</t>
  </si>
  <si>
    <t>com.google.android.gms.auth.api.signin.internal.SignInHubActivity</t>
  </si>
  <si>
    <t>com.sec.android.easyMover.DistributionLocalActivity</t>
  </si>
  <si>
    <t>com.sec.android.easyMover.DistributionNoIconActivity</t>
  </si>
  <si>
    <t>com.sec.android.easyMover.ui.AdAppsActivity</t>
  </si>
  <si>
    <t>com.sec.android.easyMover.ui.AndroidOtgContentsListActivity</t>
  </si>
  <si>
    <t>com.sec.android.easyMover.ui.AndroidOtgSenderActivity</t>
  </si>
  <si>
    <t>com.sec.android.easyMover.ui.BackUpApplicationActivity</t>
  </si>
  <si>
    <t>com.sec.android.easyMover.ui.BackupFailActivity</t>
  </si>
  <si>
    <t>com.sec.android.easyMover.ui.BlackBerryOtgContentsListActivity</t>
  </si>
  <si>
    <t>com.sec.android.easyMover.ui.FPOtgContentsListActivity</t>
  </si>
  <si>
    <t>com.sec.android.easyMover.ui.IntroduceSamsungActivity</t>
  </si>
  <si>
    <t>com.sec.android.easyMover.ui.IosOtgContentsListActivity</t>
  </si>
  <si>
    <t>com.sec.android.easyMover.ui.MediaDetailActivity</t>
  </si>
  <si>
    <t>com.sec.android.easyMover.ui.OOBEActivity</t>
  </si>
  <si>
    <t>com.sec.android.easyMover.ui.OOBEDummyActivity</t>
  </si>
  <si>
    <t>com.sec.android.easyMover.ui.PickerMusicSamsungActivity</t>
  </si>
  <si>
    <t>com.sec.android.easyMover.ui.RecvTransPortActivity</t>
  </si>
  <si>
    <t>com.sec.android.easyMover.ui.SettingPasswordActivity</t>
  </si>
  <si>
    <t>PC Health</t>
  </si>
  <si>
    <t>com.google.android.gms.tagmanager.TagManagerPreviewActivity</t>
  </si>
  <si>
    <t>com.google.android.play.core.common.PlayCoreDialogWrapperActivity</t>
  </si>
  <si>
    <t>com.google.android.play.core.missingsplits.PlayCoreMissingSplitsActivity</t>
  </si>
  <si>
    <t>life.league.chat.liveagent.AgentSendEmailActivity</t>
  </si>
  <si>
    <t>Pluto TV</t>
  </si>
  <si>
    <t>com.appboy.ui.activities.AppboyFeedActivity</t>
  </si>
  <si>
    <t>com.braze.push.NotificationTrampolineActivity</t>
  </si>
  <si>
    <t>com.braze.ui.BrazeWebViewActivity</t>
  </si>
  <si>
    <t>com.google.android.gms.ads.AdActivity</t>
  </si>
  <si>
    <t>McDonald's Canada</t>
  </si>
  <si>
    <t>com.adyen.threeds2.internal.ui.activity.ChallengeActivity</t>
  </si>
  <si>
    <t/>
  </si>
  <si>
    <t>com.apptentive.android.sdk.ApptentiveViewActivity</t>
  </si>
  <si>
    <t>com.braintreepayments.api.BraintreeBrowserSwitchActivity</t>
  </si>
  <si>
    <t>com.google.firebase.auth.internal.FederatedSignInActivity</t>
  </si>
  <si>
    <t>com.mcdonalds.account.activity.DeeplinkLoginActivity</t>
  </si>
  <si>
    <t>com.mcdonalds.account.activity.LoginRegistrationActivity</t>
  </si>
  <si>
    <t>com.mcdonalds.account.activity.RegistrationActivity</t>
  </si>
  <si>
    <t>com.mcdonalds.account.activity.TermsAndConditionsActivity</t>
  </si>
  <si>
    <t>com.mcdonalds.account.activity.VoiceFeedbackSurveyActivity</t>
  </si>
  <si>
    <t>com.mcdonalds.app.activities.CampaignActivity</t>
  </si>
  <si>
    <t>com.mcdonalds.app.activities.EditConfigActivity</t>
  </si>
  <si>
    <t>com.mcdonalds.app.activities.RDIConfigActivity</t>
  </si>
  <si>
    <t>com.mcdonalds.app.aet.activities.AETCalendarActivity</t>
  </si>
  <si>
    <t>com.mcdonalds.app.aet.activities.AETPhotoShareActivity</t>
  </si>
  <si>
    <t>com.mcdonalds.app.aet.activities.AETPlaylistActivity</t>
  </si>
  <si>
    <t>com.mcdonalds.app.aet.activities.AETPollActivity</t>
  </si>
  <si>
    <t>com.mcdonalds.app.aet.activities.AETPollWinnerActivity</t>
  </si>
  <si>
    <t>com.mcdonalds.app.aet.activities.AETSweepsActivity</t>
  </si>
  <si>
    <t>com.mcdonalds.app.aet.activities.AETTOTWWebViewActivity</t>
  </si>
  <si>
    <t>com.mcdonalds.app.aet.activities.AETTriviaActivity</t>
  </si>
  <si>
    <t>com.mcdonalds.app.bonus.ui.BonusDealDetailsActivity</t>
  </si>
  <si>
    <t>com.mcdonalds.app.bonus.ui.BonusDealListActivity</t>
  </si>
  <si>
    <t>com.mcdonalds.app.campaigns.ar.McdARActivity</t>
  </si>
  <si>
    <t>com.mcdonalds.delivery.activity.UberDeepLinkHandlerActivity</t>
  </si>
  <si>
    <t>com.mcdonalds.homedashboard.activity.CoachmarkActivity</t>
  </si>
  <si>
    <t>com.mcdonalds.homedashboard.activity.LegalRoadBlockActivity</t>
  </si>
  <si>
    <t>com.mcdonalds.loyalty.dashboard.activity.McCafeLoyaltyEducationActivityAU</t>
  </si>
  <si>
    <t>com.mcdonalds.loyalty.dashboard.activity.PunchcardSunsetLearnMoreActivity</t>
  </si>
  <si>
    <t>com.mcdonalds.loyalty.dashboard.activity.QRCodeActivity</t>
  </si>
  <si>
    <t>com.mcdonalds.mcdcoreapp.common.activity.TermsAndConditionsActivity</t>
  </si>
  <si>
    <t>com.mcdonalds.mcdcoreapp.helpcenter.HelpCenterActivity</t>
  </si>
  <si>
    <t>com.mcdonalds.mcdcoreapp.tutorial.activity.TutorialExistingUserActivity</t>
  </si>
  <si>
    <t>com.mcdonalds.mcdcoreapp.tutorial.activity.TutorialPagerActivity</t>
  </si>
  <si>
    <t>com.mcdonalds.offer.activity.LockScreenActivity</t>
  </si>
  <si>
    <t>com.mcdonalds.offer.activity.OfferHalfSheetActivity</t>
  </si>
  <si>
    <t>com.mcdonalds.offer.monopoly.MonopolyActivity</t>
  </si>
  <si>
    <t>com.mcdonalds.offer.monopolygaming.MonopolyLandingActivity</t>
  </si>
  <si>
    <t>com.mcdonalds.offer.monopolygaming.scanner.activity.MonopolyManualScanActivity</t>
  </si>
  <si>
    <t>com.mcdonalds.offer.monopolygaming.scanner.activity.MonopolyScanActivity</t>
  </si>
  <si>
    <t>com.mcdonalds.offer.voucher.VoucherActivity</t>
  </si>
  <si>
    <t>com.mcdonalds.oneappdelivery.activity.CountryCodeSelectionActivity</t>
  </si>
  <si>
    <t>com.mcdonalds.oneappdelivery.activity.ErrorStateActivity</t>
  </si>
  <si>
    <t>com.mcdonalds.oneappdelivery.activity.ExistingOrderPopOverActivity</t>
  </si>
  <si>
    <t>com.mcdonalds.oneappdelivery.activity.OneAppDeliveryActivity</t>
  </si>
  <si>
    <t>com.mcdonalds.oneappdelivery.activity.UberAddressActivity</t>
  </si>
  <si>
    <t>com.mcdonalds.order.activity.CaliforniaPrivacyActivity</t>
  </si>
  <si>
    <t>com.mcdonalds.order.activity.DataConsentActivity</t>
  </si>
  <si>
    <t>com.mcdonalds.order.activity.FoeErrorStateActivity</t>
  </si>
  <si>
    <t>com.mcdonalds.order.activity.IntermediateAnimationActivity</t>
  </si>
  <si>
    <t>com.mcdonalds.order.activity.OrderPODSelectionActivity</t>
  </si>
  <si>
    <t>com.mcdonalds.order.activity.OrderPostCheckOutActivity</t>
  </si>
  <si>
    <t>com.mcdonalds.order.activity.TrackAndTraceActivity</t>
  </si>
  <si>
    <t>com.mcdonalds.payments.ui.activity.KlarnaHandlerActivity</t>
  </si>
  <si>
    <t>com.mcdonalds.payments.ui.activity.PaymentsWebviewActivity</t>
  </si>
  <si>
    <t>com.mcdonalds.payments.ui.activity.PayPalActivity</t>
  </si>
  <si>
    <t>com.mcdonalds.payments.ui.activity.ThreeDsHandlerActivity</t>
  </si>
  <si>
    <t>com.mcdonalds.readyonarrival.view.activity.LocationFarAwayActivity</t>
  </si>
  <si>
    <t>com.mcdonalds.readyonarrival.view.activity.OrderCancellationActivity</t>
  </si>
  <si>
    <t>com.mcdonalds.readyonarrival.view.activity.ROAIntermediateAnimationActivity</t>
  </si>
  <si>
    <t>com.mcdonalds.readyonarrival.view.activity.WrongLocationActivity</t>
  </si>
  <si>
    <t>com.mcdonalds.restaurant.activity.MockGeofenceActivity</t>
  </si>
  <si>
    <t>com.mcdonalds.restaurant.activity.MockLocationActivity</t>
  </si>
  <si>
    <t>com.uber.sdk.android.core.auth.LoginRedirectReceiverActivity</t>
  </si>
  <si>
    <t>LocalNews</t>
  </si>
  <si>
    <t>com.applovin.sdk.AppLovinWebViewActivity</t>
  </si>
  <si>
    <t>com.google.firebase.auth.internal.GenericIdpActivity</t>
  </si>
  <si>
    <t>com.google.firebase.auth.internal.RecaptchaActivity</t>
  </si>
  <si>
    <t>com.novanews.android.localnews.ui.demo.MainActivity</t>
  </si>
  <si>
    <t>com.novanews.android.localnews.ui.news.hot.HotNewsActivity</t>
  </si>
  <si>
    <t>com.novanews.android.localnews.ui.NotifySplashActivity</t>
  </si>
  <si>
    <t>com.novanews.android.localnews.ui.settings.guide.autostart.HWAutoStartGuideActivity</t>
  </si>
  <si>
    <t>com.novanews.android.localnews.ui.settings.guide.autostart.OppoAutoStartGuideActivity</t>
  </si>
  <si>
    <t>com.novanews.android.localnews.ui.settings.guide.autostart.OtherAutoStartGuideActivity</t>
  </si>
  <si>
    <t>com.novanews.android.localnews.ui.splash.SplashTransitionActivity</t>
  </si>
  <si>
    <t>Temu</t>
  </si>
  <si>
    <t>com.baogong.activity.MagicWindowActivity</t>
  </si>
  <si>
    <t>com.einnovation.whaleco.pay.auth.threeds.Pay3dsSdkActivity</t>
  </si>
  <si>
    <t>com.einnovation.whaleco.pay.ui.ocr.activity.CardCameraActivity</t>
  </si>
  <si>
    <t>Wordpress</t>
  </si>
  <si>
    <t>org.wordpress.android.editor.WPGutenbergWebViewActivity</t>
  </si>
  <si>
    <t>org.wordpress.android.networking.SSLCertsViewActivity</t>
  </si>
  <si>
    <t>org.wordpress.android.ui.accounts.LoginMagicLinkInterceptActivity</t>
  </si>
  <si>
    <t>string extras</t>
  </si>
  <si>
    <t>org.wordpress.android.ui.AddQuickPressShortcutActivity</t>
  </si>
  <si>
    <t>org.wordpress.android.ui.comments.EditCommentActivity</t>
  </si>
  <si>
    <t>org.wordpress.android.ui.comments.unified.UnifiedCommentsDetailsActivity</t>
  </si>
  <si>
    <t>org.wordpress.android.ui.debug.DebugSettingsActivity</t>
  </si>
  <si>
    <t>org.wordpress.android.ui.deeplinks.DeepLinkingIntentReceiverActivity</t>
  </si>
  <si>
    <t>org.wordpress.android.ui.jetpack.scan.details.ThreatDetailsActivity</t>
  </si>
  <si>
    <t>org.wordpress.android.ui.jetpack.scan.ScanActivity</t>
  </si>
  <si>
    <t>org.wordpress.android.ui.plans.PlansActivity</t>
  </si>
  <si>
    <t>org.wordpress.android.ui.plugins.PluginBrowserActivity</t>
  </si>
  <si>
    <t>org.wordpress.android.ui.qrcodeauth.QRCodeAuthActivity</t>
  </si>
  <si>
    <t>org.wordpress.android.ui.ShareIntentReceiverActivity</t>
  </si>
  <si>
    <t>org.wordpress.android.ui.stats.refresh.lists.widget.alltime.StatsAllTimeWidgetConfigureActivity</t>
  </si>
  <si>
    <t>org.wordpress.android.ui.stats.refresh.lists.widget.minified.StatsMinifiedWidgetConfigureActivity</t>
  </si>
  <si>
    <t>org.wordpress.android.ui.stats.refresh.lists.widget.today.StatsTodayWidgetConfigureActivity</t>
  </si>
  <si>
    <t>org.wordpress.android.ui.stats.refresh.lists.widget.views.StatsViewsWidgetConfigureActivity</t>
  </si>
  <si>
    <t>org.wordpress.android.ui.themes.ThemeWebActivity</t>
  </si>
  <si>
    <t>org.wordpress.mobile.ReactNativeGutenbergBridge.GutenbergEmbedWebViewActivity</t>
  </si>
  <si>
    <t>K9Mail</t>
  </si>
  <si>
    <t>com.fsck.k9.activity.LauncherShortcuts</t>
  </si>
  <si>
    <t>com.fsck.k9.ui.push.PushInfoActivity</t>
  </si>
  <si>
    <t>com.fsck.k9.ui.settings.account.OpenPgpAppSelectDialog</t>
  </si>
  <si>
    <t>com.fsck.k9.widget.unread.UnreadWidgetConfigurationActivity</t>
  </si>
  <si>
    <t>net.openid.appauth.RedirectUriReceiverActivity</t>
  </si>
  <si>
    <t>Wikipedia</t>
  </si>
  <si>
    <t>org.wikipedia.settings.DeveloperSettingsActivity</t>
  </si>
  <si>
    <t>MyExpenses</t>
  </si>
  <si>
    <t>org.totschnig.myexpenses.activity.AccountWidgetConfigure</t>
  </si>
  <si>
    <t>org.totschnig.myexpenses.activity.DeepLinkActivity</t>
  </si>
  <si>
    <t>org.totschnig.myexpenses.activity.SimpleImageActivity</t>
  </si>
  <si>
    <t>org.totschnig.myexpenses.activity.SimpleToastActivity</t>
  </si>
  <si>
    <t>org.totschnig.myexpenses.activity.TemplateSaver</t>
  </si>
  <si>
    <t>Reasons</t>
  </si>
  <si>
    <t>Properties</t>
  </si>
  <si>
    <t>Device</t>
  </si>
  <si>
    <t>External resources</t>
  </si>
  <si>
    <t>Disabled</t>
  </si>
  <si>
    <t>Exported</t>
  </si>
  <si>
    <t>Activation Location</t>
  </si>
  <si>
    <t>Activation Guards</t>
  </si>
  <si>
    <t>Parameters</t>
  </si>
  <si>
    <t>Execution Dependencies</t>
  </si>
  <si>
    <t>GUI (and activity lifecycle)</t>
  </si>
  <si>
    <t xml:space="preserve">Other Android </t>
  </si>
  <si>
    <t>Code-triggered</t>
  </si>
  <si>
    <t>Primitive</t>
  </si>
  <si>
    <t>String</t>
  </si>
  <si>
    <t>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</si>
</sst>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9" xfId="0" applyBorder="1"/>
    <xf numFmtId="0" fontId="1" fillId="0" borderId="0" xfId="0" applyFont="1" applyAlignment="1">
      <alignment vertical="center"/>
    </xf>
    <xf numFmtId="0" fontId="0" fillId="0" borderId="0" xfId="0" applyFill="1"/>
    <xf numFmtId="0" fontId="0" fillId="0" borderId="9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0" fillId="0" borderId="9" xfId="0" applyFill="1" applyBorder="1" applyAlignment="1"/>
    <xf numFmtId="0" fontId="0" fillId="0" borderId="0" xfId="0" applyFill="1" applyAlignment="1"/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992C-E3DA-42E5-82C3-6D3E3F6303A0}">
  <dimension ref="A1:AI231"/>
  <sheetViews>
    <sheetView tabSelected="1" topLeftCell="M1" workbookViewId="0">
      <selection activeCell="A150" sqref="A150:XFD150"/>
    </sheetView>
  </sheetViews>
  <sheetFormatPr defaultRowHeight="14.75" x14ac:dyDescent="0.75"/>
  <cols>
    <col min="1" max="1" width="23.6328125" style="16" customWidth="1"/>
    <col min="2" max="2" width="52.6796875" style="15" customWidth="1"/>
    <col min="3" max="5" width="8.7265625" style="17"/>
    <col min="6" max="6" width="8.86328125" style="17" customWidth="1"/>
    <col min="7" max="7" width="9.86328125" style="17" customWidth="1"/>
    <col min="8" max="8" width="10.31640625" style="17" customWidth="1"/>
    <col min="9" max="12" width="8.7265625" style="17"/>
    <col min="13" max="13" width="10.54296875" style="17" customWidth="1"/>
    <col min="14" max="14" width="8.7265625" style="15"/>
    <col min="15" max="15" width="11.86328125" style="15" customWidth="1"/>
    <col min="16" max="16" width="12.1328125" style="15" customWidth="1"/>
    <col min="17" max="17" width="11.86328125" style="15" customWidth="1"/>
    <col min="18" max="18" width="12.81640625" style="15" customWidth="1"/>
    <col min="19" max="20" width="8.7265625" style="15"/>
    <col min="21" max="21" width="14.453125" style="15" customWidth="1"/>
    <col min="22" max="22" width="11.86328125" style="15" customWidth="1"/>
    <col min="23" max="30" width="8.7265625" style="15"/>
    <col min="31" max="31" width="0" style="15" hidden="1" customWidth="1"/>
    <col min="32" max="16384" width="8.7265625" style="15"/>
  </cols>
  <sheetData>
    <row r="1" spans="1:35" ht="15.5" thickBot="1" x14ac:dyDescent="0.9">
      <c r="A1" s="24" t="s">
        <v>0</v>
      </c>
      <c r="B1" s="25" t="s">
        <v>1</v>
      </c>
      <c r="C1" s="26" t="s">
        <v>174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48"/>
      <c r="O1" s="49" t="s">
        <v>175</v>
      </c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/>
      <c r="AF1"/>
      <c r="AG1"/>
      <c r="AH1"/>
      <c r="AI1"/>
    </row>
    <row r="2" spans="1:35" ht="15.5" thickBot="1" x14ac:dyDescent="0.9">
      <c r="A2" s="29"/>
      <c r="B2" s="30"/>
      <c r="C2" s="31" t="s">
        <v>176</v>
      </c>
      <c r="D2" s="32"/>
      <c r="E2" s="32" t="s">
        <v>4</v>
      </c>
      <c r="F2" s="33" t="s">
        <v>5</v>
      </c>
      <c r="G2" s="32" t="s">
        <v>177</v>
      </c>
      <c r="H2" s="32"/>
      <c r="I2" s="34" t="s">
        <v>8</v>
      </c>
      <c r="J2" s="34" t="s">
        <v>9</v>
      </c>
      <c r="K2" s="34" t="s">
        <v>10</v>
      </c>
      <c r="L2" s="32" t="s">
        <v>178</v>
      </c>
      <c r="M2" s="32"/>
      <c r="N2" s="35" t="s">
        <v>179</v>
      </c>
      <c r="O2" s="26" t="s">
        <v>180</v>
      </c>
      <c r="P2" s="27"/>
      <c r="Q2" s="27"/>
      <c r="R2" s="28"/>
      <c r="S2" s="27" t="s">
        <v>181</v>
      </c>
      <c r="T2" s="27"/>
      <c r="U2" s="27"/>
      <c r="V2" s="28"/>
      <c r="W2" s="36" t="s">
        <v>182</v>
      </c>
      <c r="X2" s="33"/>
      <c r="Y2" s="33"/>
      <c r="Z2" s="37"/>
      <c r="AA2" s="38" t="s">
        <v>183</v>
      </c>
      <c r="AB2" s="39"/>
      <c r="AC2" s="39"/>
      <c r="AD2" s="40"/>
      <c r="AE2" s="12"/>
    </row>
    <row r="3" spans="1:35" ht="45" thickBot="1" x14ac:dyDescent="0.9">
      <c r="A3" s="41"/>
      <c r="B3" s="42"/>
      <c r="C3" s="1" t="s">
        <v>2</v>
      </c>
      <c r="D3" s="2" t="s">
        <v>3</v>
      </c>
      <c r="E3" s="43"/>
      <c r="F3" s="44"/>
      <c r="G3" s="2" t="s">
        <v>6</v>
      </c>
      <c r="H3" s="2" t="s">
        <v>7</v>
      </c>
      <c r="I3" s="45"/>
      <c r="J3" s="45"/>
      <c r="K3" s="45"/>
      <c r="L3" s="5" t="s">
        <v>11</v>
      </c>
      <c r="M3" s="5" t="s">
        <v>12</v>
      </c>
      <c r="N3" s="46"/>
      <c r="O3" s="6" t="s">
        <v>184</v>
      </c>
      <c r="P3" s="6" t="s">
        <v>185</v>
      </c>
      <c r="Q3" s="6" t="s">
        <v>13</v>
      </c>
      <c r="R3" s="7" t="s">
        <v>14</v>
      </c>
      <c r="S3" s="4" t="s">
        <v>186</v>
      </c>
      <c r="T3" s="4" t="s">
        <v>15</v>
      </c>
      <c r="U3" s="6" t="s">
        <v>16</v>
      </c>
      <c r="V3" s="6" t="s">
        <v>17</v>
      </c>
      <c r="W3" s="8" t="s">
        <v>18</v>
      </c>
      <c r="X3" s="9" t="s">
        <v>187</v>
      </c>
      <c r="Y3" s="3" t="s">
        <v>188</v>
      </c>
      <c r="Z3" s="10" t="s">
        <v>189</v>
      </c>
      <c r="AA3" s="11" t="s">
        <v>19</v>
      </c>
      <c r="AB3" s="9" t="s">
        <v>187</v>
      </c>
      <c r="AC3" s="3" t="s">
        <v>188</v>
      </c>
      <c r="AD3" s="10" t="s">
        <v>189</v>
      </c>
      <c r="AE3" s="12" t="s">
        <v>20</v>
      </c>
    </row>
    <row r="4" spans="1:35" x14ac:dyDescent="0.75">
      <c r="A4" s="13"/>
      <c r="B4" s="47">
        <f>COUNTA(B6:B156)</f>
        <v>151</v>
      </c>
      <c r="C4" s="47">
        <f xml:space="preserve"> COUNTA(C6:C160)</f>
        <v>7</v>
      </c>
      <c r="D4" s="47">
        <f xml:space="preserve"> COUNTA(D6:D160)</f>
        <v>10</v>
      </c>
      <c r="E4" s="47">
        <f xml:space="preserve"> COUNTA(E6:E160)</f>
        <v>24</v>
      </c>
      <c r="F4" s="47">
        <f xml:space="preserve"> COUNTA(F6:F160)</f>
        <v>5</v>
      </c>
      <c r="G4" s="47">
        <f xml:space="preserve"> COUNTA(G6:G160)</f>
        <v>13</v>
      </c>
      <c r="H4" s="47">
        <f xml:space="preserve"> COUNTA(H6:H160)</f>
        <v>14</v>
      </c>
      <c r="I4" s="47">
        <f xml:space="preserve"> COUNTA(I6:I160)</f>
        <v>3</v>
      </c>
      <c r="J4" s="47">
        <f xml:space="preserve"> COUNTA(J6:J160)</f>
        <v>47</v>
      </c>
      <c r="K4" s="47">
        <f xml:space="preserve"> COUNTA(K6:K160)</f>
        <v>16</v>
      </c>
      <c r="L4" s="47">
        <f xml:space="preserve"> COUNTA(L6:L160)</f>
        <v>26</v>
      </c>
      <c r="M4" s="47">
        <f xml:space="preserve"> COUNTA(M6:M160)</f>
        <v>8</v>
      </c>
      <c r="N4" s="47">
        <f>COUNTIF(N6:N160, "x")</f>
        <v>26</v>
      </c>
      <c r="O4" s="47">
        <f xml:space="preserve"> COUNTA(O6:O160)</f>
        <v>84</v>
      </c>
      <c r="P4" s="47">
        <f t="shared" ref="P4:Q4" si="0" xml:space="preserve"> COUNTA(P6:P160)</f>
        <v>11</v>
      </c>
      <c r="Q4" s="47">
        <f t="shared" si="0"/>
        <v>9</v>
      </c>
      <c r="R4" s="47">
        <f xml:space="preserve"> COUNTIF(R6:R160, "=x")</f>
        <v>52</v>
      </c>
      <c r="S4" s="47">
        <f xml:space="preserve"> COUNTA(S6:S160)</f>
        <v>73</v>
      </c>
      <c r="T4" s="47">
        <f t="shared" ref="T4:V4" si="1" xml:space="preserve"> COUNTA(T6:T160)</f>
        <v>20</v>
      </c>
      <c r="U4" s="47">
        <f t="shared" si="1"/>
        <v>54</v>
      </c>
      <c r="V4" s="47">
        <f t="shared" si="1"/>
        <v>41</v>
      </c>
      <c r="W4" s="47">
        <f xml:space="preserve"> COUNTA(W6:W160)</f>
        <v>94</v>
      </c>
      <c r="X4" s="47">
        <f t="shared" ref="X4:AE4" si="2" xml:space="preserve"> COUNTA(X6:X160)</f>
        <v>80</v>
      </c>
      <c r="Y4" s="47">
        <f xml:space="preserve"> COUNTIF(Y6:Y160, "=x")</f>
        <v>35</v>
      </c>
      <c r="Z4" s="47">
        <f t="shared" si="2"/>
        <v>28</v>
      </c>
      <c r="AA4" s="47">
        <f t="shared" si="2"/>
        <v>36</v>
      </c>
      <c r="AB4" s="47">
        <f t="shared" si="2"/>
        <v>15</v>
      </c>
      <c r="AC4" s="47">
        <f xml:space="preserve"> COUNTIF(AC6:AC160, "=x")</f>
        <v>7</v>
      </c>
      <c r="AD4" s="47">
        <f t="shared" si="2"/>
        <v>34</v>
      </c>
      <c r="AE4" s="47">
        <f t="shared" si="2"/>
        <v>37</v>
      </c>
    </row>
    <row r="5" spans="1:35" x14ac:dyDescent="0.75">
      <c r="A5" s="13"/>
      <c r="B5" s="47"/>
      <c r="C5" s="47">
        <f t="shared" ref="C5:AE5" si="3" xml:space="preserve"> 100 * C4/$B4</f>
        <v>4.6357615894039732</v>
      </c>
      <c r="D5" s="47">
        <f t="shared" si="3"/>
        <v>6.6225165562913908</v>
      </c>
      <c r="E5" s="47">
        <f t="shared" si="3"/>
        <v>15.894039735099337</v>
      </c>
      <c r="F5" s="47">
        <f t="shared" si="3"/>
        <v>3.3112582781456954</v>
      </c>
      <c r="G5" s="47">
        <f t="shared" si="3"/>
        <v>8.6092715231788084</v>
      </c>
      <c r="H5" s="47">
        <f t="shared" si="3"/>
        <v>9.2715231788079464</v>
      </c>
      <c r="I5" s="47">
        <f t="shared" si="3"/>
        <v>1.9867549668874172</v>
      </c>
      <c r="J5" s="47">
        <f t="shared" si="3"/>
        <v>31.125827814569536</v>
      </c>
      <c r="K5" s="47">
        <f t="shared" si="3"/>
        <v>10.596026490066226</v>
      </c>
      <c r="L5" s="47">
        <f t="shared" si="3"/>
        <v>17.218543046357617</v>
      </c>
      <c r="M5" s="47">
        <f t="shared" si="3"/>
        <v>5.298013245033113</v>
      </c>
      <c r="N5" s="14"/>
      <c r="O5" s="47">
        <f t="shared" si="3"/>
        <v>55.629139072847686</v>
      </c>
      <c r="P5" s="47">
        <f t="shared" si="3"/>
        <v>7.2847682119205297</v>
      </c>
      <c r="Q5" s="47">
        <f t="shared" si="3"/>
        <v>5.9602649006622519</v>
      </c>
      <c r="R5" s="47">
        <f t="shared" si="3"/>
        <v>34.437086092715234</v>
      </c>
      <c r="S5" s="47">
        <f t="shared" si="3"/>
        <v>48.34437086092715</v>
      </c>
      <c r="T5" s="47">
        <f t="shared" si="3"/>
        <v>13.245033112582782</v>
      </c>
      <c r="U5" s="47">
        <f t="shared" si="3"/>
        <v>35.76158940397351</v>
      </c>
      <c r="V5" s="47">
        <f t="shared" si="3"/>
        <v>27.152317880794701</v>
      </c>
      <c r="W5" s="47">
        <f t="shared" si="3"/>
        <v>62.251655629139073</v>
      </c>
      <c r="X5" s="47">
        <f t="shared" si="3"/>
        <v>52.980132450331126</v>
      </c>
      <c r="Y5" s="47">
        <f t="shared" si="3"/>
        <v>23.178807947019866</v>
      </c>
      <c r="Z5" s="47">
        <f t="shared" si="3"/>
        <v>18.543046357615893</v>
      </c>
      <c r="AA5" s="47">
        <f t="shared" si="3"/>
        <v>23.841059602649008</v>
      </c>
      <c r="AB5" s="47">
        <f t="shared" si="3"/>
        <v>9.9337748344370862</v>
      </c>
      <c r="AC5" s="47">
        <f t="shared" si="3"/>
        <v>4.6357615894039732</v>
      </c>
      <c r="AD5" s="47">
        <f t="shared" si="3"/>
        <v>22.516556291390728</v>
      </c>
      <c r="AE5" s="47">
        <f t="shared" si="3"/>
        <v>24.503311258278146</v>
      </c>
    </row>
    <row r="6" spans="1:35" x14ac:dyDescent="0.75">
      <c r="A6" s="16" t="s">
        <v>21</v>
      </c>
      <c r="B6" s="15" t="s">
        <v>22</v>
      </c>
      <c r="J6" s="17" t="s">
        <v>23</v>
      </c>
      <c r="N6" s="18" t="s">
        <v>23</v>
      </c>
      <c r="O6" s="17"/>
      <c r="R6" s="15" t="str">
        <f xml:space="preserve"> IF(OR(F6="x", J6="x"),"x", "")</f>
        <v>x</v>
      </c>
      <c r="W6" s="19" t="s">
        <v>23</v>
      </c>
      <c r="X6" s="19" t="s">
        <v>23</v>
      </c>
      <c r="Y6" s="19" t="str">
        <f xml:space="preserve"> IF(AND($AE6="x", W6="x"), "x","")</f>
        <v/>
      </c>
      <c r="Z6" s="19"/>
      <c r="AA6" s="19"/>
      <c r="AB6" s="19"/>
      <c r="AC6" s="19" t="str">
        <f xml:space="preserve"> IF(AND($AE6="x", AA6="x"), "x","")</f>
        <v/>
      </c>
      <c r="AD6" s="19"/>
      <c r="AE6" s="19"/>
    </row>
    <row r="7" spans="1:35" x14ac:dyDescent="0.75">
      <c r="A7" s="16" t="s">
        <v>21</v>
      </c>
      <c r="B7" s="15" t="s">
        <v>24</v>
      </c>
      <c r="K7" s="17" t="s">
        <v>23</v>
      </c>
      <c r="N7" s="18"/>
      <c r="O7" s="17"/>
      <c r="P7" s="15" t="s">
        <v>23</v>
      </c>
      <c r="R7" s="15" t="str">
        <f t="shared" ref="R7:R70" si="4" xml:space="preserve"> IF(OR(F7="x", J7="x"),"x", "")</f>
        <v/>
      </c>
      <c r="S7" s="15" t="s">
        <v>23</v>
      </c>
      <c r="U7" s="15" t="s">
        <v>23</v>
      </c>
      <c r="W7" s="15" t="s">
        <v>23</v>
      </c>
      <c r="X7" s="15" t="s">
        <v>23</v>
      </c>
      <c r="Y7" s="19" t="str">
        <f t="shared" ref="Y7:Y70" si="5" xml:space="preserve"> IF(AND($AE7="x", W7="x"), "x","")</f>
        <v/>
      </c>
      <c r="Z7" s="15" t="s">
        <v>23</v>
      </c>
      <c r="AC7" s="19" t="str">
        <f t="shared" ref="AC7:AC70" si="6" xml:space="preserve"> IF(AND($AE7="x", AA7="x"), "x","")</f>
        <v/>
      </c>
      <c r="AE7" s="19"/>
    </row>
    <row r="8" spans="1:35" x14ac:dyDescent="0.75">
      <c r="A8" s="16" t="s">
        <v>21</v>
      </c>
      <c r="B8" s="15" t="s">
        <v>25</v>
      </c>
      <c r="C8" s="17" t="s">
        <v>23</v>
      </c>
      <c r="J8" s="17" t="s">
        <v>23</v>
      </c>
      <c r="N8" s="18" t="s">
        <v>23</v>
      </c>
      <c r="O8" s="17"/>
      <c r="R8" s="15" t="str">
        <f t="shared" si="4"/>
        <v>x</v>
      </c>
      <c r="W8" s="15" t="s">
        <v>23</v>
      </c>
      <c r="X8" s="15" t="s">
        <v>23</v>
      </c>
      <c r="Y8" s="19" t="str">
        <f t="shared" si="5"/>
        <v>x</v>
      </c>
      <c r="AC8" s="19" t="str">
        <f t="shared" si="6"/>
        <v/>
      </c>
      <c r="AE8" s="19" t="s">
        <v>23</v>
      </c>
    </row>
    <row r="9" spans="1:35" x14ac:dyDescent="0.75">
      <c r="A9" s="16" t="s">
        <v>21</v>
      </c>
      <c r="B9" s="15" t="s">
        <v>26</v>
      </c>
      <c r="K9" s="17" t="s">
        <v>23</v>
      </c>
      <c r="O9" s="17" t="s">
        <v>23</v>
      </c>
      <c r="R9" s="15" t="str">
        <f t="shared" si="4"/>
        <v/>
      </c>
      <c r="S9" s="15" t="s">
        <v>23</v>
      </c>
      <c r="V9" s="17" t="s">
        <v>23</v>
      </c>
      <c r="Y9" s="19" t="str">
        <f t="shared" si="5"/>
        <v/>
      </c>
      <c r="AC9" s="19" t="str">
        <f t="shared" si="6"/>
        <v/>
      </c>
      <c r="AE9" s="19"/>
    </row>
    <row r="10" spans="1:35" x14ac:dyDescent="0.75">
      <c r="A10" s="16" t="s">
        <v>21</v>
      </c>
      <c r="B10" s="15" t="s">
        <v>27</v>
      </c>
      <c r="K10" s="17" t="s">
        <v>23</v>
      </c>
      <c r="O10" s="17" t="s">
        <v>23</v>
      </c>
      <c r="R10" s="15" t="str">
        <f t="shared" si="4"/>
        <v/>
      </c>
      <c r="S10" s="15" t="s">
        <v>23</v>
      </c>
      <c r="V10" s="21" t="s">
        <v>23</v>
      </c>
      <c r="Y10" s="19" t="str">
        <f t="shared" si="5"/>
        <v/>
      </c>
      <c r="AC10" s="19" t="str">
        <f t="shared" si="6"/>
        <v/>
      </c>
      <c r="AE10" s="19"/>
    </row>
    <row r="11" spans="1:35" x14ac:dyDescent="0.75">
      <c r="A11" s="16" t="s">
        <v>21</v>
      </c>
      <c r="B11" s="15" t="s">
        <v>28</v>
      </c>
      <c r="M11" s="17" t="s">
        <v>23</v>
      </c>
      <c r="O11" s="17" t="s">
        <v>23</v>
      </c>
      <c r="R11" s="15" t="str">
        <f t="shared" si="4"/>
        <v/>
      </c>
      <c r="S11" s="15" t="s">
        <v>23</v>
      </c>
      <c r="V11" s="21" t="s">
        <v>23</v>
      </c>
      <c r="Y11" s="19" t="str">
        <f t="shared" si="5"/>
        <v/>
      </c>
      <c r="AC11" s="19" t="str">
        <f t="shared" si="6"/>
        <v/>
      </c>
      <c r="AE11" s="19"/>
    </row>
    <row r="12" spans="1:35" x14ac:dyDescent="0.75">
      <c r="A12" s="16" t="s">
        <v>29</v>
      </c>
      <c r="B12" s="15" t="s">
        <v>30</v>
      </c>
      <c r="D12" s="17" t="s">
        <v>23</v>
      </c>
      <c r="O12" s="17"/>
      <c r="P12" s="15" t="s">
        <v>23</v>
      </c>
      <c r="R12" s="15" t="str">
        <f t="shared" si="4"/>
        <v/>
      </c>
      <c r="S12" s="15" t="s">
        <v>23</v>
      </c>
      <c r="U12" s="15" t="s">
        <v>23</v>
      </c>
      <c r="W12" s="15" t="s">
        <v>23</v>
      </c>
      <c r="Y12" s="19" t="str">
        <f t="shared" si="5"/>
        <v/>
      </c>
      <c r="Z12" s="15" t="s">
        <v>23</v>
      </c>
      <c r="AC12" s="19" t="str">
        <f t="shared" si="6"/>
        <v/>
      </c>
    </row>
    <row r="13" spans="1:35" x14ac:dyDescent="0.75">
      <c r="A13" s="16" t="s">
        <v>29</v>
      </c>
      <c r="B13" s="15" t="s">
        <v>24</v>
      </c>
      <c r="K13" s="17" t="s">
        <v>23</v>
      </c>
      <c r="N13" s="19"/>
      <c r="O13" s="17" t="s">
        <v>23</v>
      </c>
      <c r="R13" s="15" t="str">
        <f t="shared" si="4"/>
        <v/>
      </c>
      <c r="S13" s="15" t="s">
        <v>23</v>
      </c>
      <c r="U13" s="15" t="s">
        <v>23</v>
      </c>
      <c r="W13" s="15" t="s">
        <v>23</v>
      </c>
      <c r="X13" s="15" t="s">
        <v>23</v>
      </c>
      <c r="Y13" s="19" t="str">
        <f t="shared" si="5"/>
        <v/>
      </c>
      <c r="Z13" s="15" t="s">
        <v>23</v>
      </c>
      <c r="AA13" s="15" t="s">
        <v>23</v>
      </c>
      <c r="AB13" s="15" t="s">
        <v>23</v>
      </c>
      <c r="AC13" s="19" t="str">
        <f t="shared" si="6"/>
        <v/>
      </c>
    </row>
    <row r="14" spans="1:35" x14ac:dyDescent="0.75">
      <c r="A14" s="16" t="s">
        <v>29</v>
      </c>
      <c r="B14" s="15" t="s">
        <v>31</v>
      </c>
      <c r="J14" s="17" t="s">
        <v>23</v>
      </c>
      <c r="N14" s="19"/>
      <c r="O14" s="17"/>
      <c r="P14" s="15" t="s">
        <v>23</v>
      </c>
      <c r="R14" s="15" t="str">
        <f t="shared" si="4"/>
        <v>x</v>
      </c>
      <c r="S14" s="15" t="s">
        <v>23</v>
      </c>
      <c r="U14" s="15" t="s">
        <v>23</v>
      </c>
      <c r="W14" s="15" t="s">
        <v>23</v>
      </c>
      <c r="X14" s="15" t="s">
        <v>23</v>
      </c>
      <c r="Y14" s="19" t="str">
        <f t="shared" si="5"/>
        <v>x</v>
      </c>
      <c r="AC14" s="19" t="str">
        <f t="shared" si="6"/>
        <v/>
      </c>
      <c r="AE14" s="15" t="s">
        <v>23</v>
      </c>
    </row>
    <row r="15" spans="1:35" x14ac:dyDescent="0.75">
      <c r="A15" s="16" t="s">
        <v>29</v>
      </c>
      <c r="B15" s="15" t="s">
        <v>32</v>
      </c>
      <c r="M15" s="17" t="s">
        <v>23</v>
      </c>
      <c r="N15" s="18" t="s">
        <v>23</v>
      </c>
      <c r="O15" s="17"/>
      <c r="R15" s="15" t="str">
        <f t="shared" si="4"/>
        <v/>
      </c>
      <c r="T15" s="15" t="s">
        <v>23</v>
      </c>
      <c r="V15" s="15" t="s">
        <v>23</v>
      </c>
      <c r="Y15" s="19" t="str">
        <f t="shared" si="5"/>
        <v/>
      </c>
      <c r="AC15" s="19" t="str">
        <f t="shared" si="6"/>
        <v/>
      </c>
    </row>
    <row r="16" spans="1:35" x14ac:dyDescent="0.75">
      <c r="A16" s="16" t="s">
        <v>29</v>
      </c>
      <c r="B16" s="15" t="s">
        <v>33</v>
      </c>
      <c r="D16" s="17" t="s">
        <v>23</v>
      </c>
      <c r="N16" s="18"/>
      <c r="O16" s="17" t="s">
        <v>23</v>
      </c>
      <c r="R16" s="15" t="str">
        <f t="shared" si="4"/>
        <v/>
      </c>
      <c r="S16" s="15" t="s">
        <v>23</v>
      </c>
      <c r="V16" s="15" t="s">
        <v>23</v>
      </c>
      <c r="Y16" s="19" t="str">
        <f t="shared" si="5"/>
        <v/>
      </c>
      <c r="AC16" s="19" t="str">
        <f t="shared" si="6"/>
        <v/>
      </c>
    </row>
    <row r="17" spans="1:31" x14ac:dyDescent="0.75">
      <c r="A17" s="16" t="s">
        <v>29</v>
      </c>
      <c r="B17" s="15" t="s">
        <v>34</v>
      </c>
      <c r="D17" s="17" t="s">
        <v>23</v>
      </c>
      <c r="G17" s="17" t="s">
        <v>23</v>
      </c>
      <c r="N17" s="18"/>
      <c r="O17" s="17" t="s">
        <v>23</v>
      </c>
      <c r="R17" s="15" t="str">
        <f t="shared" si="4"/>
        <v/>
      </c>
      <c r="S17" s="15" t="s">
        <v>23</v>
      </c>
      <c r="U17" s="15" t="s">
        <v>23</v>
      </c>
      <c r="Y17" s="19" t="str">
        <f t="shared" si="5"/>
        <v/>
      </c>
      <c r="AA17" s="15" t="s">
        <v>23</v>
      </c>
      <c r="AC17" s="19" t="str">
        <f t="shared" si="6"/>
        <v/>
      </c>
      <c r="AD17" s="15" t="s">
        <v>23</v>
      </c>
    </row>
    <row r="18" spans="1:31" x14ac:dyDescent="0.75">
      <c r="A18" s="16" t="s">
        <v>29</v>
      </c>
      <c r="B18" s="15" t="s">
        <v>35</v>
      </c>
      <c r="G18" s="17" t="s">
        <v>23</v>
      </c>
      <c r="N18" s="18"/>
      <c r="O18" s="17" t="s">
        <v>23</v>
      </c>
      <c r="R18" s="15" t="str">
        <f t="shared" si="4"/>
        <v/>
      </c>
      <c r="S18" s="15" t="s">
        <v>23</v>
      </c>
      <c r="U18" s="15" t="s">
        <v>23</v>
      </c>
      <c r="Y18" s="19" t="str">
        <f t="shared" si="5"/>
        <v/>
      </c>
      <c r="AA18" s="15" t="s">
        <v>23</v>
      </c>
      <c r="AC18" s="19" t="str">
        <f t="shared" si="6"/>
        <v/>
      </c>
      <c r="AD18" s="15" t="s">
        <v>23</v>
      </c>
    </row>
    <row r="19" spans="1:31" x14ac:dyDescent="0.75">
      <c r="A19" s="16" t="s">
        <v>29</v>
      </c>
      <c r="B19" s="15" t="s">
        <v>36</v>
      </c>
      <c r="C19" s="17" t="s">
        <v>23</v>
      </c>
      <c r="N19" s="18"/>
      <c r="O19" s="17" t="s">
        <v>23</v>
      </c>
      <c r="R19" s="15" t="str">
        <f t="shared" si="4"/>
        <v/>
      </c>
      <c r="S19" s="15" t="s">
        <v>23</v>
      </c>
      <c r="U19" s="15" t="s">
        <v>23</v>
      </c>
      <c r="W19" s="15" t="s">
        <v>23</v>
      </c>
      <c r="X19" s="15" t="s">
        <v>23</v>
      </c>
      <c r="Y19" s="19" t="str">
        <f t="shared" si="5"/>
        <v>x</v>
      </c>
      <c r="AC19" s="19" t="str">
        <f t="shared" si="6"/>
        <v/>
      </c>
      <c r="AD19" s="15" t="s">
        <v>23</v>
      </c>
      <c r="AE19" s="15" t="s">
        <v>23</v>
      </c>
    </row>
    <row r="20" spans="1:31" x14ac:dyDescent="0.75">
      <c r="A20" s="16" t="s">
        <v>29</v>
      </c>
      <c r="B20" s="15" t="s">
        <v>37</v>
      </c>
      <c r="K20" s="17" t="s">
        <v>23</v>
      </c>
      <c r="N20" s="18"/>
      <c r="O20" s="17" t="s">
        <v>23</v>
      </c>
      <c r="R20" s="15" t="str">
        <f t="shared" si="4"/>
        <v/>
      </c>
      <c r="S20" s="15" t="s">
        <v>23</v>
      </c>
      <c r="U20" s="15" t="s">
        <v>23</v>
      </c>
      <c r="W20" s="15" t="s">
        <v>23</v>
      </c>
      <c r="X20" s="15" t="s">
        <v>23</v>
      </c>
      <c r="Y20" s="19" t="str">
        <f t="shared" si="5"/>
        <v>x</v>
      </c>
      <c r="AA20" s="15" t="s">
        <v>23</v>
      </c>
      <c r="AC20" s="19" t="str">
        <f t="shared" si="6"/>
        <v>x</v>
      </c>
      <c r="AD20" s="15" t="s">
        <v>23</v>
      </c>
      <c r="AE20" s="15" t="s">
        <v>23</v>
      </c>
    </row>
    <row r="21" spans="1:31" x14ac:dyDescent="0.75">
      <c r="A21" s="16" t="s">
        <v>29</v>
      </c>
      <c r="B21" s="15" t="s">
        <v>38</v>
      </c>
      <c r="D21" s="17" t="s">
        <v>23</v>
      </c>
      <c r="G21" s="17" t="s">
        <v>23</v>
      </c>
      <c r="N21" s="18"/>
      <c r="O21" s="15" t="s">
        <v>23</v>
      </c>
      <c r="R21" s="15" t="str">
        <f t="shared" si="4"/>
        <v/>
      </c>
      <c r="S21" s="15" t="s">
        <v>23</v>
      </c>
      <c r="U21" s="15" t="s">
        <v>23</v>
      </c>
      <c r="Y21" s="19" t="str">
        <f t="shared" si="5"/>
        <v/>
      </c>
      <c r="AA21" s="15" t="s">
        <v>23</v>
      </c>
      <c r="AC21" s="19" t="str">
        <f t="shared" si="6"/>
        <v/>
      </c>
      <c r="AD21" s="15" t="s">
        <v>23</v>
      </c>
    </row>
    <row r="22" spans="1:31" x14ac:dyDescent="0.75">
      <c r="A22" s="16" t="s">
        <v>29</v>
      </c>
      <c r="B22" s="15" t="s">
        <v>39</v>
      </c>
      <c r="G22" s="17" t="s">
        <v>23</v>
      </c>
      <c r="O22" s="15" t="s">
        <v>23</v>
      </c>
      <c r="R22" s="15" t="str">
        <f t="shared" si="4"/>
        <v/>
      </c>
      <c r="S22" s="15" t="s">
        <v>23</v>
      </c>
      <c r="U22" s="15" t="s">
        <v>23</v>
      </c>
      <c r="Y22" s="19" t="str">
        <f t="shared" si="5"/>
        <v/>
      </c>
      <c r="AA22" s="15" t="s">
        <v>23</v>
      </c>
      <c r="AB22" s="15" t="s">
        <v>23</v>
      </c>
      <c r="AC22" s="19" t="str">
        <f t="shared" si="6"/>
        <v/>
      </c>
      <c r="AD22" s="15" t="s">
        <v>23</v>
      </c>
    </row>
    <row r="23" spans="1:31" x14ac:dyDescent="0.75">
      <c r="A23" s="16" t="s">
        <v>29</v>
      </c>
      <c r="B23" s="15" t="s">
        <v>40</v>
      </c>
      <c r="C23" s="17" t="s">
        <v>23</v>
      </c>
      <c r="D23" s="17" t="s">
        <v>23</v>
      </c>
      <c r="G23" s="17" t="s">
        <v>23</v>
      </c>
      <c r="O23" s="15" t="s">
        <v>23</v>
      </c>
      <c r="R23" s="15" t="str">
        <f t="shared" si="4"/>
        <v/>
      </c>
      <c r="S23" s="15" t="s">
        <v>23</v>
      </c>
      <c r="V23" s="15" t="s">
        <v>23</v>
      </c>
      <c r="Y23" s="19" t="str">
        <f t="shared" si="5"/>
        <v/>
      </c>
      <c r="AC23" s="19" t="str">
        <f t="shared" si="6"/>
        <v/>
      </c>
    </row>
    <row r="24" spans="1:31" x14ac:dyDescent="0.75">
      <c r="A24" s="16" t="s">
        <v>29</v>
      </c>
      <c r="B24" s="15" t="s">
        <v>41</v>
      </c>
      <c r="G24" s="17" t="s">
        <v>23</v>
      </c>
      <c r="O24" s="15" t="s">
        <v>23</v>
      </c>
      <c r="R24" s="15" t="str">
        <f t="shared" si="4"/>
        <v/>
      </c>
      <c r="S24" s="15" t="s">
        <v>23</v>
      </c>
      <c r="U24" s="15" t="s">
        <v>23</v>
      </c>
      <c r="Y24" s="19" t="str">
        <f t="shared" si="5"/>
        <v/>
      </c>
      <c r="AA24" s="15" t="s">
        <v>23</v>
      </c>
      <c r="AB24" s="15" t="s">
        <v>23</v>
      </c>
      <c r="AC24" s="19" t="str">
        <f t="shared" si="6"/>
        <v/>
      </c>
      <c r="AD24" s="15" t="s">
        <v>23</v>
      </c>
    </row>
    <row r="25" spans="1:31" x14ac:dyDescent="0.75">
      <c r="A25" s="16" t="s">
        <v>29</v>
      </c>
      <c r="B25" s="15" t="s">
        <v>42</v>
      </c>
      <c r="G25" s="17" t="s">
        <v>23</v>
      </c>
      <c r="O25" s="15" t="s">
        <v>23</v>
      </c>
      <c r="R25" s="15" t="str">
        <f t="shared" si="4"/>
        <v/>
      </c>
      <c r="S25" s="15" t="s">
        <v>23</v>
      </c>
      <c r="V25" s="15" t="s">
        <v>23</v>
      </c>
      <c r="W25" s="15" t="s">
        <v>23</v>
      </c>
      <c r="X25" s="15" t="s">
        <v>23</v>
      </c>
      <c r="Y25" s="19" t="str">
        <f t="shared" si="5"/>
        <v>x</v>
      </c>
      <c r="AC25" s="19" t="str">
        <f t="shared" si="6"/>
        <v/>
      </c>
      <c r="AE25" s="15" t="s">
        <v>23</v>
      </c>
    </row>
    <row r="26" spans="1:31" x14ac:dyDescent="0.75">
      <c r="A26" s="16" t="s">
        <v>29</v>
      </c>
      <c r="B26" s="15" t="s">
        <v>43</v>
      </c>
      <c r="J26" s="17" t="s">
        <v>23</v>
      </c>
      <c r="N26" s="15" t="s">
        <v>23</v>
      </c>
      <c r="R26" s="15" t="str">
        <f t="shared" si="4"/>
        <v>x</v>
      </c>
      <c r="W26" s="15" t="s">
        <v>23</v>
      </c>
      <c r="X26" s="15" t="s">
        <v>23</v>
      </c>
      <c r="Y26" s="19" t="str">
        <f t="shared" si="5"/>
        <v/>
      </c>
      <c r="AC26" s="19" t="str">
        <f t="shared" si="6"/>
        <v/>
      </c>
    </row>
    <row r="27" spans="1:31" x14ac:dyDescent="0.75">
      <c r="A27" s="16" t="s">
        <v>29</v>
      </c>
      <c r="B27" s="15" t="s">
        <v>44</v>
      </c>
      <c r="C27" s="17" t="s">
        <v>23</v>
      </c>
      <c r="G27" s="17" t="s">
        <v>23</v>
      </c>
      <c r="O27" s="15" t="s">
        <v>23</v>
      </c>
      <c r="R27" s="15" t="str">
        <f t="shared" si="4"/>
        <v/>
      </c>
      <c r="S27" s="15" t="s">
        <v>23</v>
      </c>
      <c r="V27" s="15" t="s">
        <v>23</v>
      </c>
      <c r="Y27" s="19" t="str">
        <f t="shared" si="5"/>
        <v/>
      </c>
      <c r="AC27" s="19" t="str">
        <f t="shared" si="6"/>
        <v/>
      </c>
    </row>
    <row r="28" spans="1:31" x14ac:dyDescent="0.75">
      <c r="A28" s="16" t="s">
        <v>29</v>
      </c>
      <c r="B28" s="15" t="s">
        <v>45</v>
      </c>
      <c r="C28" s="17" t="s">
        <v>23</v>
      </c>
      <c r="D28" s="17" t="s">
        <v>23</v>
      </c>
      <c r="G28" s="17" t="s">
        <v>23</v>
      </c>
      <c r="O28" s="15" t="s">
        <v>23</v>
      </c>
      <c r="R28" s="15" t="str">
        <f t="shared" si="4"/>
        <v/>
      </c>
      <c r="S28" s="15" t="s">
        <v>23</v>
      </c>
      <c r="U28" s="15" t="s">
        <v>23</v>
      </c>
      <c r="Y28" s="19" t="str">
        <f t="shared" si="5"/>
        <v/>
      </c>
      <c r="AA28" s="15" t="s">
        <v>23</v>
      </c>
      <c r="AC28" s="19" t="str">
        <f t="shared" si="6"/>
        <v/>
      </c>
      <c r="AD28" s="15" t="s">
        <v>23</v>
      </c>
    </row>
    <row r="29" spans="1:31" x14ac:dyDescent="0.75">
      <c r="A29" s="16" t="s">
        <v>29</v>
      </c>
      <c r="B29" s="15" t="s">
        <v>46</v>
      </c>
      <c r="G29" s="17" t="s">
        <v>23</v>
      </c>
      <c r="O29" s="15" t="s">
        <v>23</v>
      </c>
      <c r="R29" s="15" t="str">
        <f t="shared" si="4"/>
        <v/>
      </c>
      <c r="S29" s="15" t="s">
        <v>23</v>
      </c>
      <c r="U29" s="15" t="s">
        <v>23</v>
      </c>
      <c r="W29" s="15" t="s">
        <v>23</v>
      </c>
      <c r="X29" s="15" t="s">
        <v>23</v>
      </c>
      <c r="Y29" s="19" t="str">
        <f t="shared" si="5"/>
        <v/>
      </c>
      <c r="AA29" s="15" t="s">
        <v>23</v>
      </c>
      <c r="AC29" s="19" t="str">
        <f t="shared" si="6"/>
        <v/>
      </c>
      <c r="AD29" s="15" t="s">
        <v>23</v>
      </c>
    </row>
    <row r="30" spans="1:31" x14ac:dyDescent="0.75">
      <c r="A30" s="16" t="s">
        <v>29</v>
      </c>
      <c r="B30" s="15" t="s">
        <v>47</v>
      </c>
      <c r="G30" s="17" t="s">
        <v>23</v>
      </c>
      <c r="O30" s="15" t="s">
        <v>23</v>
      </c>
      <c r="R30" s="15" t="str">
        <f t="shared" si="4"/>
        <v/>
      </c>
      <c r="S30" s="15" t="s">
        <v>23</v>
      </c>
      <c r="U30" s="15" t="s">
        <v>23</v>
      </c>
      <c r="W30" s="15" t="s">
        <v>23</v>
      </c>
      <c r="X30" s="15" t="s">
        <v>23</v>
      </c>
      <c r="Y30" s="19" t="str">
        <f t="shared" si="5"/>
        <v/>
      </c>
      <c r="AA30" s="15" t="s">
        <v>23</v>
      </c>
      <c r="AC30" s="19" t="str">
        <f t="shared" si="6"/>
        <v/>
      </c>
      <c r="AD30" s="15" t="s">
        <v>23</v>
      </c>
    </row>
    <row r="31" spans="1:31" x14ac:dyDescent="0.75">
      <c r="A31" s="16" t="s">
        <v>48</v>
      </c>
      <c r="B31" s="15" t="s">
        <v>22</v>
      </c>
      <c r="J31" s="17" t="s">
        <v>23</v>
      </c>
      <c r="N31" s="19" t="s">
        <v>23</v>
      </c>
      <c r="O31" s="17"/>
      <c r="R31" s="15" t="str">
        <f t="shared" si="4"/>
        <v>x</v>
      </c>
      <c r="W31" s="15" t="s">
        <v>23</v>
      </c>
      <c r="Y31" s="19" t="str">
        <f t="shared" si="5"/>
        <v/>
      </c>
      <c r="Z31" s="15" t="s">
        <v>23</v>
      </c>
      <c r="AC31" s="19" t="str">
        <f t="shared" si="6"/>
        <v/>
      </c>
    </row>
    <row r="32" spans="1:31" x14ac:dyDescent="0.75">
      <c r="A32" s="16" t="s">
        <v>48</v>
      </c>
      <c r="B32" s="15" t="s">
        <v>24</v>
      </c>
      <c r="K32" s="17" t="s">
        <v>23</v>
      </c>
      <c r="N32" s="19"/>
      <c r="O32" s="17"/>
      <c r="P32" s="15" t="s">
        <v>23</v>
      </c>
      <c r="R32" s="15" t="str">
        <f t="shared" si="4"/>
        <v/>
      </c>
      <c r="S32" s="15" t="s">
        <v>23</v>
      </c>
      <c r="V32" s="15" t="s">
        <v>23</v>
      </c>
      <c r="Y32" s="19" t="str">
        <f t="shared" si="5"/>
        <v/>
      </c>
      <c r="AC32" s="19" t="str">
        <f t="shared" si="6"/>
        <v/>
      </c>
    </row>
    <row r="33" spans="1:31" x14ac:dyDescent="0.75">
      <c r="A33" s="16" t="s">
        <v>48</v>
      </c>
      <c r="B33" s="15" t="s">
        <v>49</v>
      </c>
      <c r="J33" s="17" t="s">
        <v>23</v>
      </c>
      <c r="N33" s="19" t="s">
        <v>23</v>
      </c>
      <c r="O33" s="17"/>
      <c r="R33" s="15" t="str">
        <f t="shared" si="4"/>
        <v>x</v>
      </c>
      <c r="W33" s="15" t="s">
        <v>23</v>
      </c>
      <c r="Y33" s="19" t="str">
        <f t="shared" si="5"/>
        <v/>
      </c>
      <c r="Z33" s="15" t="s">
        <v>23</v>
      </c>
      <c r="AC33" s="19" t="str">
        <f t="shared" si="6"/>
        <v/>
      </c>
    </row>
    <row r="34" spans="1:31" x14ac:dyDescent="0.75">
      <c r="A34" s="16" t="s">
        <v>48</v>
      </c>
      <c r="B34" s="15" t="s">
        <v>50</v>
      </c>
      <c r="I34" s="17" t="s">
        <v>23</v>
      </c>
      <c r="N34" s="19"/>
      <c r="O34" s="17" t="s">
        <v>23</v>
      </c>
      <c r="R34" s="15" t="str">
        <f t="shared" si="4"/>
        <v/>
      </c>
      <c r="S34" s="15" t="s">
        <v>23</v>
      </c>
      <c r="V34" s="15" t="s">
        <v>23</v>
      </c>
      <c r="W34" s="15" t="s">
        <v>23</v>
      </c>
      <c r="Y34" s="19" t="str">
        <f t="shared" si="5"/>
        <v/>
      </c>
      <c r="Z34" s="15" t="s">
        <v>23</v>
      </c>
      <c r="AC34" s="19" t="str">
        <f t="shared" si="6"/>
        <v/>
      </c>
    </row>
    <row r="35" spans="1:31" x14ac:dyDescent="0.75">
      <c r="A35" s="16" t="s">
        <v>48</v>
      </c>
      <c r="B35" s="15" t="s">
        <v>51</v>
      </c>
      <c r="K35" s="17" t="s">
        <v>23</v>
      </c>
      <c r="N35" s="19"/>
      <c r="O35" s="17" t="s">
        <v>23</v>
      </c>
      <c r="R35" s="15" t="str">
        <f t="shared" si="4"/>
        <v/>
      </c>
      <c r="S35" s="15" t="s">
        <v>23</v>
      </c>
      <c r="U35" s="15" t="s">
        <v>23</v>
      </c>
      <c r="Y35" s="19" t="str">
        <f t="shared" si="5"/>
        <v/>
      </c>
      <c r="AA35" s="15" t="s">
        <v>23</v>
      </c>
      <c r="AC35" s="19" t="str">
        <f t="shared" si="6"/>
        <v/>
      </c>
      <c r="AD35" s="15" t="s">
        <v>23</v>
      </c>
    </row>
    <row r="36" spans="1:31" x14ac:dyDescent="0.75">
      <c r="A36" s="16" t="s">
        <v>48</v>
      </c>
      <c r="B36" s="15" t="s">
        <v>52</v>
      </c>
      <c r="E36" s="17" t="s">
        <v>23</v>
      </c>
      <c r="F36" s="17" t="s">
        <v>23</v>
      </c>
      <c r="N36" s="19"/>
      <c r="O36" s="15" t="s">
        <v>23</v>
      </c>
      <c r="R36" s="15" t="str">
        <f t="shared" si="4"/>
        <v>x</v>
      </c>
      <c r="S36" s="15" t="s">
        <v>23</v>
      </c>
      <c r="U36" s="15" t="s">
        <v>23</v>
      </c>
      <c r="W36" s="15" t="s">
        <v>23</v>
      </c>
      <c r="X36" s="15" t="s">
        <v>23</v>
      </c>
      <c r="Y36" s="19" t="str">
        <f t="shared" si="5"/>
        <v>x</v>
      </c>
      <c r="AA36" s="15" t="s">
        <v>23</v>
      </c>
      <c r="AB36" s="15" t="s">
        <v>23</v>
      </c>
      <c r="AC36" s="19" t="str">
        <f t="shared" si="6"/>
        <v>x</v>
      </c>
      <c r="AD36" s="15" t="s">
        <v>23</v>
      </c>
      <c r="AE36" s="15" t="s">
        <v>23</v>
      </c>
    </row>
    <row r="37" spans="1:31" x14ac:dyDescent="0.75">
      <c r="A37" s="16" t="s">
        <v>53</v>
      </c>
      <c r="B37" s="18" t="s">
        <v>54</v>
      </c>
      <c r="E37" s="17" t="s">
        <v>23</v>
      </c>
      <c r="N37" s="19"/>
      <c r="O37" s="17"/>
      <c r="Q37" s="15" t="s">
        <v>23</v>
      </c>
      <c r="R37" s="15" t="str">
        <f t="shared" si="4"/>
        <v/>
      </c>
      <c r="S37" s="18"/>
      <c r="T37" s="18"/>
      <c r="W37" s="18" t="s">
        <v>23</v>
      </c>
      <c r="X37" s="18" t="s">
        <v>23</v>
      </c>
      <c r="Y37" s="19" t="str">
        <f t="shared" si="5"/>
        <v/>
      </c>
      <c r="Z37" s="18"/>
      <c r="AA37" s="18"/>
      <c r="AB37" s="18"/>
      <c r="AC37" s="19" t="str">
        <f t="shared" si="6"/>
        <v/>
      </c>
      <c r="AD37" s="18"/>
      <c r="AE37" s="18"/>
    </row>
    <row r="38" spans="1:31" x14ac:dyDescent="0.75">
      <c r="A38" s="16" t="s">
        <v>53</v>
      </c>
      <c r="B38" s="18" t="s">
        <v>55</v>
      </c>
      <c r="E38" s="17" t="s">
        <v>23</v>
      </c>
      <c r="N38" s="19"/>
      <c r="O38" s="17"/>
      <c r="P38" s="18"/>
      <c r="Q38" s="18" t="s">
        <v>23</v>
      </c>
      <c r="R38" s="15" t="str">
        <f t="shared" si="4"/>
        <v/>
      </c>
      <c r="S38" s="18"/>
      <c r="T38" s="18"/>
      <c r="U38" s="18"/>
      <c r="V38" s="18"/>
      <c r="W38" s="18" t="s">
        <v>23</v>
      </c>
      <c r="X38" s="18"/>
      <c r="Y38" s="19" t="str">
        <f t="shared" si="5"/>
        <v/>
      </c>
      <c r="Z38" s="18" t="s">
        <v>23</v>
      </c>
      <c r="AA38" s="18"/>
      <c r="AB38" s="18"/>
      <c r="AC38" s="19" t="str">
        <f t="shared" si="6"/>
        <v/>
      </c>
      <c r="AD38" s="18"/>
      <c r="AE38" s="18"/>
    </row>
    <row r="39" spans="1:31" x14ac:dyDescent="0.75">
      <c r="A39" s="16" t="s">
        <v>53</v>
      </c>
      <c r="B39" s="18" t="s">
        <v>56</v>
      </c>
      <c r="E39" s="17" t="s">
        <v>23</v>
      </c>
      <c r="N39" s="19"/>
      <c r="O39" s="17"/>
      <c r="Q39" s="15" t="s">
        <v>23</v>
      </c>
      <c r="R39" s="15" t="str">
        <f t="shared" si="4"/>
        <v/>
      </c>
      <c r="S39" s="18"/>
      <c r="T39" s="18"/>
      <c r="W39" s="18" t="s">
        <v>23</v>
      </c>
      <c r="X39" s="18" t="s">
        <v>23</v>
      </c>
      <c r="Y39" s="19" t="str">
        <f t="shared" si="5"/>
        <v/>
      </c>
      <c r="Z39" s="18"/>
      <c r="AA39" s="18"/>
      <c r="AB39" s="18"/>
      <c r="AC39" s="19" t="str">
        <f t="shared" si="6"/>
        <v/>
      </c>
      <c r="AD39" s="18"/>
      <c r="AE39" s="18"/>
    </row>
    <row r="40" spans="1:31" x14ac:dyDescent="0.75">
      <c r="A40" s="16" t="s">
        <v>53</v>
      </c>
      <c r="B40" s="18" t="s">
        <v>57</v>
      </c>
      <c r="E40" s="17" t="s">
        <v>23</v>
      </c>
      <c r="N40" s="19"/>
      <c r="O40" s="17" t="s">
        <v>23</v>
      </c>
      <c r="R40" s="15" t="str">
        <f t="shared" si="4"/>
        <v/>
      </c>
      <c r="S40" s="18" t="s">
        <v>23</v>
      </c>
      <c r="T40" s="18"/>
      <c r="U40" s="15" t="s">
        <v>23</v>
      </c>
      <c r="W40" s="18" t="s">
        <v>23</v>
      </c>
      <c r="X40" s="18" t="s">
        <v>23</v>
      </c>
      <c r="Y40" s="19" t="str">
        <f t="shared" si="5"/>
        <v/>
      </c>
      <c r="Z40" s="18"/>
      <c r="AA40" s="18"/>
      <c r="AB40" s="18"/>
      <c r="AC40" s="19" t="str">
        <f t="shared" si="6"/>
        <v/>
      </c>
      <c r="AD40" s="18"/>
      <c r="AE40" s="18"/>
    </row>
    <row r="41" spans="1:31" x14ac:dyDescent="0.75">
      <c r="A41" s="16" t="s">
        <v>53</v>
      </c>
      <c r="B41" s="18" t="s">
        <v>24</v>
      </c>
      <c r="K41" s="17" t="s">
        <v>23</v>
      </c>
      <c r="N41" s="19"/>
      <c r="O41" s="17" t="s">
        <v>23</v>
      </c>
      <c r="R41" s="15" t="str">
        <f t="shared" si="4"/>
        <v/>
      </c>
      <c r="S41" s="18" t="s">
        <v>23</v>
      </c>
      <c r="T41" s="18"/>
      <c r="U41" s="15" t="s">
        <v>23</v>
      </c>
      <c r="W41" s="18" t="s">
        <v>23</v>
      </c>
      <c r="X41" s="18" t="s">
        <v>23</v>
      </c>
      <c r="Y41" s="19" t="str">
        <f t="shared" si="5"/>
        <v/>
      </c>
      <c r="Z41" s="18"/>
      <c r="AA41" s="18" t="s">
        <v>23</v>
      </c>
      <c r="AB41" s="18" t="s">
        <v>23</v>
      </c>
      <c r="AC41" s="19" t="str">
        <f t="shared" si="6"/>
        <v/>
      </c>
      <c r="AD41" s="18"/>
      <c r="AE41" s="18"/>
    </row>
    <row r="42" spans="1:31" x14ac:dyDescent="0.75">
      <c r="A42" s="16" t="s">
        <v>53</v>
      </c>
      <c r="B42" s="18" t="s">
        <v>50</v>
      </c>
      <c r="I42" s="17" t="s">
        <v>23</v>
      </c>
      <c r="N42" s="19"/>
      <c r="O42" s="17" t="s">
        <v>23</v>
      </c>
      <c r="R42" s="15" t="str">
        <f t="shared" si="4"/>
        <v/>
      </c>
      <c r="S42" s="18" t="s">
        <v>23</v>
      </c>
      <c r="T42" s="18"/>
      <c r="V42" s="15" t="s">
        <v>23</v>
      </c>
      <c r="W42" s="18" t="s">
        <v>23</v>
      </c>
      <c r="X42" s="18"/>
      <c r="Y42" s="19" t="str">
        <f t="shared" si="5"/>
        <v/>
      </c>
      <c r="Z42" s="18" t="s">
        <v>23</v>
      </c>
      <c r="AA42" s="18"/>
      <c r="AB42" s="18"/>
      <c r="AC42" s="19" t="str">
        <f t="shared" si="6"/>
        <v/>
      </c>
      <c r="AD42" s="18"/>
      <c r="AE42" s="18"/>
    </row>
    <row r="43" spans="1:31" x14ac:dyDescent="0.75">
      <c r="A43" s="16" t="s">
        <v>53</v>
      </c>
      <c r="B43" s="18" t="s">
        <v>51</v>
      </c>
      <c r="K43" s="17" t="s">
        <v>23</v>
      </c>
      <c r="M43" s="17" t="s">
        <v>23</v>
      </c>
      <c r="N43" s="19"/>
      <c r="O43" s="17" t="s">
        <v>23</v>
      </c>
      <c r="R43" s="15" t="str">
        <f t="shared" si="4"/>
        <v/>
      </c>
      <c r="S43" s="18" t="s">
        <v>23</v>
      </c>
      <c r="T43" s="18"/>
      <c r="U43" s="15" t="s">
        <v>23</v>
      </c>
      <c r="W43" s="18"/>
      <c r="X43" s="18"/>
      <c r="Y43" s="19" t="str">
        <f t="shared" si="5"/>
        <v/>
      </c>
      <c r="Z43" s="18"/>
      <c r="AA43" s="18" t="s">
        <v>23</v>
      </c>
      <c r="AB43" s="18"/>
      <c r="AC43" s="19" t="str">
        <f t="shared" si="6"/>
        <v/>
      </c>
      <c r="AD43" s="18" t="s">
        <v>23</v>
      </c>
      <c r="AE43" s="18"/>
    </row>
    <row r="44" spans="1:31" x14ac:dyDescent="0.75">
      <c r="A44" s="16" t="s">
        <v>58</v>
      </c>
      <c r="B44" s="15" t="s">
        <v>59</v>
      </c>
      <c r="J44" s="17" t="s">
        <v>23</v>
      </c>
      <c r="N44" s="19" t="s">
        <v>23</v>
      </c>
      <c r="R44" s="15" t="str">
        <f t="shared" si="4"/>
        <v>x</v>
      </c>
      <c r="W44" s="15" t="s">
        <v>60</v>
      </c>
      <c r="Y44" s="19" t="str">
        <f t="shared" si="5"/>
        <v/>
      </c>
      <c r="AC44" s="19" t="str">
        <f t="shared" si="6"/>
        <v/>
      </c>
    </row>
    <row r="45" spans="1:31" x14ac:dyDescent="0.75">
      <c r="A45" s="16" t="s">
        <v>58</v>
      </c>
      <c r="B45" s="15" t="s">
        <v>54</v>
      </c>
      <c r="E45" s="17" t="s">
        <v>23</v>
      </c>
      <c r="N45" s="19"/>
      <c r="O45" s="17"/>
      <c r="Q45" s="15" t="s">
        <v>23</v>
      </c>
      <c r="R45" s="15" t="str">
        <f t="shared" si="4"/>
        <v/>
      </c>
      <c r="S45" s="15" t="s">
        <v>23</v>
      </c>
      <c r="U45" s="15" t="s">
        <v>23</v>
      </c>
      <c r="W45" s="15" t="s">
        <v>23</v>
      </c>
      <c r="X45" s="15" t="s">
        <v>23</v>
      </c>
      <c r="Y45" s="19" t="str">
        <f t="shared" si="5"/>
        <v/>
      </c>
      <c r="Z45" s="15" t="s">
        <v>23</v>
      </c>
      <c r="AC45" s="19" t="str">
        <f t="shared" si="6"/>
        <v/>
      </c>
    </row>
    <row r="46" spans="1:31" x14ac:dyDescent="0.75">
      <c r="A46" s="16" t="s">
        <v>58</v>
      </c>
      <c r="B46" s="15" t="s">
        <v>61</v>
      </c>
      <c r="L46" s="17" t="s">
        <v>23</v>
      </c>
      <c r="N46" s="19"/>
      <c r="P46" s="15" t="s">
        <v>23</v>
      </c>
      <c r="R46" s="15" t="str">
        <f t="shared" si="4"/>
        <v/>
      </c>
      <c r="S46" s="15" t="s">
        <v>23</v>
      </c>
      <c r="U46" s="15" t="s">
        <v>23</v>
      </c>
      <c r="W46" s="15" t="s">
        <v>23</v>
      </c>
      <c r="X46" s="15" t="s">
        <v>23</v>
      </c>
      <c r="Y46" s="19" t="str">
        <f t="shared" si="5"/>
        <v>x</v>
      </c>
      <c r="AA46" s="15" t="s">
        <v>23</v>
      </c>
      <c r="AC46" s="19" t="str">
        <f t="shared" si="6"/>
        <v>x</v>
      </c>
      <c r="AD46" s="15" t="s">
        <v>23</v>
      </c>
      <c r="AE46" s="15" t="s">
        <v>23</v>
      </c>
    </row>
    <row r="47" spans="1:31" x14ac:dyDescent="0.75">
      <c r="A47" s="16" t="s">
        <v>58</v>
      </c>
      <c r="B47" s="15" t="s">
        <v>62</v>
      </c>
      <c r="J47" s="17" t="s">
        <v>23</v>
      </c>
      <c r="N47" s="19" t="s">
        <v>23</v>
      </c>
      <c r="R47" s="15" t="str">
        <f t="shared" si="4"/>
        <v>x</v>
      </c>
      <c r="W47" s="15" t="s">
        <v>23</v>
      </c>
      <c r="Y47" s="19" t="str">
        <f t="shared" si="5"/>
        <v/>
      </c>
      <c r="AC47" s="19" t="str">
        <f t="shared" si="6"/>
        <v/>
      </c>
    </row>
    <row r="48" spans="1:31" x14ac:dyDescent="0.75">
      <c r="A48" s="16" t="s">
        <v>58</v>
      </c>
      <c r="B48" s="15" t="s">
        <v>55</v>
      </c>
      <c r="E48" s="17" t="s">
        <v>23</v>
      </c>
      <c r="N48" s="19"/>
      <c r="O48" s="17"/>
      <c r="P48" s="18" t="s">
        <v>23</v>
      </c>
      <c r="Q48" s="18"/>
      <c r="R48" s="15" t="str">
        <f t="shared" si="4"/>
        <v/>
      </c>
      <c r="U48" s="18"/>
      <c r="V48" s="18"/>
      <c r="W48" s="18" t="s">
        <v>23</v>
      </c>
      <c r="X48" s="18" t="s">
        <v>23</v>
      </c>
      <c r="Y48" s="19" t="str">
        <f t="shared" si="5"/>
        <v/>
      </c>
      <c r="Z48" s="18"/>
      <c r="AA48" s="18"/>
      <c r="AB48" s="18"/>
      <c r="AC48" s="19" t="str">
        <f t="shared" si="6"/>
        <v/>
      </c>
      <c r="AD48" s="18" t="s">
        <v>23</v>
      </c>
      <c r="AE48" s="18"/>
    </row>
    <row r="49" spans="1:31" x14ac:dyDescent="0.75">
      <c r="A49" s="16" t="s">
        <v>58</v>
      </c>
      <c r="B49" s="15" t="s">
        <v>56</v>
      </c>
      <c r="E49" s="17" t="s">
        <v>23</v>
      </c>
      <c r="N49" s="19"/>
      <c r="O49" s="17"/>
      <c r="Q49" s="15" t="s">
        <v>23</v>
      </c>
      <c r="R49" s="15" t="str">
        <f t="shared" si="4"/>
        <v/>
      </c>
      <c r="S49" s="15" t="s">
        <v>23</v>
      </c>
      <c r="V49" s="15" t="s">
        <v>23</v>
      </c>
      <c r="W49" s="15" t="s">
        <v>23</v>
      </c>
      <c r="X49" s="15" t="s">
        <v>23</v>
      </c>
      <c r="Y49" s="19" t="str">
        <f t="shared" si="5"/>
        <v/>
      </c>
      <c r="AC49" s="19" t="str">
        <f t="shared" si="6"/>
        <v/>
      </c>
    </row>
    <row r="50" spans="1:31" x14ac:dyDescent="0.75">
      <c r="A50" s="16" t="s">
        <v>58</v>
      </c>
      <c r="B50" s="15" t="s">
        <v>22</v>
      </c>
      <c r="J50" s="17" t="s">
        <v>23</v>
      </c>
      <c r="N50" s="19" t="s">
        <v>23</v>
      </c>
      <c r="O50" s="17"/>
      <c r="R50" s="15" t="str">
        <f t="shared" si="4"/>
        <v>x</v>
      </c>
      <c r="W50" s="15" t="s">
        <v>23</v>
      </c>
      <c r="Y50" s="19" t="str">
        <f t="shared" si="5"/>
        <v/>
      </c>
      <c r="AC50" s="19" t="str">
        <f t="shared" si="6"/>
        <v/>
      </c>
    </row>
    <row r="51" spans="1:31" x14ac:dyDescent="0.75">
      <c r="A51" s="16" t="s">
        <v>58</v>
      </c>
      <c r="B51" s="15" t="s">
        <v>51</v>
      </c>
      <c r="K51" s="17" t="s">
        <v>23</v>
      </c>
      <c r="N51" s="19"/>
      <c r="O51" s="17" t="s">
        <v>23</v>
      </c>
      <c r="R51" s="15" t="str">
        <f t="shared" si="4"/>
        <v/>
      </c>
      <c r="S51" s="15" t="s">
        <v>23</v>
      </c>
      <c r="U51" s="15" t="s">
        <v>23</v>
      </c>
      <c r="W51" s="20"/>
      <c r="X51" s="20"/>
      <c r="Y51" s="19" t="str">
        <f t="shared" si="5"/>
        <v/>
      </c>
      <c r="Z51" s="20"/>
      <c r="AA51" s="20" t="s">
        <v>23</v>
      </c>
      <c r="AB51" s="20"/>
      <c r="AC51" s="19" t="str">
        <f t="shared" si="6"/>
        <v/>
      </c>
      <c r="AD51" s="20" t="s">
        <v>23</v>
      </c>
      <c r="AE51" s="20"/>
    </row>
    <row r="52" spans="1:31" x14ac:dyDescent="0.75">
      <c r="A52" s="16" t="s">
        <v>58</v>
      </c>
      <c r="B52" s="15" t="s">
        <v>63</v>
      </c>
      <c r="J52" s="17" t="s">
        <v>23</v>
      </c>
      <c r="N52" s="19" t="s">
        <v>23</v>
      </c>
      <c r="R52" s="15" t="str">
        <f t="shared" si="4"/>
        <v>x</v>
      </c>
      <c r="W52" s="15" t="s">
        <v>23</v>
      </c>
      <c r="X52" s="15" t="s">
        <v>23</v>
      </c>
      <c r="Y52" s="19" t="str">
        <f t="shared" si="5"/>
        <v/>
      </c>
      <c r="AC52" s="19" t="str">
        <f t="shared" si="6"/>
        <v/>
      </c>
    </row>
    <row r="53" spans="1:31" x14ac:dyDescent="0.75">
      <c r="A53" s="16" t="s">
        <v>58</v>
      </c>
      <c r="B53" s="15" t="s">
        <v>64</v>
      </c>
      <c r="L53" s="17" t="s">
        <v>23</v>
      </c>
      <c r="N53" s="19"/>
      <c r="O53" s="15" t="s">
        <v>23</v>
      </c>
      <c r="R53" s="15" t="str">
        <f t="shared" si="4"/>
        <v/>
      </c>
      <c r="Y53" s="19" t="str">
        <f t="shared" si="5"/>
        <v/>
      </c>
      <c r="AC53" s="19" t="str">
        <f t="shared" si="6"/>
        <v/>
      </c>
    </row>
    <row r="54" spans="1:31" x14ac:dyDescent="0.75">
      <c r="A54" s="16" t="s">
        <v>58</v>
      </c>
      <c r="B54" s="15" t="s">
        <v>65</v>
      </c>
      <c r="L54" s="17" t="s">
        <v>23</v>
      </c>
      <c r="N54" s="19"/>
      <c r="O54" s="15" t="s">
        <v>23</v>
      </c>
      <c r="R54" s="15" t="str">
        <f t="shared" si="4"/>
        <v/>
      </c>
      <c r="S54" s="15" t="s">
        <v>23</v>
      </c>
      <c r="V54" s="15" t="s">
        <v>23</v>
      </c>
      <c r="Y54" s="19" t="str">
        <f t="shared" si="5"/>
        <v/>
      </c>
      <c r="AC54" s="19" t="str">
        <f t="shared" si="6"/>
        <v/>
      </c>
    </row>
    <row r="55" spans="1:31" x14ac:dyDescent="0.75">
      <c r="A55" s="16" t="s">
        <v>58</v>
      </c>
      <c r="B55" s="15" t="s">
        <v>66</v>
      </c>
      <c r="L55" s="17" t="s">
        <v>23</v>
      </c>
      <c r="N55" s="19"/>
      <c r="O55" s="15" t="s">
        <v>23</v>
      </c>
      <c r="R55" s="15" t="str">
        <f t="shared" si="4"/>
        <v/>
      </c>
      <c r="S55" s="15" t="s">
        <v>23</v>
      </c>
      <c r="V55" s="15" t="s">
        <v>23</v>
      </c>
      <c r="Y55" s="19" t="str">
        <f t="shared" si="5"/>
        <v/>
      </c>
      <c r="AC55" s="19" t="str">
        <f t="shared" si="6"/>
        <v/>
      </c>
    </row>
    <row r="56" spans="1:31" x14ac:dyDescent="0.75">
      <c r="A56" s="16" t="s">
        <v>58</v>
      </c>
      <c r="B56" s="15" t="s">
        <v>67</v>
      </c>
      <c r="L56" s="17" t="s">
        <v>23</v>
      </c>
      <c r="N56" s="19"/>
      <c r="O56" s="15" t="s">
        <v>23</v>
      </c>
      <c r="R56" s="15" t="str">
        <f t="shared" si="4"/>
        <v/>
      </c>
      <c r="S56" s="15" t="s">
        <v>23</v>
      </c>
      <c r="U56" s="15" t="s">
        <v>23</v>
      </c>
      <c r="W56" s="15" t="s">
        <v>23</v>
      </c>
      <c r="X56" s="15" t="s">
        <v>23</v>
      </c>
      <c r="Y56" s="19" t="str">
        <f t="shared" si="5"/>
        <v/>
      </c>
      <c r="AC56" s="19" t="str">
        <f t="shared" si="6"/>
        <v/>
      </c>
    </row>
    <row r="57" spans="1:31" x14ac:dyDescent="0.75">
      <c r="A57" s="16" t="s">
        <v>58</v>
      </c>
      <c r="B57" s="15" t="s">
        <v>68</v>
      </c>
      <c r="L57" s="17" t="s">
        <v>23</v>
      </c>
      <c r="N57" s="19"/>
      <c r="O57" s="15" t="s">
        <v>23</v>
      </c>
      <c r="R57" s="15" t="str">
        <f t="shared" si="4"/>
        <v/>
      </c>
      <c r="S57" s="15" t="s">
        <v>23</v>
      </c>
      <c r="V57" s="15" t="s">
        <v>23</v>
      </c>
      <c r="Y57" s="19" t="str">
        <f t="shared" si="5"/>
        <v/>
      </c>
      <c r="AC57" s="19" t="str">
        <f t="shared" si="6"/>
        <v/>
      </c>
    </row>
    <row r="58" spans="1:31" x14ac:dyDescent="0.75">
      <c r="A58" s="16" t="s">
        <v>58</v>
      </c>
      <c r="B58" s="15" t="s">
        <v>69</v>
      </c>
      <c r="J58" s="17" t="s">
        <v>23</v>
      </c>
      <c r="N58" s="19"/>
      <c r="R58" s="15" t="str">
        <f t="shared" si="4"/>
        <v>x</v>
      </c>
      <c r="W58" s="15" t="s">
        <v>23</v>
      </c>
      <c r="X58" s="15" t="s">
        <v>23</v>
      </c>
      <c r="Y58" s="19" t="str">
        <f t="shared" si="5"/>
        <v/>
      </c>
      <c r="Z58" s="15" t="s">
        <v>23</v>
      </c>
      <c r="AC58" s="19" t="str">
        <f t="shared" si="6"/>
        <v/>
      </c>
    </row>
    <row r="59" spans="1:31" x14ac:dyDescent="0.75">
      <c r="A59" s="16" t="s">
        <v>58</v>
      </c>
      <c r="B59" s="15" t="s">
        <v>70</v>
      </c>
      <c r="L59" s="17" t="s">
        <v>23</v>
      </c>
      <c r="N59" s="19"/>
      <c r="O59" s="15" t="s">
        <v>23</v>
      </c>
      <c r="R59" s="15" t="str">
        <f t="shared" si="4"/>
        <v/>
      </c>
      <c r="T59" s="15" t="s">
        <v>23</v>
      </c>
      <c r="V59" s="15" t="s">
        <v>23</v>
      </c>
      <c r="Y59" s="19" t="str">
        <f t="shared" si="5"/>
        <v/>
      </c>
      <c r="AC59" s="19" t="str">
        <f t="shared" si="6"/>
        <v/>
      </c>
    </row>
    <row r="60" spans="1:31" x14ac:dyDescent="0.75">
      <c r="A60" s="16" t="s">
        <v>58</v>
      </c>
      <c r="B60" s="15" t="s">
        <v>71</v>
      </c>
      <c r="L60" s="17" t="s">
        <v>23</v>
      </c>
      <c r="N60" s="19"/>
      <c r="O60" s="15" t="s">
        <v>23</v>
      </c>
      <c r="R60" s="15" t="str">
        <f t="shared" si="4"/>
        <v/>
      </c>
      <c r="T60" s="15" t="s">
        <v>23</v>
      </c>
      <c r="V60" s="15" t="s">
        <v>23</v>
      </c>
      <c r="Y60" s="19" t="str">
        <f t="shared" si="5"/>
        <v/>
      </c>
      <c r="AC60" s="19" t="str">
        <f t="shared" si="6"/>
        <v/>
      </c>
    </row>
    <row r="61" spans="1:31" x14ac:dyDescent="0.75">
      <c r="A61" s="16" t="s">
        <v>58</v>
      </c>
      <c r="B61" s="15" t="s">
        <v>72</v>
      </c>
      <c r="J61" s="17" t="s">
        <v>23</v>
      </c>
      <c r="L61" s="17" t="s">
        <v>23</v>
      </c>
      <c r="N61" s="19"/>
      <c r="R61" s="15" t="str">
        <f t="shared" si="4"/>
        <v>x</v>
      </c>
      <c r="W61" s="15" t="s">
        <v>23</v>
      </c>
      <c r="X61" s="15" t="s">
        <v>23</v>
      </c>
      <c r="Y61" s="19" t="str">
        <f t="shared" si="5"/>
        <v/>
      </c>
      <c r="AA61" s="15" t="s">
        <v>23</v>
      </c>
      <c r="AC61" s="19" t="str">
        <f t="shared" si="6"/>
        <v/>
      </c>
      <c r="AD61" s="15" t="s">
        <v>23</v>
      </c>
    </row>
    <row r="62" spans="1:31" x14ac:dyDescent="0.75">
      <c r="A62" s="16" t="s">
        <v>58</v>
      </c>
      <c r="B62" s="15" t="s">
        <v>73</v>
      </c>
      <c r="J62" s="17" t="s">
        <v>23</v>
      </c>
      <c r="N62" s="19"/>
      <c r="R62" s="15" t="str">
        <f t="shared" si="4"/>
        <v>x</v>
      </c>
      <c r="W62" s="15" t="s">
        <v>23</v>
      </c>
      <c r="X62" s="15" t="s">
        <v>23</v>
      </c>
      <c r="Y62" s="19" t="str">
        <f t="shared" si="5"/>
        <v/>
      </c>
      <c r="AA62" s="15" t="s">
        <v>23</v>
      </c>
      <c r="AC62" s="19" t="str">
        <f t="shared" si="6"/>
        <v/>
      </c>
      <c r="AD62" s="15" t="s">
        <v>23</v>
      </c>
    </row>
    <row r="63" spans="1:31" x14ac:dyDescent="0.75">
      <c r="A63" s="16" t="s">
        <v>58</v>
      </c>
      <c r="B63" s="15" t="s">
        <v>74</v>
      </c>
      <c r="J63" s="17" t="s">
        <v>23</v>
      </c>
      <c r="N63" s="19"/>
      <c r="R63" s="15" t="str">
        <f t="shared" si="4"/>
        <v>x</v>
      </c>
      <c r="W63" s="15" t="s">
        <v>23</v>
      </c>
      <c r="X63" s="15" t="s">
        <v>23</v>
      </c>
      <c r="Y63" s="19" t="str">
        <f t="shared" si="5"/>
        <v/>
      </c>
      <c r="AA63" s="15" t="s">
        <v>23</v>
      </c>
      <c r="AC63" s="19" t="str">
        <f t="shared" si="6"/>
        <v/>
      </c>
      <c r="AD63" s="15" t="s">
        <v>23</v>
      </c>
    </row>
    <row r="64" spans="1:31" x14ac:dyDescent="0.75">
      <c r="A64" s="16" t="s">
        <v>58</v>
      </c>
      <c r="B64" s="15" t="s">
        <v>75</v>
      </c>
      <c r="J64" s="17" t="s">
        <v>23</v>
      </c>
      <c r="N64" s="19"/>
      <c r="R64" s="15" t="str">
        <f t="shared" si="4"/>
        <v>x</v>
      </c>
      <c r="W64" s="15" t="s">
        <v>23</v>
      </c>
      <c r="X64" s="15" t="s">
        <v>23</v>
      </c>
      <c r="Y64" s="19" t="str">
        <f t="shared" si="5"/>
        <v/>
      </c>
      <c r="AA64" s="15" t="s">
        <v>23</v>
      </c>
      <c r="AC64" s="19" t="str">
        <f t="shared" si="6"/>
        <v/>
      </c>
      <c r="AD64" s="15" t="s">
        <v>23</v>
      </c>
    </row>
    <row r="65" spans="1:31" x14ac:dyDescent="0.75">
      <c r="A65" s="16" t="s">
        <v>58</v>
      </c>
      <c r="B65" s="15" t="s">
        <v>76</v>
      </c>
      <c r="J65" s="17" t="s">
        <v>23</v>
      </c>
      <c r="N65" s="19"/>
      <c r="R65" s="15" t="str">
        <f t="shared" si="4"/>
        <v>x</v>
      </c>
      <c r="W65" s="15" t="s">
        <v>23</v>
      </c>
      <c r="X65" s="15" t="s">
        <v>23</v>
      </c>
      <c r="Y65" s="19" t="str">
        <f t="shared" si="5"/>
        <v/>
      </c>
      <c r="AA65" s="15" t="s">
        <v>23</v>
      </c>
      <c r="AC65" s="19" t="str">
        <f t="shared" si="6"/>
        <v/>
      </c>
      <c r="AD65" s="15" t="s">
        <v>23</v>
      </c>
    </row>
    <row r="66" spans="1:31" x14ac:dyDescent="0.75">
      <c r="A66" s="16" t="s">
        <v>58</v>
      </c>
      <c r="B66" s="15" t="s">
        <v>77</v>
      </c>
      <c r="J66" s="17" t="s">
        <v>23</v>
      </c>
      <c r="N66" s="19"/>
      <c r="R66" s="15" t="str">
        <f t="shared" si="4"/>
        <v>x</v>
      </c>
      <c r="W66" s="15" t="s">
        <v>23</v>
      </c>
      <c r="X66" s="15" t="s">
        <v>23</v>
      </c>
      <c r="Y66" s="19" t="str">
        <f t="shared" si="5"/>
        <v/>
      </c>
      <c r="AA66" s="15" t="s">
        <v>23</v>
      </c>
      <c r="AC66" s="19" t="str">
        <f t="shared" si="6"/>
        <v/>
      </c>
      <c r="AD66" s="15" t="s">
        <v>23</v>
      </c>
    </row>
    <row r="67" spans="1:31" x14ac:dyDescent="0.75">
      <c r="A67" s="16" t="s">
        <v>58</v>
      </c>
      <c r="B67" s="15" t="s">
        <v>78</v>
      </c>
      <c r="J67" s="17" t="s">
        <v>23</v>
      </c>
      <c r="N67" s="19"/>
      <c r="R67" s="15" t="str">
        <f t="shared" si="4"/>
        <v>x</v>
      </c>
      <c r="W67" s="15" t="s">
        <v>23</v>
      </c>
      <c r="Y67" s="19" t="str">
        <f t="shared" si="5"/>
        <v/>
      </c>
      <c r="AC67" s="19" t="str">
        <f t="shared" si="6"/>
        <v/>
      </c>
    </row>
    <row r="68" spans="1:31" x14ac:dyDescent="0.75">
      <c r="A68" s="16" t="s">
        <v>58</v>
      </c>
      <c r="B68" s="15" t="s">
        <v>79</v>
      </c>
      <c r="J68" s="17" t="s">
        <v>23</v>
      </c>
      <c r="N68" s="19"/>
      <c r="R68" s="15" t="str">
        <f t="shared" si="4"/>
        <v>x</v>
      </c>
      <c r="W68" s="15" t="s">
        <v>23</v>
      </c>
      <c r="X68" s="15" t="s">
        <v>23</v>
      </c>
      <c r="Y68" s="19" t="str">
        <f t="shared" si="5"/>
        <v/>
      </c>
      <c r="AA68" s="15" t="s">
        <v>23</v>
      </c>
      <c r="AC68" s="19" t="str">
        <f t="shared" si="6"/>
        <v/>
      </c>
      <c r="AD68" s="15" t="s">
        <v>23</v>
      </c>
    </row>
    <row r="69" spans="1:31" x14ac:dyDescent="0.75">
      <c r="A69" s="16" t="s">
        <v>58</v>
      </c>
      <c r="B69" s="15" t="s">
        <v>80</v>
      </c>
      <c r="J69" s="17" t="s">
        <v>23</v>
      </c>
      <c r="N69" s="19"/>
      <c r="R69" s="15" t="str">
        <f t="shared" si="4"/>
        <v>x</v>
      </c>
      <c r="W69" s="15" t="s">
        <v>23</v>
      </c>
      <c r="X69" s="15" t="s">
        <v>23</v>
      </c>
      <c r="Y69" s="19" t="str">
        <f t="shared" si="5"/>
        <v/>
      </c>
      <c r="AC69" s="19" t="str">
        <f t="shared" si="6"/>
        <v/>
      </c>
    </row>
    <row r="70" spans="1:31" x14ac:dyDescent="0.75">
      <c r="A70" s="16" t="s">
        <v>58</v>
      </c>
      <c r="B70" s="15" t="s">
        <v>81</v>
      </c>
      <c r="J70" s="17" t="s">
        <v>23</v>
      </c>
      <c r="N70" s="19"/>
      <c r="R70" s="15" t="str">
        <f t="shared" si="4"/>
        <v>x</v>
      </c>
      <c r="T70" s="15" t="s">
        <v>23</v>
      </c>
      <c r="U70" s="15" t="s">
        <v>23</v>
      </c>
      <c r="W70" s="15" t="s">
        <v>23</v>
      </c>
      <c r="X70" s="15" t="s">
        <v>23</v>
      </c>
      <c r="Y70" s="19" t="str">
        <f t="shared" si="5"/>
        <v/>
      </c>
      <c r="AC70" s="19" t="str">
        <f t="shared" si="6"/>
        <v/>
      </c>
    </row>
    <row r="71" spans="1:31" x14ac:dyDescent="0.75">
      <c r="A71" s="16" t="s">
        <v>58</v>
      </c>
      <c r="B71" s="15" t="s">
        <v>82</v>
      </c>
      <c r="J71" s="17" t="s">
        <v>23</v>
      </c>
      <c r="N71" s="19"/>
      <c r="O71" s="17"/>
      <c r="P71" s="17"/>
      <c r="Q71" s="17"/>
      <c r="R71" s="15" t="str">
        <f t="shared" ref="R71:R134" si="7" xml:space="preserve"> IF(OR(F71="x", J71="x"),"x", "")</f>
        <v>x</v>
      </c>
      <c r="U71" s="17"/>
      <c r="V71" s="17"/>
      <c r="W71" s="17" t="s">
        <v>23</v>
      </c>
      <c r="X71" s="17" t="s">
        <v>23</v>
      </c>
      <c r="Y71" s="19" t="str">
        <f t="shared" ref="Y71:Y134" si="8" xml:space="preserve"> IF(AND($AE71="x", W71="x"), "x","")</f>
        <v/>
      </c>
      <c r="Z71" s="17" t="s">
        <v>23</v>
      </c>
      <c r="AA71" s="17"/>
      <c r="AB71" s="17"/>
      <c r="AC71" s="19" t="str">
        <f t="shared" ref="AC71:AC134" si="9" xml:space="preserve"> IF(AND($AE71="x", AA71="x"), "x","")</f>
        <v/>
      </c>
      <c r="AD71" s="17"/>
      <c r="AE71" s="17"/>
    </row>
    <row r="72" spans="1:31" x14ac:dyDescent="0.75">
      <c r="A72" s="16" t="s">
        <v>58</v>
      </c>
      <c r="B72" s="15" t="s">
        <v>83</v>
      </c>
      <c r="J72" s="17" t="s">
        <v>23</v>
      </c>
      <c r="N72" s="19" t="s">
        <v>23</v>
      </c>
      <c r="R72" s="15" t="str">
        <f t="shared" si="7"/>
        <v>x</v>
      </c>
      <c r="W72" s="15" t="s">
        <v>23</v>
      </c>
      <c r="X72" s="15" t="s">
        <v>23</v>
      </c>
      <c r="Y72" s="19" t="str">
        <f t="shared" si="8"/>
        <v>x</v>
      </c>
      <c r="AC72" s="19" t="str">
        <f t="shared" si="9"/>
        <v/>
      </c>
      <c r="AE72" s="15" t="s">
        <v>23</v>
      </c>
    </row>
    <row r="73" spans="1:31" x14ac:dyDescent="0.75">
      <c r="A73" s="16" t="s">
        <v>58</v>
      </c>
      <c r="B73" s="15" t="s">
        <v>84</v>
      </c>
      <c r="L73" s="17" t="s">
        <v>23</v>
      </c>
      <c r="N73" s="19"/>
      <c r="O73" s="15" t="s">
        <v>23</v>
      </c>
      <c r="R73" s="15" t="str">
        <f t="shared" si="7"/>
        <v/>
      </c>
      <c r="S73" s="15" t="s">
        <v>23</v>
      </c>
      <c r="V73" s="15" t="s">
        <v>23</v>
      </c>
      <c r="Y73" s="19" t="str">
        <f t="shared" si="8"/>
        <v/>
      </c>
      <c r="AC73" s="19" t="str">
        <f t="shared" si="9"/>
        <v/>
      </c>
    </row>
    <row r="74" spans="1:31" x14ac:dyDescent="0.75">
      <c r="A74" s="16" t="s">
        <v>58</v>
      </c>
      <c r="B74" s="15" t="s">
        <v>85</v>
      </c>
      <c r="L74" s="17" t="s">
        <v>23</v>
      </c>
      <c r="N74" s="19"/>
      <c r="O74" s="15" t="s">
        <v>23</v>
      </c>
      <c r="R74" s="15" t="str">
        <f t="shared" si="7"/>
        <v/>
      </c>
      <c r="V74" s="15" t="s">
        <v>23</v>
      </c>
      <c r="Y74" s="19" t="str">
        <f t="shared" si="8"/>
        <v/>
      </c>
      <c r="AC74" s="19" t="str">
        <f t="shared" si="9"/>
        <v/>
      </c>
    </row>
    <row r="75" spans="1:31" x14ac:dyDescent="0.75">
      <c r="A75" s="16" t="s">
        <v>58</v>
      </c>
      <c r="B75" s="15" t="s">
        <v>86</v>
      </c>
      <c r="L75" s="17" t="s">
        <v>23</v>
      </c>
      <c r="N75" s="19"/>
      <c r="O75" s="15" t="s">
        <v>23</v>
      </c>
      <c r="R75" s="15" t="str">
        <f t="shared" si="7"/>
        <v/>
      </c>
      <c r="T75" s="15" t="s">
        <v>23</v>
      </c>
      <c r="U75" s="15" t="s">
        <v>23</v>
      </c>
      <c r="W75" s="15" t="s">
        <v>23</v>
      </c>
      <c r="Y75" s="19" t="str">
        <f t="shared" si="8"/>
        <v/>
      </c>
      <c r="AA75" s="15" t="s">
        <v>23</v>
      </c>
      <c r="AB75" s="15" t="s">
        <v>23</v>
      </c>
      <c r="AC75" s="19" t="str">
        <f t="shared" si="9"/>
        <v/>
      </c>
      <c r="AD75" s="15" t="s">
        <v>23</v>
      </c>
    </row>
    <row r="76" spans="1:31" x14ac:dyDescent="0.75">
      <c r="A76" s="16" t="s">
        <v>58</v>
      </c>
      <c r="B76" s="15" t="s">
        <v>87</v>
      </c>
      <c r="L76" s="17" t="s">
        <v>23</v>
      </c>
      <c r="N76" s="19"/>
      <c r="O76" s="15" t="s">
        <v>23</v>
      </c>
      <c r="R76" s="15" t="str">
        <f t="shared" si="7"/>
        <v/>
      </c>
      <c r="T76" s="15" t="s">
        <v>23</v>
      </c>
      <c r="U76" s="15" t="s">
        <v>23</v>
      </c>
      <c r="Y76" s="19" t="str">
        <f t="shared" si="8"/>
        <v/>
      </c>
      <c r="AA76" s="15" t="s">
        <v>23</v>
      </c>
      <c r="AB76" s="15" t="s">
        <v>23</v>
      </c>
      <c r="AC76" s="19" t="str">
        <f t="shared" si="9"/>
        <v/>
      </c>
      <c r="AD76" s="15" t="s">
        <v>23</v>
      </c>
    </row>
    <row r="77" spans="1:31" x14ac:dyDescent="0.75">
      <c r="A77" s="16" t="s">
        <v>58</v>
      </c>
      <c r="B77" s="15" t="s">
        <v>88</v>
      </c>
      <c r="E77" s="17" t="s">
        <v>23</v>
      </c>
      <c r="G77" s="17" t="s">
        <v>23</v>
      </c>
      <c r="N77" s="19"/>
      <c r="O77" s="15" t="s">
        <v>23</v>
      </c>
      <c r="R77" s="15" t="str">
        <f t="shared" si="7"/>
        <v/>
      </c>
      <c r="S77" s="15" t="s">
        <v>23</v>
      </c>
      <c r="U77" s="15" t="s">
        <v>23</v>
      </c>
      <c r="W77" s="15" t="s">
        <v>23</v>
      </c>
      <c r="X77" s="15" t="s">
        <v>23</v>
      </c>
      <c r="Y77" s="19" t="str">
        <f t="shared" si="8"/>
        <v>x</v>
      </c>
      <c r="Z77" s="15" t="s">
        <v>23</v>
      </c>
      <c r="AA77" s="15" t="s">
        <v>23</v>
      </c>
      <c r="AC77" s="19" t="str">
        <f t="shared" si="9"/>
        <v>x</v>
      </c>
      <c r="AD77" s="15" t="s">
        <v>23</v>
      </c>
      <c r="AE77" s="15" t="s">
        <v>23</v>
      </c>
    </row>
    <row r="78" spans="1:31" x14ac:dyDescent="0.75">
      <c r="A78" s="16" t="s">
        <v>58</v>
      </c>
      <c r="B78" s="15" t="s">
        <v>89</v>
      </c>
      <c r="L78" s="17" t="s">
        <v>23</v>
      </c>
      <c r="N78" s="19"/>
      <c r="O78" s="15" t="s">
        <v>23</v>
      </c>
      <c r="R78" s="15" t="str">
        <f t="shared" si="7"/>
        <v/>
      </c>
      <c r="T78" s="15" t="s">
        <v>23</v>
      </c>
      <c r="V78" s="15" t="s">
        <v>23</v>
      </c>
      <c r="Y78" s="19" t="str">
        <f t="shared" si="8"/>
        <v/>
      </c>
      <c r="AC78" s="19" t="str">
        <f t="shared" si="9"/>
        <v/>
      </c>
    </row>
    <row r="79" spans="1:31" x14ac:dyDescent="0.75">
      <c r="A79" s="16" t="s">
        <v>58</v>
      </c>
      <c r="B79" s="15" t="s">
        <v>90</v>
      </c>
      <c r="L79" s="17" t="s">
        <v>23</v>
      </c>
      <c r="N79" s="19"/>
      <c r="O79" s="15" t="s">
        <v>23</v>
      </c>
      <c r="R79" s="15" t="str">
        <f t="shared" si="7"/>
        <v/>
      </c>
      <c r="Y79" s="19" t="str">
        <f t="shared" si="8"/>
        <v/>
      </c>
      <c r="AC79" s="19" t="str">
        <f t="shared" si="9"/>
        <v/>
      </c>
    </row>
    <row r="80" spans="1:31" x14ac:dyDescent="0.75">
      <c r="A80" s="16" t="s">
        <v>58</v>
      </c>
      <c r="B80" s="15" t="s">
        <v>91</v>
      </c>
      <c r="L80" s="17" t="s">
        <v>23</v>
      </c>
      <c r="N80" s="19"/>
      <c r="O80" s="15" t="s">
        <v>23</v>
      </c>
      <c r="R80" s="15" t="str">
        <f t="shared" si="7"/>
        <v/>
      </c>
      <c r="S80" s="15" t="s">
        <v>23</v>
      </c>
      <c r="V80" s="15" t="s">
        <v>23</v>
      </c>
      <c r="W80" s="15" t="s">
        <v>23</v>
      </c>
      <c r="Y80" s="19" t="str">
        <f t="shared" si="8"/>
        <v/>
      </c>
      <c r="Z80" s="15" t="s">
        <v>23</v>
      </c>
      <c r="AC80" s="19" t="str">
        <f t="shared" si="9"/>
        <v/>
      </c>
    </row>
    <row r="81" spans="1:31" x14ac:dyDescent="0.75">
      <c r="A81" s="16" t="s">
        <v>58</v>
      </c>
      <c r="B81" s="15" t="s">
        <v>92</v>
      </c>
      <c r="L81" s="17" t="s">
        <v>23</v>
      </c>
      <c r="N81" s="19"/>
      <c r="O81" s="15" t="s">
        <v>23</v>
      </c>
      <c r="R81" s="15" t="str">
        <f t="shared" si="7"/>
        <v/>
      </c>
      <c r="S81" s="15" t="s">
        <v>23</v>
      </c>
      <c r="V81" s="15" t="s">
        <v>23</v>
      </c>
      <c r="W81" s="15" t="s">
        <v>23</v>
      </c>
      <c r="Y81" s="19" t="str">
        <f t="shared" si="8"/>
        <v/>
      </c>
      <c r="Z81" s="15" t="s">
        <v>23</v>
      </c>
      <c r="AC81" s="19" t="str">
        <f t="shared" si="9"/>
        <v/>
      </c>
    </row>
    <row r="82" spans="1:31" x14ac:dyDescent="0.75">
      <c r="A82" s="16" t="s">
        <v>58</v>
      </c>
      <c r="B82" s="15" t="s">
        <v>93</v>
      </c>
      <c r="J82" s="17" t="s">
        <v>23</v>
      </c>
      <c r="N82" s="19"/>
      <c r="R82" s="15" t="str">
        <f t="shared" si="7"/>
        <v>x</v>
      </c>
      <c r="W82" s="15" t="s">
        <v>23</v>
      </c>
      <c r="X82" s="15" t="s">
        <v>23</v>
      </c>
      <c r="Y82" s="19" t="str">
        <f t="shared" si="8"/>
        <v/>
      </c>
      <c r="AC82" s="19" t="str">
        <f t="shared" si="9"/>
        <v/>
      </c>
    </row>
    <row r="83" spans="1:31" x14ac:dyDescent="0.75">
      <c r="A83" s="16" t="s">
        <v>58</v>
      </c>
      <c r="B83" s="15" t="s">
        <v>94</v>
      </c>
      <c r="H83" s="17" t="s">
        <v>23</v>
      </c>
      <c r="N83" s="19"/>
      <c r="O83" s="15" t="s">
        <v>23</v>
      </c>
      <c r="R83" s="15" t="str">
        <f t="shared" si="7"/>
        <v/>
      </c>
      <c r="S83" s="15" t="s">
        <v>23</v>
      </c>
      <c r="U83" s="15" t="s">
        <v>23</v>
      </c>
      <c r="W83" s="15" t="s">
        <v>23</v>
      </c>
      <c r="X83" s="15" t="s">
        <v>23</v>
      </c>
      <c r="Y83" s="19" t="str">
        <f t="shared" si="8"/>
        <v/>
      </c>
      <c r="Z83" s="15" t="s">
        <v>23</v>
      </c>
      <c r="AC83" s="19" t="str">
        <f t="shared" si="9"/>
        <v/>
      </c>
    </row>
    <row r="84" spans="1:31" x14ac:dyDescent="0.75">
      <c r="A84" s="16" t="s">
        <v>58</v>
      </c>
      <c r="B84" s="15" t="s">
        <v>95</v>
      </c>
      <c r="L84" s="17" t="s">
        <v>23</v>
      </c>
      <c r="N84" s="19"/>
      <c r="O84" s="15" t="s">
        <v>23</v>
      </c>
      <c r="R84" s="15" t="str">
        <f t="shared" si="7"/>
        <v/>
      </c>
      <c r="T84" s="15" t="s">
        <v>23</v>
      </c>
      <c r="V84" s="15" t="s">
        <v>23</v>
      </c>
      <c r="W84" s="15" t="s">
        <v>23</v>
      </c>
      <c r="X84" s="15" t="s">
        <v>23</v>
      </c>
      <c r="Y84" s="19" t="str">
        <f t="shared" si="8"/>
        <v/>
      </c>
      <c r="AC84" s="19" t="str">
        <f t="shared" si="9"/>
        <v/>
      </c>
    </row>
    <row r="85" spans="1:31" x14ac:dyDescent="0.75">
      <c r="A85" s="16" t="s">
        <v>58</v>
      </c>
      <c r="B85" s="15" t="s">
        <v>96</v>
      </c>
      <c r="L85" s="17" t="s">
        <v>23</v>
      </c>
      <c r="N85" s="19"/>
      <c r="O85" s="15" t="s">
        <v>23</v>
      </c>
      <c r="R85" s="15" t="str">
        <f t="shared" si="7"/>
        <v/>
      </c>
      <c r="T85" s="15" t="s">
        <v>23</v>
      </c>
      <c r="U85" s="15" t="s">
        <v>23</v>
      </c>
      <c r="Y85" s="19" t="str">
        <f t="shared" si="8"/>
        <v/>
      </c>
      <c r="AA85" s="15" t="s">
        <v>23</v>
      </c>
      <c r="AB85" s="15" t="s">
        <v>23</v>
      </c>
      <c r="AC85" s="19" t="str">
        <f t="shared" si="9"/>
        <v>x</v>
      </c>
      <c r="AD85" s="15" t="s">
        <v>23</v>
      </c>
      <c r="AE85" s="15" t="s">
        <v>23</v>
      </c>
    </row>
    <row r="86" spans="1:31" x14ac:dyDescent="0.75">
      <c r="A86" s="16" t="s">
        <v>58</v>
      </c>
      <c r="B86" s="15" t="s">
        <v>97</v>
      </c>
      <c r="L86" s="17" t="s">
        <v>23</v>
      </c>
      <c r="N86" s="19"/>
      <c r="O86" s="15" t="s">
        <v>23</v>
      </c>
      <c r="R86" s="15" t="str">
        <f t="shared" si="7"/>
        <v/>
      </c>
      <c r="S86" s="15" t="s">
        <v>23</v>
      </c>
      <c r="V86" s="15" t="s">
        <v>23</v>
      </c>
      <c r="Y86" s="19" t="str">
        <f t="shared" si="8"/>
        <v/>
      </c>
      <c r="AC86" s="19" t="str">
        <f t="shared" si="9"/>
        <v/>
      </c>
    </row>
    <row r="87" spans="1:31" x14ac:dyDescent="0.75">
      <c r="A87" s="16" t="s">
        <v>58</v>
      </c>
      <c r="B87" s="15" t="s">
        <v>98</v>
      </c>
      <c r="J87" s="17" t="s">
        <v>23</v>
      </c>
      <c r="N87" s="19"/>
      <c r="R87" s="15" t="str">
        <f t="shared" si="7"/>
        <v>x</v>
      </c>
      <c r="Y87" s="19" t="str">
        <f t="shared" si="8"/>
        <v/>
      </c>
      <c r="AA87" s="15" t="s">
        <v>23</v>
      </c>
      <c r="AC87" s="19" t="str">
        <f t="shared" si="9"/>
        <v/>
      </c>
    </row>
    <row r="88" spans="1:31" x14ac:dyDescent="0.75">
      <c r="A88" s="16" t="s">
        <v>58</v>
      </c>
      <c r="B88" s="15" t="s">
        <v>99</v>
      </c>
      <c r="L88" s="17" t="s">
        <v>23</v>
      </c>
      <c r="N88" s="19"/>
      <c r="O88" s="15" t="s">
        <v>23</v>
      </c>
      <c r="R88" s="15" t="str">
        <f t="shared" si="7"/>
        <v/>
      </c>
      <c r="T88" s="15" t="s">
        <v>23</v>
      </c>
      <c r="V88" s="15" t="s">
        <v>23</v>
      </c>
      <c r="W88" s="15" t="s">
        <v>23</v>
      </c>
      <c r="X88" s="15" t="s">
        <v>23</v>
      </c>
      <c r="Y88" s="19" t="str">
        <f t="shared" si="8"/>
        <v/>
      </c>
      <c r="AC88" s="19" t="str">
        <f t="shared" si="9"/>
        <v/>
      </c>
    </row>
    <row r="89" spans="1:31" x14ac:dyDescent="0.75">
      <c r="A89" s="16" t="s">
        <v>58</v>
      </c>
      <c r="B89" s="15" t="s">
        <v>100</v>
      </c>
      <c r="H89" s="17" t="s">
        <v>23</v>
      </c>
      <c r="N89" s="19"/>
      <c r="O89" s="15" t="s">
        <v>23</v>
      </c>
      <c r="R89" s="15" t="str">
        <f t="shared" si="7"/>
        <v/>
      </c>
      <c r="Y89" s="19" t="str">
        <f t="shared" si="8"/>
        <v/>
      </c>
      <c r="AC89" s="19" t="str">
        <f t="shared" si="9"/>
        <v/>
      </c>
    </row>
    <row r="90" spans="1:31" x14ac:dyDescent="0.75">
      <c r="A90" s="16" t="s">
        <v>58</v>
      </c>
      <c r="B90" s="15" t="s">
        <v>101</v>
      </c>
      <c r="H90" s="17" t="s">
        <v>23</v>
      </c>
      <c r="K90" s="17" t="s">
        <v>23</v>
      </c>
      <c r="N90" s="19"/>
      <c r="O90" s="15" t="s">
        <v>23</v>
      </c>
      <c r="R90" s="15" t="str">
        <f t="shared" si="7"/>
        <v/>
      </c>
      <c r="S90" s="15" t="s">
        <v>23</v>
      </c>
      <c r="V90" s="15" t="s">
        <v>23</v>
      </c>
      <c r="Y90" s="19" t="str">
        <f t="shared" si="8"/>
        <v/>
      </c>
      <c r="AC90" s="19" t="str">
        <f t="shared" si="9"/>
        <v/>
      </c>
    </row>
    <row r="91" spans="1:31" x14ac:dyDescent="0.75">
      <c r="A91" s="16" t="s">
        <v>58</v>
      </c>
      <c r="B91" s="15" t="s">
        <v>102</v>
      </c>
      <c r="E91" s="17" t="s">
        <v>23</v>
      </c>
      <c r="N91" s="19"/>
      <c r="O91" s="15" t="s">
        <v>23</v>
      </c>
      <c r="R91" s="15" t="str">
        <f t="shared" si="7"/>
        <v/>
      </c>
      <c r="S91" s="15" t="s">
        <v>23</v>
      </c>
      <c r="U91" s="15" t="s">
        <v>23</v>
      </c>
      <c r="Y91" s="19" t="str">
        <f t="shared" si="8"/>
        <v/>
      </c>
      <c r="AC91" s="19" t="str">
        <f t="shared" si="9"/>
        <v/>
      </c>
    </row>
    <row r="92" spans="1:31" x14ac:dyDescent="0.75">
      <c r="A92" s="16" t="s">
        <v>58</v>
      </c>
      <c r="B92" s="15" t="s">
        <v>103</v>
      </c>
      <c r="H92" s="17" t="s">
        <v>23</v>
      </c>
      <c r="N92" s="19"/>
      <c r="O92" s="15" t="s">
        <v>23</v>
      </c>
      <c r="R92" s="15" t="str">
        <f t="shared" si="7"/>
        <v/>
      </c>
      <c r="S92" s="15" t="s">
        <v>23</v>
      </c>
      <c r="U92" s="15" t="s">
        <v>23</v>
      </c>
      <c r="W92" s="15" t="s">
        <v>23</v>
      </c>
      <c r="X92" s="15" t="s">
        <v>23</v>
      </c>
      <c r="Y92" s="19" t="str">
        <f t="shared" si="8"/>
        <v/>
      </c>
      <c r="AA92" s="15" t="s">
        <v>23</v>
      </c>
      <c r="AB92" s="15" t="s">
        <v>23</v>
      </c>
      <c r="AC92" s="19" t="str">
        <f t="shared" si="9"/>
        <v/>
      </c>
      <c r="AD92" s="15" t="s">
        <v>23</v>
      </c>
    </row>
    <row r="93" spans="1:31" x14ac:dyDescent="0.75">
      <c r="A93" s="16" t="s">
        <v>58</v>
      </c>
      <c r="B93" s="15" t="s">
        <v>104</v>
      </c>
      <c r="L93" s="17" t="s">
        <v>23</v>
      </c>
      <c r="N93" s="19"/>
      <c r="O93" s="15" t="s">
        <v>23</v>
      </c>
      <c r="R93" s="15" t="str">
        <f t="shared" si="7"/>
        <v/>
      </c>
      <c r="S93" s="15" t="s">
        <v>23</v>
      </c>
      <c r="U93" s="15" t="s">
        <v>23</v>
      </c>
      <c r="W93" s="15" t="s">
        <v>23</v>
      </c>
      <c r="X93" s="15" t="s">
        <v>23</v>
      </c>
      <c r="Y93" s="19" t="str">
        <f t="shared" si="8"/>
        <v>x</v>
      </c>
      <c r="AC93" s="19" t="str">
        <f t="shared" si="9"/>
        <v/>
      </c>
      <c r="AE93" s="15" t="s">
        <v>23</v>
      </c>
    </row>
    <row r="94" spans="1:31" x14ac:dyDescent="0.75">
      <c r="A94" s="16" t="s">
        <v>58</v>
      </c>
      <c r="B94" s="15" t="s">
        <v>105</v>
      </c>
      <c r="L94" s="17" t="s">
        <v>23</v>
      </c>
      <c r="N94" s="19"/>
      <c r="O94" s="15" t="s">
        <v>23</v>
      </c>
      <c r="R94" s="15" t="str">
        <f t="shared" si="7"/>
        <v/>
      </c>
      <c r="V94" s="15" t="s">
        <v>23</v>
      </c>
      <c r="Y94" s="19" t="str">
        <f t="shared" si="8"/>
        <v/>
      </c>
      <c r="AC94" s="19" t="str">
        <f t="shared" si="9"/>
        <v/>
      </c>
    </row>
    <row r="95" spans="1:31" x14ac:dyDescent="0.75">
      <c r="A95" s="16" t="s">
        <v>58</v>
      </c>
      <c r="B95" s="15" t="s">
        <v>106</v>
      </c>
      <c r="H95" s="17" t="s">
        <v>23</v>
      </c>
      <c r="N95" s="19"/>
      <c r="O95" s="15" t="s">
        <v>23</v>
      </c>
      <c r="R95" s="15" t="str">
        <f t="shared" si="7"/>
        <v/>
      </c>
      <c r="S95" s="15" t="s">
        <v>23</v>
      </c>
      <c r="U95" s="15" t="s">
        <v>23</v>
      </c>
      <c r="W95" s="15" t="s">
        <v>23</v>
      </c>
      <c r="X95" s="15" t="s">
        <v>23</v>
      </c>
      <c r="Y95" s="19" t="str">
        <f t="shared" si="8"/>
        <v/>
      </c>
      <c r="AC95" s="19" t="str">
        <f t="shared" si="9"/>
        <v/>
      </c>
    </row>
    <row r="96" spans="1:31" x14ac:dyDescent="0.75">
      <c r="A96" s="16" t="s">
        <v>58</v>
      </c>
      <c r="B96" s="15" t="s">
        <v>107</v>
      </c>
      <c r="H96" s="17" t="s">
        <v>23</v>
      </c>
      <c r="K96" s="17" t="s">
        <v>23</v>
      </c>
      <c r="N96" s="19"/>
      <c r="P96" s="15" t="s">
        <v>23</v>
      </c>
      <c r="R96" s="15" t="str">
        <f t="shared" si="7"/>
        <v/>
      </c>
      <c r="S96" s="15" t="s">
        <v>23</v>
      </c>
      <c r="V96" s="15" t="s">
        <v>23</v>
      </c>
      <c r="W96" s="15" t="s">
        <v>23</v>
      </c>
      <c r="X96" s="15" t="s">
        <v>23</v>
      </c>
      <c r="Y96" s="19" t="str">
        <f t="shared" si="8"/>
        <v>x</v>
      </c>
      <c r="AC96" s="19" t="str">
        <f t="shared" si="9"/>
        <v/>
      </c>
      <c r="AE96" s="15" t="s">
        <v>23</v>
      </c>
    </row>
    <row r="97" spans="1:31" x14ac:dyDescent="0.75">
      <c r="A97" s="16" t="s">
        <v>58</v>
      </c>
      <c r="B97" s="15" t="s">
        <v>108</v>
      </c>
      <c r="H97" s="17" t="s">
        <v>23</v>
      </c>
      <c r="N97" s="19"/>
      <c r="O97" s="15" t="s">
        <v>23</v>
      </c>
      <c r="R97" s="15" t="str">
        <f t="shared" si="7"/>
        <v/>
      </c>
      <c r="W97" s="15" t="s">
        <v>23</v>
      </c>
      <c r="X97" s="15" t="s">
        <v>23</v>
      </c>
      <c r="Y97" s="19" t="str">
        <f t="shared" si="8"/>
        <v/>
      </c>
      <c r="AC97" s="19" t="str">
        <f t="shared" si="9"/>
        <v/>
      </c>
    </row>
    <row r="98" spans="1:31" x14ac:dyDescent="0.75">
      <c r="A98" s="16" t="s">
        <v>58</v>
      </c>
      <c r="B98" s="15" t="s">
        <v>109</v>
      </c>
      <c r="F98" s="17" t="s">
        <v>23</v>
      </c>
      <c r="H98" s="17" t="s">
        <v>23</v>
      </c>
      <c r="N98" s="19"/>
      <c r="P98" s="15" t="s">
        <v>23</v>
      </c>
      <c r="R98" s="15" t="str">
        <f t="shared" si="7"/>
        <v>x</v>
      </c>
      <c r="S98" s="15" t="s">
        <v>23</v>
      </c>
      <c r="U98" s="15" t="s">
        <v>23</v>
      </c>
      <c r="W98" s="15" t="s">
        <v>23</v>
      </c>
      <c r="X98" s="15" t="s">
        <v>23</v>
      </c>
      <c r="Y98" s="19" t="str">
        <f t="shared" si="8"/>
        <v>x</v>
      </c>
      <c r="AC98" s="19" t="str">
        <f t="shared" si="9"/>
        <v/>
      </c>
      <c r="AE98" s="15" t="s">
        <v>23</v>
      </c>
    </row>
    <row r="99" spans="1:31" x14ac:dyDescent="0.75">
      <c r="A99" s="16" t="s">
        <v>58</v>
      </c>
      <c r="B99" s="15" t="s">
        <v>110</v>
      </c>
      <c r="H99" s="17" t="s">
        <v>23</v>
      </c>
      <c r="N99" s="19"/>
      <c r="O99" s="15" t="s">
        <v>23</v>
      </c>
      <c r="R99" s="15" t="str">
        <f t="shared" si="7"/>
        <v/>
      </c>
      <c r="S99" s="15" t="s">
        <v>23</v>
      </c>
      <c r="U99" s="15" t="s">
        <v>23</v>
      </c>
      <c r="Y99" s="19" t="str">
        <f t="shared" si="8"/>
        <v/>
      </c>
      <c r="AA99" s="15" t="s">
        <v>23</v>
      </c>
      <c r="AB99" s="15" t="s">
        <v>23</v>
      </c>
      <c r="AC99" s="19" t="str">
        <f t="shared" si="9"/>
        <v/>
      </c>
      <c r="AD99" s="15" t="s">
        <v>23</v>
      </c>
    </row>
    <row r="100" spans="1:31" x14ac:dyDescent="0.75">
      <c r="A100" s="16" t="s">
        <v>58</v>
      </c>
      <c r="B100" s="15" t="s">
        <v>111</v>
      </c>
      <c r="M100" s="17" t="s">
        <v>23</v>
      </c>
      <c r="N100" s="19"/>
      <c r="O100" s="15" t="s">
        <v>23</v>
      </c>
      <c r="R100" s="15" t="str">
        <f t="shared" si="7"/>
        <v/>
      </c>
      <c r="S100" s="15" t="s">
        <v>23</v>
      </c>
      <c r="V100" s="15" t="s">
        <v>23</v>
      </c>
      <c r="W100" s="15" t="s">
        <v>23</v>
      </c>
      <c r="X100" s="15" t="s">
        <v>23</v>
      </c>
      <c r="Y100" s="19" t="str">
        <f t="shared" si="8"/>
        <v>x</v>
      </c>
      <c r="AC100" s="19" t="str">
        <f t="shared" si="9"/>
        <v/>
      </c>
      <c r="AE100" s="15" t="s">
        <v>23</v>
      </c>
    </row>
    <row r="101" spans="1:31" x14ac:dyDescent="0.75">
      <c r="A101" s="16" t="s">
        <v>58</v>
      </c>
      <c r="B101" s="15" t="s">
        <v>112</v>
      </c>
      <c r="J101" s="17" t="s">
        <v>23</v>
      </c>
      <c r="L101" s="17" t="s">
        <v>23</v>
      </c>
      <c r="N101" s="19"/>
      <c r="R101" s="15" t="str">
        <f t="shared" si="7"/>
        <v>x</v>
      </c>
      <c r="W101" s="15" t="s">
        <v>23</v>
      </c>
      <c r="X101" s="15" t="s">
        <v>23</v>
      </c>
      <c r="Y101" s="19" t="str">
        <f t="shared" si="8"/>
        <v>x</v>
      </c>
      <c r="AC101" s="19" t="str">
        <f t="shared" si="9"/>
        <v/>
      </c>
      <c r="AE101" s="15" t="s">
        <v>23</v>
      </c>
    </row>
    <row r="102" spans="1:31" x14ac:dyDescent="0.75">
      <c r="A102" s="16" t="s">
        <v>58</v>
      </c>
      <c r="B102" s="15" t="s">
        <v>113</v>
      </c>
      <c r="H102" s="17" t="s">
        <v>23</v>
      </c>
      <c r="L102" s="17" t="s">
        <v>23</v>
      </c>
      <c r="N102" s="19"/>
      <c r="O102" s="15" t="s">
        <v>23</v>
      </c>
      <c r="R102" s="15" t="str">
        <f t="shared" si="7"/>
        <v/>
      </c>
      <c r="S102" s="15" t="s">
        <v>23</v>
      </c>
      <c r="U102" s="15" t="s">
        <v>23</v>
      </c>
      <c r="W102" s="15" t="s">
        <v>23</v>
      </c>
      <c r="X102" s="15" t="s">
        <v>23</v>
      </c>
      <c r="Y102" s="19" t="str">
        <f t="shared" si="8"/>
        <v/>
      </c>
      <c r="Z102" s="15" t="s">
        <v>23</v>
      </c>
      <c r="AC102" s="19" t="str">
        <f t="shared" si="9"/>
        <v/>
      </c>
    </row>
    <row r="103" spans="1:31" x14ac:dyDescent="0.75">
      <c r="A103" s="16" t="s">
        <v>58</v>
      </c>
      <c r="B103" s="15" t="s">
        <v>114</v>
      </c>
      <c r="L103" s="17" t="s">
        <v>23</v>
      </c>
      <c r="N103" s="19"/>
      <c r="O103" s="15" t="s">
        <v>23</v>
      </c>
      <c r="R103" s="15" t="str">
        <f t="shared" si="7"/>
        <v/>
      </c>
      <c r="T103" s="15" t="s">
        <v>23</v>
      </c>
      <c r="U103" s="15" t="s">
        <v>23</v>
      </c>
      <c r="W103" s="15" t="s">
        <v>23</v>
      </c>
      <c r="X103" s="15" t="s">
        <v>23</v>
      </c>
      <c r="Y103" s="19" t="str">
        <f t="shared" si="8"/>
        <v>x</v>
      </c>
      <c r="AC103" s="19" t="str">
        <f t="shared" si="9"/>
        <v/>
      </c>
      <c r="AE103" s="15" t="s">
        <v>23</v>
      </c>
    </row>
    <row r="104" spans="1:31" x14ac:dyDescent="0.75">
      <c r="A104" s="16" t="s">
        <v>58</v>
      </c>
      <c r="B104" s="15" t="s">
        <v>115</v>
      </c>
      <c r="H104" s="17" t="s">
        <v>23</v>
      </c>
      <c r="N104" s="19"/>
      <c r="O104" s="15" t="s">
        <v>23</v>
      </c>
      <c r="R104" s="15" t="str">
        <f t="shared" si="7"/>
        <v/>
      </c>
      <c r="S104" s="15" t="s">
        <v>23</v>
      </c>
      <c r="U104" s="15" t="s">
        <v>23</v>
      </c>
      <c r="W104" s="15" t="s">
        <v>23</v>
      </c>
      <c r="X104" s="15" t="s">
        <v>23</v>
      </c>
      <c r="Y104" s="19" t="str">
        <f t="shared" si="8"/>
        <v/>
      </c>
      <c r="Z104" s="15" t="s">
        <v>23</v>
      </c>
      <c r="AA104" s="15" t="s">
        <v>23</v>
      </c>
      <c r="AB104" s="15" t="s">
        <v>23</v>
      </c>
      <c r="AC104" s="19" t="str">
        <f t="shared" si="9"/>
        <v/>
      </c>
      <c r="AD104" s="15" t="s">
        <v>23</v>
      </c>
    </row>
    <row r="105" spans="1:31" x14ac:dyDescent="0.75">
      <c r="A105" s="16" t="s">
        <v>58</v>
      </c>
      <c r="B105" s="15" t="s">
        <v>116</v>
      </c>
      <c r="F105" s="17" t="s">
        <v>23</v>
      </c>
      <c r="N105" s="19"/>
      <c r="O105" s="15" t="s">
        <v>23</v>
      </c>
      <c r="R105" s="15" t="str">
        <f t="shared" si="7"/>
        <v>x</v>
      </c>
      <c r="S105" s="15" t="s">
        <v>23</v>
      </c>
      <c r="V105" s="15" t="s">
        <v>23</v>
      </c>
      <c r="Y105" s="19" t="str">
        <f t="shared" si="8"/>
        <v/>
      </c>
      <c r="AC105" s="19" t="str">
        <f t="shared" si="9"/>
        <v/>
      </c>
    </row>
    <row r="106" spans="1:31" x14ac:dyDescent="0.75">
      <c r="A106" s="16" t="s">
        <v>58</v>
      </c>
      <c r="B106" s="15" t="s">
        <v>117</v>
      </c>
      <c r="E106" s="17" t="s">
        <v>23</v>
      </c>
      <c r="N106" s="19"/>
      <c r="O106" s="15" t="s">
        <v>23</v>
      </c>
      <c r="R106" s="15" t="str">
        <f t="shared" si="7"/>
        <v/>
      </c>
      <c r="S106" s="15" t="s">
        <v>23</v>
      </c>
      <c r="U106" s="15" t="s">
        <v>23</v>
      </c>
      <c r="W106" s="15" t="s">
        <v>23</v>
      </c>
      <c r="X106" s="15" t="s">
        <v>23</v>
      </c>
      <c r="Y106" s="19" t="str">
        <f t="shared" si="8"/>
        <v>x</v>
      </c>
      <c r="AC106" s="19" t="str">
        <f t="shared" si="9"/>
        <v/>
      </c>
      <c r="AE106" s="15" t="s">
        <v>23</v>
      </c>
    </row>
    <row r="107" spans="1:31" x14ac:dyDescent="0.75">
      <c r="A107" s="16" t="s">
        <v>58</v>
      </c>
      <c r="B107" s="15" t="s">
        <v>118</v>
      </c>
      <c r="H107" s="17" t="s">
        <v>23</v>
      </c>
      <c r="N107" s="19"/>
      <c r="O107" s="15" t="s">
        <v>23</v>
      </c>
      <c r="R107" s="15" t="str">
        <f t="shared" si="7"/>
        <v/>
      </c>
      <c r="S107" s="15" t="s">
        <v>23</v>
      </c>
      <c r="U107" s="15" t="s">
        <v>23</v>
      </c>
      <c r="W107" s="15" t="s">
        <v>23</v>
      </c>
      <c r="X107" s="15" t="s">
        <v>23</v>
      </c>
      <c r="Y107" s="19" t="str">
        <f t="shared" si="8"/>
        <v>x</v>
      </c>
      <c r="AA107" s="15" t="s">
        <v>23</v>
      </c>
      <c r="AB107" s="15" t="s">
        <v>23</v>
      </c>
      <c r="AC107" s="19" t="str">
        <f t="shared" si="9"/>
        <v>x</v>
      </c>
      <c r="AD107" s="15" t="s">
        <v>23</v>
      </c>
      <c r="AE107" s="15" t="s">
        <v>23</v>
      </c>
    </row>
    <row r="108" spans="1:31" x14ac:dyDescent="0.75">
      <c r="A108" s="16" t="s">
        <v>58</v>
      </c>
      <c r="B108" s="15" t="s">
        <v>119</v>
      </c>
      <c r="F108" s="17" t="s">
        <v>23</v>
      </c>
      <c r="H108" s="17" t="s">
        <v>23</v>
      </c>
      <c r="N108" s="19"/>
      <c r="O108" s="15" t="s">
        <v>23</v>
      </c>
      <c r="R108" s="15" t="str">
        <f t="shared" si="7"/>
        <v>x</v>
      </c>
      <c r="S108" s="15" t="s">
        <v>23</v>
      </c>
      <c r="U108" s="15" t="s">
        <v>23</v>
      </c>
      <c r="W108" s="15" t="s">
        <v>23</v>
      </c>
      <c r="X108" s="15" t="s">
        <v>23</v>
      </c>
      <c r="Y108" s="19" t="str">
        <f t="shared" si="8"/>
        <v>x</v>
      </c>
      <c r="AC108" s="19" t="str">
        <f t="shared" si="9"/>
        <v/>
      </c>
      <c r="AE108" s="15" t="s">
        <v>23</v>
      </c>
    </row>
    <row r="109" spans="1:31" x14ac:dyDescent="0.75">
      <c r="A109" s="16" t="s">
        <v>58</v>
      </c>
      <c r="B109" s="15" t="s">
        <v>120</v>
      </c>
      <c r="M109" s="17" t="s">
        <v>23</v>
      </c>
      <c r="N109" s="19"/>
      <c r="O109" s="15" t="s">
        <v>23</v>
      </c>
      <c r="R109" s="15" t="str">
        <f t="shared" si="7"/>
        <v/>
      </c>
      <c r="T109" s="15" t="s">
        <v>23</v>
      </c>
      <c r="V109" s="15" t="s">
        <v>23</v>
      </c>
      <c r="Y109" s="19" t="str">
        <f t="shared" si="8"/>
        <v/>
      </c>
      <c r="AC109" s="19" t="str">
        <f t="shared" si="9"/>
        <v/>
      </c>
    </row>
    <row r="110" spans="1:31" x14ac:dyDescent="0.75">
      <c r="A110" s="16" t="s">
        <v>58</v>
      </c>
      <c r="B110" s="15" t="s">
        <v>121</v>
      </c>
      <c r="M110" s="17" t="s">
        <v>23</v>
      </c>
      <c r="N110" s="19"/>
      <c r="O110" s="15" t="s">
        <v>23</v>
      </c>
      <c r="R110" s="15" t="str">
        <f t="shared" si="7"/>
        <v/>
      </c>
      <c r="T110" s="15" t="s">
        <v>23</v>
      </c>
      <c r="V110" s="15" t="s">
        <v>23</v>
      </c>
      <c r="Y110" s="19" t="str">
        <f t="shared" si="8"/>
        <v/>
      </c>
      <c r="AC110" s="19" t="str">
        <f t="shared" si="9"/>
        <v/>
      </c>
    </row>
    <row r="111" spans="1:31" x14ac:dyDescent="0.75">
      <c r="A111" s="16" t="s">
        <v>58</v>
      </c>
      <c r="B111" s="15" t="s">
        <v>122</v>
      </c>
      <c r="J111" s="17" t="s">
        <v>23</v>
      </c>
      <c r="N111" s="19"/>
      <c r="R111" s="15" t="str">
        <f t="shared" si="7"/>
        <v>x</v>
      </c>
      <c r="Y111" s="19" t="str">
        <f t="shared" si="8"/>
        <v/>
      </c>
      <c r="AC111" s="19" t="str">
        <f t="shared" si="9"/>
        <v/>
      </c>
    </row>
    <row r="112" spans="1:31" x14ac:dyDescent="0.75">
      <c r="A112" s="16" t="s">
        <v>123</v>
      </c>
      <c r="B112" s="15" t="s">
        <v>124</v>
      </c>
      <c r="C112" s="21"/>
      <c r="D112" s="21"/>
      <c r="E112" s="21" t="s">
        <v>23</v>
      </c>
      <c r="F112" s="21"/>
      <c r="G112" s="21"/>
      <c r="H112" s="21"/>
      <c r="I112" s="21"/>
      <c r="J112" s="21"/>
      <c r="K112" s="21"/>
      <c r="L112" s="21"/>
      <c r="M112" s="21"/>
      <c r="N112" s="19"/>
      <c r="O112" s="15" t="s">
        <v>23</v>
      </c>
      <c r="R112" s="15" t="str">
        <f t="shared" si="7"/>
        <v/>
      </c>
      <c r="W112" s="15" t="s">
        <v>23</v>
      </c>
      <c r="X112" s="15" t="s">
        <v>23</v>
      </c>
      <c r="Y112" s="19" t="str">
        <f t="shared" si="8"/>
        <v>x</v>
      </c>
      <c r="Z112" s="15" t="s">
        <v>23</v>
      </c>
      <c r="AC112" s="19" t="str">
        <f t="shared" si="9"/>
        <v/>
      </c>
      <c r="AE112" s="15" t="s">
        <v>23</v>
      </c>
    </row>
    <row r="113" spans="1:31" x14ac:dyDescent="0.75">
      <c r="A113" s="16" t="s">
        <v>123</v>
      </c>
      <c r="B113" s="15" t="s">
        <v>125</v>
      </c>
      <c r="C113" s="21"/>
      <c r="D113" s="21"/>
      <c r="E113" s="21"/>
      <c r="F113" s="21"/>
      <c r="G113" s="21"/>
      <c r="H113" s="21"/>
      <c r="I113" s="21"/>
      <c r="J113" s="21" t="s">
        <v>23</v>
      </c>
      <c r="K113" s="21"/>
      <c r="L113" s="21"/>
      <c r="M113" s="21"/>
      <c r="N113" s="19" t="s">
        <v>23</v>
      </c>
      <c r="R113" s="15" t="str">
        <f t="shared" si="7"/>
        <v>x</v>
      </c>
      <c r="W113" s="15" t="s">
        <v>23</v>
      </c>
      <c r="X113" s="15" t="s">
        <v>23</v>
      </c>
      <c r="Y113" s="19" t="str">
        <f t="shared" si="8"/>
        <v>x</v>
      </c>
      <c r="AC113" s="19" t="str">
        <f t="shared" si="9"/>
        <v/>
      </c>
      <c r="AE113" s="15" t="s">
        <v>23</v>
      </c>
    </row>
    <row r="114" spans="1:31" x14ac:dyDescent="0.75">
      <c r="A114" s="16" t="s">
        <v>123</v>
      </c>
      <c r="B114" s="15" t="s">
        <v>126</v>
      </c>
      <c r="C114" s="21"/>
      <c r="D114" s="21"/>
      <c r="E114" s="21"/>
      <c r="F114" s="21"/>
      <c r="G114" s="21"/>
      <c r="H114" s="21"/>
      <c r="I114" s="21"/>
      <c r="J114" s="21" t="s">
        <v>23</v>
      </c>
      <c r="K114" s="21"/>
      <c r="L114" s="21"/>
      <c r="M114" s="21"/>
      <c r="N114" s="19" t="s">
        <v>23</v>
      </c>
      <c r="R114" s="15" t="str">
        <f t="shared" si="7"/>
        <v>x</v>
      </c>
      <c r="W114" s="15" t="s">
        <v>23</v>
      </c>
      <c r="X114" s="15" t="s">
        <v>23</v>
      </c>
      <c r="Y114" s="19" t="str">
        <f t="shared" si="8"/>
        <v>x</v>
      </c>
      <c r="AC114" s="19" t="str">
        <f t="shared" si="9"/>
        <v/>
      </c>
      <c r="AE114" s="15" t="s">
        <v>23</v>
      </c>
    </row>
    <row r="115" spans="1:31" ht="29.5" x14ac:dyDescent="0.75">
      <c r="A115" s="16" t="s">
        <v>123</v>
      </c>
      <c r="B115" s="22" t="s">
        <v>127</v>
      </c>
      <c r="C115" s="23"/>
      <c r="D115" s="23"/>
      <c r="E115" s="23"/>
      <c r="F115" s="23"/>
      <c r="G115" s="23"/>
      <c r="H115" s="23"/>
      <c r="I115" s="23"/>
      <c r="J115" s="23" t="s">
        <v>23</v>
      </c>
      <c r="K115" s="23"/>
      <c r="L115" s="23"/>
      <c r="M115" s="23"/>
      <c r="N115" s="19" t="s">
        <v>23</v>
      </c>
      <c r="O115" s="22"/>
      <c r="P115" s="22"/>
      <c r="R115" s="15" t="str">
        <f t="shared" si="7"/>
        <v>x</v>
      </c>
      <c r="S115" s="22"/>
      <c r="T115" s="22"/>
      <c r="U115" s="22"/>
      <c r="V115" s="22"/>
      <c r="W115" s="22"/>
      <c r="X115" s="22"/>
      <c r="Y115" s="19" t="str">
        <f t="shared" si="8"/>
        <v/>
      </c>
      <c r="Z115" s="22"/>
      <c r="AA115" s="22"/>
      <c r="AB115" s="22"/>
      <c r="AC115" s="19" t="str">
        <f t="shared" si="9"/>
        <v/>
      </c>
      <c r="AD115" s="22"/>
    </row>
    <row r="116" spans="1:31" x14ac:dyDescent="0.75">
      <c r="A116" s="16" t="s">
        <v>123</v>
      </c>
      <c r="B116" s="15" t="s">
        <v>128</v>
      </c>
      <c r="C116" s="21"/>
      <c r="D116" s="21"/>
      <c r="E116" s="21"/>
      <c r="F116" s="21"/>
      <c r="G116" s="21"/>
      <c r="H116" s="21"/>
      <c r="I116" s="21"/>
      <c r="J116" s="21" t="s">
        <v>23</v>
      </c>
      <c r="K116" s="21"/>
      <c r="L116" s="21"/>
      <c r="M116" s="21"/>
      <c r="N116" s="19"/>
      <c r="R116" s="15" t="str">
        <f t="shared" si="7"/>
        <v>x</v>
      </c>
      <c r="W116" s="15" t="s">
        <v>23</v>
      </c>
      <c r="X116" s="15" t="s">
        <v>23</v>
      </c>
      <c r="Y116" s="19" t="str">
        <f t="shared" si="8"/>
        <v>x</v>
      </c>
      <c r="AC116" s="19" t="str">
        <f t="shared" si="9"/>
        <v/>
      </c>
      <c r="AE116" s="15" t="s">
        <v>23</v>
      </c>
    </row>
    <row r="117" spans="1:31" x14ac:dyDescent="0.75">
      <c r="A117" s="16" t="s">
        <v>123</v>
      </c>
      <c r="B117" s="15" t="s">
        <v>129</v>
      </c>
      <c r="C117" s="21"/>
      <c r="D117" s="21"/>
      <c r="E117" s="21" t="s">
        <v>23</v>
      </c>
      <c r="F117" s="21"/>
      <c r="G117" s="21"/>
      <c r="H117" s="21"/>
      <c r="I117" s="21"/>
      <c r="J117" s="21"/>
      <c r="K117" s="21"/>
      <c r="L117" s="21"/>
      <c r="M117" s="21"/>
      <c r="N117" s="19"/>
      <c r="P117" s="15" t="s">
        <v>23</v>
      </c>
      <c r="R117" s="15" t="str">
        <f t="shared" si="7"/>
        <v/>
      </c>
      <c r="S117" s="15" t="s">
        <v>23</v>
      </c>
      <c r="U117" s="15" t="s">
        <v>23</v>
      </c>
      <c r="W117" s="15" t="s">
        <v>23</v>
      </c>
      <c r="X117" s="15" t="s">
        <v>23</v>
      </c>
      <c r="Y117" s="19" t="str">
        <f t="shared" si="8"/>
        <v>x</v>
      </c>
      <c r="AC117" s="19" t="str">
        <f t="shared" si="9"/>
        <v/>
      </c>
      <c r="AE117" s="15" t="s">
        <v>23</v>
      </c>
    </row>
    <row r="118" spans="1:31" x14ac:dyDescent="0.75">
      <c r="A118" s="16" t="s">
        <v>123</v>
      </c>
      <c r="B118" s="15" t="s">
        <v>130</v>
      </c>
      <c r="C118" s="21"/>
      <c r="D118" s="21" t="s">
        <v>23</v>
      </c>
      <c r="E118" s="21"/>
      <c r="F118" s="21"/>
      <c r="G118" s="21"/>
      <c r="H118" s="21"/>
      <c r="I118" s="21"/>
      <c r="J118" s="21"/>
      <c r="K118" s="21"/>
      <c r="L118" s="21"/>
      <c r="M118" s="21"/>
      <c r="N118" s="19"/>
      <c r="O118" s="15" t="s">
        <v>23</v>
      </c>
      <c r="R118" s="15" t="str">
        <f t="shared" si="7"/>
        <v/>
      </c>
      <c r="S118" s="15" t="s">
        <v>23</v>
      </c>
      <c r="V118" s="15" t="s">
        <v>23</v>
      </c>
      <c r="W118" s="15" t="s">
        <v>23</v>
      </c>
      <c r="X118" s="15" t="s">
        <v>23</v>
      </c>
      <c r="Y118" s="19" t="str">
        <f t="shared" si="8"/>
        <v>x</v>
      </c>
      <c r="AC118" s="19" t="str">
        <f t="shared" si="9"/>
        <v/>
      </c>
      <c r="AE118" s="15" t="s">
        <v>23</v>
      </c>
    </row>
    <row r="119" spans="1:31" x14ac:dyDescent="0.75">
      <c r="A119" s="16" t="s">
        <v>123</v>
      </c>
      <c r="B119" s="15" t="s">
        <v>131</v>
      </c>
      <c r="C119" s="21"/>
      <c r="D119" s="21" t="s">
        <v>23</v>
      </c>
      <c r="E119" s="21"/>
      <c r="F119" s="21"/>
      <c r="G119" s="21"/>
      <c r="H119" s="21"/>
      <c r="I119" s="21"/>
      <c r="J119" s="21"/>
      <c r="K119" s="21"/>
      <c r="L119" s="21"/>
      <c r="M119" s="21"/>
      <c r="N119" s="19"/>
      <c r="O119" s="15" t="s">
        <v>23</v>
      </c>
      <c r="R119" s="15" t="str">
        <f t="shared" si="7"/>
        <v/>
      </c>
      <c r="S119" s="15" t="s">
        <v>23</v>
      </c>
      <c r="V119" s="15" t="s">
        <v>23</v>
      </c>
      <c r="Y119" s="19" t="str">
        <f t="shared" si="8"/>
        <v/>
      </c>
      <c r="AC119" s="19" t="str">
        <f t="shared" si="9"/>
        <v/>
      </c>
    </row>
    <row r="120" spans="1:31" ht="29.5" x14ac:dyDescent="0.75">
      <c r="A120" s="16" t="s">
        <v>123</v>
      </c>
      <c r="B120" s="22" t="s">
        <v>132</v>
      </c>
      <c r="C120" s="23"/>
      <c r="D120" s="23" t="s">
        <v>23</v>
      </c>
      <c r="E120" s="23"/>
      <c r="F120" s="23"/>
      <c r="G120" s="23"/>
      <c r="H120" s="23"/>
      <c r="I120" s="23"/>
      <c r="J120" s="23"/>
      <c r="K120" s="23"/>
      <c r="L120" s="23"/>
      <c r="M120" s="23"/>
      <c r="N120" s="19"/>
      <c r="O120" s="22" t="s">
        <v>23</v>
      </c>
      <c r="P120" s="22"/>
      <c r="R120" s="15" t="str">
        <f t="shared" si="7"/>
        <v/>
      </c>
      <c r="S120" s="22" t="s">
        <v>23</v>
      </c>
      <c r="T120" s="22"/>
      <c r="U120" s="22"/>
      <c r="V120" s="22" t="s">
        <v>23</v>
      </c>
      <c r="W120" s="22"/>
      <c r="X120" s="22"/>
      <c r="Y120" s="19" t="str">
        <f t="shared" si="8"/>
        <v/>
      </c>
      <c r="Z120" s="22"/>
      <c r="AA120" s="22"/>
      <c r="AB120" s="22"/>
      <c r="AC120" s="19" t="str">
        <f t="shared" si="9"/>
        <v/>
      </c>
      <c r="AD120" s="22"/>
    </row>
    <row r="121" spans="1:31" x14ac:dyDescent="0.75">
      <c r="A121" s="16" t="s">
        <v>123</v>
      </c>
      <c r="B121" s="15" t="s">
        <v>133</v>
      </c>
      <c r="C121" s="21"/>
      <c r="D121" s="21"/>
      <c r="E121" s="21"/>
      <c r="F121" s="21" t="s">
        <v>23</v>
      </c>
      <c r="G121" s="21"/>
      <c r="H121" s="21"/>
      <c r="I121" s="21" t="s">
        <v>23</v>
      </c>
      <c r="J121" s="21"/>
      <c r="K121" s="21"/>
      <c r="L121" s="21"/>
      <c r="M121" s="21"/>
      <c r="N121" s="19" t="s">
        <v>23</v>
      </c>
      <c r="O121" s="22"/>
      <c r="R121" s="15" t="str">
        <f t="shared" si="7"/>
        <v>x</v>
      </c>
      <c r="S121" s="22" t="s">
        <v>23</v>
      </c>
      <c r="V121" s="22" t="s">
        <v>23</v>
      </c>
      <c r="Y121" s="19" t="str">
        <f t="shared" si="8"/>
        <v/>
      </c>
      <c r="AC121" s="19" t="str">
        <f t="shared" si="9"/>
        <v/>
      </c>
    </row>
    <row r="122" spans="1:31" x14ac:dyDescent="0.75">
      <c r="A122" s="16" t="s">
        <v>134</v>
      </c>
      <c r="B122" s="15" t="s">
        <v>135</v>
      </c>
      <c r="D122" s="17" t="s">
        <v>23</v>
      </c>
      <c r="N122" s="19"/>
      <c r="O122" s="15" t="s">
        <v>23</v>
      </c>
      <c r="R122" s="15" t="str">
        <f t="shared" si="7"/>
        <v/>
      </c>
      <c r="T122" s="15" t="s">
        <v>23</v>
      </c>
      <c r="U122" s="15" t="s">
        <v>23</v>
      </c>
      <c r="W122" s="15" t="s">
        <v>23</v>
      </c>
      <c r="X122" s="15" t="s">
        <v>23</v>
      </c>
      <c r="Y122" s="19" t="str">
        <f t="shared" si="8"/>
        <v/>
      </c>
      <c r="AC122" s="19" t="str">
        <f t="shared" si="9"/>
        <v/>
      </c>
    </row>
    <row r="123" spans="1:31" x14ac:dyDescent="0.75">
      <c r="A123" s="16" t="s">
        <v>134</v>
      </c>
      <c r="B123" s="15" t="s">
        <v>136</v>
      </c>
      <c r="H123" s="17" t="s">
        <v>23</v>
      </c>
      <c r="J123" s="17" t="s">
        <v>23</v>
      </c>
      <c r="N123" s="19" t="s">
        <v>23</v>
      </c>
      <c r="R123" s="15" t="str">
        <f t="shared" si="7"/>
        <v>x</v>
      </c>
      <c r="W123" s="15" t="s">
        <v>23</v>
      </c>
      <c r="X123" s="15" t="s">
        <v>23</v>
      </c>
      <c r="Y123" s="19" t="str">
        <f t="shared" si="8"/>
        <v>x</v>
      </c>
      <c r="AC123" s="19" t="str">
        <f t="shared" si="9"/>
        <v/>
      </c>
      <c r="AE123" s="15" t="s">
        <v>23</v>
      </c>
    </row>
    <row r="124" spans="1:31" x14ac:dyDescent="0.75">
      <c r="A124" s="16" t="s">
        <v>134</v>
      </c>
      <c r="B124" s="15" t="s">
        <v>137</v>
      </c>
      <c r="G124" s="17" t="s">
        <v>23</v>
      </c>
      <c r="N124" s="19"/>
      <c r="Q124" s="15" t="s">
        <v>23</v>
      </c>
      <c r="R124" s="15" t="str">
        <f t="shared" si="7"/>
        <v/>
      </c>
      <c r="S124" s="15" t="s">
        <v>23</v>
      </c>
      <c r="U124" s="15" t="s">
        <v>23</v>
      </c>
      <c r="Y124" s="19" t="str">
        <f t="shared" si="8"/>
        <v/>
      </c>
      <c r="AA124" s="15" t="s">
        <v>23</v>
      </c>
      <c r="AB124" s="15" t="s">
        <v>23</v>
      </c>
      <c r="AC124" s="19" t="str">
        <f t="shared" si="9"/>
        <v/>
      </c>
      <c r="AD124" s="15" t="s">
        <v>23</v>
      </c>
    </row>
    <row r="125" spans="1:31" x14ac:dyDescent="0.75">
      <c r="A125" s="16" t="s">
        <v>134</v>
      </c>
      <c r="B125" s="15" t="s">
        <v>50</v>
      </c>
      <c r="E125" s="17" t="s">
        <v>23</v>
      </c>
      <c r="N125" s="19"/>
      <c r="Q125" s="15" t="s">
        <v>23</v>
      </c>
      <c r="R125" s="15" t="str">
        <f t="shared" si="7"/>
        <v/>
      </c>
      <c r="S125" s="15" t="s">
        <v>23</v>
      </c>
      <c r="U125" s="15" t="s">
        <v>23</v>
      </c>
      <c r="W125" s="15" t="s">
        <v>23</v>
      </c>
      <c r="X125" s="15" t="s">
        <v>23</v>
      </c>
      <c r="Y125" s="19" t="str">
        <f t="shared" si="8"/>
        <v/>
      </c>
      <c r="Z125" s="15" t="s">
        <v>23</v>
      </c>
      <c r="AC125" s="19" t="str">
        <f t="shared" si="9"/>
        <v/>
      </c>
    </row>
    <row r="126" spans="1:31" x14ac:dyDescent="0.75">
      <c r="A126" s="16" t="s">
        <v>134</v>
      </c>
      <c r="B126" s="15" t="s">
        <v>24</v>
      </c>
      <c r="C126" s="15"/>
      <c r="D126" s="15"/>
      <c r="E126" s="15"/>
      <c r="F126" s="15"/>
      <c r="G126" s="15"/>
      <c r="H126" s="15"/>
      <c r="I126" s="15"/>
      <c r="J126" s="15"/>
      <c r="K126" s="15" t="s">
        <v>23</v>
      </c>
      <c r="L126" s="15"/>
      <c r="M126" s="15"/>
      <c r="N126" s="19"/>
      <c r="O126" s="17"/>
      <c r="P126" s="15" t="s">
        <v>23</v>
      </c>
      <c r="R126" s="15" t="str">
        <f t="shared" si="7"/>
        <v/>
      </c>
      <c r="S126" s="15" t="s">
        <v>23</v>
      </c>
      <c r="U126" s="15" t="s">
        <v>23</v>
      </c>
      <c r="W126" s="15" t="s">
        <v>23</v>
      </c>
      <c r="X126" s="15" t="s">
        <v>23</v>
      </c>
      <c r="Y126" s="19" t="str">
        <f t="shared" si="8"/>
        <v/>
      </c>
      <c r="Z126" s="15" t="s">
        <v>23</v>
      </c>
      <c r="AA126" s="15" t="s">
        <v>23</v>
      </c>
      <c r="AB126" s="15" t="s">
        <v>23</v>
      </c>
      <c r="AC126" s="19" t="str">
        <f t="shared" si="9"/>
        <v/>
      </c>
    </row>
    <row r="127" spans="1:31" x14ac:dyDescent="0.75">
      <c r="A127" s="16" t="s">
        <v>138</v>
      </c>
      <c r="B127" s="15" t="s">
        <v>139</v>
      </c>
      <c r="C127" s="15"/>
      <c r="D127" s="15"/>
      <c r="E127" s="15" t="s">
        <v>23</v>
      </c>
      <c r="F127" s="15"/>
      <c r="G127" s="15"/>
      <c r="H127" s="15"/>
      <c r="I127" s="15"/>
      <c r="J127" s="15"/>
      <c r="K127" s="15" t="s">
        <v>23</v>
      </c>
      <c r="L127" s="15"/>
      <c r="M127" s="15"/>
      <c r="N127" s="19"/>
      <c r="Q127" s="15" t="s">
        <v>23</v>
      </c>
      <c r="R127" s="15" t="str">
        <f t="shared" si="7"/>
        <v/>
      </c>
      <c r="W127" s="15" t="s">
        <v>23</v>
      </c>
      <c r="X127" s="15" t="s">
        <v>23</v>
      </c>
      <c r="Y127" s="19" t="str">
        <f t="shared" si="8"/>
        <v>x</v>
      </c>
      <c r="Z127" s="15" t="s">
        <v>23</v>
      </c>
      <c r="AC127" s="19" t="str">
        <f t="shared" si="9"/>
        <v/>
      </c>
      <c r="AE127" s="15" t="s">
        <v>23</v>
      </c>
    </row>
    <row r="128" spans="1:31" x14ac:dyDescent="0.75">
      <c r="A128" s="16" t="s">
        <v>138</v>
      </c>
      <c r="B128" s="15" t="s">
        <v>140</v>
      </c>
      <c r="C128" s="15"/>
      <c r="D128" s="15"/>
      <c r="E128" s="15"/>
      <c r="F128" s="15"/>
      <c r="G128" s="15"/>
      <c r="H128" s="15"/>
      <c r="I128" s="15"/>
      <c r="J128" s="15"/>
      <c r="K128" s="15" t="s">
        <v>23</v>
      </c>
      <c r="L128" s="15"/>
      <c r="M128" s="15"/>
      <c r="N128" s="19"/>
      <c r="O128" s="15" t="s">
        <v>23</v>
      </c>
      <c r="R128" s="15" t="str">
        <f t="shared" si="7"/>
        <v/>
      </c>
      <c r="S128" s="15" t="s">
        <v>23</v>
      </c>
      <c r="U128" s="15" t="s">
        <v>23</v>
      </c>
      <c r="W128" s="15" t="s">
        <v>23</v>
      </c>
      <c r="X128" s="15" t="s">
        <v>23</v>
      </c>
      <c r="Y128" s="19" t="str">
        <f t="shared" si="8"/>
        <v>x</v>
      </c>
      <c r="AC128" s="19" t="str">
        <f t="shared" si="9"/>
        <v/>
      </c>
      <c r="AE128" s="15" t="s">
        <v>23</v>
      </c>
    </row>
    <row r="129" spans="1:31" x14ac:dyDescent="0.75">
      <c r="A129" s="16" t="s">
        <v>138</v>
      </c>
      <c r="B129" s="15" t="s">
        <v>141</v>
      </c>
      <c r="C129" s="15"/>
      <c r="D129" s="15"/>
      <c r="E129" s="15"/>
      <c r="F129" s="15"/>
      <c r="G129" s="15"/>
      <c r="H129" s="15"/>
      <c r="I129" s="15"/>
      <c r="J129" s="15" t="s">
        <v>23</v>
      </c>
      <c r="K129" s="15"/>
      <c r="L129" s="15"/>
      <c r="M129" s="15"/>
      <c r="N129" s="19" t="s">
        <v>23</v>
      </c>
      <c r="R129" s="15" t="str">
        <f t="shared" si="7"/>
        <v>x</v>
      </c>
      <c r="X129" s="15" t="s">
        <v>142</v>
      </c>
      <c r="Y129" s="19" t="str">
        <f t="shared" si="8"/>
        <v/>
      </c>
      <c r="AC129" s="19" t="str">
        <f t="shared" si="9"/>
        <v/>
      </c>
      <c r="AE129" s="15" t="s">
        <v>23</v>
      </c>
    </row>
    <row r="130" spans="1:31" x14ac:dyDescent="0.75">
      <c r="A130" s="16" t="s">
        <v>138</v>
      </c>
      <c r="B130" s="15" t="s">
        <v>143</v>
      </c>
      <c r="C130" s="15"/>
      <c r="D130" s="15"/>
      <c r="E130" s="15"/>
      <c r="F130" s="15"/>
      <c r="G130" s="15"/>
      <c r="H130" s="15"/>
      <c r="I130" s="15"/>
      <c r="J130" s="15" t="s">
        <v>23</v>
      </c>
      <c r="K130" s="15"/>
      <c r="L130" s="15"/>
      <c r="M130" s="15"/>
      <c r="N130" s="19" t="s">
        <v>23</v>
      </c>
      <c r="R130" s="15" t="str">
        <f t="shared" si="7"/>
        <v>x</v>
      </c>
      <c r="Y130" s="19" t="str">
        <f t="shared" si="8"/>
        <v/>
      </c>
      <c r="AC130" s="19" t="str">
        <f t="shared" si="9"/>
        <v/>
      </c>
    </row>
    <row r="131" spans="1:31" x14ac:dyDescent="0.75">
      <c r="A131" s="16" t="s">
        <v>138</v>
      </c>
      <c r="B131" s="15" t="s">
        <v>144</v>
      </c>
      <c r="C131" s="15"/>
      <c r="D131" s="15"/>
      <c r="E131" s="15" t="s">
        <v>23</v>
      </c>
      <c r="F131" s="15"/>
      <c r="G131" s="15"/>
      <c r="H131" s="15"/>
      <c r="I131" s="15"/>
      <c r="J131" s="15"/>
      <c r="K131" s="15"/>
      <c r="L131" s="15"/>
      <c r="M131" s="15"/>
      <c r="N131" s="19"/>
      <c r="O131" s="15" t="s">
        <v>23</v>
      </c>
      <c r="R131" s="15" t="str">
        <f t="shared" si="7"/>
        <v/>
      </c>
      <c r="S131" s="15" t="s">
        <v>23</v>
      </c>
      <c r="V131" s="15" t="s">
        <v>23</v>
      </c>
      <c r="W131" s="15" t="s">
        <v>23</v>
      </c>
      <c r="X131" s="15" t="s">
        <v>23</v>
      </c>
      <c r="Y131" s="19" t="str">
        <f t="shared" si="8"/>
        <v/>
      </c>
      <c r="Z131" s="15" t="s">
        <v>23</v>
      </c>
      <c r="AC131" s="19" t="str">
        <f t="shared" si="9"/>
        <v/>
      </c>
    </row>
    <row r="132" spans="1:31" x14ac:dyDescent="0.75">
      <c r="A132" s="16" t="s">
        <v>138</v>
      </c>
      <c r="B132" s="15" t="s">
        <v>145</v>
      </c>
      <c r="C132" s="15"/>
      <c r="D132" s="15"/>
      <c r="E132" s="15" t="s">
        <v>23</v>
      </c>
      <c r="F132" s="15"/>
      <c r="G132" s="15"/>
      <c r="H132" s="15"/>
      <c r="I132" s="15"/>
      <c r="J132" s="15"/>
      <c r="K132" s="15"/>
      <c r="L132" s="15"/>
      <c r="M132" s="15"/>
      <c r="N132" s="19"/>
      <c r="O132" s="15" t="s">
        <v>23</v>
      </c>
      <c r="R132" s="15" t="str">
        <f t="shared" si="7"/>
        <v/>
      </c>
      <c r="S132" s="15" t="s">
        <v>23</v>
      </c>
      <c r="V132" s="15" t="s">
        <v>23</v>
      </c>
      <c r="W132" s="15" t="s">
        <v>23</v>
      </c>
      <c r="Y132" s="19" t="str">
        <f t="shared" si="8"/>
        <v/>
      </c>
      <c r="Z132" s="15" t="s">
        <v>23</v>
      </c>
      <c r="AC132" s="19" t="str">
        <f t="shared" si="9"/>
        <v/>
      </c>
    </row>
    <row r="133" spans="1:31" x14ac:dyDescent="0.75">
      <c r="A133" s="16" t="s">
        <v>138</v>
      </c>
      <c r="B133" s="15" t="s">
        <v>146</v>
      </c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 t="s">
        <v>23</v>
      </c>
      <c r="N133" s="19"/>
      <c r="O133" s="15" t="s">
        <v>23</v>
      </c>
      <c r="R133" s="15" t="str">
        <f t="shared" si="7"/>
        <v/>
      </c>
      <c r="T133" s="15" t="s">
        <v>23</v>
      </c>
      <c r="V133" s="15" t="s">
        <v>23</v>
      </c>
      <c r="Y133" s="19" t="str">
        <f t="shared" si="8"/>
        <v/>
      </c>
      <c r="AC133" s="19" t="str">
        <f t="shared" si="9"/>
        <v/>
      </c>
    </row>
    <row r="134" spans="1:31" x14ac:dyDescent="0.75">
      <c r="A134" s="16" t="s">
        <v>138</v>
      </c>
      <c r="B134" s="15" t="s">
        <v>147</v>
      </c>
      <c r="C134" s="15"/>
      <c r="D134" s="15"/>
      <c r="E134" s="15"/>
      <c r="F134" s="15"/>
      <c r="G134" s="15"/>
      <c r="H134" s="15"/>
      <c r="I134" s="15"/>
      <c r="J134" s="15" t="s">
        <v>23</v>
      </c>
      <c r="K134" s="15"/>
      <c r="L134" s="15"/>
      <c r="M134" s="15"/>
      <c r="N134" s="19" t="s">
        <v>23</v>
      </c>
      <c r="R134" s="15" t="str">
        <f t="shared" si="7"/>
        <v>x</v>
      </c>
      <c r="W134" s="15" t="s">
        <v>23</v>
      </c>
      <c r="X134" s="15" t="s">
        <v>23</v>
      </c>
      <c r="Y134" s="19" t="str">
        <f t="shared" si="8"/>
        <v>x</v>
      </c>
      <c r="AC134" s="19" t="str">
        <f t="shared" si="9"/>
        <v/>
      </c>
      <c r="AE134" s="15" t="s">
        <v>23</v>
      </c>
    </row>
    <row r="135" spans="1:31" x14ac:dyDescent="0.75">
      <c r="A135" s="16" t="s">
        <v>138</v>
      </c>
      <c r="B135" s="15" t="s">
        <v>148</v>
      </c>
      <c r="C135" s="15"/>
      <c r="D135" s="15"/>
      <c r="E135" s="15" t="s">
        <v>23</v>
      </c>
      <c r="F135" s="15"/>
      <c r="G135" s="15"/>
      <c r="H135" s="15"/>
      <c r="I135" s="15"/>
      <c r="J135" s="15"/>
      <c r="K135" s="15"/>
      <c r="L135" s="15"/>
      <c r="M135" s="15"/>
      <c r="N135" s="19"/>
      <c r="O135" s="15" t="s">
        <v>23</v>
      </c>
      <c r="R135" s="15" t="str">
        <f t="shared" ref="R135:R157" si="10" xml:space="preserve"> IF(OR(F135="x", J135="x"),"x", "")</f>
        <v/>
      </c>
      <c r="S135" s="15" t="s">
        <v>23</v>
      </c>
      <c r="U135" s="15" t="s">
        <v>23</v>
      </c>
      <c r="W135" s="15" t="s">
        <v>23</v>
      </c>
      <c r="X135" s="15" t="s">
        <v>23</v>
      </c>
      <c r="Y135" s="19" t="str">
        <f t="shared" ref="Y135:Y157" si="11" xml:space="preserve"> IF(AND($AE135="x", W135="x"), "x","")</f>
        <v/>
      </c>
      <c r="Z135" s="15" t="s">
        <v>23</v>
      </c>
      <c r="AC135" s="19" t="str">
        <f t="shared" ref="AC135:AC157" si="12" xml:space="preserve"> IF(AND($AE135="x", AA135="x"), "x","")</f>
        <v/>
      </c>
    </row>
    <row r="136" spans="1:31" x14ac:dyDescent="0.75">
      <c r="A136" s="16" t="s">
        <v>138</v>
      </c>
      <c r="B136" s="15" t="s">
        <v>149</v>
      </c>
      <c r="C136" s="15"/>
      <c r="D136" s="15"/>
      <c r="E136" s="15" t="s">
        <v>23</v>
      </c>
      <c r="F136" s="15"/>
      <c r="G136" s="15"/>
      <c r="H136" s="15"/>
      <c r="I136" s="15"/>
      <c r="J136" s="15"/>
      <c r="K136" s="15"/>
      <c r="L136" s="15"/>
      <c r="M136" s="15"/>
      <c r="N136" s="19"/>
      <c r="O136" s="15" t="s">
        <v>23</v>
      </c>
      <c r="R136" s="15" t="str">
        <f t="shared" si="10"/>
        <v/>
      </c>
      <c r="T136" s="15" t="s">
        <v>23</v>
      </c>
      <c r="U136" s="15" t="s">
        <v>23</v>
      </c>
      <c r="W136" s="15" t="s">
        <v>23</v>
      </c>
      <c r="X136" s="15" t="s">
        <v>23</v>
      </c>
      <c r="Y136" s="19" t="str">
        <f t="shared" si="11"/>
        <v/>
      </c>
      <c r="Z136" s="15" t="s">
        <v>23</v>
      </c>
      <c r="AC136" s="19" t="str">
        <f t="shared" si="12"/>
        <v/>
      </c>
    </row>
    <row r="137" spans="1:31" x14ac:dyDescent="0.75">
      <c r="A137" s="16" t="s">
        <v>138</v>
      </c>
      <c r="B137" s="15" t="s">
        <v>150</v>
      </c>
      <c r="C137" s="15"/>
      <c r="D137" s="15"/>
      <c r="E137" s="15" t="s">
        <v>23</v>
      </c>
      <c r="F137" s="15"/>
      <c r="G137" s="15"/>
      <c r="H137" s="15"/>
      <c r="I137" s="15"/>
      <c r="J137" s="15"/>
      <c r="K137" s="15"/>
      <c r="L137" s="15"/>
      <c r="M137" s="15"/>
      <c r="N137" s="19"/>
      <c r="O137" s="15" t="s">
        <v>23</v>
      </c>
      <c r="R137" s="15" t="str">
        <f t="shared" si="10"/>
        <v/>
      </c>
      <c r="T137" s="15" t="s">
        <v>23</v>
      </c>
      <c r="U137" s="15" t="s">
        <v>23</v>
      </c>
      <c r="W137" s="15" t="s">
        <v>23</v>
      </c>
      <c r="X137" s="15" t="s">
        <v>23</v>
      </c>
      <c r="Y137" s="19" t="str">
        <f t="shared" si="11"/>
        <v/>
      </c>
      <c r="Z137" s="15" t="s">
        <v>23</v>
      </c>
      <c r="AC137" s="19" t="str">
        <f t="shared" si="12"/>
        <v/>
      </c>
    </row>
    <row r="138" spans="1:31" x14ac:dyDescent="0.75">
      <c r="A138" s="16" t="s">
        <v>138</v>
      </c>
      <c r="B138" s="15" t="s">
        <v>151</v>
      </c>
      <c r="C138" s="15"/>
      <c r="D138" s="15"/>
      <c r="E138" s="15" t="s">
        <v>23</v>
      </c>
      <c r="F138" s="15"/>
      <c r="G138" s="15"/>
      <c r="H138" s="15"/>
      <c r="I138" s="15"/>
      <c r="J138" s="15"/>
      <c r="K138" s="15"/>
      <c r="L138" s="15"/>
      <c r="M138" s="15"/>
      <c r="N138" s="19"/>
      <c r="O138" s="15" t="s">
        <v>23</v>
      </c>
      <c r="R138" s="15" t="str">
        <f t="shared" si="10"/>
        <v/>
      </c>
      <c r="S138" s="15" t="s">
        <v>23</v>
      </c>
      <c r="U138" s="15" t="s">
        <v>23</v>
      </c>
      <c r="W138" s="15" t="s">
        <v>23</v>
      </c>
      <c r="Y138" s="19" t="str">
        <f t="shared" si="11"/>
        <v/>
      </c>
      <c r="Z138" s="15" t="s">
        <v>23</v>
      </c>
      <c r="AC138" s="19" t="str">
        <f t="shared" si="12"/>
        <v/>
      </c>
    </row>
    <row r="139" spans="1:31" x14ac:dyDescent="0.75">
      <c r="A139" s="16" t="s">
        <v>138</v>
      </c>
      <c r="B139" s="15" t="s">
        <v>152</v>
      </c>
      <c r="C139" s="15"/>
      <c r="D139" s="15"/>
      <c r="E139" s="15" t="s">
        <v>23</v>
      </c>
      <c r="F139" s="15"/>
      <c r="G139" s="15"/>
      <c r="H139" s="15"/>
      <c r="I139" s="15"/>
      <c r="J139" s="15"/>
      <c r="K139" s="15"/>
      <c r="L139" s="15"/>
      <c r="M139" s="15"/>
      <c r="N139" s="19"/>
      <c r="O139" s="15" t="s">
        <v>23</v>
      </c>
      <c r="R139" s="15" t="str">
        <f t="shared" si="10"/>
        <v/>
      </c>
      <c r="T139" s="15" t="s">
        <v>23</v>
      </c>
      <c r="U139" s="15" t="s">
        <v>23</v>
      </c>
      <c r="W139" s="15" t="s">
        <v>23</v>
      </c>
      <c r="X139" s="15" t="s">
        <v>23</v>
      </c>
      <c r="Y139" s="19" t="str">
        <f t="shared" si="11"/>
        <v>x</v>
      </c>
      <c r="AC139" s="19" t="str">
        <f t="shared" si="12"/>
        <v/>
      </c>
      <c r="AE139" s="15" t="s">
        <v>23</v>
      </c>
    </row>
    <row r="140" spans="1:31" x14ac:dyDescent="0.75">
      <c r="A140" s="16" t="s">
        <v>138</v>
      </c>
      <c r="B140" s="15" t="s">
        <v>153</v>
      </c>
      <c r="C140" s="15"/>
      <c r="D140" s="15"/>
      <c r="E140" s="15"/>
      <c r="F140" s="15"/>
      <c r="G140" s="15"/>
      <c r="H140" s="15"/>
      <c r="I140" s="15"/>
      <c r="J140" s="15" t="s">
        <v>23</v>
      </c>
      <c r="K140" s="15"/>
      <c r="L140" s="15"/>
      <c r="M140" s="15"/>
      <c r="N140" s="19" t="s">
        <v>23</v>
      </c>
      <c r="R140" s="15" t="str">
        <f t="shared" si="10"/>
        <v>x</v>
      </c>
      <c r="W140" s="15" t="s">
        <v>23</v>
      </c>
      <c r="X140" s="15" t="s">
        <v>23</v>
      </c>
      <c r="Y140" s="19" t="str">
        <f t="shared" si="11"/>
        <v>x</v>
      </c>
      <c r="Z140" s="15" t="s">
        <v>23</v>
      </c>
      <c r="AA140" s="15" t="s">
        <v>23</v>
      </c>
      <c r="AC140" s="19" t="str">
        <f t="shared" si="12"/>
        <v>x</v>
      </c>
      <c r="AD140" s="15" t="s">
        <v>23</v>
      </c>
      <c r="AE140" s="15" t="s">
        <v>23</v>
      </c>
    </row>
    <row r="141" spans="1:31" x14ac:dyDescent="0.75">
      <c r="A141" s="16" t="s">
        <v>138</v>
      </c>
      <c r="B141" s="15" t="s">
        <v>154</v>
      </c>
      <c r="C141" s="15"/>
      <c r="D141" s="15"/>
      <c r="E141" s="15"/>
      <c r="F141" s="15"/>
      <c r="G141" s="15"/>
      <c r="H141" s="15"/>
      <c r="I141" s="15"/>
      <c r="J141" s="15" t="s">
        <v>23</v>
      </c>
      <c r="K141" s="15"/>
      <c r="L141" s="15"/>
      <c r="M141" s="15"/>
      <c r="N141" s="19"/>
      <c r="R141" s="15" t="str">
        <f t="shared" si="10"/>
        <v>x</v>
      </c>
      <c r="Y141" s="19" t="str">
        <f t="shared" si="11"/>
        <v/>
      </c>
      <c r="AC141" s="19" t="str">
        <f t="shared" si="12"/>
        <v/>
      </c>
    </row>
    <row r="142" spans="1:31" x14ac:dyDescent="0.75">
      <c r="A142" s="16" t="s">
        <v>138</v>
      </c>
      <c r="B142" s="15" t="s">
        <v>155</v>
      </c>
      <c r="C142" s="15"/>
      <c r="D142" s="15"/>
      <c r="E142" s="15"/>
      <c r="F142" s="15"/>
      <c r="G142" s="15"/>
      <c r="H142" s="15"/>
      <c r="I142" s="15"/>
      <c r="J142" s="15" t="s">
        <v>23</v>
      </c>
      <c r="K142" s="15"/>
      <c r="L142" s="15"/>
      <c r="M142" s="15"/>
      <c r="N142" s="19"/>
      <c r="R142" s="15" t="str">
        <f t="shared" si="10"/>
        <v>x</v>
      </c>
      <c r="Y142" s="19" t="str">
        <f t="shared" si="11"/>
        <v/>
      </c>
      <c r="AC142" s="19" t="str">
        <f t="shared" si="12"/>
        <v/>
      </c>
    </row>
    <row r="143" spans="1:31" x14ac:dyDescent="0.75">
      <c r="A143" s="16" t="s">
        <v>138</v>
      </c>
      <c r="B143" s="15" t="s">
        <v>156</v>
      </c>
      <c r="C143" s="15"/>
      <c r="D143" s="15"/>
      <c r="E143" s="15"/>
      <c r="F143" s="15"/>
      <c r="G143" s="15"/>
      <c r="H143" s="15"/>
      <c r="I143" s="15"/>
      <c r="J143" s="15" t="s">
        <v>23</v>
      </c>
      <c r="K143" s="15"/>
      <c r="L143" s="15"/>
      <c r="M143" s="15"/>
      <c r="N143" s="19"/>
      <c r="R143" s="15" t="str">
        <f t="shared" si="10"/>
        <v>x</v>
      </c>
      <c r="Y143" s="19" t="str">
        <f t="shared" si="11"/>
        <v/>
      </c>
      <c r="AC143" s="19" t="str">
        <f t="shared" si="12"/>
        <v/>
      </c>
    </row>
    <row r="144" spans="1:31" x14ac:dyDescent="0.75">
      <c r="A144" s="16" t="s">
        <v>138</v>
      </c>
      <c r="B144" s="15" t="s">
        <v>157</v>
      </c>
      <c r="C144" s="15"/>
      <c r="D144" s="15"/>
      <c r="E144" s="15"/>
      <c r="F144" s="15"/>
      <c r="G144" s="15"/>
      <c r="H144" s="15"/>
      <c r="I144" s="15"/>
      <c r="J144" s="15" t="s">
        <v>23</v>
      </c>
      <c r="K144" s="15"/>
      <c r="L144" s="15"/>
      <c r="M144" s="15"/>
      <c r="N144" s="19"/>
      <c r="R144" s="15" t="str">
        <f t="shared" si="10"/>
        <v>x</v>
      </c>
      <c r="Y144" s="19" t="str">
        <f t="shared" si="11"/>
        <v/>
      </c>
      <c r="AC144" s="19" t="str">
        <f t="shared" si="12"/>
        <v/>
      </c>
    </row>
    <row r="145" spans="1:31" x14ac:dyDescent="0.75">
      <c r="A145" s="16" t="s">
        <v>138</v>
      </c>
      <c r="B145" s="15" t="s">
        <v>158</v>
      </c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9"/>
      <c r="O145" s="15" t="s">
        <v>23</v>
      </c>
      <c r="R145" s="15" t="str">
        <f t="shared" si="10"/>
        <v/>
      </c>
      <c r="W145" s="15" t="s">
        <v>23</v>
      </c>
      <c r="X145" s="15" t="s">
        <v>23</v>
      </c>
      <c r="Y145" s="19" t="str">
        <f t="shared" si="11"/>
        <v>x</v>
      </c>
      <c r="AC145" s="19" t="str">
        <f t="shared" si="12"/>
        <v/>
      </c>
      <c r="AE145" s="15" t="s">
        <v>23</v>
      </c>
    </row>
    <row r="146" spans="1:31" x14ac:dyDescent="0.75">
      <c r="A146" s="16" t="s">
        <v>138</v>
      </c>
      <c r="B146" s="15" t="s">
        <v>159</v>
      </c>
      <c r="C146" s="15"/>
      <c r="D146" s="15"/>
      <c r="E146" s="15" t="s">
        <v>23</v>
      </c>
      <c r="F146" s="15"/>
      <c r="G146" s="15"/>
      <c r="H146" s="15"/>
      <c r="I146" s="15"/>
      <c r="J146" s="15"/>
      <c r="K146" s="15"/>
      <c r="L146" s="15"/>
      <c r="M146" s="15"/>
      <c r="N146" s="19"/>
      <c r="Q146" s="15" t="s">
        <v>23</v>
      </c>
      <c r="R146" s="15" t="str">
        <f t="shared" si="10"/>
        <v/>
      </c>
      <c r="W146" s="15" t="s">
        <v>23</v>
      </c>
      <c r="X146" s="15" t="s">
        <v>23</v>
      </c>
      <c r="Y146" s="19" t="str">
        <f t="shared" si="11"/>
        <v>x</v>
      </c>
      <c r="AC146" s="19" t="str">
        <f t="shared" si="12"/>
        <v/>
      </c>
      <c r="AE146" s="15" t="s">
        <v>23</v>
      </c>
    </row>
    <row r="147" spans="1:31" x14ac:dyDescent="0.75">
      <c r="A147" s="16" t="s">
        <v>160</v>
      </c>
      <c r="B147" s="22" t="s">
        <v>161</v>
      </c>
      <c r="C147" s="22"/>
      <c r="D147" s="22"/>
      <c r="E147" s="15"/>
      <c r="F147" s="15"/>
      <c r="G147" s="15"/>
      <c r="H147" s="15"/>
      <c r="I147" s="15"/>
      <c r="J147" s="15" t="s">
        <v>23</v>
      </c>
      <c r="K147" s="15"/>
      <c r="L147" s="15"/>
      <c r="M147" s="15"/>
      <c r="N147" s="19" t="s">
        <v>23</v>
      </c>
      <c r="O147" s="17"/>
      <c r="R147" s="15" t="str">
        <f t="shared" si="10"/>
        <v>x</v>
      </c>
      <c r="T147" s="15" t="s">
        <v>23</v>
      </c>
      <c r="U147" s="15" t="s">
        <v>23</v>
      </c>
      <c r="Y147" s="19" t="str">
        <f t="shared" si="11"/>
        <v/>
      </c>
      <c r="AA147" s="15" t="s">
        <v>23</v>
      </c>
      <c r="AC147" s="19" t="str">
        <f t="shared" si="12"/>
        <v/>
      </c>
      <c r="AD147" s="15" t="s">
        <v>23</v>
      </c>
    </row>
    <row r="148" spans="1:31" x14ac:dyDescent="0.75">
      <c r="A148" s="16" t="s">
        <v>160</v>
      </c>
      <c r="B148" s="15" t="s">
        <v>162</v>
      </c>
      <c r="C148" s="15"/>
      <c r="D148" s="15"/>
      <c r="E148" s="15" t="s">
        <v>23</v>
      </c>
      <c r="F148" s="15"/>
      <c r="G148" s="15"/>
      <c r="H148" s="15"/>
      <c r="I148" s="15"/>
      <c r="J148" s="15"/>
      <c r="K148" s="15"/>
      <c r="L148" s="15"/>
      <c r="M148" s="15"/>
      <c r="N148" s="19"/>
      <c r="O148" s="17"/>
      <c r="P148" s="15" t="s">
        <v>23</v>
      </c>
      <c r="R148" s="15" t="str">
        <f t="shared" si="10"/>
        <v/>
      </c>
      <c r="W148" s="15" t="s">
        <v>23</v>
      </c>
      <c r="X148" s="15" t="s">
        <v>23</v>
      </c>
      <c r="Y148" s="19" t="str">
        <f t="shared" si="11"/>
        <v/>
      </c>
      <c r="AC148" s="19" t="str">
        <f t="shared" si="12"/>
        <v/>
      </c>
    </row>
    <row r="149" spans="1:31" x14ac:dyDescent="0.75">
      <c r="A149" s="16" t="s">
        <v>160</v>
      </c>
      <c r="B149" s="22" t="s">
        <v>163</v>
      </c>
      <c r="C149" s="22" t="s">
        <v>23</v>
      </c>
      <c r="D149" s="22"/>
      <c r="E149" s="15"/>
      <c r="F149" s="15"/>
      <c r="G149" s="15"/>
      <c r="H149" s="15"/>
      <c r="I149" s="15"/>
      <c r="J149" s="15"/>
      <c r="K149" s="15"/>
      <c r="L149" s="15"/>
      <c r="M149" s="15"/>
      <c r="N149" s="19"/>
      <c r="O149" s="17" t="s">
        <v>23</v>
      </c>
      <c r="R149" s="15" t="str">
        <f t="shared" si="10"/>
        <v/>
      </c>
      <c r="S149" s="15" t="s">
        <v>23</v>
      </c>
      <c r="U149" s="15" t="s">
        <v>23</v>
      </c>
      <c r="W149" s="15" t="s">
        <v>23</v>
      </c>
      <c r="X149" s="15" t="s">
        <v>23</v>
      </c>
      <c r="Y149" s="19" t="str">
        <f t="shared" si="11"/>
        <v>x</v>
      </c>
      <c r="AC149" s="19" t="str">
        <f t="shared" si="12"/>
        <v/>
      </c>
      <c r="AE149" s="15" t="s">
        <v>23</v>
      </c>
    </row>
    <row r="150" spans="1:31" s="51" customFormat="1" x14ac:dyDescent="0.75">
      <c r="A150" s="50" t="s">
        <v>160</v>
      </c>
      <c r="B150" s="51" t="s">
        <v>164</v>
      </c>
      <c r="J150" s="51" t="s">
        <v>23</v>
      </c>
      <c r="N150" s="19"/>
      <c r="O150" s="17"/>
      <c r="R150" s="51" t="str">
        <f t="shared" si="10"/>
        <v>x</v>
      </c>
      <c r="W150" s="51" t="s">
        <v>23</v>
      </c>
      <c r="X150" s="51" t="s">
        <v>23</v>
      </c>
      <c r="Y150" s="19" t="str">
        <f t="shared" si="11"/>
        <v/>
      </c>
      <c r="AC150" s="19" t="str">
        <f t="shared" si="12"/>
        <v/>
      </c>
    </row>
    <row r="151" spans="1:31" x14ac:dyDescent="0.75">
      <c r="A151" s="16" t="s">
        <v>160</v>
      </c>
      <c r="B151" s="22" t="s">
        <v>165</v>
      </c>
      <c r="C151" s="22"/>
      <c r="D151" s="22"/>
      <c r="E151" s="15"/>
      <c r="F151" s="15"/>
      <c r="G151" s="15"/>
      <c r="H151" s="15"/>
      <c r="I151" s="15"/>
      <c r="J151" s="15" t="s">
        <v>23</v>
      </c>
      <c r="K151" s="15"/>
      <c r="L151" s="15"/>
      <c r="M151" s="15"/>
      <c r="N151" s="19" t="s">
        <v>23</v>
      </c>
      <c r="R151" s="15" t="str">
        <f t="shared" si="10"/>
        <v>x</v>
      </c>
      <c r="Y151" s="19" t="str">
        <f t="shared" si="11"/>
        <v/>
      </c>
      <c r="AC151" s="19" t="str">
        <f t="shared" si="12"/>
        <v/>
      </c>
    </row>
    <row r="152" spans="1:31" x14ac:dyDescent="0.75">
      <c r="A152" s="16" t="s">
        <v>166</v>
      </c>
      <c r="B152" s="15" t="s">
        <v>167</v>
      </c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 t="s">
        <v>23</v>
      </c>
      <c r="N152" s="19"/>
      <c r="O152" s="17" t="s">
        <v>23</v>
      </c>
      <c r="P152" s="17"/>
      <c r="Q152" s="17"/>
      <c r="R152" s="15" t="str">
        <f t="shared" si="10"/>
        <v/>
      </c>
      <c r="T152" s="15" t="s">
        <v>23</v>
      </c>
      <c r="U152" s="17"/>
      <c r="V152" s="17" t="s">
        <v>23</v>
      </c>
      <c r="Y152" s="19" t="str">
        <f t="shared" si="11"/>
        <v/>
      </c>
      <c r="AC152" s="19" t="str">
        <f t="shared" si="12"/>
        <v/>
      </c>
    </row>
    <row r="153" spans="1:31" x14ac:dyDescent="0.75">
      <c r="A153" s="16" t="s">
        <v>168</v>
      </c>
      <c r="B153" s="15" t="s">
        <v>169</v>
      </c>
      <c r="C153" s="15"/>
      <c r="D153" s="15"/>
      <c r="E153" s="15"/>
      <c r="F153" s="15"/>
      <c r="G153" s="15"/>
      <c r="H153" s="15"/>
      <c r="I153" s="15"/>
      <c r="J153" s="15" t="s">
        <v>23</v>
      </c>
      <c r="K153" s="15"/>
      <c r="L153" s="15"/>
      <c r="M153" s="15"/>
      <c r="N153" s="15" t="s">
        <v>23</v>
      </c>
      <c r="R153" s="15" t="str">
        <f t="shared" si="10"/>
        <v>x</v>
      </c>
      <c r="Y153" s="19" t="str">
        <f t="shared" si="11"/>
        <v/>
      </c>
      <c r="AC153" s="19" t="str">
        <f t="shared" si="12"/>
        <v/>
      </c>
    </row>
    <row r="154" spans="1:31" x14ac:dyDescent="0.75">
      <c r="A154" s="16" t="s">
        <v>168</v>
      </c>
      <c r="B154" s="15" t="s">
        <v>170</v>
      </c>
      <c r="C154" s="15"/>
      <c r="D154" s="15"/>
      <c r="E154" s="15"/>
      <c r="F154" s="15"/>
      <c r="G154" s="15"/>
      <c r="H154" s="15"/>
      <c r="I154" s="15"/>
      <c r="J154" s="15" t="s">
        <v>23</v>
      </c>
      <c r="K154" s="15"/>
      <c r="L154" s="15"/>
      <c r="M154" s="15"/>
      <c r="N154" s="15" t="s">
        <v>23</v>
      </c>
      <c r="R154" s="15" t="str">
        <f t="shared" si="10"/>
        <v>x</v>
      </c>
      <c r="Y154" s="19" t="str">
        <f t="shared" si="11"/>
        <v/>
      </c>
      <c r="AC154" s="19" t="str">
        <f t="shared" si="12"/>
        <v/>
      </c>
    </row>
    <row r="155" spans="1:31" x14ac:dyDescent="0.75">
      <c r="A155" s="16" t="s">
        <v>168</v>
      </c>
      <c r="B155" s="15" t="s">
        <v>171</v>
      </c>
      <c r="C155" s="15" t="s">
        <v>23</v>
      </c>
      <c r="D155" s="15"/>
      <c r="E155" s="15"/>
      <c r="F155" s="15"/>
      <c r="G155" s="15"/>
      <c r="H155" s="15"/>
      <c r="I155" s="15"/>
      <c r="J155" s="15"/>
      <c r="K155" s="15" t="s">
        <v>23</v>
      </c>
      <c r="L155" s="15"/>
      <c r="M155" s="15"/>
      <c r="O155" s="15" t="s">
        <v>23</v>
      </c>
      <c r="R155" s="15" t="str">
        <f t="shared" si="10"/>
        <v/>
      </c>
      <c r="S155" s="15" t="s">
        <v>23</v>
      </c>
      <c r="V155" s="15" t="s">
        <v>23</v>
      </c>
      <c r="W155" s="15" t="s">
        <v>23</v>
      </c>
      <c r="X155" s="15" t="s">
        <v>23</v>
      </c>
      <c r="Y155" s="19" t="str">
        <f t="shared" si="11"/>
        <v>x</v>
      </c>
      <c r="AB155" s="15" t="s">
        <v>23</v>
      </c>
      <c r="AC155" s="19" t="str">
        <f t="shared" si="12"/>
        <v/>
      </c>
      <c r="AE155" s="15" t="s">
        <v>23</v>
      </c>
    </row>
    <row r="156" spans="1:31" x14ac:dyDescent="0.75">
      <c r="A156" s="16" t="s">
        <v>168</v>
      </c>
      <c r="B156" s="15" t="s">
        <v>172</v>
      </c>
      <c r="C156" s="15"/>
      <c r="D156" s="15"/>
      <c r="E156" s="15"/>
      <c r="F156" s="15"/>
      <c r="G156" s="15"/>
      <c r="H156" s="15"/>
      <c r="I156" s="15"/>
      <c r="J156" s="15" t="s">
        <v>23</v>
      </c>
      <c r="K156" s="15"/>
      <c r="L156" s="15"/>
      <c r="M156" s="15"/>
      <c r="N156" s="15" t="s">
        <v>23</v>
      </c>
      <c r="R156" s="15" t="str">
        <f t="shared" si="10"/>
        <v>x</v>
      </c>
      <c r="Y156" s="19" t="str">
        <f t="shared" si="11"/>
        <v/>
      </c>
      <c r="AC156" s="19" t="str">
        <f t="shared" si="12"/>
        <v/>
      </c>
    </row>
    <row r="157" spans="1:31" x14ac:dyDescent="0.75">
      <c r="A157" s="16" t="s">
        <v>168</v>
      </c>
      <c r="B157" s="15" t="s">
        <v>173</v>
      </c>
      <c r="C157" s="15"/>
      <c r="D157" s="15"/>
      <c r="E157" s="15"/>
      <c r="F157" s="15"/>
      <c r="G157" s="15"/>
      <c r="H157" s="15"/>
      <c r="I157" s="15"/>
      <c r="J157" s="15" t="s">
        <v>23</v>
      </c>
      <c r="K157" s="15"/>
      <c r="L157" s="15"/>
      <c r="M157" s="15"/>
      <c r="N157" s="15" t="s">
        <v>23</v>
      </c>
      <c r="R157" s="15" t="str">
        <f t="shared" si="10"/>
        <v>x</v>
      </c>
      <c r="W157" s="15" t="s">
        <v>23</v>
      </c>
      <c r="X157" s="15" t="s">
        <v>23</v>
      </c>
      <c r="Y157" s="19" t="str">
        <f t="shared" si="11"/>
        <v>x</v>
      </c>
      <c r="AC157" s="19" t="str">
        <f t="shared" si="12"/>
        <v/>
      </c>
      <c r="AE157" s="15" t="s">
        <v>23</v>
      </c>
    </row>
    <row r="158" spans="1:31" x14ac:dyDescent="0.7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9"/>
      <c r="R158" s="15" t="str">
        <f t="shared" ref="R158" si="13" xml:space="preserve"> IF(J158="x","x", "")</f>
        <v/>
      </c>
    </row>
    <row r="159" spans="1:31" x14ac:dyDescent="0.75">
      <c r="N159" s="19"/>
    </row>
    <row r="160" spans="1:31" x14ac:dyDescent="0.75">
      <c r="N160" s="19"/>
    </row>
    <row r="161" spans="14:14" x14ac:dyDescent="0.75">
      <c r="N161" s="19"/>
    </row>
    <row r="162" spans="14:14" x14ac:dyDescent="0.75">
      <c r="N162" s="19"/>
    </row>
    <row r="163" spans="14:14" x14ac:dyDescent="0.75">
      <c r="N163" s="19"/>
    </row>
    <row r="164" spans="14:14" x14ac:dyDescent="0.75">
      <c r="N164" s="19"/>
    </row>
    <row r="165" spans="14:14" x14ac:dyDescent="0.75">
      <c r="N165" s="19"/>
    </row>
    <row r="166" spans="14:14" x14ac:dyDescent="0.75">
      <c r="N166" s="19"/>
    </row>
    <row r="167" spans="14:14" x14ac:dyDescent="0.75">
      <c r="N167" s="19"/>
    </row>
    <row r="168" spans="14:14" x14ac:dyDescent="0.75">
      <c r="N168" s="19"/>
    </row>
    <row r="169" spans="14:14" x14ac:dyDescent="0.75">
      <c r="N169" s="19"/>
    </row>
    <row r="170" spans="14:14" x14ac:dyDescent="0.75">
      <c r="N170" s="19"/>
    </row>
    <row r="171" spans="14:14" x14ac:dyDescent="0.75">
      <c r="N171" s="19"/>
    </row>
    <row r="172" spans="14:14" x14ac:dyDescent="0.75">
      <c r="N172" s="19"/>
    </row>
    <row r="173" spans="14:14" x14ac:dyDescent="0.75">
      <c r="N173" s="19"/>
    </row>
    <row r="174" spans="14:14" x14ac:dyDescent="0.75">
      <c r="N174" s="19"/>
    </row>
    <row r="175" spans="14:14" x14ac:dyDescent="0.75">
      <c r="N175" s="19"/>
    </row>
    <row r="176" spans="14:14" x14ac:dyDescent="0.75">
      <c r="N176" s="19"/>
    </row>
    <row r="177" spans="14:14" x14ac:dyDescent="0.75">
      <c r="N177" s="19"/>
    </row>
    <row r="178" spans="14:14" x14ac:dyDescent="0.75">
      <c r="N178" s="19"/>
    </row>
    <row r="179" spans="14:14" x14ac:dyDescent="0.75">
      <c r="N179" s="19"/>
    </row>
    <row r="180" spans="14:14" x14ac:dyDescent="0.75">
      <c r="N180" s="19"/>
    </row>
    <row r="181" spans="14:14" x14ac:dyDescent="0.75">
      <c r="N181" s="19"/>
    </row>
    <row r="182" spans="14:14" x14ac:dyDescent="0.75">
      <c r="N182" s="19"/>
    </row>
    <row r="183" spans="14:14" x14ac:dyDescent="0.75">
      <c r="N183" s="19"/>
    </row>
    <row r="184" spans="14:14" x14ac:dyDescent="0.75">
      <c r="N184" s="19"/>
    </row>
    <row r="185" spans="14:14" x14ac:dyDescent="0.75">
      <c r="N185" s="19"/>
    </row>
    <row r="186" spans="14:14" x14ac:dyDescent="0.75">
      <c r="N186" s="19"/>
    </row>
    <row r="187" spans="14:14" x14ac:dyDescent="0.75">
      <c r="N187" s="19"/>
    </row>
    <row r="188" spans="14:14" x14ac:dyDescent="0.75">
      <c r="N188" s="19"/>
    </row>
    <row r="189" spans="14:14" x14ac:dyDescent="0.75">
      <c r="N189" s="19"/>
    </row>
    <row r="190" spans="14:14" x14ac:dyDescent="0.75">
      <c r="N190" s="19"/>
    </row>
    <row r="191" spans="14:14" x14ac:dyDescent="0.75">
      <c r="N191" s="19"/>
    </row>
    <row r="192" spans="14:14" x14ac:dyDescent="0.75">
      <c r="N192" s="19"/>
    </row>
    <row r="193" spans="14:14" x14ac:dyDescent="0.75">
      <c r="N193" s="19"/>
    </row>
    <row r="194" spans="14:14" x14ac:dyDescent="0.75">
      <c r="N194" s="19"/>
    </row>
    <row r="195" spans="14:14" x14ac:dyDescent="0.75">
      <c r="N195" s="19"/>
    </row>
    <row r="196" spans="14:14" x14ac:dyDescent="0.75">
      <c r="N196" s="19"/>
    </row>
    <row r="197" spans="14:14" x14ac:dyDescent="0.75">
      <c r="N197" s="19"/>
    </row>
    <row r="198" spans="14:14" x14ac:dyDescent="0.75">
      <c r="N198" s="19"/>
    </row>
    <row r="199" spans="14:14" x14ac:dyDescent="0.75">
      <c r="N199" s="19"/>
    </row>
    <row r="200" spans="14:14" x14ac:dyDescent="0.75">
      <c r="N200" s="19"/>
    </row>
    <row r="201" spans="14:14" x14ac:dyDescent="0.75">
      <c r="N201" s="19"/>
    </row>
    <row r="202" spans="14:14" x14ac:dyDescent="0.75">
      <c r="N202" s="19"/>
    </row>
    <row r="203" spans="14:14" x14ac:dyDescent="0.75">
      <c r="N203" s="19"/>
    </row>
    <row r="204" spans="14:14" x14ac:dyDescent="0.75">
      <c r="N204" s="19"/>
    </row>
    <row r="205" spans="14:14" x14ac:dyDescent="0.75">
      <c r="N205" s="19"/>
    </row>
    <row r="206" spans="14:14" x14ac:dyDescent="0.75">
      <c r="N206" s="19"/>
    </row>
    <row r="207" spans="14:14" x14ac:dyDescent="0.75">
      <c r="N207" s="19"/>
    </row>
    <row r="208" spans="14:14" x14ac:dyDescent="0.75">
      <c r="N208" s="19"/>
    </row>
    <row r="209" spans="14:14" x14ac:dyDescent="0.75">
      <c r="N209" s="19"/>
    </row>
    <row r="210" spans="14:14" x14ac:dyDescent="0.75">
      <c r="N210" s="19"/>
    </row>
    <row r="211" spans="14:14" x14ac:dyDescent="0.75">
      <c r="N211" s="19"/>
    </row>
    <row r="212" spans="14:14" x14ac:dyDescent="0.75">
      <c r="N212" s="19"/>
    </row>
    <row r="213" spans="14:14" x14ac:dyDescent="0.75">
      <c r="N213" s="19"/>
    </row>
    <row r="214" spans="14:14" x14ac:dyDescent="0.75">
      <c r="N214" s="19"/>
    </row>
    <row r="215" spans="14:14" x14ac:dyDescent="0.75">
      <c r="N215" s="19"/>
    </row>
    <row r="216" spans="14:14" x14ac:dyDescent="0.75">
      <c r="N216" s="19"/>
    </row>
    <row r="217" spans="14:14" x14ac:dyDescent="0.75">
      <c r="N217" s="19"/>
    </row>
    <row r="218" spans="14:14" x14ac:dyDescent="0.75">
      <c r="N218" s="19"/>
    </row>
    <row r="219" spans="14:14" x14ac:dyDescent="0.75">
      <c r="N219" s="19"/>
    </row>
    <row r="220" spans="14:14" x14ac:dyDescent="0.75">
      <c r="N220" s="19"/>
    </row>
    <row r="221" spans="14:14" x14ac:dyDescent="0.75">
      <c r="N221" s="19"/>
    </row>
    <row r="222" spans="14:14" x14ac:dyDescent="0.75">
      <c r="N222" s="19"/>
    </row>
    <row r="223" spans="14:14" x14ac:dyDescent="0.75">
      <c r="N223" s="19"/>
    </row>
    <row r="224" spans="14:14" x14ac:dyDescent="0.75">
      <c r="N224" s="19"/>
    </row>
    <row r="225" spans="14:14" x14ac:dyDescent="0.75">
      <c r="N225" s="19"/>
    </row>
    <row r="226" spans="14:14" x14ac:dyDescent="0.75">
      <c r="N226" s="19"/>
    </row>
    <row r="227" spans="14:14" x14ac:dyDescent="0.75">
      <c r="N227" s="19"/>
    </row>
    <row r="228" spans="14:14" x14ac:dyDescent="0.75">
      <c r="N228" s="19"/>
    </row>
    <row r="229" spans="14:14" x14ac:dyDescent="0.75">
      <c r="N229" s="19"/>
    </row>
    <row r="230" spans="14:14" x14ac:dyDescent="0.75">
      <c r="N230" s="19"/>
    </row>
    <row r="231" spans="14:14" x14ac:dyDescent="0.75">
      <c r="N231" s="19"/>
    </row>
  </sheetData>
  <mergeCells count="17">
    <mergeCell ref="N2:N3"/>
    <mergeCell ref="O2:R2"/>
    <mergeCell ref="S2:V2"/>
    <mergeCell ref="W2:Z2"/>
    <mergeCell ref="AA2:AD2"/>
    <mergeCell ref="C1:M1"/>
    <mergeCell ref="O1:AD1"/>
    <mergeCell ref="J2:J3"/>
    <mergeCell ref="K2:K3"/>
    <mergeCell ref="L2:M2"/>
    <mergeCell ref="A1:A3"/>
    <mergeCell ref="B1:B3"/>
    <mergeCell ref="C2:D2"/>
    <mergeCell ref="E2:E3"/>
    <mergeCell ref="F2:F3"/>
    <mergeCell ref="G2:H2"/>
    <mergeCell ref="I2:I3"/>
  </mergeCells>
  <conditionalFormatting sqref="W2 N4:N5 C2:M5 O2:V5 AE2:AE5 W3:AD5">
    <cfRule type="expression" dxfId="2" priority="1">
      <formula xml:space="preserve"> OR(#REF!="x",#REF!="x", #REF!="x",#REF!="x")</formula>
    </cfRule>
  </conditionalFormatting>
  <conditionalFormatting sqref="X3 Z3:AB3 AD3">
    <cfRule type="expression" dxfId="1" priority="2">
      <formula xml:space="preserve"> OR(#REF!="x",#REF!="x", #REF!="x",#REF!="x")</formula>
    </cfRule>
  </conditionalFormatting>
  <conditionalFormatting sqref="N2">
    <cfRule type="expression" dxfId="0" priority="3">
      <formula xml:space="preserve"> OR(#REF!="x",#REF!="x", #REF!="x",#REF!="x")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Faridah Akinotcho</dc:creator>
  <cp:lastModifiedBy>Faridah Akinotcho</cp:lastModifiedBy>
  <dcterms:created xsi:type="dcterms:W3CDTF">2024-08-09T20:46:23Z</dcterms:created>
  <dcterms:modified xsi:type="dcterms:W3CDTF">2024-08-09T20:59:01Z</dcterms:modified>
</cp:coreProperties>
</file>