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ace\Documents\GitHub\Gender Attitudes Appendices\Gender-Attitudes-Appendices\tools\"/>
    </mc:Choice>
  </mc:AlternateContent>
  <xr:revisionPtr revIDLastSave="0" documentId="13_ncr:1_{F1A70B0F-533D-4E36-AA7E-6B253E7E5499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put+Calculations" sheetId="1" r:id="rId1"/>
    <sheet name="Settings" sheetId="3" r:id="rId2"/>
    <sheet name="Outpu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Y1" i="2" l="1"/>
  <c r="Q1" i="2"/>
  <c r="I1" i="2"/>
  <c r="A1" i="2"/>
  <c r="AW121" i="1" l="1"/>
  <c r="AV120" i="1" s="1"/>
  <c r="AW119" i="1"/>
  <c r="AV118" i="1" s="1"/>
  <c r="AW117" i="1"/>
  <c r="AV116" i="1" s="1"/>
  <c r="AW115" i="1"/>
  <c r="AW113" i="1"/>
  <c r="AW111" i="1"/>
  <c r="AV110" i="1" s="1"/>
  <c r="AW109" i="1"/>
  <c r="AV108" i="1" s="1"/>
  <c r="AW107" i="1"/>
  <c r="AV106" i="1" s="1"/>
  <c r="AW105" i="1"/>
  <c r="AW103" i="1"/>
  <c r="AV102" i="1" s="1"/>
  <c r="AW101" i="1"/>
  <c r="AV100" i="1" s="1"/>
  <c r="AW99" i="1"/>
  <c r="AW97" i="1"/>
  <c r="AV96" i="1" s="1"/>
  <c r="AW95" i="1"/>
  <c r="AV94" i="1" s="1"/>
  <c r="AW93" i="1"/>
  <c r="AW91" i="1"/>
  <c r="AW89" i="1"/>
  <c r="AV88" i="1" s="1"/>
  <c r="AW87" i="1"/>
  <c r="AV86" i="1" s="1"/>
  <c r="AW85" i="1"/>
  <c r="AV84" i="1" s="1"/>
  <c r="AW83" i="1"/>
  <c r="AW81" i="1"/>
  <c r="AW79" i="1"/>
  <c r="AW77" i="1"/>
  <c r="AV76" i="1" s="1"/>
  <c r="AW75" i="1"/>
  <c r="AV74" i="1" s="1"/>
  <c r="AU121" i="1"/>
  <c r="AU119" i="1"/>
  <c r="AU117" i="1"/>
  <c r="AT116" i="1" s="1"/>
  <c r="AU115" i="1"/>
  <c r="AT114" i="1" s="1"/>
  <c r="AU113" i="1"/>
  <c r="AU111" i="1"/>
  <c r="AT110" i="1" s="1"/>
  <c r="AU109" i="1"/>
  <c r="AU107" i="1"/>
  <c r="AU105" i="1"/>
  <c r="AT104" i="1" s="1"/>
  <c r="AU103" i="1"/>
  <c r="AT102" i="1" s="1"/>
  <c r="AU101" i="1"/>
  <c r="AT100" i="1" s="1"/>
  <c r="AU99" i="1"/>
  <c r="AT98" i="1" s="1"/>
  <c r="AU97" i="1"/>
  <c r="AU95" i="1"/>
  <c r="AU93" i="1"/>
  <c r="AT92" i="1" s="1"/>
  <c r="AU91" i="1"/>
  <c r="AT90" i="1" s="1"/>
  <c r="AU89" i="1"/>
  <c r="AU87" i="1"/>
  <c r="AU85" i="1"/>
  <c r="AT84" i="1" s="1"/>
  <c r="AU83" i="1"/>
  <c r="AT82" i="1" s="1"/>
  <c r="AU81" i="1"/>
  <c r="AU79" i="1"/>
  <c r="AT78" i="1" s="1"/>
  <c r="AU77" i="1"/>
  <c r="AU75" i="1"/>
  <c r="AS121" i="1"/>
  <c r="AR120" i="1" s="1"/>
  <c r="AS119" i="1"/>
  <c r="AR118" i="1" s="1"/>
  <c r="AS117" i="1"/>
  <c r="AR116" i="1" s="1"/>
  <c r="AS115" i="1"/>
  <c r="AR114" i="1" s="1"/>
  <c r="AS113" i="1"/>
  <c r="AS111" i="1"/>
  <c r="AR110" i="1" s="1"/>
  <c r="AS109" i="1"/>
  <c r="AR108" i="1" s="1"/>
  <c r="AS107" i="1"/>
  <c r="AR106" i="1" s="1"/>
  <c r="AS105" i="1"/>
  <c r="AS103" i="1"/>
  <c r="AS101" i="1"/>
  <c r="AR100" i="1" s="1"/>
  <c r="AS99" i="1"/>
  <c r="AS97" i="1"/>
  <c r="AS95" i="1"/>
  <c r="AR94" i="1" s="1"/>
  <c r="AS93" i="1"/>
  <c r="AS91" i="1"/>
  <c r="AS89" i="1"/>
  <c r="AR88" i="1" s="1"/>
  <c r="AS87" i="1"/>
  <c r="AR86" i="1" s="1"/>
  <c r="AS85" i="1"/>
  <c r="AR84" i="1" s="1"/>
  <c r="AS83" i="1"/>
  <c r="AR82" i="1" s="1"/>
  <c r="AS81" i="1"/>
  <c r="AR80" i="1" s="1"/>
  <c r="AS79" i="1"/>
  <c r="AR78" i="1" s="1"/>
  <c r="AS77" i="1"/>
  <c r="AR76" i="1" s="1"/>
  <c r="AS75" i="1"/>
  <c r="AR74" i="1" s="1"/>
  <c r="AQ121" i="1"/>
  <c r="AP120" i="1" s="1"/>
  <c r="AQ119" i="1"/>
  <c r="AQ117" i="1"/>
  <c r="AP116" i="1" s="1"/>
  <c r="AQ115" i="1"/>
  <c r="AP114" i="1" s="1"/>
  <c r="AQ113" i="1"/>
  <c r="AQ111" i="1"/>
  <c r="AQ109" i="1"/>
  <c r="AQ107" i="1"/>
  <c r="AQ105" i="1"/>
  <c r="AP104" i="1" s="1"/>
  <c r="AQ103" i="1"/>
  <c r="AP102" i="1" s="1"/>
  <c r="AQ101" i="1"/>
  <c r="AP100" i="1" s="1"/>
  <c r="AQ99" i="1"/>
  <c r="AP98" i="1" s="1"/>
  <c r="AQ97" i="1"/>
  <c r="AP96" i="1" s="1"/>
  <c r="AQ95" i="1"/>
  <c r="AP94" i="1" s="1"/>
  <c r="AQ93" i="1"/>
  <c r="AP92" i="1" s="1"/>
  <c r="AQ91" i="1"/>
  <c r="AP90" i="1" s="1"/>
  <c r="AQ89" i="1"/>
  <c r="AP88" i="1" s="1"/>
  <c r="AQ87" i="1"/>
  <c r="AQ85" i="1"/>
  <c r="AQ83" i="1"/>
  <c r="AQ81" i="1"/>
  <c r="AP80" i="1" s="1"/>
  <c r="AQ79" i="1"/>
  <c r="AP78" i="1" s="1"/>
  <c r="AQ77" i="1"/>
  <c r="AQ75" i="1"/>
  <c r="AO121" i="1"/>
  <c r="AN120" i="1" s="1"/>
  <c r="AO119" i="1"/>
  <c r="AN118" i="1" s="1"/>
  <c r="AO117" i="1"/>
  <c r="AN116" i="1" s="1"/>
  <c r="AO115" i="1"/>
  <c r="AN114" i="1" s="1"/>
  <c r="AO113" i="1"/>
  <c r="AN112" i="1" s="1"/>
  <c r="AO111" i="1"/>
  <c r="AO109" i="1"/>
  <c r="AN108" i="1" s="1"/>
  <c r="AO107" i="1"/>
  <c r="AO105" i="1"/>
  <c r="AN104" i="1" s="1"/>
  <c r="AO103" i="1"/>
  <c r="AO101" i="1"/>
  <c r="AO99" i="1"/>
  <c r="AN98" i="1" s="1"/>
  <c r="AO97" i="1"/>
  <c r="AO95" i="1"/>
  <c r="AO93" i="1"/>
  <c r="AO91" i="1"/>
  <c r="AO89" i="1"/>
  <c r="AN88" i="1" s="1"/>
  <c r="U134" i="1" s="1"/>
  <c r="AA11" i="2" s="1"/>
  <c r="AA39" i="2" s="1"/>
  <c r="AO87" i="1"/>
  <c r="AO85" i="1"/>
  <c r="AN84" i="1" s="1"/>
  <c r="AO83" i="1"/>
  <c r="AN82" i="1" s="1"/>
  <c r="AO81" i="1"/>
  <c r="AN80" i="1" s="1"/>
  <c r="AO79" i="1"/>
  <c r="AN78" i="1" s="1"/>
  <c r="AO77" i="1"/>
  <c r="AN76" i="1" s="1"/>
  <c r="AO75" i="1"/>
  <c r="AM121" i="1"/>
  <c r="AL120" i="1" s="1"/>
  <c r="AM119" i="1"/>
  <c r="AM117" i="1"/>
  <c r="AM115" i="1"/>
  <c r="AL114" i="1" s="1"/>
  <c r="AM113" i="1"/>
  <c r="AM111" i="1"/>
  <c r="AM109" i="1"/>
  <c r="AM107" i="1"/>
  <c r="AM105" i="1"/>
  <c r="AL104" i="1" s="1"/>
  <c r="AM103" i="1"/>
  <c r="AM101" i="1"/>
  <c r="AL100" i="1" s="1"/>
  <c r="AM99" i="1"/>
  <c r="AL98" i="1" s="1"/>
  <c r="AM97" i="1"/>
  <c r="AL96" i="1" s="1"/>
  <c r="AM95" i="1"/>
  <c r="AL94" i="1" s="1"/>
  <c r="AM93" i="1"/>
  <c r="AM91" i="1"/>
  <c r="AM89" i="1"/>
  <c r="AL88" i="1" s="1"/>
  <c r="AM87" i="1"/>
  <c r="AM85" i="1"/>
  <c r="AM83" i="1"/>
  <c r="AL82" i="1" s="1"/>
  <c r="AM81" i="1"/>
  <c r="AL80" i="1" s="1"/>
  <c r="AM79" i="1"/>
  <c r="AM77" i="1"/>
  <c r="AM75" i="1"/>
  <c r="AK121" i="1"/>
  <c r="AJ120" i="1" s="1"/>
  <c r="AK119" i="1"/>
  <c r="AJ118" i="1" s="1"/>
  <c r="AK117" i="1"/>
  <c r="AJ116" i="1" s="1"/>
  <c r="AK115" i="1"/>
  <c r="AJ114" i="1" s="1"/>
  <c r="AK113" i="1"/>
  <c r="AJ112" i="1" s="1"/>
  <c r="AK111" i="1"/>
  <c r="AJ110" i="1" s="1"/>
  <c r="AK109" i="1"/>
  <c r="AK107" i="1"/>
  <c r="AK105" i="1"/>
  <c r="AJ104" i="1" s="1"/>
  <c r="AK103" i="1"/>
  <c r="AK101" i="1"/>
  <c r="AK99" i="1"/>
  <c r="AJ98" i="1" s="1"/>
  <c r="AK97" i="1"/>
  <c r="AK95" i="1"/>
  <c r="AK93" i="1"/>
  <c r="AK91" i="1"/>
  <c r="AK89" i="1"/>
  <c r="AJ88" i="1" s="1"/>
  <c r="AK87" i="1"/>
  <c r="AJ86" i="1" s="1"/>
  <c r="AK85" i="1"/>
  <c r="AJ84" i="1" s="1"/>
  <c r="AK83" i="1"/>
  <c r="AJ82" i="1" s="1"/>
  <c r="AK81" i="1"/>
  <c r="AJ80" i="1" s="1"/>
  <c r="AK79" i="1"/>
  <c r="AK77" i="1"/>
  <c r="AK75" i="1"/>
  <c r="AI121" i="1"/>
  <c r="AH120" i="1" s="1"/>
  <c r="AI119" i="1"/>
  <c r="AI117" i="1"/>
  <c r="AI115" i="1"/>
  <c r="AH114" i="1" s="1"/>
  <c r="AI113" i="1"/>
  <c r="AI111" i="1"/>
  <c r="AH110" i="1" s="1"/>
  <c r="AI109" i="1"/>
  <c r="AI107" i="1"/>
  <c r="AI105" i="1"/>
  <c r="AH104" i="1" s="1"/>
  <c r="AI103" i="1"/>
  <c r="AH102" i="1" s="1"/>
  <c r="AI101" i="1"/>
  <c r="AH100" i="1" s="1"/>
  <c r="AI99" i="1"/>
  <c r="AH98" i="1" s="1"/>
  <c r="AI97" i="1"/>
  <c r="AH96" i="1" s="1"/>
  <c r="AI95" i="1"/>
  <c r="AH94" i="1" s="1"/>
  <c r="AI93" i="1"/>
  <c r="AI91" i="1"/>
  <c r="AI89" i="1"/>
  <c r="AI87" i="1"/>
  <c r="AH86" i="1" s="1"/>
  <c r="AI85" i="1"/>
  <c r="AI83" i="1"/>
  <c r="AH82" i="1" s="1"/>
  <c r="AI81" i="1"/>
  <c r="AH80" i="1" s="1"/>
  <c r="AI79" i="1"/>
  <c r="AI77" i="1"/>
  <c r="AI75" i="1"/>
  <c r="AG121" i="1"/>
  <c r="AG119" i="1"/>
  <c r="AF118" i="1" s="1"/>
  <c r="AG117" i="1"/>
  <c r="AG115" i="1"/>
  <c r="AF114" i="1" s="1"/>
  <c r="AG113" i="1"/>
  <c r="AF112" i="1" s="1"/>
  <c r="AG111" i="1"/>
  <c r="AF110" i="1" s="1"/>
  <c r="AG109" i="1"/>
  <c r="AG107" i="1"/>
  <c r="AG105" i="1"/>
  <c r="AG103" i="1"/>
  <c r="AF102" i="1" s="1"/>
  <c r="AG101" i="1"/>
  <c r="AG99" i="1"/>
  <c r="AG97" i="1"/>
  <c r="AG95" i="1"/>
  <c r="AF94" i="1" s="1"/>
  <c r="AG93" i="1"/>
  <c r="AG91" i="1"/>
  <c r="AG89" i="1"/>
  <c r="AF88" i="1" s="1"/>
  <c r="AG87" i="1"/>
  <c r="AF86" i="1" s="1"/>
  <c r="AG85" i="1"/>
  <c r="AG83" i="1"/>
  <c r="AF82" i="1" s="1"/>
  <c r="AG81" i="1"/>
  <c r="AF80" i="1" s="1"/>
  <c r="AG79" i="1"/>
  <c r="AG77" i="1"/>
  <c r="AG75" i="1"/>
  <c r="AE121" i="1"/>
  <c r="AE119" i="1"/>
  <c r="AD118" i="1" s="1"/>
  <c r="AE117" i="1"/>
  <c r="AE115" i="1"/>
  <c r="AD114" i="1" s="1"/>
  <c r="AE113" i="1"/>
  <c r="AE111" i="1"/>
  <c r="AD110" i="1" s="1"/>
  <c r="AE109" i="1"/>
  <c r="AE107" i="1"/>
  <c r="AE105" i="1"/>
  <c r="AD104" i="1" s="1"/>
  <c r="AE103" i="1"/>
  <c r="AD102" i="1" s="1"/>
  <c r="AE101" i="1"/>
  <c r="AE99" i="1"/>
  <c r="AE97" i="1"/>
  <c r="AD96" i="1" s="1"/>
  <c r="AE95" i="1"/>
  <c r="AD94" i="1" s="1"/>
  <c r="AE93" i="1"/>
  <c r="AE91" i="1"/>
  <c r="AD90" i="1" s="1"/>
  <c r="AE89" i="1"/>
  <c r="AE87" i="1"/>
  <c r="AD86" i="1" s="1"/>
  <c r="AE85" i="1"/>
  <c r="AE83" i="1"/>
  <c r="AE81" i="1"/>
  <c r="AD80" i="1" s="1"/>
  <c r="AE79" i="1"/>
  <c r="AD78" i="1" s="1"/>
  <c r="AE77" i="1"/>
  <c r="AE75" i="1"/>
  <c r="AC121" i="1"/>
  <c r="AB120" i="1" s="1"/>
  <c r="AC119" i="1"/>
  <c r="AB118" i="1" s="1"/>
  <c r="AC117" i="1"/>
  <c r="AB116" i="1" s="1"/>
  <c r="AC115" i="1"/>
  <c r="AC113" i="1"/>
  <c r="AC111" i="1"/>
  <c r="AC109" i="1"/>
  <c r="AB108" i="1" s="1"/>
  <c r="AC107" i="1"/>
  <c r="AC105" i="1"/>
  <c r="AC103" i="1"/>
  <c r="AB102" i="1" s="1"/>
  <c r="AC101" i="1"/>
  <c r="AC99" i="1"/>
  <c r="AB98" i="1" s="1"/>
  <c r="AC97" i="1"/>
  <c r="AC95" i="1"/>
  <c r="AB94" i="1" s="1"/>
  <c r="AC93" i="1"/>
  <c r="AB92" i="1" s="1"/>
  <c r="AC91" i="1"/>
  <c r="AC89" i="1"/>
  <c r="AB88" i="1" s="1"/>
  <c r="AC87" i="1"/>
  <c r="AB86" i="1" s="1"/>
  <c r="AC85" i="1"/>
  <c r="AB84" i="1" s="1"/>
  <c r="AC83" i="1"/>
  <c r="AC81" i="1"/>
  <c r="AC79" i="1"/>
  <c r="AC77" i="1"/>
  <c r="AB76" i="1" s="1"/>
  <c r="AC75" i="1"/>
  <c r="AA121" i="1"/>
  <c r="AA119" i="1"/>
  <c r="Z118" i="1" s="1"/>
  <c r="AA117" i="1"/>
  <c r="Z116" i="1" s="1"/>
  <c r="AA115" i="1"/>
  <c r="Z114" i="1" s="1"/>
  <c r="AA113" i="1"/>
  <c r="AA111" i="1"/>
  <c r="Z110" i="1" s="1"/>
  <c r="AA109" i="1"/>
  <c r="AA107" i="1"/>
  <c r="AA105" i="1"/>
  <c r="Z104" i="1" s="1"/>
  <c r="AA103" i="1"/>
  <c r="Z102" i="1" s="1"/>
  <c r="AA101" i="1"/>
  <c r="Z100" i="1" s="1"/>
  <c r="AA99" i="1"/>
  <c r="AA97" i="1"/>
  <c r="AA95" i="1"/>
  <c r="Z94" i="1" s="1"/>
  <c r="AA93" i="1"/>
  <c r="Z92" i="1" s="1"/>
  <c r="AA91" i="1"/>
  <c r="Z90" i="1" s="1"/>
  <c r="AA89" i="1"/>
  <c r="Z88" i="1" s="1"/>
  <c r="AA87" i="1"/>
  <c r="AA85" i="1"/>
  <c r="AA83" i="1"/>
  <c r="Z82" i="1" s="1"/>
  <c r="AA81" i="1"/>
  <c r="Z80" i="1" s="1"/>
  <c r="AA79" i="1"/>
  <c r="AA77" i="1"/>
  <c r="AA75" i="1"/>
  <c r="Y121" i="1"/>
  <c r="X120" i="1" s="1"/>
  <c r="Y119" i="1"/>
  <c r="X118" i="1" s="1"/>
  <c r="Y117" i="1"/>
  <c r="X116" i="1" s="1"/>
  <c r="Y115" i="1"/>
  <c r="X114" i="1" s="1"/>
  <c r="Y113" i="1"/>
  <c r="Y111" i="1"/>
  <c r="X110" i="1" s="1"/>
  <c r="Y109" i="1"/>
  <c r="X108" i="1" s="1"/>
  <c r="Y107" i="1"/>
  <c r="Y105" i="1"/>
  <c r="Y103" i="1"/>
  <c r="Y101" i="1"/>
  <c r="X100" i="1" s="1"/>
  <c r="Y99" i="1"/>
  <c r="X98" i="1" s="1"/>
  <c r="Y97" i="1"/>
  <c r="Y95" i="1"/>
  <c r="Y93" i="1"/>
  <c r="Y91" i="1"/>
  <c r="Y89" i="1"/>
  <c r="X88" i="1" s="1"/>
  <c r="Y87" i="1"/>
  <c r="X86" i="1" s="1"/>
  <c r="Y85" i="1"/>
  <c r="X84" i="1" s="1"/>
  <c r="Y83" i="1"/>
  <c r="X82" i="1" s="1"/>
  <c r="Y81" i="1"/>
  <c r="Y79" i="1"/>
  <c r="Y77" i="1"/>
  <c r="X76" i="1" s="1"/>
  <c r="Y75" i="1"/>
  <c r="W121" i="1"/>
  <c r="W119" i="1"/>
  <c r="W117" i="1"/>
  <c r="V116" i="1" s="1"/>
  <c r="W115" i="1"/>
  <c r="W113" i="1"/>
  <c r="V112" i="1" s="1"/>
  <c r="W111" i="1"/>
  <c r="V110" i="1" s="1"/>
  <c r="W109" i="1"/>
  <c r="W107" i="1"/>
  <c r="W105" i="1"/>
  <c r="V104" i="1" s="1"/>
  <c r="W103" i="1"/>
  <c r="V102" i="1" s="1"/>
  <c r="W101" i="1"/>
  <c r="V100" i="1" s="1"/>
  <c r="W99" i="1"/>
  <c r="V98" i="1" s="1"/>
  <c r="W97" i="1"/>
  <c r="V96" i="1" s="1"/>
  <c r="W95" i="1"/>
  <c r="V94" i="1" s="1"/>
  <c r="W93" i="1"/>
  <c r="W91" i="1"/>
  <c r="V90" i="1" s="1"/>
  <c r="W89" i="1"/>
  <c r="W87" i="1"/>
  <c r="V86" i="1" s="1"/>
  <c r="W85" i="1"/>
  <c r="W83" i="1"/>
  <c r="V82" i="1" s="1"/>
  <c r="W81" i="1"/>
  <c r="W79" i="1"/>
  <c r="V78" i="1" s="1"/>
  <c r="W77" i="1"/>
  <c r="W75" i="1"/>
  <c r="U121" i="1"/>
  <c r="T120" i="1" s="1"/>
  <c r="U119" i="1"/>
  <c r="T118" i="1" s="1"/>
  <c r="U117" i="1"/>
  <c r="T116" i="1" s="1"/>
  <c r="U115" i="1"/>
  <c r="T114" i="1" s="1"/>
  <c r="U113" i="1"/>
  <c r="T112" i="1" s="1"/>
  <c r="U111" i="1"/>
  <c r="T110" i="1" s="1"/>
  <c r="U109" i="1"/>
  <c r="T108" i="1" s="1"/>
  <c r="U107" i="1"/>
  <c r="U105" i="1"/>
  <c r="T104" i="1" s="1"/>
  <c r="U103" i="1"/>
  <c r="T102" i="1" s="1"/>
  <c r="U101" i="1"/>
  <c r="U99" i="1"/>
  <c r="T98" i="1" s="1"/>
  <c r="U97" i="1"/>
  <c r="U95" i="1"/>
  <c r="U93" i="1"/>
  <c r="U91" i="1"/>
  <c r="U89" i="1"/>
  <c r="T88" i="1" s="1"/>
  <c r="U87" i="1"/>
  <c r="T86" i="1" s="1"/>
  <c r="U85" i="1"/>
  <c r="T84" i="1" s="1"/>
  <c r="U83" i="1"/>
  <c r="T82" i="1" s="1"/>
  <c r="U81" i="1"/>
  <c r="T80" i="1" s="1"/>
  <c r="U79" i="1"/>
  <c r="T78" i="1" s="1"/>
  <c r="U77" i="1"/>
  <c r="T76" i="1" s="1"/>
  <c r="U75" i="1"/>
  <c r="T74" i="1" s="1"/>
  <c r="S121" i="1"/>
  <c r="R120" i="1" s="1"/>
  <c r="S119" i="1"/>
  <c r="S117" i="1"/>
  <c r="S115" i="1"/>
  <c r="R114" i="1" s="1"/>
  <c r="S113" i="1"/>
  <c r="S111" i="1"/>
  <c r="S109" i="1"/>
  <c r="S107" i="1"/>
  <c r="S105" i="1"/>
  <c r="R104" i="1" s="1"/>
  <c r="S103" i="1"/>
  <c r="R102" i="1" s="1"/>
  <c r="S101" i="1"/>
  <c r="S99" i="1"/>
  <c r="R98" i="1" s="1"/>
  <c r="S97" i="1"/>
  <c r="R96" i="1" s="1"/>
  <c r="S95" i="1"/>
  <c r="R94" i="1" s="1"/>
  <c r="S93" i="1"/>
  <c r="S91" i="1"/>
  <c r="S89" i="1"/>
  <c r="S87" i="1"/>
  <c r="R86" i="1" s="1"/>
  <c r="S85" i="1"/>
  <c r="S83" i="1"/>
  <c r="R82" i="1" s="1"/>
  <c r="S81" i="1"/>
  <c r="R80" i="1" s="1"/>
  <c r="S79" i="1"/>
  <c r="S77" i="1"/>
  <c r="S75" i="1"/>
  <c r="Q121" i="1"/>
  <c r="P120" i="1" s="1"/>
  <c r="Q119" i="1"/>
  <c r="P118" i="1" s="1"/>
  <c r="Q117" i="1"/>
  <c r="P116" i="1" s="1"/>
  <c r="Q115" i="1"/>
  <c r="P114" i="1" s="1"/>
  <c r="Q113" i="1"/>
  <c r="P112" i="1" s="1"/>
  <c r="Q111" i="1"/>
  <c r="Q109" i="1"/>
  <c r="P108" i="1" s="1"/>
  <c r="Q107" i="1"/>
  <c r="P106" i="1" s="1"/>
  <c r="Q105" i="1"/>
  <c r="Q103" i="1"/>
  <c r="Q101" i="1"/>
  <c r="P100" i="1" s="1"/>
  <c r="Q99" i="1"/>
  <c r="Q97" i="1"/>
  <c r="P96" i="1" s="1"/>
  <c r="Q95" i="1"/>
  <c r="Q93" i="1"/>
  <c r="Q91" i="1"/>
  <c r="Q89" i="1"/>
  <c r="P88" i="1" s="1"/>
  <c r="Q87" i="1"/>
  <c r="P86" i="1" s="1"/>
  <c r="Q85" i="1"/>
  <c r="Q83" i="1"/>
  <c r="P82" i="1" s="1"/>
  <c r="Q81" i="1"/>
  <c r="P80" i="1" s="1"/>
  <c r="Q79" i="1"/>
  <c r="Q77" i="1"/>
  <c r="P76" i="1" s="1"/>
  <c r="Q75" i="1"/>
  <c r="P74" i="1" s="1"/>
  <c r="O121" i="1"/>
  <c r="O119" i="1"/>
  <c r="N118" i="1" s="1"/>
  <c r="O117" i="1"/>
  <c r="N116" i="1" s="1"/>
  <c r="O115" i="1"/>
  <c r="N114" i="1" s="1"/>
  <c r="O113" i="1"/>
  <c r="O111" i="1"/>
  <c r="O109" i="1"/>
  <c r="O107" i="1"/>
  <c r="O105" i="1"/>
  <c r="N104" i="1" s="1"/>
  <c r="O103" i="1"/>
  <c r="N102" i="1" s="1"/>
  <c r="O101" i="1"/>
  <c r="N100" i="1" s="1"/>
  <c r="O99" i="1"/>
  <c r="N98" i="1" s="1"/>
  <c r="O97" i="1"/>
  <c r="N96" i="1" s="1"/>
  <c r="O95" i="1"/>
  <c r="N94" i="1" s="1"/>
  <c r="O93" i="1"/>
  <c r="N92" i="1" s="1"/>
  <c r="O91" i="1"/>
  <c r="O89" i="1"/>
  <c r="N88" i="1" s="1"/>
  <c r="O87" i="1"/>
  <c r="N86" i="1" s="1"/>
  <c r="O85" i="1"/>
  <c r="O83" i="1"/>
  <c r="O81" i="1"/>
  <c r="N80" i="1" s="1"/>
  <c r="O79" i="1"/>
  <c r="N78" i="1" s="1"/>
  <c r="O77" i="1"/>
  <c r="O75" i="1"/>
  <c r="N74" i="1" s="1"/>
  <c r="M121" i="1"/>
  <c r="L120" i="1" s="1"/>
  <c r="M119" i="1"/>
  <c r="L118" i="1" s="1"/>
  <c r="M117" i="1"/>
  <c r="L116" i="1" s="1"/>
  <c r="M115" i="1"/>
  <c r="L114" i="1" s="1"/>
  <c r="M113" i="1"/>
  <c r="L112" i="1" s="1"/>
  <c r="M111" i="1"/>
  <c r="L110" i="1" s="1"/>
  <c r="M109" i="1"/>
  <c r="L108" i="1" s="1"/>
  <c r="M107" i="1"/>
  <c r="L106" i="1" s="1"/>
  <c r="M105" i="1"/>
  <c r="M103" i="1"/>
  <c r="M101" i="1"/>
  <c r="L100" i="1" s="1"/>
  <c r="M99" i="1"/>
  <c r="L98" i="1" s="1"/>
  <c r="M97" i="1"/>
  <c r="M95" i="1"/>
  <c r="L94" i="1" s="1"/>
  <c r="M93" i="1"/>
  <c r="M91" i="1"/>
  <c r="M89" i="1"/>
  <c r="M87" i="1"/>
  <c r="L86" i="1" s="1"/>
  <c r="M85" i="1"/>
  <c r="L84" i="1" s="1"/>
  <c r="M83" i="1"/>
  <c r="M81" i="1"/>
  <c r="L80" i="1" s="1"/>
  <c r="M79" i="1"/>
  <c r="L78" i="1" s="1"/>
  <c r="M77" i="1"/>
  <c r="M75" i="1"/>
  <c r="L74" i="1" s="1"/>
  <c r="K121" i="1"/>
  <c r="J120" i="1" s="1"/>
  <c r="K119" i="1"/>
  <c r="J118" i="1" s="1"/>
  <c r="K117" i="1"/>
  <c r="J116" i="1" s="1"/>
  <c r="K115" i="1"/>
  <c r="J114" i="1" s="1"/>
  <c r="K113" i="1"/>
  <c r="K111" i="1"/>
  <c r="J110" i="1" s="1"/>
  <c r="K109" i="1"/>
  <c r="K107" i="1"/>
  <c r="K105" i="1"/>
  <c r="J104" i="1" s="1"/>
  <c r="K103" i="1"/>
  <c r="J102" i="1" s="1"/>
  <c r="K101" i="1"/>
  <c r="J100" i="1" s="1"/>
  <c r="K99" i="1"/>
  <c r="J98" i="1" s="1"/>
  <c r="K97" i="1"/>
  <c r="J96" i="1" s="1"/>
  <c r="K95" i="1"/>
  <c r="J94" i="1" s="1"/>
  <c r="K93" i="1"/>
  <c r="K91" i="1"/>
  <c r="J90" i="1" s="1"/>
  <c r="K89" i="1"/>
  <c r="K87" i="1"/>
  <c r="J86" i="1" s="1"/>
  <c r="K85" i="1"/>
  <c r="J84" i="1" s="1"/>
  <c r="K83" i="1"/>
  <c r="K81" i="1"/>
  <c r="K79" i="1"/>
  <c r="J78" i="1" s="1"/>
  <c r="K77" i="1"/>
  <c r="K75" i="1"/>
  <c r="I121" i="1"/>
  <c r="H120" i="1" s="1"/>
  <c r="I119" i="1"/>
  <c r="H118" i="1" s="1"/>
  <c r="I117" i="1"/>
  <c r="H116" i="1" s="1"/>
  <c r="I115" i="1"/>
  <c r="I113" i="1"/>
  <c r="H112" i="1" s="1"/>
  <c r="I111" i="1"/>
  <c r="H110" i="1" s="1"/>
  <c r="I109" i="1"/>
  <c r="I107" i="1"/>
  <c r="I105" i="1"/>
  <c r="H104" i="1" s="1"/>
  <c r="I103" i="1"/>
  <c r="I101" i="1"/>
  <c r="I99" i="1"/>
  <c r="H98" i="1" s="1"/>
  <c r="I97" i="1"/>
  <c r="I95" i="1"/>
  <c r="H94" i="1" s="1"/>
  <c r="I93" i="1"/>
  <c r="I91" i="1"/>
  <c r="I89" i="1"/>
  <c r="H88" i="1" s="1"/>
  <c r="I87" i="1"/>
  <c r="H86" i="1" s="1"/>
  <c r="I85" i="1"/>
  <c r="H84" i="1" s="1"/>
  <c r="I83" i="1"/>
  <c r="H82" i="1" s="1"/>
  <c r="I81" i="1"/>
  <c r="I79" i="1"/>
  <c r="H78" i="1" s="1"/>
  <c r="I77" i="1"/>
  <c r="I75" i="1"/>
  <c r="G121" i="1"/>
  <c r="G119" i="1"/>
  <c r="G117" i="1"/>
  <c r="F116" i="1" s="1"/>
  <c r="G115" i="1"/>
  <c r="F114" i="1" s="1"/>
  <c r="G113" i="1"/>
  <c r="G111" i="1"/>
  <c r="G109" i="1"/>
  <c r="F108" i="1" s="1"/>
  <c r="G107" i="1"/>
  <c r="G105" i="1"/>
  <c r="F104" i="1" s="1"/>
  <c r="G103" i="1"/>
  <c r="G101" i="1"/>
  <c r="F100" i="1" s="1"/>
  <c r="G99" i="1"/>
  <c r="G97" i="1"/>
  <c r="G95" i="1"/>
  <c r="G93" i="1"/>
  <c r="F92" i="1" s="1"/>
  <c r="G91" i="1"/>
  <c r="F90" i="1" s="1"/>
  <c r="G89" i="1"/>
  <c r="F88" i="1" s="1"/>
  <c r="G87" i="1"/>
  <c r="F86" i="1" s="1"/>
  <c r="G85" i="1"/>
  <c r="F84" i="1" s="1"/>
  <c r="G83" i="1"/>
  <c r="G81" i="1"/>
  <c r="G79" i="1"/>
  <c r="G77" i="1"/>
  <c r="G75" i="1"/>
  <c r="E121" i="1"/>
  <c r="D120" i="1" s="1"/>
  <c r="E119" i="1"/>
  <c r="D118" i="1" s="1"/>
  <c r="E117" i="1"/>
  <c r="E115" i="1"/>
  <c r="D114" i="1" s="1"/>
  <c r="E113" i="1"/>
  <c r="E111" i="1"/>
  <c r="D110" i="1" s="1"/>
  <c r="E109" i="1"/>
  <c r="D108" i="1" s="1"/>
  <c r="E107" i="1"/>
  <c r="E105" i="1"/>
  <c r="D104" i="1" s="1"/>
  <c r="E103" i="1"/>
  <c r="D102" i="1" s="1"/>
  <c r="E101" i="1"/>
  <c r="D100" i="1" s="1"/>
  <c r="E99" i="1"/>
  <c r="E97" i="1"/>
  <c r="E95" i="1"/>
  <c r="E93" i="1"/>
  <c r="E91" i="1"/>
  <c r="E89" i="1"/>
  <c r="D88" i="1" s="1"/>
  <c r="E87" i="1"/>
  <c r="D86" i="1" s="1"/>
  <c r="E85" i="1"/>
  <c r="D84" i="1" s="1"/>
  <c r="E83" i="1"/>
  <c r="E81" i="1"/>
  <c r="E79" i="1"/>
  <c r="E77" i="1"/>
  <c r="D76" i="1" s="1"/>
  <c r="E75" i="1"/>
  <c r="C83" i="1"/>
  <c r="B82" i="1" s="1"/>
  <c r="C75" i="1"/>
  <c r="B74" i="1" s="1"/>
  <c r="C77" i="1"/>
  <c r="B76" i="1" s="1"/>
  <c r="C79" i="1"/>
  <c r="C81" i="1"/>
  <c r="C85" i="1"/>
  <c r="C87" i="1"/>
  <c r="C89" i="1"/>
  <c r="C91" i="1"/>
  <c r="B90" i="1" s="1"/>
  <c r="C93" i="1"/>
  <c r="B92" i="1" s="1"/>
  <c r="C95" i="1"/>
  <c r="B94" i="1" s="1"/>
  <c r="C97" i="1"/>
  <c r="B96" i="1" s="1"/>
  <c r="C99" i="1"/>
  <c r="B98" i="1" s="1"/>
  <c r="C101" i="1"/>
  <c r="B100" i="1" s="1"/>
  <c r="C103" i="1"/>
  <c r="B102" i="1" s="1"/>
  <c r="C105" i="1"/>
  <c r="C107" i="1"/>
  <c r="B106" i="1" s="1"/>
  <c r="C109" i="1"/>
  <c r="C111" i="1"/>
  <c r="B110" i="1" s="1"/>
  <c r="C113" i="1"/>
  <c r="B112" i="1" s="1"/>
  <c r="C115" i="1"/>
  <c r="C117" i="1"/>
  <c r="C119" i="1"/>
  <c r="C121" i="1"/>
  <c r="F74" i="1" l="1"/>
  <c r="D127" i="1" s="1"/>
  <c r="D4" i="2" s="1"/>
  <c r="D32" i="2" s="1"/>
  <c r="N106" i="1"/>
  <c r="H143" i="1" s="1"/>
  <c r="J20" i="2" s="1"/>
  <c r="J48" i="2" s="1"/>
  <c r="Z106" i="1"/>
  <c r="N143" i="1" s="1"/>
  <c r="R20" i="2" s="1"/>
  <c r="R48" i="2" s="1"/>
  <c r="AL74" i="1"/>
  <c r="T127" i="1" s="1"/>
  <c r="Z4" i="2" s="1"/>
  <c r="Z32" i="2" s="1"/>
  <c r="AP106" i="1"/>
  <c r="V143" i="1" s="1"/>
  <c r="AB20" i="2" s="1"/>
  <c r="AB48" i="2" s="1"/>
  <c r="AR90" i="1"/>
  <c r="W135" i="1" s="1"/>
  <c r="AC12" i="2" s="1"/>
  <c r="AC40" i="2" s="1"/>
  <c r="AT74" i="1"/>
  <c r="X127" i="1" s="1"/>
  <c r="AD4" i="2" s="1"/>
  <c r="AD32" i="2" s="1"/>
  <c r="AT106" i="1"/>
  <c r="X143" i="1" s="1"/>
  <c r="AD20" i="2" s="1"/>
  <c r="AD48" i="2" s="1"/>
  <c r="AV90" i="1"/>
  <c r="Y135" i="1" s="1"/>
  <c r="AE12" i="2" s="1"/>
  <c r="AE40" i="2" s="1"/>
  <c r="R74" i="1"/>
  <c r="J127" i="1" s="1"/>
  <c r="L4" i="2" s="1"/>
  <c r="L32" i="2" s="1"/>
  <c r="J76" i="1"/>
  <c r="F128" i="1" s="1"/>
  <c r="F5" i="2" s="1"/>
  <c r="F33" i="2" s="1"/>
  <c r="P92" i="1"/>
  <c r="I136" i="1" s="1"/>
  <c r="K13" i="2" s="1"/>
  <c r="K41" i="2" s="1"/>
  <c r="T92" i="1"/>
  <c r="K136" i="1" s="1"/>
  <c r="M13" i="2" s="1"/>
  <c r="M41" i="2" s="1"/>
  <c r="V76" i="1"/>
  <c r="L128" i="1" s="1"/>
  <c r="N5" i="2" s="1"/>
  <c r="N33" i="2" s="1"/>
  <c r="V108" i="1"/>
  <c r="L144" i="1" s="1"/>
  <c r="N21" i="2" s="1"/>
  <c r="N49" i="2" s="1"/>
  <c r="X92" i="1"/>
  <c r="M136" i="1" s="1"/>
  <c r="O13" i="2" s="1"/>
  <c r="O41" i="2" s="1"/>
  <c r="Z76" i="1"/>
  <c r="N128" i="1" s="1"/>
  <c r="R5" i="2" s="1"/>
  <c r="R33" i="2" s="1"/>
  <c r="Z108" i="1"/>
  <c r="N144" i="1" s="1"/>
  <c r="R21" i="2" s="1"/>
  <c r="R49" i="2" s="1"/>
  <c r="AD76" i="1"/>
  <c r="P128" i="1" s="1"/>
  <c r="T5" i="2" s="1"/>
  <c r="T33" i="2" s="1"/>
  <c r="AD108" i="1"/>
  <c r="P144" i="1" s="1"/>
  <c r="T21" i="2" s="1"/>
  <c r="T49" i="2" s="1"/>
  <c r="AF92" i="1"/>
  <c r="Q136" i="1" s="1"/>
  <c r="U13" i="2" s="1"/>
  <c r="U41" i="2" s="1"/>
  <c r="AH76" i="1"/>
  <c r="R128" i="1" s="1"/>
  <c r="V5" i="2" s="1"/>
  <c r="V33" i="2" s="1"/>
  <c r="AH108" i="1"/>
  <c r="R144" i="1" s="1"/>
  <c r="V21" i="2" s="1"/>
  <c r="V49" i="2" s="1"/>
  <c r="AJ92" i="1"/>
  <c r="S136" i="1" s="1"/>
  <c r="W13" i="2" s="1"/>
  <c r="W41" i="2" s="1"/>
  <c r="AL76" i="1"/>
  <c r="T128" i="1" s="1"/>
  <c r="Z5" i="2" s="1"/>
  <c r="Z33" i="2" s="1"/>
  <c r="AL108" i="1"/>
  <c r="T144" i="1" s="1"/>
  <c r="Z21" i="2" s="1"/>
  <c r="Z49" i="2" s="1"/>
  <c r="AN92" i="1"/>
  <c r="U136" i="1" s="1"/>
  <c r="AA13" i="2" s="1"/>
  <c r="AA41" i="2" s="1"/>
  <c r="AP76" i="1"/>
  <c r="V128" i="1" s="1"/>
  <c r="AB5" i="2" s="1"/>
  <c r="AB33" i="2" s="1"/>
  <c r="AP108" i="1"/>
  <c r="V144" i="1" s="1"/>
  <c r="AB21" i="2" s="1"/>
  <c r="AB49" i="2" s="1"/>
  <c r="AR92" i="1"/>
  <c r="W136" i="1" s="1"/>
  <c r="AC13" i="2" s="1"/>
  <c r="AC41" i="2" s="1"/>
  <c r="AT76" i="1"/>
  <c r="X128" i="1" s="1"/>
  <c r="AD5" i="2" s="1"/>
  <c r="AD33" i="2" s="1"/>
  <c r="AT108" i="1"/>
  <c r="X144" i="1" s="1"/>
  <c r="AD21" i="2" s="1"/>
  <c r="AD49" i="2" s="1"/>
  <c r="AV92" i="1"/>
  <c r="Y136" i="1" s="1"/>
  <c r="AE13" i="2" s="1"/>
  <c r="AE41" i="2" s="1"/>
  <c r="B120" i="1"/>
  <c r="B150" i="1" s="1"/>
  <c r="B27" i="2" s="1"/>
  <c r="B55" i="2" s="1"/>
  <c r="J106" i="1"/>
  <c r="F143" i="1" s="1"/>
  <c r="F20" i="2" s="1"/>
  <c r="F48" i="2" s="1"/>
  <c r="V106" i="1"/>
  <c r="L143" i="1" s="1"/>
  <c r="N20" i="2" s="1"/>
  <c r="N48" i="2" s="1"/>
  <c r="AF90" i="1"/>
  <c r="Q135" i="1" s="1"/>
  <c r="U12" i="2" s="1"/>
  <c r="U40" i="2" s="1"/>
  <c r="B86" i="1"/>
  <c r="B133" i="1" s="1"/>
  <c r="B10" i="2" s="1"/>
  <c r="B38" i="2" s="1"/>
  <c r="N76" i="1"/>
  <c r="H128" i="1" s="1"/>
  <c r="J5" i="2" s="1"/>
  <c r="J33" i="2" s="1"/>
  <c r="F78" i="1"/>
  <c r="D129" i="1" s="1"/>
  <c r="D6" i="2" s="1"/>
  <c r="D34" i="2" s="1"/>
  <c r="F106" i="1"/>
  <c r="D143" i="1" s="1"/>
  <c r="D20" i="2" s="1"/>
  <c r="D48" i="2" s="1"/>
  <c r="P90" i="1"/>
  <c r="I135" i="1" s="1"/>
  <c r="K12" i="2" s="1"/>
  <c r="K40" i="2" s="1"/>
  <c r="AD74" i="1"/>
  <c r="P127" i="1" s="1"/>
  <c r="T4" i="2" s="1"/>
  <c r="T32" i="2" s="1"/>
  <c r="B118" i="1"/>
  <c r="B149" i="1" s="1"/>
  <c r="B26" i="2" s="1"/>
  <c r="B54" i="2" s="1"/>
  <c r="N108" i="1"/>
  <c r="H144" i="1" s="1"/>
  <c r="J21" i="2" s="1"/>
  <c r="J49" i="2" s="1"/>
  <c r="H90" i="1"/>
  <c r="E135" i="1" s="1"/>
  <c r="E12" i="2" s="1"/>
  <c r="E40" i="2" s="1"/>
  <c r="T90" i="1"/>
  <c r="K135" i="1" s="1"/>
  <c r="M12" i="2" s="1"/>
  <c r="M40" i="2" s="1"/>
  <c r="AD106" i="1"/>
  <c r="P143" i="1" s="1"/>
  <c r="T20" i="2" s="1"/>
  <c r="T48" i="2" s="1"/>
  <c r="D92" i="1"/>
  <c r="C136" i="1" s="1"/>
  <c r="C13" i="2" s="1"/>
  <c r="C41" i="2" s="1"/>
  <c r="R108" i="1"/>
  <c r="J144" i="1" s="1"/>
  <c r="L21" i="2" s="1"/>
  <c r="L49" i="2" s="1"/>
  <c r="L90" i="1"/>
  <c r="G135" i="1" s="1"/>
  <c r="G12" i="2" s="1"/>
  <c r="G40" i="2" s="1"/>
  <c r="X90" i="1"/>
  <c r="M135" i="1" s="1"/>
  <c r="O12" i="2" s="1"/>
  <c r="O40" i="2" s="1"/>
  <c r="AH74" i="1"/>
  <c r="R127" i="1" s="1"/>
  <c r="V4" i="2" s="1"/>
  <c r="V32" i="2" s="1"/>
  <c r="R76" i="1"/>
  <c r="J128" i="1" s="1"/>
  <c r="L5" i="2" s="1"/>
  <c r="L33" i="2" s="1"/>
  <c r="AH106" i="1"/>
  <c r="R143" i="1" s="1"/>
  <c r="V20" i="2" s="1"/>
  <c r="V48" i="2" s="1"/>
  <c r="H127" i="1"/>
  <c r="J4" i="2" s="1"/>
  <c r="J32" i="2" s="1"/>
  <c r="AB90" i="1"/>
  <c r="O135" i="1" s="1"/>
  <c r="S12" i="2" s="1"/>
  <c r="S40" i="2" s="1"/>
  <c r="AN90" i="1"/>
  <c r="U135" i="1" s="1"/>
  <c r="AA12" i="2" s="1"/>
  <c r="AA40" i="2" s="1"/>
  <c r="J108" i="1"/>
  <c r="F144" i="1" s="1"/>
  <c r="F21" i="2" s="1"/>
  <c r="F49" i="2" s="1"/>
  <c r="B88" i="1"/>
  <c r="B134" i="1" s="1"/>
  <c r="B11" i="2" s="1"/>
  <c r="B39" i="2" s="1"/>
  <c r="V74" i="1"/>
  <c r="L127" i="1" s="1"/>
  <c r="N4" i="2" s="1"/>
  <c r="N32" i="2" s="1"/>
  <c r="AP74" i="1"/>
  <c r="V127" i="1" s="1"/>
  <c r="AB4" i="2" s="1"/>
  <c r="AB32" i="2" s="1"/>
  <c r="H92" i="1"/>
  <c r="E136" i="1" s="1"/>
  <c r="E13" i="2" s="1"/>
  <c r="E41" i="2" s="1"/>
  <c r="D90" i="1"/>
  <c r="C135" i="1" s="1"/>
  <c r="C12" i="2" s="1"/>
  <c r="C40" i="2" s="1"/>
  <c r="R106" i="1"/>
  <c r="J143" i="1" s="1"/>
  <c r="L20" i="2" s="1"/>
  <c r="L48" i="2" s="1"/>
  <c r="AJ90" i="1"/>
  <c r="S135" i="1" s="1"/>
  <c r="W12" i="2" s="1"/>
  <c r="W40" i="2" s="1"/>
  <c r="F76" i="1"/>
  <c r="D128" i="1" s="1"/>
  <c r="D5" i="2" s="1"/>
  <c r="D33" i="2" s="1"/>
  <c r="J74" i="1"/>
  <c r="F127" i="1" s="1"/>
  <c r="F4" i="2" s="1"/>
  <c r="F32" i="2" s="1"/>
  <c r="Z74" i="1"/>
  <c r="N127" i="1" s="1"/>
  <c r="R4" i="2" s="1"/>
  <c r="R32" i="2" s="1"/>
  <c r="AL106" i="1"/>
  <c r="T143" i="1" s="1"/>
  <c r="Z20" i="2" s="1"/>
  <c r="Z48" i="2" s="1"/>
  <c r="L92" i="1"/>
  <c r="G136" i="1" s="1"/>
  <c r="G13" i="2" s="1"/>
  <c r="G41" i="2" s="1"/>
  <c r="P130" i="1"/>
  <c r="T7" i="2" s="1"/>
  <c r="T35" i="2" s="1"/>
  <c r="AD112" i="1"/>
  <c r="P146" i="1" s="1"/>
  <c r="T23" i="2" s="1"/>
  <c r="T51" i="2" s="1"/>
  <c r="B84" i="1"/>
  <c r="B132" i="1" s="1"/>
  <c r="B9" i="2" s="1"/>
  <c r="B37" i="2" s="1"/>
  <c r="F145" i="1"/>
  <c r="F22" i="2" s="1"/>
  <c r="F50" i="2" s="1"/>
  <c r="N145" i="1"/>
  <c r="R22" i="2" s="1"/>
  <c r="R50" i="2" s="1"/>
  <c r="E139" i="1"/>
  <c r="E16" i="2" s="1"/>
  <c r="E44" i="2" s="1"/>
  <c r="H148" i="1"/>
  <c r="J25" i="2" s="1"/>
  <c r="J53" i="2" s="1"/>
  <c r="I140" i="1"/>
  <c r="K17" i="2" s="1"/>
  <c r="K45" i="2" s="1"/>
  <c r="L148" i="1"/>
  <c r="N25" i="2" s="1"/>
  <c r="N53" i="2" s="1"/>
  <c r="M140" i="1"/>
  <c r="O17" i="2" s="1"/>
  <c r="O45" i="2" s="1"/>
  <c r="N148" i="1"/>
  <c r="R25" i="2" s="1"/>
  <c r="R53" i="2" s="1"/>
  <c r="X148" i="1"/>
  <c r="AD25" i="2" s="1"/>
  <c r="AD53" i="2" s="1"/>
  <c r="Y140" i="1"/>
  <c r="AE17" i="2" s="1"/>
  <c r="AE45" i="2" s="1"/>
  <c r="V80" i="1"/>
  <c r="L130" i="1" s="1"/>
  <c r="N7" i="2" s="1"/>
  <c r="N35" i="2" s="1"/>
  <c r="Z84" i="1"/>
  <c r="N132" i="1" s="1"/>
  <c r="R9" i="2" s="1"/>
  <c r="R37" i="2" s="1"/>
  <c r="AF96" i="1"/>
  <c r="Q138" i="1" s="1"/>
  <c r="U15" i="2" s="1"/>
  <c r="U43" i="2" s="1"/>
  <c r="P145" i="1"/>
  <c r="T22" i="2" s="1"/>
  <c r="T50" i="2" s="1"/>
  <c r="D133" i="1"/>
  <c r="D10" i="2" s="1"/>
  <c r="D38" i="2" s="1"/>
  <c r="O141" i="1"/>
  <c r="S18" i="2" s="1"/>
  <c r="S46" i="2" s="1"/>
  <c r="P149" i="1"/>
  <c r="T26" i="2" s="1"/>
  <c r="T54" i="2" s="1"/>
  <c r="Q141" i="1"/>
  <c r="U18" i="2" s="1"/>
  <c r="U46" i="2" s="1"/>
  <c r="R133" i="1"/>
  <c r="V10" i="2" s="1"/>
  <c r="V38" i="2" s="1"/>
  <c r="AD84" i="1"/>
  <c r="P132" i="1" s="1"/>
  <c r="T9" i="2" s="1"/>
  <c r="T37" i="2" s="1"/>
  <c r="D96" i="1"/>
  <c r="C138" i="1" s="1"/>
  <c r="C15" i="2" s="1"/>
  <c r="C43" i="2" s="1"/>
  <c r="AH118" i="1"/>
  <c r="R149" i="1" s="1"/>
  <c r="V26" i="2" s="1"/>
  <c r="V54" i="2" s="1"/>
  <c r="H100" i="1"/>
  <c r="E140" i="1" s="1"/>
  <c r="E17" i="2" s="1"/>
  <c r="E45" i="2" s="1"/>
  <c r="D94" i="1"/>
  <c r="C137" i="1" s="1"/>
  <c r="C14" i="2" s="1"/>
  <c r="C42" i="2" s="1"/>
  <c r="B114" i="1"/>
  <c r="B147" i="1" s="1"/>
  <c r="B24" i="2" s="1"/>
  <c r="B52" i="2" s="1"/>
  <c r="P102" i="1"/>
  <c r="I141" i="1" s="1"/>
  <c r="K18" i="2" s="1"/>
  <c r="K46" i="2" s="1"/>
  <c r="L145" i="1"/>
  <c r="N22" i="2" s="1"/>
  <c r="N50" i="2" s="1"/>
  <c r="O139" i="1"/>
  <c r="S16" i="2" s="1"/>
  <c r="S44" i="2" s="1"/>
  <c r="C140" i="1"/>
  <c r="C17" i="2" s="1"/>
  <c r="C45" i="2" s="1"/>
  <c r="K141" i="1"/>
  <c r="M18" i="2" s="1"/>
  <c r="M46" i="2" s="1"/>
  <c r="E142" i="1"/>
  <c r="E19" i="2" s="1"/>
  <c r="E47" i="2" s="1"/>
  <c r="F150" i="1"/>
  <c r="F27" i="2" s="1"/>
  <c r="F55" i="2" s="1"/>
  <c r="H134" i="1"/>
  <c r="J11" i="2" s="1"/>
  <c r="J39" i="2" s="1"/>
  <c r="J150" i="1"/>
  <c r="L27" i="2" s="1"/>
  <c r="L55" i="2" s="1"/>
  <c r="K142" i="1"/>
  <c r="M19" i="2" s="1"/>
  <c r="M47" i="2" s="1"/>
  <c r="N134" i="1"/>
  <c r="R11" i="2" s="1"/>
  <c r="R39" i="2" s="1"/>
  <c r="S142" i="1"/>
  <c r="W19" i="2" s="1"/>
  <c r="W47" i="2" s="1"/>
  <c r="T150" i="1"/>
  <c r="Z27" i="2" s="1"/>
  <c r="Z55" i="2" s="1"/>
  <c r="U142" i="1"/>
  <c r="AA19" i="2" s="1"/>
  <c r="AA47" i="2" s="1"/>
  <c r="V134" i="1"/>
  <c r="AB11" i="2" s="1"/>
  <c r="AB39" i="2" s="1"/>
  <c r="V150" i="1"/>
  <c r="AB27" i="2" s="1"/>
  <c r="AB55" i="2" s="1"/>
  <c r="AH78" i="1"/>
  <c r="R129" i="1" s="1"/>
  <c r="V6" i="2" s="1"/>
  <c r="V34" i="2" s="1"/>
  <c r="AN96" i="1"/>
  <c r="U138" i="1" s="1"/>
  <c r="AA15" i="2" s="1"/>
  <c r="AA43" i="2" s="1"/>
  <c r="AP82" i="1"/>
  <c r="V131" i="1" s="1"/>
  <c r="AB8" i="2" s="1"/>
  <c r="AB36" i="2" s="1"/>
  <c r="AD116" i="1"/>
  <c r="P148" i="1" s="1"/>
  <c r="T25" i="2" s="1"/>
  <c r="T53" i="2" s="1"/>
  <c r="T96" i="1"/>
  <c r="K138" i="1" s="1"/>
  <c r="M15" i="2" s="1"/>
  <c r="M43" i="2" s="1"/>
  <c r="AJ102" i="1"/>
  <c r="S141" i="1" s="1"/>
  <c r="W18" i="2" s="1"/>
  <c r="W46" i="2" s="1"/>
  <c r="AR104" i="1"/>
  <c r="W142" i="1" s="1"/>
  <c r="AC19" i="2" s="1"/>
  <c r="AC47" i="2" s="1"/>
  <c r="J80" i="1"/>
  <c r="F130" i="1" s="1"/>
  <c r="F7" i="2" s="1"/>
  <c r="F35" i="2" s="1"/>
  <c r="J88" i="1"/>
  <c r="F134" i="1" s="1"/>
  <c r="F11" i="2" s="1"/>
  <c r="F39" i="2" s="1"/>
  <c r="S139" i="1"/>
  <c r="W16" i="2" s="1"/>
  <c r="W44" i="2" s="1"/>
  <c r="F132" i="1"/>
  <c r="F9" i="2" s="1"/>
  <c r="F37" i="2" s="1"/>
  <c r="C141" i="1"/>
  <c r="C18" i="2" s="1"/>
  <c r="C46" i="2" s="1"/>
  <c r="H133" i="1"/>
  <c r="J10" i="2" s="1"/>
  <c r="J38" i="2" s="1"/>
  <c r="B131" i="1"/>
  <c r="B8" i="2" s="1"/>
  <c r="B36" i="2" s="1"/>
  <c r="D135" i="1"/>
  <c r="D12" i="2" s="1"/>
  <c r="D40" i="2" s="1"/>
  <c r="G127" i="1"/>
  <c r="G4" i="2" s="1"/>
  <c r="G32" i="2" s="1"/>
  <c r="G143" i="1"/>
  <c r="G20" i="2" s="1"/>
  <c r="G48" i="2" s="1"/>
  <c r="I127" i="1"/>
  <c r="K4" i="2" s="1"/>
  <c r="K32" i="2" s="1"/>
  <c r="I143" i="1"/>
  <c r="K20" i="2" s="1"/>
  <c r="K48" i="2" s="1"/>
  <c r="K127" i="1"/>
  <c r="M4" i="2" s="1"/>
  <c r="M32" i="2" s="1"/>
  <c r="L135" i="1"/>
  <c r="N12" i="2" s="1"/>
  <c r="N40" i="2" s="1"/>
  <c r="N135" i="1"/>
  <c r="R12" i="2" s="1"/>
  <c r="R40" i="2" s="1"/>
  <c r="P135" i="1"/>
  <c r="T12" i="2" s="1"/>
  <c r="T40" i="2" s="1"/>
  <c r="W127" i="1"/>
  <c r="AC4" i="2" s="1"/>
  <c r="AC32" i="2" s="1"/>
  <c r="X135" i="1"/>
  <c r="AD12" i="2" s="1"/>
  <c r="AD40" i="2" s="1"/>
  <c r="Y127" i="1"/>
  <c r="AE4" i="2" s="1"/>
  <c r="AE32" i="2" s="1"/>
  <c r="Y143" i="1"/>
  <c r="AE20" i="2" s="1"/>
  <c r="AE48" i="2" s="1"/>
  <c r="AF100" i="1"/>
  <c r="Q140" i="1" s="1"/>
  <c r="U17" i="2" s="1"/>
  <c r="U45" i="2" s="1"/>
  <c r="AL86" i="1"/>
  <c r="T133" i="1" s="1"/>
  <c r="Z10" i="2" s="1"/>
  <c r="Z38" i="2" s="1"/>
  <c r="AT88" i="1"/>
  <c r="X134" i="1" s="1"/>
  <c r="AD11" i="2" s="1"/>
  <c r="AD39" i="2" s="1"/>
  <c r="AF74" i="1"/>
  <c r="Q127" i="1" s="1"/>
  <c r="U4" i="2" s="1"/>
  <c r="U32" i="2" s="1"/>
  <c r="AL112" i="1"/>
  <c r="T146" i="1" s="1"/>
  <c r="Z23" i="2" s="1"/>
  <c r="Z51" i="2" s="1"/>
  <c r="B78" i="1"/>
  <c r="B129" i="1" s="1"/>
  <c r="B6" i="2" s="1"/>
  <c r="B34" i="2" s="1"/>
  <c r="L104" i="1"/>
  <c r="G142" i="1" s="1"/>
  <c r="G19" i="2" s="1"/>
  <c r="G47" i="2" s="1"/>
  <c r="P104" i="1"/>
  <c r="I142" i="1" s="1"/>
  <c r="K19" i="2" s="1"/>
  <c r="K47" i="2" s="1"/>
  <c r="T94" i="1"/>
  <c r="K137" i="1" s="1"/>
  <c r="M14" i="2" s="1"/>
  <c r="M42" i="2" s="1"/>
  <c r="B104" i="1"/>
  <c r="B142" i="1" s="1"/>
  <c r="B19" i="2" s="1"/>
  <c r="B47" i="2" s="1"/>
  <c r="AB106" i="1"/>
  <c r="O143" i="1" s="1"/>
  <c r="S20" i="2" s="1"/>
  <c r="S48" i="2" s="1"/>
  <c r="R131" i="1"/>
  <c r="V8" i="2" s="1"/>
  <c r="V36" i="2" s="1"/>
  <c r="C144" i="1"/>
  <c r="C21" i="2" s="1"/>
  <c r="C49" i="2" s="1"/>
  <c r="D136" i="1"/>
  <c r="D13" i="2" s="1"/>
  <c r="D41" i="2" s="1"/>
  <c r="H136" i="1"/>
  <c r="J13" i="2" s="1"/>
  <c r="J41" i="2" s="1"/>
  <c r="I144" i="1"/>
  <c r="K21" i="2" s="1"/>
  <c r="K49" i="2" s="1"/>
  <c r="K128" i="1"/>
  <c r="M5" i="2" s="1"/>
  <c r="M33" i="2" s="1"/>
  <c r="K144" i="1"/>
  <c r="M21" i="2" s="1"/>
  <c r="M49" i="2" s="1"/>
  <c r="M128" i="1"/>
  <c r="O5" i="2" s="1"/>
  <c r="O33" i="2" s="1"/>
  <c r="M144" i="1"/>
  <c r="O21" i="2" s="1"/>
  <c r="O49" i="2" s="1"/>
  <c r="N136" i="1"/>
  <c r="R13" i="2" s="1"/>
  <c r="R41" i="2" s="1"/>
  <c r="O128" i="1"/>
  <c r="S5" i="2" s="1"/>
  <c r="S33" i="2" s="1"/>
  <c r="O144" i="1"/>
  <c r="S21" i="2" s="1"/>
  <c r="S49" i="2" s="1"/>
  <c r="U144" i="1"/>
  <c r="AA21" i="2" s="1"/>
  <c r="AA49" i="2" s="1"/>
  <c r="W128" i="1"/>
  <c r="AC5" i="2" s="1"/>
  <c r="AC33" i="2" s="1"/>
  <c r="W144" i="1"/>
  <c r="AC21" i="2" s="1"/>
  <c r="AC49" i="2" s="1"/>
  <c r="X136" i="1"/>
  <c r="AD13" i="2" s="1"/>
  <c r="AD41" i="2" s="1"/>
  <c r="Y128" i="1"/>
  <c r="AE5" i="2" s="1"/>
  <c r="AE33" i="2" s="1"/>
  <c r="Y144" i="1"/>
  <c r="AE21" i="2" s="1"/>
  <c r="AE49" i="2" s="1"/>
  <c r="AJ94" i="1"/>
  <c r="S137" i="1" s="1"/>
  <c r="W14" i="2" s="1"/>
  <c r="W42" i="2" s="1"/>
  <c r="AP112" i="1"/>
  <c r="V146" i="1" s="1"/>
  <c r="AB23" i="2" s="1"/>
  <c r="AB51" i="2" s="1"/>
  <c r="AR98" i="1"/>
  <c r="W139" i="1" s="1"/>
  <c r="AC16" i="2" s="1"/>
  <c r="AC44" i="2" s="1"/>
  <c r="AH84" i="1"/>
  <c r="R132" i="1" s="1"/>
  <c r="V9" i="2" s="1"/>
  <c r="V37" i="2" s="1"/>
  <c r="AD82" i="1"/>
  <c r="P131" i="1" s="1"/>
  <c r="T8" i="2" s="1"/>
  <c r="T36" i="2" s="1"/>
  <c r="AL118" i="1"/>
  <c r="T149" i="1" s="1"/>
  <c r="Z26" i="2" s="1"/>
  <c r="Z54" i="2" s="1"/>
  <c r="R88" i="1"/>
  <c r="J134" i="1" s="1"/>
  <c r="L11" i="2" s="1"/>
  <c r="L39" i="2" s="1"/>
  <c r="AT120" i="1"/>
  <c r="X150" i="1" s="1"/>
  <c r="AD27" i="2" s="1"/>
  <c r="AD55" i="2" s="1"/>
  <c r="AF106" i="1"/>
  <c r="Q143" i="1" s="1"/>
  <c r="U20" i="2" s="1"/>
  <c r="U48" i="2" s="1"/>
  <c r="J82" i="1"/>
  <c r="F131" i="1" s="1"/>
  <c r="F8" i="2" s="1"/>
  <c r="F36" i="2" s="1"/>
  <c r="AD92" i="1"/>
  <c r="P136" i="1" s="1"/>
  <c r="T13" i="2" s="1"/>
  <c r="T41" i="2" s="1"/>
  <c r="AH112" i="1"/>
  <c r="R146" i="1" s="1"/>
  <c r="V23" i="2" s="1"/>
  <c r="V51" i="2" s="1"/>
  <c r="V84" i="1"/>
  <c r="L132" i="1" s="1"/>
  <c r="N9" i="2" s="1"/>
  <c r="N37" i="2" s="1"/>
  <c r="N120" i="1"/>
  <c r="H150" i="1" s="1"/>
  <c r="J27" i="2" s="1"/>
  <c r="J55" i="2" s="1"/>
  <c r="D74" i="1"/>
  <c r="C127" i="1" s="1"/>
  <c r="C4" i="2" s="1"/>
  <c r="C32" i="2" s="1"/>
  <c r="F112" i="1"/>
  <c r="D146" i="1" s="1"/>
  <c r="D23" i="2" s="1"/>
  <c r="D51" i="2" s="1"/>
  <c r="R145" i="1"/>
  <c r="V22" i="2" s="1"/>
  <c r="V50" i="2" s="1"/>
  <c r="B145" i="1"/>
  <c r="B22" i="2" s="1"/>
  <c r="B50" i="2" s="1"/>
  <c r="E129" i="1"/>
  <c r="E6" i="2" s="1"/>
  <c r="E34" i="2" s="1"/>
  <c r="E145" i="1"/>
  <c r="E22" i="2" s="1"/>
  <c r="E50" i="2" s="1"/>
  <c r="F137" i="1"/>
  <c r="F14" i="2" s="1"/>
  <c r="F42" i="2" s="1"/>
  <c r="G129" i="1"/>
  <c r="G6" i="2" s="1"/>
  <c r="G34" i="2" s="1"/>
  <c r="G145" i="1"/>
  <c r="G22" i="2" s="1"/>
  <c r="G50" i="2" s="1"/>
  <c r="H137" i="1"/>
  <c r="J14" i="2" s="1"/>
  <c r="J42" i="2" s="1"/>
  <c r="J137" i="1"/>
  <c r="L14" i="2" s="1"/>
  <c r="L42" i="2" s="1"/>
  <c r="K129" i="1"/>
  <c r="M6" i="2" s="1"/>
  <c r="M34" i="2" s="1"/>
  <c r="K145" i="1"/>
  <c r="M22" i="2" s="1"/>
  <c r="M50" i="2" s="1"/>
  <c r="L137" i="1"/>
  <c r="N14" i="2" s="1"/>
  <c r="N42" i="2" s="1"/>
  <c r="M145" i="1"/>
  <c r="O22" i="2" s="1"/>
  <c r="O50" i="2" s="1"/>
  <c r="N137" i="1"/>
  <c r="R14" i="2" s="1"/>
  <c r="R42" i="2" s="1"/>
  <c r="P137" i="1"/>
  <c r="T14" i="2" s="1"/>
  <c r="T42" i="2" s="1"/>
  <c r="Q145" i="1"/>
  <c r="U22" i="2" s="1"/>
  <c r="U50" i="2" s="1"/>
  <c r="R137" i="1"/>
  <c r="V14" i="2" s="1"/>
  <c r="V42" i="2" s="1"/>
  <c r="S145" i="1"/>
  <c r="W22" i="2" s="1"/>
  <c r="W50" i="2" s="1"/>
  <c r="T137" i="1"/>
  <c r="Z14" i="2" s="1"/>
  <c r="Z42" i="2" s="1"/>
  <c r="U129" i="1"/>
  <c r="AA6" i="2" s="1"/>
  <c r="AA34" i="2" s="1"/>
  <c r="V137" i="1"/>
  <c r="AB14" i="2" s="1"/>
  <c r="AB42" i="2" s="1"/>
  <c r="AL78" i="1"/>
  <c r="T129" i="1" s="1"/>
  <c r="Z6" i="2" s="1"/>
  <c r="Z34" i="2" s="1"/>
  <c r="AR96" i="1"/>
  <c r="W138" i="1" s="1"/>
  <c r="AC15" i="2" s="1"/>
  <c r="AC43" i="2" s="1"/>
  <c r="AH116" i="1"/>
  <c r="R148" i="1" s="1"/>
  <c r="V25" i="2" s="1"/>
  <c r="V53" i="2" s="1"/>
  <c r="N84" i="1"/>
  <c r="H132" i="1" s="1"/>
  <c r="J9" i="2" s="1"/>
  <c r="J37" i="2" s="1"/>
  <c r="AN102" i="1"/>
  <c r="U141" i="1" s="1"/>
  <c r="AA18" i="2" s="1"/>
  <c r="AA46" i="2" s="1"/>
  <c r="Z120" i="1"/>
  <c r="N150" i="1" s="1"/>
  <c r="R27" i="2" s="1"/>
  <c r="R55" i="2" s="1"/>
  <c r="AV104" i="1"/>
  <c r="Y142" i="1" s="1"/>
  <c r="AE19" i="2" s="1"/>
  <c r="AE47" i="2" s="1"/>
  <c r="AH90" i="1"/>
  <c r="R135" i="1" s="1"/>
  <c r="V12" i="2" s="1"/>
  <c r="V40" i="2" s="1"/>
  <c r="AF76" i="1"/>
  <c r="Q128" i="1" s="1"/>
  <c r="U5" i="2" s="1"/>
  <c r="U33" i="2" s="1"/>
  <c r="V88" i="1"/>
  <c r="L134" i="1" s="1"/>
  <c r="N11" i="2" s="1"/>
  <c r="N39" i="2" s="1"/>
  <c r="AV78" i="1"/>
  <c r="Y129" i="1" s="1"/>
  <c r="AE6" i="2" s="1"/>
  <c r="AE34" i="2" s="1"/>
  <c r="H106" i="1"/>
  <c r="E143" i="1" s="1"/>
  <c r="E20" i="2" s="1"/>
  <c r="E48" i="2" s="1"/>
  <c r="N90" i="1"/>
  <c r="H135" i="1" s="1"/>
  <c r="J12" i="2" s="1"/>
  <c r="J40" i="2" s="1"/>
  <c r="AF78" i="1"/>
  <c r="Q129" i="1" s="1"/>
  <c r="U6" i="2" s="1"/>
  <c r="U34" i="2" s="1"/>
  <c r="R112" i="1"/>
  <c r="J146" i="1" s="1"/>
  <c r="L23" i="2" s="1"/>
  <c r="L51" i="2" s="1"/>
  <c r="H76" i="1"/>
  <c r="E128" i="1" s="1"/>
  <c r="E5" i="2" s="1"/>
  <c r="E33" i="2" s="1"/>
  <c r="Q137" i="1"/>
  <c r="U14" i="2" s="1"/>
  <c r="U42" i="2" s="1"/>
  <c r="H147" i="1"/>
  <c r="J24" i="2" s="1"/>
  <c r="J52" i="2" s="1"/>
  <c r="N147" i="1"/>
  <c r="R24" i="2" s="1"/>
  <c r="R52" i="2" s="1"/>
  <c r="V147" i="1"/>
  <c r="AB24" i="2" s="1"/>
  <c r="AB52" i="2" s="1"/>
  <c r="D132" i="1"/>
  <c r="D9" i="2" s="1"/>
  <c r="D37" i="2" s="1"/>
  <c r="J133" i="1"/>
  <c r="L10" i="2" s="1"/>
  <c r="L38" i="2" s="1"/>
  <c r="D134" i="1"/>
  <c r="D11" i="2" s="1"/>
  <c r="D39" i="2" s="1"/>
  <c r="G146" i="1"/>
  <c r="G23" i="2" s="1"/>
  <c r="G51" i="2" s="1"/>
  <c r="I146" i="1"/>
  <c r="K23" i="2" s="1"/>
  <c r="K51" i="2" s="1"/>
  <c r="J138" i="1"/>
  <c r="L15" i="2" s="1"/>
  <c r="L43" i="2" s="1"/>
  <c r="K130" i="1"/>
  <c r="M7" i="2" s="1"/>
  <c r="M35" i="2" s="1"/>
  <c r="K146" i="1"/>
  <c r="M23" i="2" s="1"/>
  <c r="M51" i="2" s="1"/>
  <c r="L138" i="1"/>
  <c r="N15" i="2" s="1"/>
  <c r="N43" i="2" s="1"/>
  <c r="Q130" i="1"/>
  <c r="U7" i="2" s="1"/>
  <c r="U35" i="2" s="1"/>
  <c r="Q146" i="1"/>
  <c r="U23" i="2" s="1"/>
  <c r="U51" i="2" s="1"/>
  <c r="R138" i="1"/>
  <c r="V15" i="2" s="1"/>
  <c r="V43" i="2" s="1"/>
  <c r="S130" i="1"/>
  <c r="W7" i="2" s="1"/>
  <c r="W35" i="2" s="1"/>
  <c r="S146" i="1"/>
  <c r="W23" i="2" s="1"/>
  <c r="W51" i="2" s="1"/>
  <c r="T138" i="1"/>
  <c r="Z15" i="2" s="1"/>
  <c r="Z43" i="2" s="1"/>
  <c r="U130" i="1"/>
  <c r="AA7" i="2" s="1"/>
  <c r="AA35" i="2" s="1"/>
  <c r="U146" i="1"/>
  <c r="AA23" i="2" s="1"/>
  <c r="AA51" i="2" s="1"/>
  <c r="V138" i="1"/>
  <c r="AB15" i="2" s="1"/>
  <c r="AB43" i="2" s="1"/>
  <c r="W130" i="1"/>
  <c r="AC7" i="2" s="1"/>
  <c r="AC35" i="2" s="1"/>
  <c r="AL110" i="1"/>
  <c r="T145" i="1" s="1"/>
  <c r="Z22" i="2" s="1"/>
  <c r="Z50" i="2" s="1"/>
  <c r="AT80" i="1"/>
  <c r="X130" i="1" s="1"/>
  <c r="AD7" i="2" s="1"/>
  <c r="AD35" i="2" s="1"/>
  <c r="AJ100" i="1"/>
  <c r="S140" i="1" s="1"/>
  <c r="W17" i="2" s="1"/>
  <c r="W45" i="2" s="1"/>
  <c r="H102" i="1"/>
  <c r="E141" i="1" s="1"/>
  <c r="E18" i="2" s="1"/>
  <c r="E46" i="2" s="1"/>
  <c r="AP86" i="1"/>
  <c r="V133" i="1" s="1"/>
  <c r="AB10" i="2" s="1"/>
  <c r="AB38" i="2" s="1"/>
  <c r="AB104" i="1"/>
  <c r="O142" i="1" s="1"/>
  <c r="S19" i="2" s="1"/>
  <c r="S47" i="2" s="1"/>
  <c r="AJ74" i="1"/>
  <c r="S127" i="1" s="1"/>
  <c r="W4" i="2" s="1"/>
  <c r="W32" i="2" s="1"/>
  <c r="AF108" i="1"/>
  <c r="Q144" i="1" s="1"/>
  <c r="U21" i="2" s="1"/>
  <c r="U49" i="2" s="1"/>
  <c r="AB100" i="1"/>
  <c r="O140" i="1" s="1"/>
  <c r="S17" i="2" s="1"/>
  <c r="S45" i="2" s="1"/>
  <c r="D106" i="1"/>
  <c r="C143" i="1" s="1"/>
  <c r="C20" i="2" s="1"/>
  <c r="C48" i="2" s="1"/>
  <c r="X80" i="1"/>
  <c r="M130" i="1" s="1"/>
  <c r="O7" i="2" s="1"/>
  <c r="O35" i="2" s="1"/>
  <c r="AR112" i="1"/>
  <c r="W146" i="1" s="1"/>
  <c r="AC23" i="2" s="1"/>
  <c r="AC51" i="2" s="1"/>
  <c r="X106" i="1"/>
  <c r="M143" i="1" s="1"/>
  <c r="O20" i="2" s="1"/>
  <c r="O48" i="2" s="1"/>
  <c r="X74" i="1"/>
  <c r="M127" i="1" s="1"/>
  <c r="O4" i="2" s="1"/>
  <c r="O32" i="2" s="1"/>
  <c r="AJ78" i="1"/>
  <c r="S129" i="1" s="1"/>
  <c r="W6" i="2" s="1"/>
  <c r="W34" i="2" s="1"/>
  <c r="F82" i="1"/>
  <c r="D131" i="1" s="1"/>
  <c r="D8" i="2" s="1"/>
  <c r="D36" i="2" s="1"/>
  <c r="F94" i="1"/>
  <c r="D137" i="1" s="1"/>
  <c r="D14" i="2" s="1"/>
  <c r="D42" i="2" s="1"/>
  <c r="AJ96" i="1"/>
  <c r="S138" i="1" s="1"/>
  <c r="W15" i="2" s="1"/>
  <c r="W43" i="2" s="1"/>
  <c r="P129" i="1"/>
  <c r="T6" i="2" s="1"/>
  <c r="T34" i="2" s="1"/>
  <c r="D147" i="1"/>
  <c r="D24" i="2" s="1"/>
  <c r="D52" i="2" s="1"/>
  <c r="J131" i="1"/>
  <c r="L8" i="2" s="1"/>
  <c r="L36" i="2" s="1"/>
  <c r="U139" i="1"/>
  <c r="AA16" i="2" s="1"/>
  <c r="AA44" i="2" s="1"/>
  <c r="B80" i="1"/>
  <c r="B130" i="1" s="1"/>
  <c r="B7" i="2" s="1"/>
  <c r="B35" i="2" s="1"/>
  <c r="P98" i="1"/>
  <c r="I139" i="1" s="1"/>
  <c r="K16" i="2" s="1"/>
  <c r="K44" i="2" s="1"/>
  <c r="G140" i="1"/>
  <c r="G17" i="2" s="1"/>
  <c r="G45" i="2" s="1"/>
  <c r="F133" i="1"/>
  <c r="F10" i="2" s="1"/>
  <c r="F38" i="2" s="1"/>
  <c r="B143" i="1"/>
  <c r="B20" i="2" s="1"/>
  <c r="B48" i="2" s="1"/>
  <c r="B141" i="1"/>
  <c r="B18" i="2" s="1"/>
  <c r="B46" i="2" s="1"/>
  <c r="F138" i="1"/>
  <c r="F15" i="2" s="1"/>
  <c r="F43" i="2" s="1"/>
  <c r="H138" i="1"/>
  <c r="J15" i="2" s="1"/>
  <c r="J43" i="2" s="1"/>
  <c r="B138" i="1"/>
  <c r="B15" i="2" s="1"/>
  <c r="B43" i="2" s="1"/>
  <c r="C147" i="1"/>
  <c r="C24" i="2" s="1"/>
  <c r="C52" i="2" s="1"/>
  <c r="E131" i="1"/>
  <c r="E8" i="2" s="1"/>
  <c r="E36" i="2" s="1"/>
  <c r="F139" i="1"/>
  <c r="F16" i="2" s="1"/>
  <c r="F44" i="2" s="1"/>
  <c r="G147" i="1"/>
  <c r="G24" i="2" s="1"/>
  <c r="G52" i="2" s="1"/>
  <c r="H139" i="1"/>
  <c r="J16" i="2" s="1"/>
  <c r="J44" i="2" s="1"/>
  <c r="I131" i="1"/>
  <c r="K8" i="2" s="1"/>
  <c r="K36" i="2" s="1"/>
  <c r="I147" i="1"/>
  <c r="K24" i="2" s="1"/>
  <c r="K52" i="2" s="1"/>
  <c r="J139" i="1"/>
  <c r="L16" i="2" s="1"/>
  <c r="L44" i="2" s="1"/>
  <c r="K131" i="1"/>
  <c r="M8" i="2" s="1"/>
  <c r="M36" i="2" s="1"/>
  <c r="K147" i="1"/>
  <c r="M24" i="2" s="1"/>
  <c r="M52" i="2" s="1"/>
  <c r="L139" i="1"/>
  <c r="N16" i="2" s="1"/>
  <c r="N44" i="2" s="1"/>
  <c r="M131" i="1"/>
  <c r="O8" i="2" s="1"/>
  <c r="O36" i="2" s="1"/>
  <c r="M147" i="1"/>
  <c r="O24" i="2" s="1"/>
  <c r="O52" i="2" s="1"/>
  <c r="Q147" i="1"/>
  <c r="U24" i="2" s="1"/>
  <c r="U52" i="2" s="1"/>
  <c r="R139" i="1"/>
  <c r="V16" i="2" s="1"/>
  <c r="V44" i="2" s="1"/>
  <c r="S131" i="1"/>
  <c r="W8" i="2" s="1"/>
  <c r="W36" i="2" s="1"/>
  <c r="S147" i="1"/>
  <c r="W24" i="2" s="1"/>
  <c r="W52" i="2" s="1"/>
  <c r="T139" i="1"/>
  <c r="Z16" i="2" s="1"/>
  <c r="Z44" i="2" s="1"/>
  <c r="U131" i="1"/>
  <c r="AA8" i="2" s="1"/>
  <c r="AA36" i="2" s="1"/>
  <c r="U147" i="1"/>
  <c r="AA24" i="2" s="1"/>
  <c r="AA52" i="2" s="1"/>
  <c r="V139" i="1"/>
  <c r="AB16" i="2" s="1"/>
  <c r="AB44" i="2" s="1"/>
  <c r="W131" i="1"/>
  <c r="AC8" i="2" s="1"/>
  <c r="AC36" i="2" s="1"/>
  <c r="W147" i="1"/>
  <c r="AC24" i="2" s="1"/>
  <c r="AC52" i="2" s="1"/>
  <c r="X139" i="1"/>
  <c r="AD16" i="2" s="1"/>
  <c r="AD44" i="2" s="1"/>
  <c r="AN94" i="1"/>
  <c r="U137" i="1" s="1"/>
  <c r="AA14" i="2" s="1"/>
  <c r="AA42" i="2" s="1"/>
  <c r="AT112" i="1"/>
  <c r="X146" i="1" s="1"/>
  <c r="AD23" i="2" s="1"/>
  <c r="AD51" i="2" s="1"/>
  <c r="AV98" i="1"/>
  <c r="Y139" i="1" s="1"/>
  <c r="AE16" i="2" s="1"/>
  <c r="AE44" i="2" s="1"/>
  <c r="AL84" i="1"/>
  <c r="T132" i="1" s="1"/>
  <c r="Z9" i="2" s="1"/>
  <c r="Z37" i="2" s="1"/>
  <c r="R118" i="1"/>
  <c r="J149" i="1" s="1"/>
  <c r="L26" i="2" s="1"/>
  <c r="L54" i="2" s="1"/>
  <c r="AP118" i="1"/>
  <c r="V149" i="1" s="1"/>
  <c r="AB26" i="2" s="1"/>
  <c r="AB54" i="2" s="1"/>
  <c r="AD88" i="1"/>
  <c r="P134" i="1" s="1"/>
  <c r="T11" i="2" s="1"/>
  <c r="T39" i="2" s="1"/>
  <c r="R110" i="1"/>
  <c r="J145" i="1" s="1"/>
  <c r="L22" i="2" s="1"/>
  <c r="L50" i="2" s="1"/>
  <c r="AJ106" i="1"/>
  <c r="S143" i="1" s="1"/>
  <c r="W20" i="2" s="1"/>
  <c r="W48" i="2" s="1"/>
  <c r="T100" i="1"/>
  <c r="K140" i="1" s="1"/>
  <c r="M17" i="2" s="1"/>
  <c r="M45" i="2" s="1"/>
  <c r="AH92" i="1"/>
  <c r="R136" i="1" s="1"/>
  <c r="V13" i="2" s="1"/>
  <c r="V41" i="2" s="1"/>
  <c r="R90" i="1"/>
  <c r="J135" i="1" s="1"/>
  <c r="L12" i="2" s="1"/>
  <c r="L40" i="2" s="1"/>
  <c r="D80" i="1"/>
  <c r="C130" i="1" s="1"/>
  <c r="C7" i="2" s="1"/>
  <c r="C35" i="2" s="1"/>
  <c r="X112" i="1"/>
  <c r="M146" i="1" s="1"/>
  <c r="O23" i="2" s="1"/>
  <c r="O51" i="2" s="1"/>
  <c r="AT96" i="1"/>
  <c r="X138" i="1" s="1"/>
  <c r="AD15" i="2" s="1"/>
  <c r="AD43" i="2" s="1"/>
  <c r="J92" i="1"/>
  <c r="F136" i="1" s="1"/>
  <c r="F13" i="2" s="1"/>
  <c r="F41" i="2" s="1"/>
  <c r="Z98" i="1"/>
  <c r="N139" i="1" s="1"/>
  <c r="R16" i="2" s="1"/>
  <c r="R44" i="2" s="1"/>
  <c r="AV82" i="1"/>
  <c r="Y131" i="1" s="1"/>
  <c r="AE8" i="2" s="1"/>
  <c r="AE36" i="2" s="1"/>
  <c r="H108" i="1"/>
  <c r="E144" i="1" s="1"/>
  <c r="E21" i="2" s="1"/>
  <c r="E49" i="2" s="1"/>
  <c r="N110" i="1"/>
  <c r="H145" i="1" s="1"/>
  <c r="J22" i="2" s="1"/>
  <c r="J50" i="2" s="1"/>
  <c r="AT94" i="1"/>
  <c r="X137" i="1" s="1"/>
  <c r="AD14" i="2" s="1"/>
  <c r="AD42" i="2" s="1"/>
  <c r="AF98" i="1"/>
  <c r="Q139" i="1" s="1"/>
  <c r="U16" i="2" s="1"/>
  <c r="U44" i="2" s="1"/>
  <c r="F110" i="1"/>
  <c r="D145" i="1" s="1"/>
  <c r="D22" i="2" s="1"/>
  <c r="D50" i="2" s="1"/>
  <c r="X78" i="1"/>
  <c r="M129" i="1" s="1"/>
  <c r="O6" i="2" s="1"/>
  <c r="O34" i="2" s="1"/>
  <c r="V114" i="1"/>
  <c r="L147" i="1" s="1"/>
  <c r="N24" i="2" s="1"/>
  <c r="N52" i="2" s="1"/>
  <c r="E137" i="1"/>
  <c r="E14" i="2" s="1"/>
  <c r="E42" i="2" s="1"/>
  <c r="L129" i="1"/>
  <c r="N6" i="2" s="1"/>
  <c r="N34" i="2" s="1"/>
  <c r="B146" i="1"/>
  <c r="B23" i="2" s="1"/>
  <c r="B51" i="2" s="1"/>
  <c r="K139" i="1"/>
  <c r="M16" i="2" s="1"/>
  <c r="M44" i="2" s="1"/>
  <c r="R147" i="1"/>
  <c r="V24" i="2" s="1"/>
  <c r="V52" i="2" s="1"/>
  <c r="X131" i="1"/>
  <c r="AD8" i="2" s="1"/>
  <c r="AD36" i="2" s="1"/>
  <c r="F148" i="1"/>
  <c r="F25" i="2" s="1"/>
  <c r="F53" i="2" s="1"/>
  <c r="F149" i="1"/>
  <c r="F26" i="2" s="1"/>
  <c r="F54" i="2" s="1"/>
  <c r="L133" i="1"/>
  <c r="N10" i="2" s="1"/>
  <c r="N38" i="2" s="1"/>
  <c r="C128" i="1"/>
  <c r="C5" i="2" s="1"/>
  <c r="C33" i="2" s="1"/>
  <c r="B139" i="1"/>
  <c r="B16" i="2" s="1"/>
  <c r="B44" i="2" s="1"/>
  <c r="G130" i="1"/>
  <c r="G7" i="2" s="1"/>
  <c r="G35" i="2" s="1"/>
  <c r="I130" i="1"/>
  <c r="K7" i="2" s="1"/>
  <c r="K35" i="2" s="1"/>
  <c r="B137" i="1"/>
  <c r="B14" i="2" s="1"/>
  <c r="B42" i="2" s="1"/>
  <c r="C132" i="1"/>
  <c r="C9" i="2" s="1"/>
  <c r="C37" i="2" s="1"/>
  <c r="D140" i="1"/>
  <c r="D17" i="2" s="1"/>
  <c r="D45" i="2" s="1"/>
  <c r="E132" i="1"/>
  <c r="E9" i="2" s="1"/>
  <c r="E37" i="2" s="1"/>
  <c r="E148" i="1"/>
  <c r="E25" i="2" s="1"/>
  <c r="E53" i="2" s="1"/>
  <c r="F140" i="1"/>
  <c r="F17" i="2" s="1"/>
  <c r="F45" i="2" s="1"/>
  <c r="G132" i="1"/>
  <c r="G9" i="2" s="1"/>
  <c r="G37" i="2" s="1"/>
  <c r="H140" i="1"/>
  <c r="J17" i="2" s="1"/>
  <c r="J45" i="2" s="1"/>
  <c r="I148" i="1"/>
  <c r="K25" i="2" s="1"/>
  <c r="K53" i="2" s="1"/>
  <c r="K132" i="1"/>
  <c r="M9" i="2" s="1"/>
  <c r="M37" i="2" s="1"/>
  <c r="K148" i="1"/>
  <c r="M25" i="2" s="1"/>
  <c r="M53" i="2" s="1"/>
  <c r="L140" i="1"/>
  <c r="N17" i="2" s="1"/>
  <c r="N45" i="2" s="1"/>
  <c r="M132" i="1"/>
  <c r="O9" i="2" s="1"/>
  <c r="O37" i="2" s="1"/>
  <c r="M148" i="1"/>
  <c r="O25" i="2" s="1"/>
  <c r="O53" i="2" s="1"/>
  <c r="N140" i="1"/>
  <c r="R17" i="2" s="1"/>
  <c r="R45" i="2" s="1"/>
  <c r="O132" i="1"/>
  <c r="S9" i="2" s="1"/>
  <c r="S37" i="2" s="1"/>
  <c r="O148" i="1"/>
  <c r="S25" i="2" s="1"/>
  <c r="S53" i="2" s="1"/>
  <c r="S132" i="1"/>
  <c r="W9" i="2" s="1"/>
  <c r="W37" i="2" s="1"/>
  <c r="S148" i="1"/>
  <c r="W25" i="2" s="1"/>
  <c r="W53" i="2" s="1"/>
  <c r="T140" i="1"/>
  <c r="Z17" i="2" s="1"/>
  <c r="Z45" i="2" s="1"/>
  <c r="U132" i="1"/>
  <c r="AA9" i="2" s="1"/>
  <c r="AA37" i="2" s="1"/>
  <c r="U148" i="1"/>
  <c r="AA25" i="2" s="1"/>
  <c r="AA53" i="2" s="1"/>
  <c r="V140" i="1"/>
  <c r="AB17" i="2" s="1"/>
  <c r="AB45" i="2" s="1"/>
  <c r="W132" i="1"/>
  <c r="AC9" i="2" s="1"/>
  <c r="AC37" i="2" s="1"/>
  <c r="W148" i="1"/>
  <c r="AC25" i="2" s="1"/>
  <c r="AC53" i="2" s="1"/>
  <c r="X140" i="1"/>
  <c r="AD17" i="2" s="1"/>
  <c r="AD45" i="2" s="1"/>
  <c r="Y132" i="1"/>
  <c r="AE9" i="2" s="1"/>
  <c r="AE37" i="2" s="1"/>
  <c r="Y148" i="1"/>
  <c r="AE25" i="2" s="1"/>
  <c r="AE53" i="2" s="1"/>
  <c r="AL116" i="1"/>
  <c r="T148" i="1" s="1"/>
  <c r="Z25" i="2" s="1"/>
  <c r="Z53" i="2" s="1"/>
  <c r="V118" i="1"/>
  <c r="L149" i="1" s="1"/>
  <c r="N26" i="2" s="1"/>
  <c r="N54" i="2" s="1"/>
  <c r="AR102" i="1"/>
  <c r="W141" i="1" s="1"/>
  <c r="AC18" i="2" s="1"/>
  <c r="AC46" i="2" s="1"/>
  <c r="AD120" i="1"/>
  <c r="P150" i="1" s="1"/>
  <c r="T27" i="2" s="1"/>
  <c r="T55" i="2" s="1"/>
  <c r="F80" i="1"/>
  <c r="D130" i="1" s="1"/>
  <c r="D7" i="2" s="1"/>
  <c r="D35" i="2" s="1"/>
  <c r="AL90" i="1"/>
  <c r="T135" i="1" s="1"/>
  <c r="Z12" i="2" s="1"/>
  <c r="Z40" i="2" s="1"/>
  <c r="F118" i="1"/>
  <c r="D149" i="1" s="1"/>
  <c r="D26" i="2" s="1"/>
  <c r="D54" i="2" s="1"/>
  <c r="AJ76" i="1"/>
  <c r="S128" i="1" s="1"/>
  <c r="W5" i="2" s="1"/>
  <c r="W33" i="2" s="1"/>
  <c r="X104" i="1"/>
  <c r="M142" i="1" s="1"/>
  <c r="O19" i="2" s="1"/>
  <c r="O47" i="2" s="1"/>
  <c r="AB74" i="1"/>
  <c r="O127" i="1" s="1"/>
  <c r="S4" i="2" s="1"/>
  <c r="S32" i="2" s="1"/>
  <c r="D112" i="1"/>
  <c r="C146" i="1" s="1"/>
  <c r="C23" i="2" s="1"/>
  <c r="C51" i="2" s="1"/>
  <c r="Z96" i="1"/>
  <c r="N138" i="1" s="1"/>
  <c r="R15" i="2" s="1"/>
  <c r="R43" i="2" s="1"/>
  <c r="AV80" i="1"/>
  <c r="Y130" i="1" s="1"/>
  <c r="AE7" i="2" s="1"/>
  <c r="AE35" i="2" s="1"/>
  <c r="D78" i="1"/>
  <c r="C129" i="1" s="1"/>
  <c r="C6" i="2" s="1"/>
  <c r="C34" i="2" s="1"/>
  <c r="AB82" i="1"/>
  <c r="O131" i="1" s="1"/>
  <c r="S8" i="2" s="1"/>
  <c r="S36" i="2" s="1"/>
  <c r="AV114" i="1"/>
  <c r="Y147" i="1" s="1"/>
  <c r="AE24" i="2" s="1"/>
  <c r="AE52" i="2" s="1"/>
  <c r="R92" i="1"/>
  <c r="J136" i="1" s="1"/>
  <c r="L13" i="2" s="1"/>
  <c r="L41" i="2" s="1"/>
  <c r="AD100" i="1"/>
  <c r="P140" i="1" s="1"/>
  <c r="T17" i="2" s="1"/>
  <c r="T45" i="2" s="1"/>
  <c r="L96" i="1"/>
  <c r="G138" i="1" s="1"/>
  <c r="G15" i="2" s="1"/>
  <c r="G43" i="2" s="1"/>
  <c r="F98" i="1"/>
  <c r="D139" i="1" s="1"/>
  <c r="D16" i="2" s="1"/>
  <c r="D44" i="2" s="1"/>
  <c r="R116" i="1"/>
  <c r="J148" i="1" s="1"/>
  <c r="L25" i="2" s="1"/>
  <c r="L53" i="2" s="1"/>
  <c r="P84" i="1"/>
  <c r="I132" i="1" s="1"/>
  <c r="K9" i="2" s="1"/>
  <c r="K37" i="2" s="1"/>
  <c r="Z78" i="1"/>
  <c r="N129" i="1" s="1"/>
  <c r="R6" i="2" s="1"/>
  <c r="R34" i="2" s="1"/>
  <c r="AN110" i="1"/>
  <c r="U145" i="1" s="1"/>
  <c r="AA22" i="2" s="1"/>
  <c r="AA50" i="2" s="1"/>
  <c r="B116" i="1"/>
  <c r="B148" i="1" s="1"/>
  <c r="B25" i="2" s="1"/>
  <c r="B53" i="2" s="1"/>
  <c r="B108" i="1"/>
  <c r="B144" i="1" s="1"/>
  <c r="B21" i="2" s="1"/>
  <c r="B49" i="2" s="1"/>
  <c r="G137" i="1"/>
  <c r="G14" i="2" s="1"/>
  <c r="G42" i="2" s="1"/>
  <c r="T147" i="1"/>
  <c r="Z24" i="2" s="1"/>
  <c r="Z52" i="2" s="1"/>
  <c r="D148" i="1"/>
  <c r="D25" i="2" s="1"/>
  <c r="D53" i="2" s="1"/>
  <c r="B127" i="1"/>
  <c r="B4" i="2" s="1"/>
  <c r="B32" i="2" s="1"/>
  <c r="B136" i="1"/>
  <c r="B13" i="2" s="1"/>
  <c r="B41" i="2" s="1"/>
  <c r="C133" i="1"/>
  <c r="C10" i="2" s="1"/>
  <c r="C38" i="2" s="1"/>
  <c r="C149" i="1"/>
  <c r="C26" i="2" s="1"/>
  <c r="C54" i="2" s="1"/>
  <c r="E133" i="1"/>
  <c r="E10" i="2" s="1"/>
  <c r="E38" i="2" s="1"/>
  <c r="F141" i="1"/>
  <c r="F18" i="2" s="1"/>
  <c r="F46" i="2" s="1"/>
  <c r="G133" i="1"/>
  <c r="G10" i="2" s="1"/>
  <c r="G38" i="2" s="1"/>
  <c r="G149" i="1"/>
  <c r="G26" i="2" s="1"/>
  <c r="G54" i="2" s="1"/>
  <c r="H141" i="1"/>
  <c r="J18" i="2" s="1"/>
  <c r="J46" i="2" s="1"/>
  <c r="I133" i="1"/>
  <c r="K10" i="2" s="1"/>
  <c r="K38" i="2" s="1"/>
  <c r="I149" i="1"/>
  <c r="K26" i="2" s="1"/>
  <c r="K54" i="2" s="1"/>
  <c r="J141" i="1"/>
  <c r="L18" i="2" s="1"/>
  <c r="L46" i="2" s="1"/>
  <c r="K133" i="1"/>
  <c r="M10" i="2" s="1"/>
  <c r="M38" i="2" s="1"/>
  <c r="K149" i="1"/>
  <c r="M26" i="2" s="1"/>
  <c r="M54" i="2" s="1"/>
  <c r="L141" i="1"/>
  <c r="N18" i="2" s="1"/>
  <c r="N46" i="2" s="1"/>
  <c r="M133" i="1"/>
  <c r="O10" i="2" s="1"/>
  <c r="O38" i="2" s="1"/>
  <c r="M149" i="1"/>
  <c r="O26" i="2" s="1"/>
  <c r="O54" i="2" s="1"/>
  <c r="N141" i="1"/>
  <c r="R18" i="2" s="1"/>
  <c r="R46" i="2" s="1"/>
  <c r="O133" i="1"/>
  <c r="S10" i="2" s="1"/>
  <c r="S38" i="2" s="1"/>
  <c r="O149" i="1"/>
  <c r="S26" i="2" s="1"/>
  <c r="S54" i="2" s="1"/>
  <c r="P141" i="1"/>
  <c r="T18" i="2" s="1"/>
  <c r="T46" i="2" s="1"/>
  <c r="Q133" i="1"/>
  <c r="U10" i="2" s="1"/>
  <c r="U38" i="2" s="1"/>
  <c r="Q149" i="1"/>
  <c r="U26" i="2" s="1"/>
  <c r="U54" i="2" s="1"/>
  <c r="R141" i="1"/>
  <c r="V18" i="2" s="1"/>
  <c r="V46" i="2" s="1"/>
  <c r="S133" i="1"/>
  <c r="W10" i="2" s="1"/>
  <c r="W38" i="2" s="1"/>
  <c r="S149" i="1"/>
  <c r="W26" i="2" s="1"/>
  <c r="W54" i="2" s="1"/>
  <c r="V141" i="1"/>
  <c r="AB18" i="2" s="1"/>
  <c r="AB46" i="2" s="1"/>
  <c r="W133" i="1"/>
  <c r="AC10" i="2" s="1"/>
  <c r="AC38" i="2" s="1"/>
  <c r="W149" i="1"/>
  <c r="AC26" i="2" s="1"/>
  <c r="AC54" i="2" s="1"/>
  <c r="X141" i="1"/>
  <c r="AD18" i="2" s="1"/>
  <c r="AD46" i="2" s="1"/>
  <c r="Y133" i="1"/>
  <c r="AE10" i="2" s="1"/>
  <c r="AE38" i="2" s="1"/>
  <c r="Y149" i="1"/>
  <c r="AE26" i="2" s="1"/>
  <c r="AE54" i="2" s="1"/>
  <c r="AP110" i="1"/>
  <c r="V145" i="1" s="1"/>
  <c r="AB22" i="2" s="1"/>
  <c r="AB50" i="2" s="1"/>
  <c r="P94" i="1"/>
  <c r="I137" i="1" s="1"/>
  <c r="K14" i="2" s="1"/>
  <c r="K42" i="2" s="1"/>
  <c r="R78" i="1"/>
  <c r="J129" i="1" s="1"/>
  <c r="L6" i="2" s="1"/>
  <c r="L34" i="2" s="1"/>
  <c r="AN100" i="1"/>
  <c r="U140" i="1" s="1"/>
  <c r="AA17" i="2" s="1"/>
  <c r="AA45" i="2" s="1"/>
  <c r="X102" i="1"/>
  <c r="M141" i="1" s="1"/>
  <c r="O18" i="2" s="1"/>
  <c r="O46" i="2" s="1"/>
  <c r="AT86" i="1"/>
  <c r="X133" i="1" s="1"/>
  <c r="AD10" i="2" s="1"/>
  <c r="AD38" i="2" s="1"/>
  <c r="AF104" i="1"/>
  <c r="Q142" i="1" s="1"/>
  <c r="U19" i="2" s="1"/>
  <c r="U47" i="2" s="1"/>
  <c r="X96" i="1"/>
  <c r="M138" i="1" s="1"/>
  <c r="O15" i="2" s="1"/>
  <c r="O43" i="2" s="1"/>
  <c r="AN74" i="1"/>
  <c r="U127" i="1" s="1"/>
  <c r="AA4" i="2" s="1"/>
  <c r="AA32" i="2" s="1"/>
  <c r="F120" i="1"/>
  <c r="D150" i="1" s="1"/>
  <c r="D27" i="2" s="1"/>
  <c r="D55" i="2" s="1"/>
  <c r="AJ108" i="1"/>
  <c r="S144" i="1" s="1"/>
  <c r="W21" i="2" s="1"/>
  <c r="W49" i="2" s="1"/>
  <c r="H74" i="1"/>
  <c r="E127" i="1" s="1"/>
  <c r="E4" i="2" s="1"/>
  <c r="E32" i="2" s="1"/>
  <c r="L76" i="1"/>
  <c r="G128" i="1" s="1"/>
  <c r="G5" i="2" s="1"/>
  <c r="G33" i="2" s="1"/>
  <c r="F96" i="1"/>
  <c r="D138" i="1" s="1"/>
  <c r="D15" i="2" s="1"/>
  <c r="D43" i="2" s="1"/>
  <c r="AB80" i="1"/>
  <c r="O130" i="1" s="1"/>
  <c r="S7" i="2" s="1"/>
  <c r="S35" i="2" s="1"/>
  <c r="AV112" i="1"/>
  <c r="Y146" i="1" s="1"/>
  <c r="AE23" i="2" s="1"/>
  <c r="AE51" i="2" s="1"/>
  <c r="P110" i="1"/>
  <c r="I145" i="1" s="1"/>
  <c r="K22" i="2" s="1"/>
  <c r="K50" i="2" s="1"/>
  <c r="AB114" i="1"/>
  <c r="O147" i="1" s="1"/>
  <c r="S24" i="2" s="1"/>
  <c r="S52" i="2" s="1"/>
  <c r="P78" i="1"/>
  <c r="I129" i="1" s="1"/>
  <c r="K6" i="2" s="1"/>
  <c r="K34" i="2" s="1"/>
  <c r="AF84" i="1"/>
  <c r="Q132" i="1" s="1"/>
  <c r="U9" i="2" s="1"/>
  <c r="U37" i="2" s="1"/>
  <c r="AB96" i="1"/>
  <c r="O138" i="1" s="1"/>
  <c r="S15" i="2" s="1"/>
  <c r="S43" i="2" s="1"/>
  <c r="L82" i="1"/>
  <c r="G131" i="1" s="1"/>
  <c r="G8" i="2" s="1"/>
  <c r="G36" i="2" s="1"/>
  <c r="AL102" i="1"/>
  <c r="T141" i="1" s="1"/>
  <c r="Z18" i="2" s="1"/>
  <c r="Z46" i="2" s="1"/>
  <c r="R100" i="1"/>
  <c r="J140" i="1" s="1"/>
  <c r="L17" i="2" s="1"/>
  <c r="L45" i="2" s="1"/>
  <c r="N112" i="1"/>
  <c r="H146" i="1" s="1"/>
  <c r="J23" i="2" s="1"/>
  <c r="J51" i="2" s="1"/>
  <c r="D82" i="1"/>
  <c r="C131" i="1" s="1"/>
  <c r="C8" i="2" s="1"/>
  <c r="C36" i="2" s="1"/>
  <c r="R84" i="1"/>
  <c r="J132" i="1" s="1"/>
  <c r="L9" i="2" s="1"/>
  <c r="L37" i="2" s="1"/>
  <c r="H129" i="1"/>
  <c r="J6" i="2" s="1"/>
  <c r="J34" i="2" s="1"/>
  <c r="O137" i="1"/>
  <c r="S14" i="2" s="1"/>
  <c r="S42" i="2" s="1"/>
  <c r="F147" i="1"/>
  <c r="F24" i="2" s="1"/>
  <c r="F52" i="2" s="1"/>
  <c r="M139" i="1"/>
  <c r="O16" i="2" s="1"/>
  <c r="O44" i="2" s="1"/>
  <c r="T131" i="1"/>
  <c r="Z8" i="2" s="1"/>
  <c r="Z36" i="2" s="1"/>
  <c r="X147" i="1"/>
  <c r="AD24" i="2" s="1"/>
  <c r="AD52" i="2" s="1"/>
  <c r="B128" i="1"/>
  <c r="B5" i="2" s="1"/>
  <c r="B33" i="2" s="1"/>
  <c r="B135" i="1"/>
  <c r="B12" i="2" s="1"/>
  <c r="B40" i="2" s="1"/>
  <c r="C134" i="1"/>
  <c r="C11" i="2" s="1"/>
  <c r="C39" i="2" s="1"/>
  <c r="C150" i="1"/>
  <c r="C27" i="2" s="1"/>
  <c r="C55" i="2" s="1"/>
  <c r="D142" i="1"/>
  <c r="D19" i="2" s="1"/>
  <c r="D47" i="2" s="1"/>
  <c r="E134" i="1"/>
  <c r="E11" i="2" s="1"/>
  <c r="E39" i="2" s="1"/>
  <c r="E150" i="1"/>
  <c r="E27" i="2" s="1"/>
  <c r="E55" i="2" s="1"/>
  <c r="F142" i="1"/>
  <c r="F19" i="2" s="1"/>
  <c r="F47" i="2" s="1"/>
  <c r="H142" i="1"/>
  <c r="J19" i="2" s="1"/>
  <c r="J47" i="2" s="1"/>
  <c r="I134" i="1"/>
  <c r="K11" i="2" s="1"/>
  <c r="K39" i="2" s="1"/>
  <c r="I150" i="1"/>
  <c r="K27" i="2" s="1"/>
  <c r="K55" i="2" s="1"/>
  <c r="J142" i="1"/>
  <c r="L19" i="2" s="1"/>
  <c r="L47" i="2" s="1"/>
  <c r="K134" i="1"/>
  <c r="M11" i="2" s="1"/>
  <c r="M39" i="2" s="1"/>
  <c r="K150" i="1"/>
  <c r="M27" i="2" s="1"/>
  <c r="M55" i="2" s="1"/>
  <c r="L142" i="1"/>
  <c r="N19" i="2" s="1"/>
  <c r="N47" i="2" s="1"/>
  <c r="M134" i="1"/>
  <c r="O11" i="2" s="1"/>
  <c r="O39" i="2" s="1"/>
  <c r="M150" i="1"/>
  <c r="O27" i="2" s="1"/>
  <c r="O55" i="2" s="1"/>
  <c r="N142" i="1"/>
  <c r="R19" i="2" s="1"/>
  <c r="R47" i="2" s="1"/>
  <c r="O134" i="1"/>
  <c r="S11" i="2" s="1"/>
  <c r="S39" i="2" s="1"/>
  <c r="O150" i="1"/>
  <c r="S27" i="2" s="1"/>
  <c r="S55" i="2" s="1"/>
  <c r="P142" i="1"/>
  <c r="T19" i="2" s="1"/>
  <c r="T47" i="2" s="1"/>
  <c r="Q134" i="1"/>
  <c r="U11" i="2" s="1"/>
  <c r="U39" i="2" s="1"/>
  <c r="S134" i="1"/>
  <c r="W11" i="2" s="1"/>
  <c r="W39" i="2" s="1"/>
  <c r="S150" i="1"/>
  <c r="W27" i="2" s="1"/>
  <c r="W55" i="2" s="1"/>
  <c r="T142" i="1"/>
  <c r="Z19" i="2" s="1"/>
  <c r="Z47" i="2" s="1"/>
  <c r="U150" i="1"/>
  <c r="AA27" i="2" s="1"/>
  <c r="AA55" i="2" s="1"/>
  <c r="V142" i="1"/>
  <c r="AB19" i="2" s="1"/>
  <c r="AB47" i="2" s="1"/>
  <c r="W134" i="1"/>
  <c r="AC11" i="2" s="1"/>
  <c r="AC39" i="2" s="1"/>
  <c r="W150" i="1"/>
  <c r="AC27" i="2" s="1"/>
  <c r="AC55" i="2" s="1"/>
  <c r="X142" i="1"/>
  <c r="AD19" i="2" s="1"/>
  <c r="AD47" i="2" s="1"/>
  <c r="Y134" i="1"/>
  <c r="AE11" i="2" s="1"/>
  <c r="AE39" i="2" s="1"/>
  <c r="Y150" i="1"/>
  <c r="AE27" i="2" s="1"/>
  <c r="AE55" i="2" s="1"/>
  <c r="H96" i="1"/>
  <c r="E138" i="1" s="1"/>
  <c r="E15" i="2" s="1"/>
  <c r="E43" i="2" s="1"/>
  <c r="AP84" i="1"/>
  <c r="V132" i="1" s="1"/>
  <c r="AB9" i="2" s="1"/>
  <c r="AB37" i="2" s="1"/>
  <c r="Z86" i="1"/>
  <c r="N133" i="1" s="1"/>
  <c r="R10" i="2" s="1"/>
  <c r="R38" i="2" s="1"/>
  <c r="AT118" i="1"/>
  <c r="X149" i="1" s="1"/>
  <c r="AD26" i="2" s="1"/>
  <c r="AD54" i="2" s="1"/>
  <c r="AH88" i="1"/>
  <c r="R134" i="1" s="1"/>
  <c r="V11" i="2" s="1"/>
  <c r="V39" i="2" s="1"/>
  <c r="N82" i="1"/>
  <c r="H131" i="1" s="1"/>
  <c r="J8" i="2" s="1"/>
  <c r="J36" i="2" s="1"/>
  <c r="AN106" i="1"/>
  <c r="U143" i="1" s="1"/>
  <c r="AA20" i="2" s="1"/>
  <c r="AA48" i="2" s="1"/>
  <c r="V120" i="1"/>
  <c r="L150" i="1" s="1"/>
  <c r="N27" i="2" s="1"/>
  <c r="N55" i="2" s="1"/>
  <c r="AL92" i="1"/>
  <c r="T136" i="1" s="1"/>
  <c r="Z13" i="2" s="1"/>
  <c r="Z41" i="2" s="1"/>
  <c r="T106" i="1"/>
  <c r="K143" i="1" s="1"/>
  <c r="M20" i="2" s="1"/>
  <c r="M48" i="2" s="1"/>
  <c r="V92" i="1"/>
  <c r="L136" i="1" s="1"/>
  <c r="N13" i="2" s="1"/>
  <c r="N41" i="2" s="1"/>
  <c r="H80" i="1"/>
  <c r="E130" i="1" s="1"/>
  <c r="E7" i="2" s="1"/>
  <c r="E35" i="2" s="1"/>
  <c r="AB112" i="1"/>
  <c r="O146" i="1" s="1"/>
  <c r="S23" i="2" s="1"/>
  <c r="S51" i="2" s="1"/>
  <c r="X94" i="1"/>
  <c r="M137" i="1" s="1"/>
  <c r="O14" i="2" s="1"/>
  <c r="O42" i="2" s="1"/>
  <c r="AB110" i="1"/>
  <c r="O145" i="1" s="1"/>
  <c r="S22" i="2" s="1"/>
  <c r="S50" i="2" s="1"/>
  <c r="AD98" i="1"/>
  <c r="P139" i="1" s="1"/>
  <c r="T16" i="2" s="1"/>
  <c r="T44" i="2" s="1"/>
  <c r="J112" i="1"/>
  <c r="F146" i="1" s="1"/>
  <c r="F23" i="2" s="1"/>
  <c r="F51" i="2" s="1"/>
  <c r="AB78" i="1"/>
  <c r="O129" i="1" s="1"/>
  <c r="S6" i="2" s="1"/>
  <c r="S34" i="2" s="1"/>
  <c r="AF116" i="1"/>
  <c r="Q148" i="1" s="1"/>
  <c r="U25" i="2" s="1"/>
  <c r="U53" i="2" s="1"/>
  <c r="D98" i="1"/>
  <c r="C139" i="1" s="1"/>
  <c r="C16" i="2" s="1"/>
  <c r="C44" i="2" s="1"/>
  <c r="D116" i="1"/>
  <c r="C148" i="1" s="1"/>
  <c r="C25" i="2" s="1"/>
  <c r="C53" i="2" s="1"/>
  <c r="AN86" i="1"/>
  <c r="U133" i="1" s="1"/>
  <c r="AA10" i="2" s="1"/>
  <c r="AA38" i="2" s="1"/>
  <c r="L102" i="1"/>
  <c r="G141" i="1" s="1"/>
  <c r="G18" i="2" s="1"/>
  <c r="G46" i="2" s="1"/>
  <c r="F102" i="1"/>
  <c r="D141" i="1" s="1"/>
  <c r="D18" i="2" s="1"/>
  <c r="D46" i="2" s="1"/>
  <c r="L88" i="1"/>
  <c r="G134" i="1" s="1"/>
  <c r="G11" i="2" s="1"/>
  <c r="G39" i="2" s="1"/>
  <c r="AF120" i="1"/>
  <c r="Q150" i="1" s="1"/>
  <c r="U27" i="2" s="1"/>
  <c r="U55" i="2" s="1"/>
  <c r="Z112" i="1"/>
  <c r="N146" i="1" s="1"/>
  <c r="R23" i="2" s="1"/>
  <c r="R51" i="2" s="1"/>
  <c r="H114" i="1"/>
  <c r="E147" i="1" s="1"/>
  <c r="E24" i="2" s="1"/>
  <c r="E52" i="2" s="1"/>
  <c r="V129" i="1"/>
  <c r="AB6" i="2" s="1"/>
  <c r="AB34" i="2" s="1"/>
  <c r="W137" i="1"/>
  <c r="AC14" i="2" s="1"/>
  <c r="AC42" i="2" s="1"/>
  <c r="H130" i="1"/>
  <c r="J7" i="2" s="1"/>
  <c r="J35" i="2" s="1"/>
  <c r="Y138" i="1"/>
  <c r="AE15" i="2" s="1"/>
  <c r="AE43" i="2" s="1"/>
  <c r="I138" i="1"/>
  <c r="K15" i="2" s="1"/>
  <c r="K43" i="2" s="1"/>
  <c r="T130" i="1"/>
  <c r="Z7" i="2" s="1"/>
  <c r="Z35" i="2" s="1"/>
  <c r="V130" i="1"/>
  <c r="AB7" i="2" s="1"/>
  <c r="AB35" i="2" s="1"/>
  <c r="L131" i="1"/>
  <c r="N8" i="2" s="1"/>
  <c r="N36" i="2" s="1"/>
  <c r="N131" i="1"/>
  <c r="R8" i="2" s="1"/>
  <c r="R36" i="2" s="1"/>
  <c r="P133" i="1"/>
  <c r="T10" i="2" s="1"/>
  <c r="T38" i="2" s="1"/>
  <c r="T134" i="1"/>
  <c r="Z11" i="2" s="1"/>
  <c r="Z39" i="2" s="1"/>
  <c r="W143" i="1"/>
  <c r="AC20" i="2" s="1"/>
  <c r="AC48" i="2" s="1"/>
  <c r="Y137" i="1"/>
  <c r="AE14" i="2" s="1"/>
  <c r="AE42" i="2" s="1"/>
  <c r="V136" i="1"/>
  <c r="AB13" i="2" s="1"/>
  <c r="AB41" i="2" s="1"/>
  <c r="I128" i="1"/>
  <c r="K5" i="2" s="1"/>
  <c r="K33" i="2" s="1"/>
  <c r="O136" i="1"/>
  <c r="S13" i="2" s="1"/>
  <c r="S41" i="2" s="1"/>
  <c r="X129" i="1"/>
  <c r="AD6" i="2" s="1"/>
  <c r="AD34" i="2" s="1"/>
  <c r="X145" i="1"/>
  <c r="AD22" i="2" s="1"/>
  <c r="AD50" i="2" s="1"/>
  <c r="J130" i="1"/>
  <c r="L7" i="2" s="1"/>
  <c r="L35" i="2" s="1"/>
  <c r="L146" i="1"/>
  <c r="N23" i="2" s="1"/>
  <c r="N51" i="2" s="1"/>
  <c r="N130" i="1"/>
  <c r="R7" i="2" s="1"/>
  <c r="R35" i="2" s="1"/>
  <c r="R130" i="1"/>
  <c r="V7" i="2" s="1"/>
  <c r="V35" i="2" s="1"/>
  <c r="G139" i="1"/>
  <c r="G16" i="2" s="1"/>
  <c r="G44" i="2" s="1"/>
  <c r="J147" i="1"/>
  <c r="L24" i="2" s="1"/>
  <c r="L52" i="2" s="1"/>
  <c r="P147" i="1"/>
  <c r="T24" i="2" s="1"/>
  <c r="T52" i="2" s="1"/>
  <c r="V148" i="1"/>
  <c r="AB25" i="2" s="1"/>
  <c r="AB53" i="2" s="1"/>
  <c r="W140" i="1"/>
  <c r="AC17" i="2" s="1"/>
  <c r="AC45" i="2" s="1"/>
  <c r="X132" i="1"/>
  <c r="AD9" i="2" s="1"/>
  <c r="AD37" i="2" s="1"/>
  <c r="H149" i="1"/>
  <c r="J26" i="2" s="1"/>
  <c r="J54" i="2" s="1"/>
  <c r="N149" i="1"/>
  <c r="R26" i="2" s="1"/>
  <c r="R54" i="2" s="1"/>
  <c r="Y141" i="1"/>
  <c r="AE18" i="2" s="1"/>
  <c r="AE46" i="2" s="1"/>
  <c r="R150" i="1"/>
  <c r="V27" i="2" s="1"/>
  <c r="V55" i="2" s="1"/>
  <c r="V135" i="1"/>
  <c r="AB12" i="2" s="1"/>
  <c r="AB40" i="2" s="1"/>
  <c r="G144" i="1"/>
  <c r="G21" i="2" s="1"/>
  <c r="G49" i="2" s="1"/>
  <c r="U128" i="1"/>
  <c r="AA5" i="2" s="1"/>
  <c r="AA33" i="2" s="1"/>
  <c r="F135" i="1"/>
  <c r="F12" i="2" s="1"/>
  <c r="F40" i="2" s="1"/>
  <c r="C145" i="1"/>
  <c r="C22" i="2" s="1"/>
  <c r="C50" i="2" s="1"/>
  <c r="W129" i="1"/>
  <c r="AC6" i="2" s="1"/>
  <c r="AC34" i="2" s="1"/>
  <c r="W145" i="1"/>
  <c r="AC22" i="2" s="1"/>
  <c r="AC50" i="2" s="1"/>
  <c r="Y145" i="1"/>
  <c r="AE22" i="2" s="1"/>
  <c r="AE50" i="2" s="1"/>
  <c r="B140" i="1"/>
  <c r="B17" i="2" s="1"/>
  <c r="B45" i="2" s="1"/>
  <c r="E146" i="1"/>
  <c r="E23" i="2" s="1"/>
  <c r="E51" i="2" s="1"/>
  <c r="P138" i="1"/>
  <c r="T15" i="2" s="1"/>
  <c r="T43" i="2" s="1"/>
  <c r="D144" i="1"/>
  <c r="D21" i="2" s="1"/>
  <c r="D49" i="2" s="1"/>
  <c r="Q131" i="1"/>
  <c r="U8" i="2" s="1"/>
  <c r="U36" i="2" s="1"/>
  <c r="G148" i="1"/>
  <c r="G25" i="2" s="1"/>
  <c r="G53" i="2" s="1"/>
  <c r="R140" i="1"/>
  <c r="V17" i="2" s="1"/>
  <c r="V45" i="2" s="1"/>
  <c r="E149" i="1"/>
  <c r="E26" i="2" s="1"/>
  <c r="E54" i="2" s="1"/>
  <c r="U149" i="1"/>
  <c r="AA26" i="2" s="1"/>
  <c r="AA54" i="2" s="1"/>
  <c r="F129" i="1"/>
  <c r="F6" i="2" s="1"/>
  <c r="F34" i="2" s="1"/>
  <c r="C142" i="1"/>
  <c r="C19" i="2" s="1"/>
  <c r="C47" i="2" s="1"/>
  <c r="G150" i="1"/>
  <c r="G27" i="2" s="1"/>
  <c r="G55" i="2" s="1"/>
  <c r="R142" i="1"/>
  <c r="V19" i="2" s="1"/>
  <c r="V47" i="2" s="1"/>
</calcChain>
</file>

<file path=xl/sharedStrings.xml><?xml version="1.0" encoding="utf-8"?>
<sst xmlns="http://schemas.openxmlformats.org/spreadsheetml/2006/main" count="936" uniqueCount="164">
  <si>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</si>
  <si>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</si>
  <si>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</si>
  <si>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</si>
  <si>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</si>
  <si>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</si>
  <si>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</si>
  <si>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</si>
  <si>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</si>
  <si>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</si>
  <si>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</si>
  <si>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</si>
  <si>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</si>
  <si>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</si>
  <si>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</si>
  <si>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</si>
  <si>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</si>
  <si>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</si>
  <si>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</si>
  <si>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</si>
  <si>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</si>
  <si>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</si>
  <si>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</si>
  <si>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</si>
  <si>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</si>
  <si>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</si>
  <si>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</si>
  <si>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</si>
  <si>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</si>
  <si>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</si>
  <si>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</si>
  <si>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</si>
  <si>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</si>
  <si>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</si>
  <si>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</si>
  <si>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</si>
  <si>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</si>
  <si>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</si>
  <si>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</si>
  <si>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</si>
  <si>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</si>
  <si>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</si>
  <si>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</si>
  <si>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</si>
  <si>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</si>
  <si>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</si>
  <si>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</si>
  <si>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</si>
  <si>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</si>
  <si>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Men_P1</t>
  </si>
  <si>
    <t>P_Men_P1</t>
  </si>
  <si>
    <t>Men_P2</t>
  </si>
  <si>
    <t>P_Men_P2</t>
  </si>
  <si>
    <t>Men_P3</t>
  </si>
  <si>
    <t>P_Men_P3</t>
  </si>
  <si>
    <t>Women_P1</t>
  </si>
  <si>
    <t>P_Women_P1</t>
  </si>
  <si>
    <t>Women_P2</t>
  </si>
  <si>
    <t>P_Women_P2</t>
  </si>
  <si>
    <t>Women_P3</t>
  </si>
  <si>
    <t>P_Women_P3</t>
  </si>
  <si>
    <t>VARIABLES</t>
  </si>
  <si>
    <t>Abscale</t>
  </si>
  <si>
    <t>sexatt</t>
  </si>
  <si>
    <t>genrole</t>
  </si>
  <si>
    <t>famresp</t>
  </si>
  <si>
    <t>inlaborf</t>
  </si>
  <si>
    <t>notinlbf</t>
  </si>
  <si>
    <t>propinc</t>
  </si>
  <si>
    <t>hours</t>
  </si>
  <si>
    <t>spinlabo</t>
  </si>
  <si>
    <t>spnotinl</t>
  </si>
  <si>
    <t>widowed</t>
  </si>
  <si>
    <t>married</t>
  </si>
  <si>
    <t>nevmar</t>
  </si>
  <si>
    <t>childs</t>
  </si>
  <si>
    <t>age</t>
  </si>
  <si>
    <t>educ</t>
  </si>
  <si>
    <t>maeduc</t>
  </si>
  <si>
    <t>white</t>
  </si>
  <si>
    <t>south</t>
  </si>
  <si>
    <t>midwest</t>
  </si>
  <si>
    <t>srcbelt</t>
  </si>
  <si>
    <t>cath</t>
  </si>
  <si>
    <t>bapsect</t>
  </si>
  <si>
    <t>jewish</t>
  </si>
  <si>
    <t>noneoth</t>
  </si>
  <si>
    <t>attend</t>
  </si>
  <si>
    <t>polviews</t>
  </si>
  <si>
    <t>year</t>
  </si>
  <si>
    <t>Observations</t>
  </si>
  <si>
    <t>Gender</t>
  </si>
  <si>
    <t>Men</t>
  </si>
  <si>
    <t>Women</t>
  </si>
  <si>
    <t>Period</t>
  </si>
  <si>
    <t>Pre-Stall</t>
  </si>
  <si>
    <t>Stall</t>
  </si>
  <si>
    <t>Post-Stall</t>
  </si>
  <si>
    <t>In labor force</t>
  </si>
  <si>
    <t>Previously in labor force</t>
  </si>
  <si>
    <t>Proportion of income</t>
  </si>
  <si>
    <t>Hours worked weekly</t>
  </si>
  <si>
    <t>Spouse works</t>
  </si>
  <si>
    <t>Spouse used to work</t>
  </si>
  <si>
    <t>Widowed</t>
  </si>
  <si>
    <t>Married</t>
  </si>
  <si>
    <t>Never married</t>
  </si>
  <si>
    <t>Number of children</t>
  </si>
  <si>
    <t>Age</t>
  </si>
  <si>
    <t>Education</t>
  </si>
  <si>
    <t>White</t>
  </si>
  <si>
    <t>South</t>
  </si>
  <si>
    <t>Midwest</t>
  </si>
  <si>
    <t>Urban</t>
  </si>
  <si>
    <t>Catholic</t>
  </si>
  <si>
    <t>Jewish</t>
  </si>
  <si>
    <t>No religion or other</t>
  </si>
  <si>
    <t>Religious attendance</t>
  </si>
  <si>
    <t>Political identification</t>
  </si>
  <si>
    <t>Year</t>
  </si>
  <si>
    <t>Constant</t>
  </si>
  <si>
    <t>Baptist/Protestant sect</t>
  </si>
  <si>
    <t>Mother's education</t>
  </si>
  <si>
    <t>Include Standard Error</t>
  </si>
  <si>
    <t>Setting</t>
  </si>
  <si>
    <t>Value</t>
  </si>
  <si>
    <t>INPUT TABLE INTO A2: EXAMPLE SHOWN BELOW</t>
  </si>
  <si>
    <t xml:space="preserve">Note: Constants, R-squared, and observations need to be manually copied into the table. </t>
  </si>
  <si>
    <t>Period_1_Men</t>
  </si>
  <si>
    <t>P_Period_1_Men</t>
  </si>
  <si>
    <t>Period_2_Men</t>
  </si>
  <si>
    <t>P_Period_2_Men</t>
  </si>
  <si>
    <t>Period_3_Men</t>
  </si>
  <si>
    <t>P_Period_3_Men</t>
  </si>
  <si>
    <t>Period_1_Women</t>
  </si>
  <si>
    <t>P_Period_1_Women</t>
  </si>
  <si>
    <t>Period_2_Women</t>
  </si>
  <si>
    <t>P_Period_2_Women</t>
  </si>
  <si>
    <t>Period_3_Women</t>
  </si>
  <si>
    <t>P_Period_3_Women</t>
  </si>
  <si>
    <t>6,425</t>
  </si>
  <si>
    <t>4,040</t>
  </si>
  <si>
    <t>4,714</t>
  </si>
  <si>
    <t>8,367</t>
  </si>
  <si>
    <t>4,989</t>
  </si>
  <si>
    <t>5,722</t>
  </si>
  <si>
    <t>11,741</t>
  </si>
  <si>
    <t>6,968</t>
  </si>
  <si>
    <t>8,067</t>
  </si>
  <si>
    <t>15,162</t>
  </si>
  <si>
    <t>8,832</t>
  </si>
  <si>
    <t>10,003</t>
  </si>
  <si>
    <t>6,489</t>
  </si>
  <si>
    <t>4,223</t>
  </si>
  <si>
    <t>5,032</t>
  </si>
  <si>
    <t>8,417</t>
  </si>
  <si>
    <t>5,681</t>
  </si>
  <si>
    <t>6,401</t>
  </si>
  <si>
    <t>3,956</t>
  </si>
  <si>
    <t>4,500</t>
  </si>
  <si>
    <t>5,223</t>
  </si>
  <si>
    <t>5,144</t>
  </si>
  <si>
    <t>5,920</t>
  </si>
  <si>
    <t>6,548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</si>
</sst>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11" xfId="0" applyFont="1" applyBorder="1"/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0" fillId="0" borderId="0" xfId="0" applyBorder="1"/>
    <xf numFmtId="0" fontId="18" fillId="33" borderId="12" xfId="0" applyFont="1" applyFill="1" applyBorder="1"/>
    <xf numFmtId="0" fontId="18" fillId="33" borderId="16" xfId="0" applyFont="1" applyFill="1" applyBorder="1"/>
    <xf numFmtId="0" fontId="20" fillId="33" borderId="16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0" borderId="18" xfId="0" applyFont="1" applyBorder="1"/>
    <xf numFmtId="0" fontId="20" fillId="0" borderId="19" xfId="0" applyFont="1" applyBorder="1" applyAlignment="1">
      <alignment horizontal="center"/>
    </xf>
    <xf numFmtId="0" fontId="0" fillId="34" borderId="12" xfId="0" applyFill="1" applyBorder="1"/>
    <xf numFmtId="0" fontId="0" fillId="35" borderId="12" xfId="0" applyFill="1" applyBorder="1"/>
    <xf numFmtId="0" fontId="0" fillId="35" borderId="12" xfId="0" applyFont="1" applyFill="1" applyBorder="1"/>
    <xf numFmtId="0" fontId="21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8" xfId="0" applyBorder="1"/>
    <xf numFmtId="0" fontId="0" fillId="0" borderId="12" xfId="0" applyBorder="1"/>
    <xf numFmtId="0" fontId="21" fillId="36" borderId="12" xfId="0" applyFont="1" applyFill="1" applyBorder="1"/>
    <xf numFmtId="0" fontId="0" fillId="36" borderId="12" xfId="0" applyFill="1" applyBorder="1"/>
    <xf numFmtId="0" fontId="0" fillId="36" borderId="13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8" xfId="0" applyFill="1" applyBorder="1"/>
    <xf numFmtId="0" fontId="0" fillId="36" borderId="16" xfId="0" applyFill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822"/>
  <sheetViews>
    <sheetView zoomScale="70" zoomScaleNormal="70" workbookViewId="0">
      <selection activeCell="C12" sqref="C12"/>
    </sheetView>
  </sheetViews>
  <sheetFormatPr defaultRowHeight="12.75" x14ac:dyDescent="0.2"/>
  <cols>
    <col min="1" max="1" width="11.7109375" bestFit="1" customWidth="1"/>
    <col min="2" max="25" width="16.7109375" bestFit="1" customWidth="1"/>
    <col min="26" max="49" width="11" customWidth="1"/>
  </cols>
  <sheetData>
    <row r="1" spans="1:73" x14ac:dyDescent="0.2">
      <c r="A1" s="20" t="s">
        <v>126</v>
      </c>
    </row>
    <row r="2" spans="1:73" x14ac:dyDescent="0.2">
      <c r="A2" s="21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2" t="s">
        <v>23</v>
      </c>
      <c r="Y2" s="22" t="s">
        <v>24</v>
      </c>
      <c r="Z2" s="22" t="s">
        <v>25</v>
      </c>
      <c r="AA2" s="22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2" t="s">
        <v>34</v>
      </c>
      <c r="AJ2" s="22" t="s">
        <v>35</v>
      </c>
      <c r="AK2" s="22" t="s">
        <v>36</v>
      </c>
      <c r="AL2" s="22" t="s">
        <v>37</v>
      </c>
      <c r="AM2" s="22" t="s">
        <v>38</v>
      </c>
      <c r="AN2" s="22" t="s">
        <v>39</v>
      </c>
      <c r="AO2" s="22" t="s">
        <v>40</v>
      </c>
      <c r="AP2" s="22" t="s">
        <v>41</v>
      </c>
      <c r="AQ2" s="22" t="s">
        <v>42</v>
      </c>
      <c r="AR2" s="22" t="s">
        <v>43</v>
      </c>
      <c r="AS2" s="22" t="s">
        <v>44</v>
      </c>
      <c r="AT2" s="22" t="s">
        <v>45</v>
      </c>
      <c r="AU2" s="22" t="s">
        <v>46</v>
      </c>
      <c r="AV2" s="22" t="s">
        <v>47</v>
      </c>
      <c r="AW2" s="22" t="s">
        <v>48</v>
      </c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spans="1:73" x14ac:dyDescent="0.2">
      <c r="A3" t="s">
        <v>0</v>
      </c>
      <c r="B3" s="6" t="s">
        <v>128</v>
      </c>
      <c r="C3" s="6" t="s">
        <v>129</v>
      </c>
      <c r="D3" s="6" t="s">
        <v>130</v>
      </c>
      <c r="E3" s="6" t="s">
        <v>131</v>
      </c>
      <c r="F3" s="6" t="s">
        <v>132</v>
      </c>
      <c r="G3" s="6" t="s">
        <v>133</v>
      </c>
      <c r="H3" s="6" t="s">
        <v>134</v>
      </c>
      <c r="I3" s="6" t="s">
        <v>135</v>
      </c>
      <c r="J3" s="6" t="s">
        <v>136</v>
      </c>
      <c r="K3" s="6" t="s">
        <v>137</v>
      </c>
      <c r="L3" s="6" t="s">
        <v>138</v>
      </c>
      <c r="M3" s="6" t="s">
        <v>139</v>
      </c>
      <c r="N3" s="6" t="s">
        <v>128</v>
      </c>
      <c r="O3" s="6" t="s">
        <v>129</v>
      </c>
      <c r="P3" s="6" t="s">
        <v>130</v>
      </c>
      <c r="Q3" s="6" t="s">
        <v>131</v>
      </c>
      <c r="R3" s="6" t="s">
        <v>132</v>
      </c>
      <c r="S3" s="6" t="s">
        <v>133</v>
      </c>
      <c r="T3" s="6" t="s">
        <v>134</v>
      </c>
      <c r="U3" s="6" t="s">
        <v>135</v>
      </c>
      <c r="V3" s="6" t="s">
        <v>136</v>
      </c>
      <c r="W3" s="6" t="s">
        <v>137</v>
      </c>
      <c r="X3" s="6" t="s">
        <v>138</v>
      </c>
      <c r="Y3" s="6" t="s">
        <v>139</v>
      </c>
      <c r="Z3" s="6" t="s">
        <v>128</v>
      </c>
      <c r="AA3" s="6" t="s">
        <v>129</v>
      </c>
      <c r="AB3" s="6" t="s">
        <v>130</v>
      </c>
      <c r="AC3" s="6" t="s">
        <v>131</v>
      </c>
      <c r="AD3" s="6" t="s">
        <v>132</v>
      </c>
      <c r="AE3" s="6" t="s">
        <v>133</v>
      </c>
      <c r="AF3" s="6" t="s">
        <v>134</v>
      </c>
      <c r="AG3" s="6" t="s">
        <v>135</v>
      </c>
      <c r="AH3" s="6" t="s">
        <v>136</v>
      </c>
      <c r="AI3" s="6" t="s">
        <v>137</v>
      </c>
      <c r="AJ3" s="6" t="s">
        <v>138</v>
      </c>
      <c r="AK3" s="6" t="s">
        <v>139</v>
      </c>
      <c r="AL3" s="6" t="s">
        <v>128</v>
      </c>
      <c r="AM3" s="6" t="s">
        <v>129</v>
      </c>
      <c r="AN3" s="6" t="s">
        <v>130</v>
      </c>
      <c r="AO3" s="6" t="s">
        <v>131</v>
      </c>
      <c r="AP3" s="6" t="s">
        <v>132</v>
      </c>
      <c r="AQ3" s="6" t="s">
        <v>133</v>
      </c>
      <c r="AR3" s="6" t="s">
        <v>134</v>
      </c>
      <c r="AS3" s="6" t="s">
        <v>135</v>
      </c>
      <c r="AT3" s="6" t="s">
        <v>136</v>
      </c>
      <c r="AU3" s="6" t="s">
        <v>137</v>
      </c>
      <c r="AV3" s="6" t="s">
        <v>138</v>
      </c>
      <c r="AW3" s="6" t="s">
        <v>139</v>
      </c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</row>
    <row r="4" spans="1:73" x14ac:dyDescent="0.2">
      <c r="A4" t="s">
        <v>61</v>
      </c>
      <c r="B4" s="6" t="s">
        <v>62</v>
      </c>
      <c r="C4" s="6" t="s">
        <v>62</v>
      </c>
      <c r="D4" s="6" t="s">
        <v>62</v>
      </c>
      <c r="E4" s="6" t="s">
        <v>62</v>
      </c>
      <c r="F4" s="6" t="s">
        <v>62</v>
      </c>
      <c r="G4" s="6" t="s">
        <v>62</v>
      </c>
      <c r="H4" s="6" t="s">
        <v>62</v>
      </c>
      <c r="I4" s="6" t="s">
        <v>62</v>
      </c>
      <c r="J4" s="6" t="s">
        <v>62</v>
      </c>
      <c r="K4" s="6" t="s">
        <v>62</v>
      </c>
      <c r="L4" s="6" t="s">
        <v>62</v>
      </c>
      <c r="M4" s="6" t="s">
        <v>62</v>
      </c>
      <c r="N4" s="6" t="s">
        <v>63</v>
      </c>
      <c r="O4" s="6" t="s">
        <v>63</v>
      </c>
      <c r="P4" s="6" t="s">
        <v>63</v>
      </c>
      <c r="Q4" s="6" t="s">
        <v>63</v>
      </c>
      <c r="R4" s="6" t="s">
        <v>63</v>
      </c>
      <c r="S4" s="6" t="s">
        <v>63</v>
      </c>
      <c r="T4" s="6" t="s">
        <v>63</v>
      </c>
      <c r="U4" s="6" t="s">
        <v>63</v>
      </c>
      <c r="V4" s="6" t="s">
        <v>63</v>
      </c>
      <c r="W4" s="6" t="s">
        <v>63</v>
      </c>
      <c r="X4" s="6" t="s">
        <v>63</v>
      </c>
      <c r="Y4" s="6" t="s">
        <v>63</v>
      </c>
      <c r="Z4" s="6" t="s">
        <v>64</v>
      </c>
      <c r="AA4" s="6" t="s">
        <v>64</v>
      </c>
      <c r="AB4" s="6" t="s">
        <v>64</v>
      </c>
      <c r="AC4" s="6" t="s">
        <v>64</v>
      </c>
      <c r="AD4" s="6" t="s">
        <v>64</v>
      </c>
      <c r="AE4" s="6" t="s">
        <v>64</v>
      </c>
      <c r="AF4" s="6" t="s">
        <v>64</v>
      </c>
      <c r="AG4" s="6" t="s">
        <v>64</v>
      </c>
      <c r="AH4" s="6" t="s">
        <v>64</v>
      </c>
      <c r="AI4" s="6" t="s">
        <v>64</v>
      </c>
      <c r="AJ4" s="6" t="s">
        <v>64</v>
      </c>
      <c r="AK4" s="6" t="s">
        <v>64</v>
      </c>
      <c r="AL4" s="6" t="s">
        <v>65</v>
      </c>
      <c r="AM4" s="6" t="s">
        <v>65</v>
      </c>
      <c r="AN4" s="6" t="s">
        <v>65</v>
      </c>
      <c r="AO4" s="6" t="s">
        <v>65</v>
      </c>
      <c r="AP4" s="6" t="s">
        <v>65</v>
      </c>
      <c r="AQ4" s="6" t="s">
        <v>65</v>
      </c>
      <c r="AR4" s="6" t="s">
        <v>65</v>
      </c>
      <c r="AS4" s="6" t="s">
        <v>65</v>
      </c>
      <c r="AT4" s="6" t="s">
        <v>65</v>
      </c>
      <c r="AU4" s="6" t="s">
        <v>65</v>
      </c>
      <c r="AV4" s="6" t="s">
        <v>65</v>
      </c>
      <c r="AW4" s="6" t="s">
        <v>65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</row>
    <row r="5" spans="1:73" x14ac:dyDescent="0.2">
      <c r="A5" s="21" t="s">
        <v>0</v>
      </c>
      <c r="B5" s="22" t="s">
        <v>0</v>
      </c>
      <c r="C5" s="22" t="s">
        <v>0</v>
      </c>
      <c r="D5" s="22" t="s">
        <v>0</v>
      </c>
      <c r="E5" s="22" t="s">
        <v>0</v>
      </c>
      <c r="F5" s="22" t="s">
        <v>0</v>
      </c>
      <c r="G5" s="22" t="s">
        <v>0</v>
      </c>
      <c r="H5" s="22" t="s">
        <v>0</v>
      </c>
      <c r="I5" s="22" t="s">
        <v>0</v>
      </c>
      <c r="J5" s="22" t="s">
        <v>0</v>
      </c>
      <c r="K5" s="22" t="s">
        <v>0</v>
      </c>
      <c r="L5" s="22" t="s">
        <v>0</v>
      </c>
      <c r="M5" s="22" t="s">
        <v>0</v>
      </c>
      <c r="N5" s="22" t="s">
        <v>0</v>
      </c>
      <c r="O5" s="22" t="s">
        <v>0</v>
      </c>
      <c r="P5" s="22" t="s">
        <v>0</v>
      </c>
      <c r="Q5" s="22" t="s">
        <v>0</v>
      </c>
      <c r="R5" s="22" t="s">
        <v>0</v>
      </c>
      <c r="S5" s="22" t="s">
        <v>0</v>
      </c>
      <c r="T5" s="22" t="s">
        <v>0</v>
      </c>
      <c r="U5" s="22" t="s">
        <v>0</v>
      </c>
      <c r="V5" s="22" t="s">
        <v>0</v>
      </c>
      <c r="W5" s="22" t="s">
        <v>0</v>
      </c>
      <c r="X5" s="22" t="s">
        <v>0</v>
      </c>
      <c r="Y5" s="22" t="s">
        <v>0</v>
      </c>
      <c r="Z5" s="22" t="s">
        <v>0</v>
      </c>
      <c r="AA5" s="22" t="s">
        <v>0</v>
      </c>
      <c r="AB5" s="22" t="s">
        <v>0</v>
      </c>
      <c r="AC5" s="22" t="s">
        <v>0</v>
      </c>
      <c r="AD5" s="22" t="s">
        <v>0</v>
      </c>
      <c r="AE5" s="22" t="s">
        <v>0</v>
      </c>
      <c r="AF5" s="22" t="s">
        <v>0</v>
      </c>
      <c r="AG5" s="22" t="s">
        <v>0</v>
      </c>
      <c r="AH5" s="22" t="s">
        <v>0</v>
      </c>
      <c r="AI5" s="22" t="s">
        <v>0</v>
      </c>
      <c r="AJ5" s="22" t="s">
        <v>0</v>
      </c>
      <c r="AK5" s="22" t="s">
        <v>0</v>
      </c>
      <c r="AL5" s="22" t="s">
        <v>0</v>
      </c>
      <c r="AM5" s="22" t="s">
        <v>0</v>
      </c>
      <c r="AN5" s="22" t="s">
        <v>0</v>
      </c>
      <c r="AO5" s="22" t="s">
        <v>0</v>
      </c>
      <c r="AP5" s="22" t="s">
        <v>0</v>
      </c>
      <c r="AQ5" s="22" t="s">
        <v>0</v>
      </c>
      <c r="AR5" s="22" t="s">
        <v>0</v>
      </c>
      <c r="AS5" s="22" t="s">
        <v>0</v>
      </c>
      <c r="AT5" s="22" t="s">
        <v>0</v>
      </c>
      <c r="AU5" s="22" t="s">
        <v>0</v>
      </c>
      <c r="AV5" s="22" t="s">
        <v>0</v>
      </c>
      <c r="AW5" s="22" t="s">
        <v>0</v>
      </c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</row>
    <row r="6" spans="1:73" x14ac:dyDescent="0.2">
      <c r="A6" t="s">
        <v>89</v>
      </c>
      <c r="B6" s="7">
        <v>-5.8999999999999999E-3</v>
      </c>
      <c r="C6" s="7">
        <v>-5.8999999999999999E-3</v>
      </c>
      <c r="D6" s="7">
        <v>-8.1100000000000005E-2</v>
      </c>
      <c r="E6" s="7">
        <v>-8.1100000000000005E-2</v>
      </c>
      <c r="F6" s="7">
        <v>1.2999999999999999E-3</v>
      </c>
      <c r="G6" s="7">
        <v>1.2999999999999999E-3</v>
      </c>
      <c r="H6" s="7">
        <v>-4.3099999999999999E-2</v>
      </c>
      <c r="I6" s="7">
        <v>-4.3099999999999999E-2</v>
      </c>
      <c r="J6" s="7">
        <v>-8.9300000000000004E-2</v>
      </c>
      <c r="K6" s="7">
        <v>-8.9300000000000004E-2</v>
      </c>
      <c r="L6" s="7">
        <v>2.8E-3</v>
      </c>
      <c r="M6" s="7">
        <v>2.8E-3</v>
      </c>
      <c r="N6" s="7">
        <v>-6.4000000000000003E-3</v>
      </c>
      <c r="O6" s="7">
        <v>-6.4000000000000003E-3</v>
      </c>
      <c r="P6" s="7">
        <v>2.9999999999999997E-4</v>
      </c>
      <c r="Q6" s="7">
        <v>2.9999999999999997E-4</v>
      </c>
      <c r="R6" s="7">
        <v>2.4199999999999999E-2</v>
      </c>
      <c r="S6" s="7">
        <v>2.4199999999999999E-2</v>
      </c>
      <c r="T6" s="7">
        <v>-1E-3</v>
      </c>
      <c r="U6" s="7">
        <v>-1E-3</v>
      </c>
      <c r="V6" s="7">
        <v>-5.0000000000000001E-4</v>
      </c>
      <c r="W6" s="7">
        <v>-5.0000000000000001E-4</v>
      </c>
      <c r="X6" s="7">
        <v>2.81E-2</v>
      </c>
      <c r="Y6" s="7">
        <v>2.81E-2</v>
      </c>
      <c r="Z6" s="7">
        <v>0.11219999999999999</v>
      </c>
      <c r="AA6" s="7">
        <v>0.11219999999999999</v>
      </c>
      <c r="AB6" s="7">
        <v>-5.8299999999999998E-2</v>
      </c>
      <c r="AC6" s="7">
        <v>-5.8299999999999998E-2</v>
      </c>
      <c r="AD6" s="7">
        <v>8.8999999999999996E-2</v>
      </c>
      <c r="AE6" s="7">
        <v>8.8999999999999996E-2</v>
      </c>
      <c r="AF6" s="7">
        <v>0.1313</v>
      </c>
      <c r="AG6" s="7">
        <v>0.1313</v>
      </c>
      <c r="AH6" s="7">
        <v>-2.7400000000000001E-2</v>
      </c>
      <c r="AI6" s="7">
        <v>-2.7400000000000001E-2</v>
      </c>
      <c r="AJ6" s="7">
        <v>4.4200000000000003E-2</v>
      </c>
      <c r="AK6" s="7">
        <v>4.4200000000000003E-2</v>
      </c>
      <c r="AL6" s="7">
        <v>7.4800000000000005E-2</v>
      </c>
      <c r="AM6" s="7">
        <v>7.4800000000000005E-2</v>
      </c>
      <c r="AN6" s="7">
        <v>-3.1300000000000001E-2</v>
      </c>
      <c r="AO6" s="7">
        <v>-3.1300000000000001E-2</v>
      </c>
      <c r="AP6" s="7">
        <v>6.3899999999999998E-2</v>
      </c>
      <c r="AQ6" s="7">
        <v>6.3899999999999998E-2</v>
      </c>
      <c r="AR6" s="7">
        <v>7.7100000000000002E-2</v>
      </c>
      <c r="AS6" s="7">
        <v>7.7100000000000002E-2</v>
      </c>
      <c r="AT6" s="7">
        <v>-1.8499999999999999E-2</v>
      </c>
      <c r="AU6" s="7">
        <v>-1.8499999999999999E-2</v>
      </c>
      <c r="AV6" s="7">
        <v>4.6100000000000002E-2</v>
      </c>
      <c r="AW6" s="7">
        <v>4.6100000000000002E-2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3" x14ac:dyDescent="0.2">
      <c r="A7" t="s">
        <v>0</v>
      </c>
      <c r="B7" s="7">
        <v>7.7999999999999996E-3</v>
      </c>
      <c r="C7" s="7">
        <v>0.45140000000000002</v>
      </c>
      <c r="D7" s="7">
        <v>1.41E-2</v>
      </c>
      <c r="E7" s="7">
        <v>0</v>
      </c>
      <c r="F7" s="7">
        <v>9.7999999999999997E-3</v>
      </c>
      <c r="G7" s="7">
        <v>0.89429999999999998</v>
      </c>
      <c r="H7" s="7">
        <v>7.0000000000000001E-3</v>
      </c>
      <c r="I7" s="7">
        <v>0</v>
      </c>
      <c r="J7" s="7">
        <v>1.3100000000000001E-2</v>
      </c>
      <c r="K7" s="7">
        <v>0</v>
      </c>
      <c r="L7" s="7">
        <v>8.9999999999999993E-3</v>
      </c>
      <c r="M7" s="7">
        <v>0.75639999999999996</v>
      </c>
      <c r="N7" s="7">
        <v>1.6999999999999999E-3</v>
      </c>
      <c r="O7" s="7">
        <v>2.9999999999999997E-4</v>
      </c>
      <c r="P7" s="7">
        <v>3.7000000000000002E-3</v>
      </c>
      <c r="Q7" s="7">
        <v>0.94489999999999996</v>
      </c>
      <c r="R7" s="7">
        <v>2.5000000000000001E-3</v>
      </c>
      <c r="S7" s="7">
        <v>0</v>
      </c>
      <c r="T7" s="7">
        <v>1.5E-3</v>
      </c>
      <c r="U7" s="7">
        <v>0.47670000000000001</v>
      </c>
      <c r="V7" s="7">
        <v>3.0999999999999999E-3</v>
      </c>
      <c r="W7" s="7">
        <v>0.87160000000000004</v>
      </c>
      <c r="X7" s="7">
        <v>2.0999999999999999E-3</v>
      </c>
      <c r="Y7" s="7">
        <v>0</v>
      </c>
      <c r="Z7" s="7">
        <v>1.01E-2</v>
      </c>
      <c r="AA7" s="7">
        <v>0</v>
      </c>
      <c r="AB7" s="7">
        <v>1.9099999999999999E-2</v>
      </c>
      <c r="AC7" s="7">
        <v>2.3E-3</v>
      </c>
      <c r="AD7" s="7">
        <v>1.26E-2</v>
      </c>
      <c r="AE7" s="7">
        <v>0</v>
      </c>
      <c r="AF7" s="7">
        <v>8.5000000000000006E-3</v>
      </c>
      <c r="AG7" s="7">
        <v>0</v>
      </c>
      <c r="AH7" s="7">
        <v>1.6E-2</v>
      </c>
      <c r="AI7" s="7">
        <v>8.6199999999999999E-2</v>
      </c>
      <c r="AJ7" s="7">
        <v>1.0999999999999999E-2</v>
      </c>
      <c r="AK7" s="7">
        <v>1E-4</v>
      </c>
      <c r="AL7" s="7">
        <v>6.4000000000000003E-3</v>
      </c>
      <c r="AM7" s="7">
        <v>0</v>
      </c>
      <c r="AN7" s="7">
        <v>8.6E-3</v>
      </c>
      <c r="AO7" s="7">
        <v>2.9999999999999997E-4</v>
      </c>
      <c r="AP7" s="7">
        <v>5.7999999999999996E-3</v>
      </c>
      <c r="AQ7" s="7">
        <v>0</v>
      </c>
      <c r="AR7" s="7">
        <v>6.1000000000000004E-3</v>
      </c>
      <c r="AS7" s="7">
        <v>0</v>
      </c>
      <c r="AT7" s="7">
        <v>8.2000000000000007E-3</v>
      </c>
      <c r="AU7" s="7">
        <v>2.4500000000000001E-2</v>
      </c>
      <c r="AV7" s="7">
        <v>5.5999999999999999E-3</v>
      </c>
      <c r="AW7" s="7">
        <v>0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3" x14ac:dyDescent="0.2">
      <c r="A8" t="s">
        <v>76</v>
      </c>
      <c r="B8" s="7">
        <v>2.3800000000000002E-2</v>
      </c>
      <c r="C8" s="7">
        <v>2.3800000000000002E-2</v>
      </c>
      <c r="D8" s="7">
        <v>2.4400000000000002E-2</v>
      </c>
      <c r="E8" s="7">
        <v>2.4400000000000002E-2</v>
      </c>
      <c r="F8" s="7">
        <v>2.52E-2</v>
      </c>
      <c r="G8" s="7">
        <v>2.52E-2</v>
      </c>
      <c r="H8" s="7">
        <v>1.0699999999999999E-2</v>
      </c>
      <c r="I8" s="7">
        <v>1.0699999999999999E-2</v>
      </c>
      <c r="J8" s="7">
        <v>1.54E-2</v>
      </c>
      <c r="K8" s="7">
        <v>1.54E-2</v>
      </c>
      <c r="L8" s="7">
        <v>2.9899999999999999E-2</v>
      </c>
      <c r="M8" s="7">
        <v>2.9899999999999999E-2</v>
      </c>
      <c r="N8" s="7">
        <v>-6.1999999999999998E-3</v>
      </c>
      <c r="O8" s="7">
        <v>-6.1999999999999998E-3</v>
      </c>
      <c r="P8" s="7">
        <v>-3.3E-3</v>
      </c>
      <c r="Q8" s="7">
        <v>-3.3E-3</v>
      </c>
      <c r="R8" s="7">
        <v>-4.4000000000000003E-3</v>
      </c>
      <c r="S8" s="7">
        <v>-4.4000000000000003E-3</v>
      </c>
      <c r="T8" s="7">
        <v>-1.2699999999999999E-2</v>
      </c>
      <c r="U8" s="7">
        <v>-1.2699999999999999E-2</v>
      </c>
      <c r="V8" s="7">
        <v>-7.7999999999999996E-3</v>
      </c>
      <c r="W8" s="7">
        <v>-7.7999999999999996E-3</v>
      </c>
      <c r="X8" s="7">
        <v>-4.7999999999999996E-3</v>
      </c>
      <c r="Y8" s="7">
        <v>-4.7999999999999996E-3</v>
      </c>
      <c r="Z8" s="7">
        <v>-2.3E-2</v>
      </c>
      <c r="AA8" s="7">
        <v>-2.3E-2</v>
      </c>
      <c r="AB8" s="7">
        <v>-1.5599999999999999E-2</v>
      </c>
      <c r="AC8" s="7">
        <v>-1.5599999999999999E-2</v>
      </c>
      <c r="AD8" s="7">
        <v>-2.7000000000000001E-3</v>
      </c>
      <c r="AE8" s="7">
        <v>-2.7000000000000001E-3</v>
      </c>
      <c r="AF8" s="7">
        <v>-4.7800000000000002E-2</v>
      </c>
      <c r="AG8" s="7">
        <v>-4.7800000000000002E-2</v>
      </c>
      <c r="AH8" s="7">
        <v>-2.01E-2</v>
      </c>
      <c r="AI8" s="7">
        <v>-2.01E-2</v>
      </c>
      <c r="AJ8" s="7">
        <v>5.7999999999999996E-3</v>
      </c>
      <c r="AK8" s="7">
        <v>5.7999999999999996E-3</v>
      </c>
      <c r="AL8" s="7">
        <v>-2.1399999999999999E-2</v>
      </c>
      <c r="AM8" s="7">
        <v>-2.1399999999999999E-2</v>
      </c>
      <c r="AN8" s="7">
        <v>-2.4199999999999999E-2</v>
      </c>
      <c r="AO8" s="7">
        <v>-2.4199999999999999E-2</v>
      </c>
      <c r="AP8" s="7">
        <v>-1.7299999999999999E-2</v>
      </c>
      <c r="AQ8" s="7">
        <v>-1.7299999999999999E-2</v>
      </c>
      <c r="AR8" s="7">
        <v>-2.81E-2</v>
      </c>
      <c r="AS8" s="7">
        <v>-2.81E-2</v>
      </c>
      <c r="AT8" s="7">
        <v>-2.1000000000000001E-2</v>
      </c>
      <c r="AU8" s="7">
        <v>-2.1000000000000001E-2</v>
      </c>
      <c r="AV8" s="7">
        <v>-5.1999999999999998E-3</v>
      </c>
      <c r="AW8" s="7">
        <v>-5.1999999999999998E-3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</row>
    <row r="9" spans="1:73" x14ac:dyDescent="0.2">
      <c r="A9" t="s">
        <v>0</v>
      </c>
      <c r="B9" s="7">
        <v>3.3E-3</v>
      </c>
      <c r="C9" s="7">
        <v>0</v>
      </c>
      <c r="D9" s="7">
        <v>4.4000000000000003E-3</v>
      </c>
      <c r="E9" s="7">
        <v>0</v>
      </c>
      <c r="F9" s="7">
        <v>3.8E-3</v>
      </c>
      <c r="G9" s="7">
        <v>0</v>
      </c>
      <c r="H9" s="7">
        <v>2.8999999999999998E-3</v>
      </c>
      <c r="I9" s="7">
        <v>2.0000000000000001E-4</v>
      </c>
      <c r="J9" s="7">
        <v>3.8999999999999998E-3</v>
      </c>
      <c r="K9" s="7">
        <v>1E-4</v>
      </c>
      <c r="L9" s="7">
        <v>3.5000000000000001E-3</v>
      </c>
      <c r="M9" s="7">
        <v>0</v>
      </c>
      <c r="N9" s="7">
        <v>8.9999999999999998E-4</v>
      </c>
      <c r="O9" s="7">
        <v>0</v>
      </c>
      <c r="P9" s="7">
        <v>1.1999999999999999E-3</v>
      </c>
      <c r="Q9" s="7">
        <v>3.7000000000000002E-3</v>
      </c>
      <c r="R9" s="7">
        <v>1E-3</v>
      </c>
      <c r="S9" s="7">
        <v>0</v>
      </c>
      <c r="T9" s="7">
        <v>6.9999999999999999E-4</v>
      </c>
      <c r="U9" s="7">
        <v>0</v>
      </c>
      <c r="V9" s="7">
        <v>8.9999999999999998E-4</v>
      </c>
      <c r="W9" s="7">
        <v>0</v>
      </c>
      <c r="X9" s="7">
        <v>8.0000000000000004E-4</v>
      </c>
      <c r="Y9" s="7">
        <v>0</v>
      </c>
      <c r="Z9" s="7">
        <v>5.3E-3</v>
      </c>
      <c r="AA9" s="7">
        <v>0</v>
      </c>
      <c r="AB9" s="7">
        <v>6.0000000000000001E-3</v>
      </c>
      <c r="AC9" s="7">
        <v>9.1999999999999998E-3</v>
      </c>
      <c r="AD9" s="7">
        <v>4.8999999999999998E-3</v>
      </c>
      <c r="AE9" s="7">
        <v>0.58550000000000002</v>
      </c>
      <c r="AF9" s="7">
        <v>4.3E-3</v>
      </c>
      <c r="AG9" s="7">
        <v>0</v>
      </c>
      <c r="AH9" s="7">
        <v>4.7000000000000002E-3</v>
      </c>
      <c r="AI9" s="7">
        <v>0</v>
      </c>
      <c r="AJ9" s="7">
        <v>4.1000000000000003E-3</v>
      </c>
      <c r="AK9" s="7">
        <v>0.15740000000000001</v>
      </c>
      <c r="AL9" s="7">
        <v>2.8999999999999998E-3</v>
      </c>
      <c r="AM9" s="7">
        <v>0</v>
      </c>
      <c r="AN9" s="7">
        <v>2.7000000000000001E-3</v>
      </c>
      <c r="AO9" s="7">
        <v>0</v>
      </c>
      <c r="AP9" s="7">
        <v>2.3E-3</v>
      </c>
      <c r="AQ9" s="7">
        <v>0</v>
      </c>
      <c r="AR9" s="7">
        <v>2.5999999999999999E-3</v>
      </c>
      <c r="AS9" s="7">
        <v>0</v>
      </c>
      <c r="AT9" s="7">
        <v>2.3999999999999998E-3</v>
      </c>
      <c r="AU9" s="7">
        <v>0</v>
      </c>
      <c r="AV9" s="7">
        <v>2.0999999999999999E-3</v>
      </c>
      <c r="AW9" s="7">
        <v>1.26E-2</v>
      </c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</row>
    <row r="10" spans="1:73" x14ac:dyDescent="0.2">
      <c r="A10" t="s">
        <v>79</v>
      </c>
      <c r="B10" s="7">
        <v>0.13189999999999999</v>
      </c>
      <c r="C10" s="7">
        <v>0.13189999999999999</v>
      </c>
      <c r="D10" s="7">
        <v>-3.27E-2</v>
      </c>
      <c r="E10" s="7">
        <v>-3.27E-2</v>
      </c>
      <c r="F10" s="7">
        <v>0.15010000000000001</v>
      </c>
      <c r="G10" s="7">
        <v>0.15010000000000001</v>
      </c>
      <c r="H10" s="7">
        <v>9.8199999999999996E-2</v>
      </c>
      <c r="I10" s="7">
        <v>9.8199999999999996E-2</v>
      </c>
      <c r="J10" s="7">
        <v>-7.0000000000000007E-2</v>
      </c>
      <c r="K10" s="7">
        <v>-7.0000000000000007E-2</v>
      </c>
      <c r="L10" s="7">
        <v>-0.37690000000000001</v>
      </c>
      <c r="M10" s="7">
        <v>-0.37690000000000001</v>
      </c>
      <c r="N10" s="7">
        <v>-0.21460000000000001</v>
      </c>
      <c r="O10" s="7">
        <v>-0.21460000000000001</v>
      </c>
      <c r="P10" s="7">
        <v>1.8499999999999999E-2</v>
      </c>
      <c r="Q10" s="7">
        <v>1.8499999999999999E-2</v>
      </c>
      <c r="R10" s="7">
        <v>9.5699999999999993E-2</v>
      </c>
      <c r="S10" s="7">
        <v>9.5699999999999993E-2</v>
      </c>
      <c r="T10" s="7">
        <v>-0.15820000000000001</v>
      </c>
      <c r="U10" s="7">
        <v>-0.15820000000000001</v>
      </c>
      <c r="V10" s="7">
        <v>-3.6400000000000002E-2</v>
      </c>
      <c r="W10" s="7">
        <v>-3.6400000000000002E-2</v>
      </c>
      <c r="X10" s="7">
        <v>0.12540000000000001</v>
      </c>
      <c r="Y10" s="7">
        <v>0.12540000000000001</v>
      </c>
      <c r="Z10" s="7">
        <v>0.76129999999999998</v>
      </c>
      <c r="AA10" s="7">
        <v>0.76129999999999998</v>
      </c>
      <c r="AB10" s="7">
        <v>0.31929999999999997</v>
      </c>
      <c r="AC10" s="7">
        <v>0.31929999999999997</v>
      </c>
      <c r="AD10" s="7">
        <v>0.48509999999999998</v>
      </c>
      <c r="AE10" s="7">
        <v>0.48509999999999998</v>
      </c>
      <c r="AF10" s="7">
        <v>-0.41799999999999998</v>
      </c>
      <c r="AG10" s="7">
        <v>-0.41799999999999998</v>
      </c>
      <c r="AH10" s="7">
        <v>-0.15720000000000001</v>
      </c>
      <c r="AI10" s="7">
        <v>-0.15720000000000001</v>
      </c>
      <c r="AJ10" s="7">
        <v>-0.1812</v>
      </c>
      <c r="AK10" s="7">
        <v>-0.1812</v>
      </c>
      <c r="AL10" s="7">
        <v>-0.35830000000000001</v>
      </c>
      <c r="AM10" s="7">
        <v>-0.35830000000000001</v>
      </c>
      <c r="AN10" s="7">
        <v>-0.1681</v>
      </c>
      <c r="AO10" s="7">
        <v>-0.1681</v>
      </c>
      <c r="AP10" s="7">
        <v>1.3299999999999999E-2</v>
      </c>
      <c r="AQ10" s="7">
        <v>1.3299999999999999E-2</v>
      </c>
      <c r="AR10" s="7">
        <v>-0.2283</v>
      </c>
      <c r="AS10" s="7">
        <v>-0.2283</v>
      </c>
      <c r="AT10" s="7">
        <v>-0.21659999999999999</v>
      </c>
      <c r="AU10" s="7">
        <v>-0.21659999999999999</v>
      </c>
      <c r="AV10" s="7">
        <v>0.12479999999999999</v>
      </c>
      <c r="AW10" s="7">
        <v>0.12479999999999999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</row>
    <row r="11" spans="1:73" x14ac:dyDescent="0.2">
      <c r="A11" t="s">
        <v>0</v>
      </c>
      <c r="B11" s="7">
        <v>0.1203</v>
      </c>
      <c r="C11" s="7">
        <v>0.2727</v>
      </c>
      <c r="D11" s="7">
        <v>0.14050000000000001</v>
      </c>
      <c r="E11" s="7">
        <v>0.81569999999999998</v>
      </c>
      <c r="F11" s="7">
        <v>0.1129</v>
      </c>
      <c r="G11" s="7">
        <v>0.1837</v>
      </c>
      <c r="H11" s="7">
        <v>0.1003</v>
      </c>
      <c r="I11" s="7">
        <v>0.32769999999999999</v>
      </c>
      <c r="J11" s="7">
        <v>0.12130000000000001</v>
      </c>
      <c r="K11" s="7">
        <v>0.56399999999999995</v>
      </c>
      <c r="L11" s="7">
        <v>0.1018</v>
      </c>
      <c r="M11" s="7">
        <v>2.0000000000000001E-4</v>
      </c>
      <c r="N11" s="7">
        <v>3.39E-2</v>
      </c>
      <c r="O11" s="7">
        <v>0</v>
      </c>
      <c r="P11" s="7">
        <v>3.56E-2</v>
      </c>
      <c r="Q11" s="7">
        <v>0.60340000000000005</v>
      </c>
      <c r="R11" s="7">
        <v>2.8799999999999999E-2</v>
      </c>
      <c r="S11" s="7">
        <v>8.9999999999999998E-4</v>
      </c>
      <c r="T11" s="7">
        <v>2.6800000000000001E-2</v>
      </c>
      <c r="U11" s="7">
        <v>0</v>
      </c>
      <c r="V11" s="7">
        <v>2.86E-2</v>
      </c>
      <c r="W11" s="7">
        <v>0.2034</v>
      </c>
      <c r="X11" s="7">
        <v>2.3800000000000002E-2</v>
      </c>
      <c r="Y11" s="7">
        <v>0</v>
      </c>
      <c r="Z11" s="7">
        <v>0.18990000000000001</v>
      </c>
      <c r="AA11" s="7">
        <v>1E-4</v>
      </c>
      <c r="AB11" s="7">
        <v>0.18329999999999999</v>
      </c>
      <c r="AC11" s="7">
        <v>8.1600000000000006E-2</v>
      </c>
      <c r="AD11" s="7">
        <v>0.1459</v>
      </c>
      <c r="AE11" s="7">
        <v>8.9999999999999998E-4</v>
      </c>
      <c r="AF11" s="7">
        <v>0.15359999999999999</v>
      </c>
      <c r="AG11" s="7">
        <v>6.4999999999999997E-3</v>
      </c>
      <c r="AH11" s="7">
        <v>0.14549999999999999</v>
      </c>
      <c r="AI11" s="7">
        <v>0.28000000000000003</v>
      </c>
      <c r="AJ11" s="7">
        <v>0.1221</v>
      </c>
      <c r="AK11" s="7">
        <v>0.13780000000000001</v>
      </c>
      <c r="AL11" s="7">
        <v>9.8500000000000004E-2</v>
      </c>
      <c r="AM11" s="7">
        <v>2.9999999999999997E-4</v>
      </c>
      <c r="AN11" s="7">
        <v>8.2100000000000006E-2</v>
      </c>
      <c r="AO11" s="7">
        <v>4.07E-2</v>
      </c>
      <c r="AP11" s="7">
        <v>6.6299999999999998E-2</v>
      </c>
      <c r="AQ11" s="7">
        <v>0.84160000000000001</v>
      </c>
      <c r="AR11" s="7">
        <v>8.8599999999999998E-2</v>
      </c>
      <c r="AS11" s="7">
        <v>0.01</v>
      </c>
      <c r="AT11" s="7">
        <v>7.4499999999999997E-2</v>
      </c>
      <c r="AU11" s="7">
        <v>3.7000000000000002E-3</v>
      </c>
      <c r="AV11" s="7">
        <v>6.25E-2</v>
      </c>
      <c r="AW11" s="7">
        <v>4.5999999999999999E-2</v>
      </c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</row>
    <row r="12" spans="1:73" x14ac:dyDescent="0.2">
      <c r="A12" t="s">
        <v>88</v>
      </c>
      <c r="B12" s="7">
        <v>-0.24610000000000001</v>
      </c>
      <c r="C12" s="7">
        <v>-0.24610000000000001</v>
      </c>
      <c r="D12" s="7">
        <v>-0.41930000000000001</v>
      </c>
      <c r="E12" s="7">
        <v>-0.41930000000000001</v>
      </c>
      <c r="F12" s="7">
        <v>-0.49859999999999999</v>
      </c>
      <c r="G12" s="7">
        <v>-0.49859999999999999</v>
      </c>
      <c r="H12" s="7">
        <v>-0.33310000000000001</v>
      </c>
      <c r="I12" s="7">
        <v>-0.33310000000000001</v>
      </c>
      <c r="J12" s="7">
        <v>-0.54020000000000001</v>
      </c>
      <c r="K12" s="7">
        <v>-0.54020000000000001</v>
      </c>
      <c r="L12" s="7">
        <v>-0.60489999999999999</v>
      </c>
      <c r="M12" s="7">
        <v>-0.60489999999999999</v>
      </c>
      <c r="N12" s="7">
        <v>-0.13250000000000001</v>
      </c>
      <c r="O12" s="7">
        <v>-0.13250000000000001</v>
      </c>
      <c r="P12" s="7">
        <v>-0.16109999999999999</v>
      </c>
      <c r="Q12" s="7">
        <v>-0.16109999999999999</v>
      </c>
      <c r="R12" s="7">
        <v>-0.1671</v>
      </c>
      <c r="S12" s="7">
        <v>-0.1671</v>
      </c>
      <c r="T12" s="7">
        <v>-0.14149999999999999</v>
      </c>
      <c r="U12" s="7">
        <v>-0.14149999999999999</v>
      </c>
      <c r="V12" s="7">
        <v>-0.16520000000000001</v>
      </c>
      <c r="W12" s="7">
        <v>-0.16520000000000001</v>
      </c>
      <c r="X12" s="7">
        <v>-0.18529999999999999</v>
      </c>
      <c r="Y12" s="7">
        <v>-0.18529999999999999</v>
      </c>
      <c r="Z12" s="7">
        <v>-0.29139999999999999</v>
      </c>
      <c r="AA12" s="7">
        <v>-0.29139999999999999</v>
      </c>
      <c r="AB12" s="7">
        <v>-0.2288</v>
      </c>
      <c r="AC12" s="7">
        <v>-0.2288</v>
      </c>
      <c r="AD12" s="7">
        <v>-0.35439999999999999</v>
      </c>
      <c r="AE12" s="7">
        <v>-0.35439999999999999</v>
      </c>
      <c r="AF12" s="7">
        <v>-0.32279999999999998</v>
      </c>
      <c r="AG12" s="7">
        <v>-0.32279999999999998</v>
      </c>
      <c r="AH12" s="7">
        <v>-0.34389999999999998</v>
      </c>
      <c r="AI12" s="7">
        <v>-0.34389999999999998</v>
      </c>
      <c r="AJ12" s="7">
        <v>-0.3291</v>
      </c>
      <c r="AK12" s="7">
        <v>-0.3291</v>
      </c>
      <c r="AL12" s="7">
        <v>-0.159</v>
      </c>
      <c r="AM12" s="7">
        <v>-0.159</v>
      </c>
      <c r="AN12" s="7">
        <v>-0.23760000000000001</v>
      </c>
      <c r="AO12" s="7">
        <v>-0.23760000000000001</v>
      </c>
      <c r="AP12" s="7">
        <v>-0.2359</v>
      </c>
      <c r="AQ12" s="7">
        <v>-0.2359</v>
      </c>
      <c r="AR12" s="7">
        <v>-0.27529999999999999</v>
      </c>
      <c r="AS12" s="7">
        <v>-0.27529999999999999</v>
      </c>
      <c r="AT12" s="7">
        <v>-0.24740000000000001</v>
      </c>
      <c r="AU12" s="7">
        <v>-0.24740000000000001</v>
      </c>
      <c r="AV12" s="7">
        <v>-0.23910000000000001</v>
      </c>
      <c r="AW12" s="7">
        <v>-0.23910000000000001</v>
      </c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</row>
    <row r="13" spans="1:73" x14ac:dyDescent="0.2">
      <c r="A13" t="s">
        <v>0</v>
      </c>
      <c r="B13" s="7">
        <v>2.86E-2</v>
      </c>
      <c r="C13" s="7">
        <v>0</v>
      </c>
      <c r="D13" s="7">
        <v>3.6299999999999999E-2</v>
      </c>
      <c r="E13" s="7">
        <v>0</v>
      </c>
      <c r="F13" s="7">
        <v>3.2000000000000001E-2</v>
      </c>
      <c r="G13" s="7">
        <v>0</v>
      </c>
      <c r="H13" s="7">
        <v>2.7400000000000001E-2</v>
      </c>
      <c r="I13" s="7">
        <v>0</v>
      </c>
      <c r="J13" s="7">
        <v>3.3399999999999999E-2</v>
      </c>
      <c r="K13" s="7">
        <v>0</v>
      </c>
      <c r="L13" s="7">
        <v>3.0300000000000001E-2</v>
      </c>
      <c r="M13" s="7">
        <v>0</v>
      </c>
      <c r="N13" s="7">
        <v>8.2000000000000007E-3</v>
      </c>
      <c r="O13" s="7">
        <v>0</v>
      </c>
      <c r="P13" s="7">
        <v>9.4000000000000004E-3</v>
      </c>
      <c r="Q13" s="7">
        <v>0</v>
      </c>
      <c r="R13" s="7">
        <v>8.3000000000000001E-3</v>
      </c>
      <c r="S13" s="7">
        <v>0</v>
      </c>
      <c r="T13" s="7">
        <v>7.4000000000000003E-3</v>
      </c>
      <c r="U13" s="7">
        <v>0</v>
      </c>
      <c r="V13" s="7">
        <v>8.0999999999999996E-3</v>
      </c>
      <c r="W13" s="7">
        <v>0</v>
      </c>
      <c r="X13" s="7">
        <v>7.1000000000000004E-3</v>
      </c>
      <c r="Y13" s="7">
        <v>0</v>
      </c>
      <c r="Z13" s="7">
        <v>4.4699999999999997E-2</v>
      </c>
      <c r="AA13" s="7">
        <v>0</v>
      </c>
      <c r="AB13" s="7">
        <v>4.7800000000000002E-2</v>
      </c>
      <c r="AC13" s="7">
        <v>0</v>
      </c>
      <c r="AD13" s="7">
        <v>4.1500000000000002E-2</v>
      </c>
      <c r="AE13" s="7">
        <v>0</v>
      </c>
      <c r="AF13" s="7">
        <v>4.1799999999999997E-2</v>
      </c>
      <c r="AG13" s="7">
        <v>0</v>
      </c>
      <c r="AH13" s="7">
        <v>4.0800000000000003E-2</v>
      </c>
      <c r="AI13" s="7">
        <v>0</v>
      </c>
      <c r="AJ13" s="7">
        <v>3.6799999999999999E-2</v>
      </c>
      <c r="AK13" s="7">
        <v>0</v>
      </c>
      <c r="AL13" s="7">
        <v>2.3599999999999999E-2</v>
      </c>
      <c r="AM13" s="7">
        <v>0</v>
      </c>
      <c r="AN13" s="7">
        <v>2.1399999999999999E-2</v>
      </c>
      <c r="AO13" s="7">
        <v>0</v>
      </c>
      <c r="AP13" s="7">
        <v>1.89E-2</v>
      </c>
      <c r="AQ13" s="7">
        <v>0</v>
      </c>
      <c r="AR13" s="7">
        <v>2.3599999999999999E-2</v>
      </c>
      <c r="AS13" s="7">
        <v>0</v>
      </c>
      <c r="AT13" s="7">
        <v>2.1299999999999999E-2</v>
      </c>
      <c r="AU13" s="7">
        <v>0</v>
      </c>
      <c r="AV13" s="7">
        <v>1.8599999999999998E-2</v>
      </c>
      <c r="AW13" s="7">
        <v>0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</row>
    <row r="14" spans="1:73" x14ac:dyDescent="0.2">
      <c r="A14" t="s">
        <v>87</v>
      </c>
      <c r="B14" s="7">
        <v>-0.40760000000000002</v>
      </c>
      <c r="C14" s="7">
        <v>-0.40760000000000002</v>
      </c>
      <c r="D14" s="7">
        <v>-0.4007</v>
      </c>
      <c r="E14" s="7">
        <v>-0.4007</v>
      </c>
      <c r="F14" s="7">
        <v>-0.36930000000000002</v>
      </c>
      <c r="G14" s="7">
        <v>-0.36930000000000002</v>
      </c>
      <c r="H14" s="7">
        <v>-0.36780000000000002</v>
      </c>
      <c r="I14" s="7">
        <v>-0.36780000000000002</v>
      </c>
      <c r="J14" s="7">
        <v>-0.33900000000000002</v>
      </c>
      <c r="K14" s="7">
        <v>-0.33900000000000002</v>
      </c>
      <c r="L14" s="7">
        <v>-0.35830000000000001</v>
      </c>
      <c r="M14" s="7">
        <v>-0.35830000000000001</v>
      </c>
      <c r="N14" s="7">
        <v>-0.1246</v>
      </c>
      <c r="O14" s="7">
        <v>-0.1246</v>
      </c>
      <c r="P14" s="7">
        <v>-0.1188</v>
      </c>
      <c r="Q14" s="7">
        <v>-0.1188</v>
      </c>
      <c r="R14" s="7">
        <v>-0.1134</v>
      </c>
      <c r="S14" s="7">
        <v>-0.1134</v>
      </c>
      <c r="T14" s="7">
        <v>-0.104</v>
      </c>
      <c r="U14" s="7">
        <v>-0.104</v>
      </c>
      <c r="V14" s="7">
        <v>-0.10589999999999999</v>
      </c>
      <c r="W14" s="7">
        <v>-0.10589999999999999</v>
      </c>
      <c r="X14" s="7">
        <v>-0.1101</v>
      </c>
      <c r="Y14" s="7">
        <v>-0.1101</v>
      </c>
      <c r="Z14" s="7">
        <v>-0.1053</v>
      </c>
      <c r="AA14" s="7">
        <v>-0.1053</v>
      </c>
      <c r="AB14" s="7">
        <v>-7.3700000000000002E-2</v>
      </c>
      <c r="AC14" s="7">
        <v>-7.3700000000000002E-2</v>
      </c>
      <c r="AD14" s="7">
        <v>-0.10539999999999999</v>
      </c>
      <c r="AE14" s="7">
        <v>-0.10539999999999999</v>
      </c>
      <c r="AF14" s="7">
        <v>-0.14230000000000001</v>
      </c>
      <c r="AG14" s="7">
        <v>-0.14230000000000001</v>
      </c>
      <c r="AH14" s="7">
        <v>-8.0500000000000002E-2</v>
      </c>
      <c r="AI14" s="7">
        <v>-8.0500000000000002E-2</v>
      </c>
      <c r="AJ14" s="7">
        <v>-9.8699999999999996E-2</v>
      </c>
      <c r="AK14" s="7">
        <v>-9.8699999999999996E-2</v>
      </c>
      <c r="AL14" s="7">
        <v>-9.7500000000000003E-2</v>
      </c>
      <c r="AM14" s="7">
        <v>-9.7500000000000003E-2</v>
      </c>
      <c r="AN14" s="7">
        <v>-7.5600000000000001E-2</v>
      </c>
      <c r="AO14" s="7">
        <v>-7.5600000000000001E-2</v>
      </c>
      <c r="AP14" s="7">
        <v>-7.9799999999999996E-2</v>
      </c>
      <c r="AQ14" s="7">
        <v>-7.9799999999999996E-2</v>
      </c>
      <c r="AR14" s="7">
        <v>-0.10050000000000001</v>
      </c>
      <c r="AS14" s="7">
        <v>-0.10050000000000001</v>
      </c>
      <c r="AT14" s="7">
        <v>-9.2200000000000004E-2</v>
      </c>
      <c r="AU14" s="7">
        <v>-9.2200000000000004E-2</v>
      </c>
      <c r="AV14" s="7">
        <v>-7.9100000000000004E-2</v>
      </c>
      <c r="AW14" s="7">
        <v>-7.9100000000000004E-2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</row>
    <row r="15" spans="1:73" x14ac:dyDescent="0.2">
      <c r="A15" t="s">
        <v>0</v>
      </c>
      <c r="B15" s="7">
        <v>1.52E-2</v>
      </c>
      <c r="C15" s="7">
        <v>0</v>
      </c>
      <c r="D15" s="7">
        <v>2.0799999999999999E-2</v>
      </c>
      <c r="E15" s="7">
        <v>0</v>
      </c>
      <c r="F15" s="7">
        <v>1.8800000000000001E-2</v>
      </c>
      <c r="G15" s="7">
        <v>0</v>
      </c>
      <c r="H15" s="7">
        <v>1.35E-2</v>
      </c>
      <c r="I15" s="7">
        <v>0</v>
      </c>
      <c r="J15" s="7">
        <v>1.8100000000000002E-2</v>
      </c>
      <c r="K15" s="7">
        <v>0</v>
      </c>
      <c r="L15" s="7">
        <v>1.67E-2</v>
      </c>
      <c r="M15" s="7">
        <v>0</v>
      </c>
      <c r="N15" s="7">
        <v>4.3E-3</v>
      </c>
      <c r="O15" s="7">
        <v>0</v>
      </c>
      <c r="P15" s="7">
        <v>5.3E-3</v>
      </c>
      <c r="Q15" s="7">
        <v>0</v>
      </c>
      <c r="R15" s="7">
        <v>4.7000000000000002E-3</v>
      </c>
      <c r="S15" s="7">
        <v>0</v>
      </c>
      <c r="T15" s="7">
        <v>3.5000000000000001E-3</v>
      </c>
      <c r="U15" s="7">
        <v>0</v>
      </c>
      <c r="V15" s="7">
        <v>4.3E-3</v>
      </c>
      <c r="W15" s="7">
        <v>0</v>
      </c>
      <c r="X15" s="7">
        <v>3.8999999999999998E-3</v>
      </c>
      <c r="Y15" s="7">
        <v>0</v>
      </c>
      <c r="Z15" s="7">
        <v>2.4199999999999999E-2</v>
      </c>
      <c r="AA15" s="7">
        <v>0</v>
      </c>
      <c r="AB15" s="7">
        <v>2.7699999999999999E-2</v>
      </c>
      <c r="AC15" s="7">
        <v>7.7999999999999996E-3</v>
      </c>
      <c r="AD15" s="7">
        <v>2.3699999999999999E-2</v>
      </c>
      <c r="AE15" s="7">
        <v>0</v>
      </c>
      <c r="AF15" s="7">
        <v>2.01E-2</v>
      </c>
      <c r="AG15" s="7">
        <v>0</v>
      </c>
      <c r="AH15" s="7">
        <v>2.18E-2</v>
      </c>
      <c r="AI15" s="7">
        <v>2.0000000000000001E-4</v>
      </c>
      <c r="AJ15" s="7">
        <v>0.02</v>
      </c>
      <c r="AK15" s="7">
        <v>0</v>
      </c>
      <c r="AL15" s="7">
        <v>1.29E-2</v>
      </c>
      <c r="AM15" s="7">
        <v>0</v>
      </c>
      <c r="AN15" s="7">
        <v>1.23E-2</v>
      </c>
      <c r="AO15" s="7">
        <v>0</v>
      </c>
      <c r="AP15" s="7">
        <v>1.0699999999999999E-2</v>
      </c>
      <c r="AQ15" s="7">
        <v>0</v>
      </c>
      <c r="AR15" s="7">
        <v>1.2E-2</v>
      </c>
      <c r="AS15" s="7">
        <v>0</v>
      </c>
      <c r="AT15" s="7">
        <v>1.12E-2</v>
      </c>
      <c r="AU15" s="7">
        <v>0</v>
      </c>
      <c r="AV15" s="7">
        <v>1.0200000000000001E-2</v>
      </c>
      <c r="AW15" s="7">
        <v>0</v>
      </c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</row>
    <row r="16" spans="1:73" x14ac:dyDescent="0.2">
      <c r="A16" t="s">
        <v>83</v>
      </c>
      <c r="B16" s="7">
        <v>-0.93700000000000006</v>
      </c>
      <c r="C16" s="7">
        <v>-0.93700000000000006</v>
      </c>
      <c r="D16" s="7">
        <v>-0.70520000000000005</v>
      </c>
      <c r="E16" s="7">
        <v>-0.70520000000000005</v>
      </c>
      <c r="F16" s="7">
        <v>-0.65039999999999998</v>
      </c>
      <c r="G16" s="7">
        <v>-0.65039999999999998</v>
      </c>
      <c r="H16" s="7">
        <v>-0.97219999999999995</v>
      </c>
      <c r="I16" s="7">
        <v>-0.97219999999999995</v>
      </c>
      <c r="J16" s="7">
        <v>-1.0822000000000001</v>
      </c>
      <c r="K16" s="7">
        <v>-1.0822000000000001</v>
      </c>
      <c r="L16" s="7">
        <v>-0.91220000000000001</v>
      </c>
      <c r="M16" s="7">
        <v>-0.91220000000000001</v>
      </c>
      <c r="N16" s="7">
        <v>7.6600000000000001E-2</v>
      </c>
      <c r="O16" s="7">
        <v>7.6600000000000001E-2</v>
      </c>
      <c r="P16" s="7">
        <v>7.7899999999999997E-2</v>
      </c>
      <c r="Q16" s="7">
        <v>7.7899999999999997E-2</v>
      </c>
      <c r="R16" s="7">
        <v>3.95E-2</v>
      </c>
      <c r="S16" s="7">
        <v>3.95E-2</v>
      </c>
      <c r="T16" s="7">
        <v>6.2199999999999998E-2</v>
      </c>
      <c r="U16" s="7">
        <v>6.2199999999999998E-2</v>
      </c>
      <c r="V16" s="7">
        <v>0.1014</v>
      </c>
      <c r="W16" s="7">
        <v>0.1014</v>
      </c>
      <c r="X16" s="7">
        <v>5.96E-2</v>
      </c>
      <c r="Y16" s="7">
        <v>5.96E-2</v>
      </c>
      <c r="Z16" s="7">
        <v>-0.19800000000000001</v>
      </c>
      <c r="AA16" s="7">
        <v>-0.19800000000000001</v>
      </c>
      <c r="AB16" s="7">
        <v>-0.16389999999999999</v>
      </c>
      <c r="AC16" s="7">
        <v>-0.16389999999999999</v>
      </c>
      <c r="AD16" s="7">
        <v>5.3400000000000003E-2</v>
      </c>
      <c r="AE16" s="7">
        <v>5.3400000000000003E-2</v>
      </c>
      <c r="AF16" s="7">
        <v>0.19750000000000001</v>
      </c>
      <c r="AG16" s="7">
        <v>0.19750000000000001</v>
      </c>
      <c r="AH16" s="7">
        <v>7.0400000000000004E-2</v>
      </c>
      <c r="AI16" s="7">
        <v>7.0400000000000004E-2</v>
      </c>
      <c r="AJ16" s="7">
        <v>-0.157</v>
      </c>
      <c r="AK16" s="7">
        <v>-0.157</v>
      </c>
      <c r="AL16" s="7">
        <v>-1.55E-2</v>
      </c>
      <c r="AM16" s="7">
        <v>-1.55E-2</v>
      </c>
      <c r="AN16" s="7">
        <v>3.9399999999999998E-2</v>
      </c>
      <c r="AO16" s="7">
        <v>3.9399999999999998E-2</v>
      </c>
      <c r="AP16" s="7">
        <v>-0.21560000000000001</v>
      </c>
      <c r="AQ16" s="7">
        <v>-0.21560000000000001</v>
      </c>
      <c r="AR16" s="7">
        <v>-6.8500000000000005E-2</v>
      </c>
      <c r="AS16" s="7">
        <v>-6.8500000000000005E-2</v>
      </c>
      <c r="AT16" s="7">
        <v>-0.15340000000000001</v>
      </c>
      <c r="AU16" s="7">
        <v>-0.15340000000000001</v>
      </c>
      <c r="AV16" s="7">
        <v>-0.1376</v>
      </c>
      <c r="AW16" s="7">
        <v>-0.1376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1:73" x14ac:dyDescent="0.2">
      <c r="A17" t="s">
        <v>0</v>
      </c>
      <c r="B17" s="7">
        <v>0.1074</v>
      </c>
      <c r="C17" s="7">
        <v>0</v>
      </c>
      <c r="D17" s="7">
        <v>0.15</v>
      </c>
      <c r="E17" s="7">
        <v>0</v>
      </c>
      <c r="F17" s="7">
        <v>0.1583</v>
      </c>
      <c r="G17" s="7">
        <v>0</v>
      </c>
      <c r="H17" s="7">
        <v>9.4700000000000006E-2</v>
      </c>
      <c r="I17" s="7">
        <v>0</v>
      </c>
      <c r="J17" s="7">
        <v>0.13439999999999999</v>
      </c>
      <c r="K17" s="7">
        <v>0</v>
      </c>
      <c r="L17" s="7">
        <v>0.13980000000000001</v>
      </c>
      <c r="M17" s="7">
        <v>0</v>
      </c>
      <c r="N17" s="7">
        <v>3.1E-2</v>
      </c>
      <c r="O17" s="7">
        <v>1.35E-2</v>
      </c>
      <c r="P17" s="7">
        <v>3.9300000000000002E-2</v>
      </c>
      <c r="Q17" s="7">
        <v>4.7699999999999999E-2</v>
      </c>
      <c r="R17" s="7">
        <v>4.0599999999999997E-2</v>
      </c>
      <c r="S17" s="7">
        <v>0.33050000000000002</v>
      </c>
      <c r="T17" s="7">
        <v>2.5000000000000001E-2</v>
      </c>
      <c r="U17" s="7">
        <v>1.2800000000000001E-2</v>
      </c>
      <c r="V17" s="7">
        <v>3.1899999999999998E-2</v>
      </c>
      <c r="W17" s="7">
        <v>1.5E-3</v>
      </c>
      <c r="X17" s="7">
        <v>3.2800000000000003E-2</v>
      </c>
      <c r="Y17" s="7">
        <v>6.9599999999999995E-2</v>
      </c>
      <c r="Z17" s="7">
        <v>0.1726</v>
      </c>
      <c r="AA17" s="7">
        <v>0.25130000000000002</v>
      </c>
      <c r="AB17" s="7">
        <v>0.2036</v>
      </c>
      <c r="AC17" s="7">
        <v>0.4209</v>
      </c>
      <c r="AD17" s="7">
        <v>0.20330000000000001</v>
      </c>
      <c r="AE17" s="7">
        <v>0.79290000000000005</v>
      </c>
      <c r="AF17" s="7">
        <v>0.1429</v>
      </c>
      <c r="AG17" s="7">
        <v>0.1671</v>
      </c>
      <c r="AH17" s="7">
        <v>0.16309999999999999</v>
      </c>
      <c r="AI17" s="7">
        <v>0.66610000000000003</v>
      </c>
      <c r="AJ17" s="7">
        <v>0.16919999999999999</v>
      </c>
      <c r="AK17" s="7">
        <v>0.35349999999999998</v>
      </c>
      <c r="AL17" s="7">
        <v>9.2700000000000005E-2</v>
      </c>
      <c r="AM17" s="7">
        <v>0.86709999999999998</v>
      </c>
      <c r="AN17" s="7">
        <v>9.0899999999999995E-2</v>
      </c>
      <c r="AO17" s="7">
        <v>0.66500000000000004</v>
      </c>
      <c r="AP17" s="7">
        <v>9.3600000000000003E-2</v>
      </c>
      <c r="AQ17" s="7">
        <v>2.12E-2</v>
      </c>
      <c r="AR17" s="7">
        <v>8.5699999999999998E-2</v>
      </c>
      <c r="AS17" s="7">
        <v>0.4244</v>
      </c>
      <c r="AT17" s="7">
        <v>8.3900000000000002E-2</v>
      </c>
      <c r="AU17" s="7">
        <v>6.7400000000000002E-2</v>
      </c>
      <c r="AV17" s="7">
        <v>8.6900000000000005E-2</v>
      </c>
      <c r="AW17" s="7">
        <v>0.1133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</row>
    <row r="18" spans="1:73" x14ac:dyDescent="0.2">
      <c r="A18" t="s">
        <v>84</v>
      </c>
      <c r="B18" s="7">
        <v>-0.90010000000000001</v>
      </c>
      <c r="C18" s="7">
        <v>-0.90010000000000001</v>
      </c>
      <c r="D18" s="7">
        <v>-0.70509999999999995</v>
      </c>
      <c r="E18" s="7">
        <v>-0.70509999999999995</v>
      </c>
      <c r="F18" s="7">
        <v>-0.75509999999999999</v>
      </c>
      <c r="G18" s="7">
        <v>-0.75509999999999999</v>
      </c>
      <c r="H18" s="7">
        <v>-0.86160000000000003</v>
      </c>
      <c r="I18" s="7">
        <v>-0.86160000000000003</v>
      </c>
      <c r="J18" s="7">
        <v>-1.2289000000000001</v>
      </c>
      <c r="K18" s="7">
        <v>-1.2289000000000001</v>
      </c>
      <c r="L18" s="7">
        <v>-1.0806</v>
      </c>
      <c r="M18" s="7">
        <v>-1.0806</v>
      </c>
      <c r="N18" s="7">
        <v>-0.17730000000000001</v>
      </c>
      <c r="O18" s="7">
        <v>-0.17730000000000001</v>
      </c>
      <c r="P18" s="7">
        <v>-0.21310000000000001</v>
      </c>
      <c r="Q18" s="7">
        <v>-0.21310000000000001</v>
      </c>
      <c r="R18" s="7">
        <v>-0.28649999999999998</v>
      </c>
      <c r="S18" s="7">
        <v>-0.28649999999999998</v>
      </c>
      <c r="T18" s="7">
        <v>-0.22370000000000001</v>
      </c>
      <c r="U18" s="7">
        <v>-0.22370000000000001</v>
      </c>
      <c r="V18" s="7">
        <v>-0.2016</v>
      </c>
      <c r="W18" s="7">
        <v>-0.2016</v>
      </c>
      <c r="X18" s="7">
        <v>-0.31440000000000001</v>
      </c>
      <c r="Y18" s="7">
        <v>-0.31440000000000001</v>
      </c>
      <c r="Z18" s="7">
        <v>-0.49630000000000002</v>
      </c>
      <c r="AA18" s="7">
        <v>-0.49630000000000002</v>
      </c>
      <c r="AB18" s="7">
        <v>-0.18010000000000001</v>
      </c>
      <c r="AC18" s="7">
        <v>-0.18010000000000001</v>
      </c>
      <c r="AD18" s="7">
        <v>-0.35299999999999998</v>
      </c>
      <c r="AE18" s="7">
        <v>-0.35299999999999998</v>
      </c>
      <c r="AF18" s="7">
        <v>-0.48470000000000002</v>
      </c>
      <c r="AG18" s="7">
        <v>-0.48470000000000002</v>
      </c>
      <c r="AH18" s="7">
        <v>-0.46450000000000002</v>
      </c>
      <c r="AI18" s="7">
        <v>-0.46450000000000002</v>
      </c>
      <c r="AJ18" s="7">
        <v>-0.3952</v>
      </c>
      <c r="AK18" s="7">
        <v>-0.3952</v>
      </c>
      <c r="AL18" s="7">
        <v>-0.16170000000000001</v>
      </c>
      <c r="AM18" s="7">
        <v>-0.16170000000000001</v>
      </c>
      <c r="AN18" s="7">
        <v>-0.38500000000000001</v>
      </c>
      <c r="AO18" s="7">
        <v>-0.38500000000000001</v>
      </c>
      <c r="AP18" s="7">
        <v>-0.3231</v>
      </c>
      <c r="AQ18" s="7">
        <v>-0.3231</v>
      </c>
      <c r="AR18" s="7">
        <v>-0.28439999999999999</v>
      </c>
      <c r="AS18" s="7">
        <v>-0.28439999999999999</v>
      </c>
      <c r="AT18" s="7">
        <v>-0.45440000000000003</v>
      </c>
      <c r="AU18" s="7">
        <v>-0.45440000000000003</v>
      </c>
      <c r="AV18" s="7">
        <v>-0.26889999999999997</v>
      </c>
      <c r="AW18" s="7">
        <v>-0.26889999999999997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</row>
    <row r="19" spans="1:73" x14ac:dyDescent="0.2">
      <c r="A19" t="s">
        <v>0</v>
      </c>
      <c r="B19" s="7">
        <v>9.98E-2</v>
      </c>
      <c r="C19" s="7">
        <v>0</v>
      </c>
      <c r="D19" s="7">
        <v>0.14230000000000001</v>
      </c>
      <c r="E19" s="7">
        <v>0</v>
      </c>
      <c r="F19" s="7">
        <v>0.1484</v>
      </c>
      <c r="G19" s="7">
        <v>0</v>
      </c>
      <c r="H19" s="7">
        <v>8.6800000000000002E-2</v>
      </c>
      <c r="I19" s="7">
        <v>0</v>
      </c>
      <c r="J19" s="7">
        <v>0.122</v>
      </c>
      <c r="K19" s="7">
        <v>0</v>
      </c>
      <c r="L19" s="7">
        <v>0.1285</v>
      </c>
      <c r="M19" s="7">
        <v>0</v>
      </c>
      <c r="N19" s="7">
        <v>2.8500000000000001E-2</v>
      </c>
      <c r="O19" s="7">
        <v>0</v>
      </c>
      <c r="P19" s="7">
        <v>3.7100000000000001E-2</v>
      </c>
      <c r="Q19" s="7">
        <v>0</v>
      </c>
      <c r="R19" s="7">
        <v>3.7999999999999999E-2</v>
      </c>
      <c r="S19" s="7">
        <v>0</v>
      </c>
      <c r="T19" s="7">
        <v>2.2599999999999999E-2</v>
      </c>
      <c r="U19" s="7">
        <v>0</v>
      </c>
      <c r="V19" s="7">
        <v>2.8899999999999999E-2</v>
      </c>
      <c r="W19" s="7">
        <v>0</v>
      </c>
      <c r="X19" s="7">
        <v>3.04E-2</v>
      </c>
      <c r="Y19" s="7">
        <v>0</v>
      </c>
      <c r="Z19" s="7">
        <v>0.15970000000000001</v>
      </c>
      <c r="AA19" s="7">
        <v>1.9E-3</v>
      </c>
      <c r="AB19" s="7">
        <v>0.19120000000000001</v>
      </c>
      <c r="AC19" s="7">
        <v>0.34620000000000001</v>
      </c>
      <c r="AD19" s="7">
        <v>0.19089999999999999</v>
      </c>
      <c r="AE19" s="7">
        <v>6.4500000000000002E-2</v>
      </c>
      <c r="AF19" s="7">
        <v>0.12909999999999999</v>
      </c>
      <c r="AG19" s="7">
        <v>2.0000000000000001E-4</v>
      </c>
      <c r="AH19" s="7">
        <v>0.14849999999999999</v>
      </c>
      <c r="AI19" s="7">
        <v>1.8E-3</v>
      </c>
      <c r="AJ19" s="7">
        <v>0.15670000000000001</v>
      </c>
      <c r="AK19" s="7">
        <v>1.17E-2</v>
      </c>
      <c r="AL19" s="7">
        <v>8.5800000000000001E-2</v>
      </c>
      <c r="AM19" s="7">
        <v>5.9499999999999997E-2</v>
      </c>
      <c r="AN19" s="7">
        <v>8.5599999999999996E-2</v>
      </c>
      <c r="AO19" s="7">
        <v>0</v>
      </c>
      <c r="AP19" s="7">
        <v>8.7599999999999997E-2</v>
      </c>
      <c r="AQ19" s="7">
        <v>2.0000000000000001E-4</v>
      </c>
      <c r="AR19" s="7">
        <v>7.7399999999999997E-2</v>
      </c>
      <c r="AS19" s="7">
        <v>2.0000000000000001E-4</v>
      </c>
      <c r="AT19" s="7">
        <v>7.6200000000000004E-2</v>
      </c>
      <c r="AU19" s="7">
        <v>0</v>
      </c>
      <c r="AV19" s="7">
        <v>8.0100000000000005E-2</v>
      </c>
      <c r="AW19" s="7">
        <v>8.0000000000000004E-4</v>
      </c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</row>
    <row r="20" spans="1:73" x14ac:dyDescent="0.2">
      <c r="A20" t="s">
        <v>85</v>
      </c>
      <c r="B20" s="7">
        <v>0.94069999999999998</v>
      </c>
      <c r="C20" s="7">
        <v>0.94069999999999998</v>
      </c>
      <c r="D20" s="7">
        <v>0.52839999999999998</v>
      </c>
      <c r="E20" s="7">
        <v>0.52839999999999998</v>
      </c>
      <c r="F20" s="7">
        <v>0.63119999999999998</v>
      </c>
      <c r="G20" s="7">
        <v>0.63119999999999998</v>
      </c>
      <c r="H20" s="7">
        <v>0.50639999999999996</v>
      </c>
      <c r="I20" s="7">
        <v>0.50639999999999996</v>
      </c>
      <c r="J20" s="7">
        <v>0.39929999999999999</v>
      </c>
      <c r="K20" s="7">
        <v>0.39929999999999999</v>
      </c>
      <c r="L20" s="7">
        <v>0.15240000000000001</v>
      </c>
      <c r="M20" s="7">
        <v>0.15240000000000001</v>
      </c>
      <c r="N20" s="7">
        <v>0.38179999999999997</v>
      </c>
      <c r="O20" s="7">
        <v>0.38179999999999997</v>
      </c>
      <c r="P20" s="7">
        <v>0.32600000000000001</v>
      </c>
      <c r="Q20" s="7">
        <v>0.32600000000000001</v>
      </c>
      <c r="R20" s="7">
        <v>0.1338</v>
      </c>
      <c r="S20" s="7">
        <v>0.1338</v>
      </c>
      <c r="T20" s="7">
        <v>0.37030000000000002</v>
      </c>
      <c r="U20" s="7">
        <v>0.37030000000000002</v>
      </c>
      <c r="V20" s="7">
        <v>0.4647</v>
      </c>
      <c r="W20" s="7">
        <v>0.4647</v>
      </c>
      <c r="X20" s="7">
        <v>0.19339999999999999</v>
      </c>
      <c r="Y20" s="7">
        <v>0.19339999999999999</v>
      </c>
      <c r="Z20" s="7">
        <v>0.59919999999999995</v>
      </c>
      <c r="AA20" s="7">
        <v>0.59919999999999995</v>
      </c>
      <c r="AB20" s="7">
        <v>-0.10290000000000001</v>
      </c>
      <c r="AC20" s="7">
        <v>-0.10290000000000001</v>
      </c>
      <c r="AD20" s="7">
        <v>-0.40810000000000002</v>
      </c>
      <c r="AE20" s="7">
        <v>-0.40810000000000002</v>
      </c>
      <c r="AF20" s="7">
        <v>1.234</v>
      </c>
      <c r="AG20" s="7">
        <v>1.234</v>
      </c>
      <c r="AH20" s="7">
        <v>-0.41889999999999999</v>
      </c>
      <c r="AI20" s="7">
        <v>-0.41889999999999999</v>
      </c>
      <c r="AJ20" s="7">
        <v>-0.71779999999999999</v>
      </c>
      <c r="AK20" s="7">
        <v>-0.71779999999999999</v>
      </c>
      <c r="AL20" s="7">
        <v>0.2099</v>
      </c>
      <c r="AM20" s="7">
        <v>0.2099</v>
      </c>
      <c r="AN20" s="7">
        <v>0.7913</v>
      </c>
      <c r="AO20" s="7">
        <v>0.7913</v>
      </c>
      <c r="AP20" s="7">
        <v>0.30349999999999999</v>
      </c>
      <c r="AQ20" s="7">
        <v>0.30349999999999999</v>
      </c>
      <c r="AR20" s="7">
        <v>0.18759999999999999</v>
      </c>
      <c r="AS20" s="7">
        <v>0.18759999999999999</v>
      </c>
      <c r="AT20" s="7">
        <v>-0.38819999999999999</v>
      </c>
      <c r="AU20" s="7">
        <v>-0.38819999999999999</v>
      </c>
      <c r="AV20" s="7">
        <v>-0.1661</v>
      </c>
      <c r="AW20" s="7">
        <v>-0.1661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</row>
    <row r="21" spans="1:73" x14ac:dyDescent="0.2">
      <c r="A21" t="s">
        <v>0</v>
      </c>
      <c r="B21" s="7">
        <v>0.251</v>
      </c>
      <c r="C21" s="7">
        <v>2.0000000000000001E-4</v>
      </c>
      <c r="D21" s="7">
        <v>0.3513</v>
      </c>
      <c r="E21" s="7">
        <v>0.1326</v>
      </c>
      <c r="F21" s="7">
        <v>0.36099999999999999</v>
      </c>
      <c r="G21" s="7">
        <v>8.0399999999999999E-2</v>
      </c>
      <c r="H21" s="7">
        <v>0.2341</v>
      </c>
      <c r="I21" s="7">
        <v>3.0599999999999999E-2</v>
      </c>
      <c r="J21" s="7">
        <v>0.33279999999999998</v>
      </c>
      <c r="K21" s="7">
        <v>0.2303</v>
      </c>
      <c r="L21" s="7">
        <v>0.3342</v>
      </c>
      <c r="M21" s="7">
        <v>0.64849999999999997</v>
      </c>
      <c r="N21" s="7">
        <v>7.4499999999999997E-2</v>
      </c>
      <c r="O21" s="7">
        <v>0</v>
      </c>
      <c r="P21" s="7">
        <v>9.0499999999999997E-2</v>
      </c>
      <c r="Q21" s="7">
        <v>2.9999999999999997E-4</v>
      </c>
      <c r="R21" s="7">
        <v>9.3899999999999997E-2</v>
      </c>
      <c r="S21" s="7">
        <v>0.15409999999999999</v>
      </c>
      <c r="T21" s="7">
        <v>6.2600000000000003E-2</v>
      </c>
      <c r="U21" s="7">
        <v>0</v>
      </c>
      <c r="V21" s="7">
        <v>7.9899999999999999E-2</v>
      </c>
      <c r="W21" s="7">
        <v>0</v>
      </c>
      <c r="X21" s="7">
        <v>7.7899999999999997E-2</v>
      </c>
      <c r="Y21" s="7">
        <v>1.3100000000000001E-2</v>
      </c>
      <c r="Z21" s="7">
        <v>0.40350000000000003</v>
      </c>
      <c r="AA21" s="7">
        <v>0.1376</v>
      </c>
      <c r="AB21" s="7">
        <v>0.45150000000000001</v>
      </c>
      <c r="AC21" s="7">
        <v>0.81979999999999997</v>
      </c>
      <c r="AD21" s="7">
        <v>0.47439999999999999</v>
      </c>
      <c r="AE21" s="7">
        <v>0.38969999999999999</v>
      </c>
      <c r="AF21" s="7">
        <v>0.35589999999999999</v>
      </c>
      <c r="AG21" s="7">
        <v>5.0000000000000001E-4</v>
      </c>
      <c r="AH21" s="7">
        <v>0.39700000000000002</v>
      </c>
      <c r="AI21" s="7">
        <v>0.2913</v>
      </c>
      <c r="AJ21" s="7">
        <v>0.39229999999999998</v>
      </c>
      <c r="AK21" s="7">
        <v>6.7299999999999999E-2</v>
      </c>
      <c r="AL21" s="7">
        <v>0.21920000000000001</v>
      </c>
      <c r="AM21" s="7">
        <v>0.33839999999999998</v>
      </c>
      <c r="AN21" s="7">
        <v>0.20849999999999999</v>
      </c>
      <c r="AO21" s="7">
        <v>1E-4</v>
      </c>
      <c r="AP21" s="7">
        <v>0.22439999999999999</v>
      </c>
      <c r="AQ21" s="7">
        <v>0.17630000000000001</v>
      </c>
      <c r="AR21" s="7">
        <v>0.2155</v>
      </c>
      <c r="AS21" s="7">
        <v>0.38379999999999997</v>
      </c>
      <c r="AT21" s="7">
        <v>0.20499999999999999</v>
      </c>
      <c r="AU21" s="7">
        <v>5.8299999999999998E-2</v>
      </c>
      <c r="AV21" s="7">
        <v>0.20230000000000001</v>
      </c>
      <c r="AW21" s="7">
        <v>0.41189999999999999</v>
      </c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</row>
    <row r="22" spans="1:73" x14ac:dyDescent="0.2">
      <c r="A22" t="s">
        <v>86</v>
      </c>
      <c r="B22" s="7">
        <v>-0.1376</v>
      </c>
      <c r="C22" s="7">
        <v>-0.1376</v>
      </c>
      <c r="D22" s="7">
        <v>-0.26669999999999999</v>
      </c>
      <c r="E22" s="7">
        <v>-0.26669999999999999</v>
      </c>
      <c r="F22" s="7">
        <v>5.2999999999999999E-2</v>
      </c>
      <c r="G22" s="7">
        <v>5.2999999999999999E-2</v>
      </c>
      <c r="H22" s="7">
        <v>-0.30320000000000003</v>
      </c>
      <c r="I22" s="7">
        <v>-0.30320000000000003</v>
      </c>
      <c r="J22" s="7">
        <v>-0.39610000000000001</v>
      </c>
      <c r="K22" s="7">
        <v>-0.39610000000000001</v>
      </c>
      <c r="L22" s="7">
        <v>-0.5252</v>
      </c>
      <c r="M22" s="7">
        <v>-0.5252</v>
      </c>
      <c r="N22" s="7">
        <v>0.17219999999999999</v>
      </c>
      <c r="O22" s="7">
        <v>0.17219999999999999</v>
      </c>
      <c r="P22" s="7">
        <v>0.1147</v>
      </c>
      <c r="Q22" s="7">
        <v>0.1147</v>
      </c>
      <c r="R22" s="7">
        <v>0.1009</v>
      </c>
      <c r="S22" s="7">
        <v>0.1009</v>
      </c>
      <c r="T22" s="7">
        <v>0.1764</v>
      </c>
      <c r="U22" s="7">
        <v>0.1764</v>
      </c>
      <c r="V22" s="7">
        <v>0.1176</v>
      </c>
      <c r="W22" s="7">
        <v>0.1176</v>
      </c>
      <c r="X22" s="7">
        <v>-3.04E-2</v>
      </c>
      <c r="Y22" s="7">
        <v>-3.04E-2</v>
      </c>
      <c r="Z22" s="7">
        <v>-0.1361</v>
      </c>
      <c r="AA22" s="7">
        <v>-0.1361</v>
      </c>
      <c r="AB22" s="7">
        <v>-0.1105</v>
      </c>
      <c r="AC22" s="7">
        <v>-0.1105</v>
      </c>
      <c r="AD22" s="7">
        <v>-0.1449</v>
      </c>
      <c r="AE22" s="7">
        <v>-0.1449</v>
      </c>
      <c r="AF22" s="7">
        <v>0.25480000000000003</v>
      </c>
      <c r="AG22" s="7">
        <v>0.25480000000000003</v>
      </c>
      <c r="AH22" s="7">
        <v>-0.27339999999999998</v>
      </c>
      <c r="AI22" s="7">
        <v>-0.27339999999999998</v>
      </c>
      <c r="AJ22" s="7">
        <v>-0.22800000000000001</v>
      </c>
      <c r="AK22" s="7">
        <v>-0.22800000000000001</v>
      </c>
      <c r="AL22" s="7">
        <v>5.6599999999999998E-2</v>
      </c>
      <c r="AM22" s="7">
        <v>5.6599999999999998E-2</v>
      </c>
      <c r="AN22" s="7">
        <v>-8.9200000000000002E-2</v>
      </c>
      <c r="AO22" s="7">
        <v>-8.9200000000000002E-2</v>
      </c>
      <c r="AP22" s="7">
        <v>-0.20480000000000001</v>
      </c>
      <c r="AQ22" s="7">
        <v>-0.20480000000000001</v>
      </c>
      <c r="AR22" s="7">
        <v>-0.31009999999999999</v>
      </c>
      <c r="AS22" s="7">
        <v>-0.31009999999999999</v>
      </c>
      <c r="AT22" s="7">
        <v>-0.4602</v>
      </c>
      <c r="AU22" s="7">
        <v>-0.4602</v>
      </c>
      <c r="AV22" s="7">
        <v>-0.314</v>
      </c>
      <c r="AW22" s="7">
        <v>-0.314</v>
      </c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  <row r="23" spans="1:73" x14ac:dyDescent="0.2">
      <c r="A23" t="s">
        <v>0</v>
      </c>
      <c r="B23" s="7">
        <v>0.13320000000000001</v>
      </c>
      <c r="C23" s="7">
        <v>0.30180000000000001</v>
      </c>
      <c r="D23" s="7">
        <v>0.16309999999999999</v>
      </c>
      <c r="E23" s="7">
        <v>0.1022</v>
      </c>
      <c r="F23" s="7">
        <v>0.15620000000000001</v>
      </c>
      <c r="G23" s="7">
        <v>0.73429999999999995</v>
      </c>
      <c r="H23" s="7">
        <v>0.14399999999999999</v>
      </c>
      <c r="I23" s="7">
        <v>3.5200000000000002E-2</v>
      </c>
      <c r="J23" s="7">
        <v>0.15479999999999999</v>
      </c>
      <c r="K23" s="7">
        <v>1.0500000000000001E-2</v>
      </c>
      <c r="L23" s="7">
        <v>0.1449</v>
      </c>
      <c r="M23" s="7">
        <v>2.9999999999999997E-4</v>
      </c>
      <c r="N23" s="7">
        <v>3.8100000000000002E-2</v>
      </c>
      <c r="O23" s="7">
        <v>0</v>
      </c>
      <c r="P23" s="7">
        <v>4.2099999999999999E-2</v>
      </c>
      <c r="Q23" s="7">
        <v>6.4999999999999997E-3</v>
      </c>
      <c r="R23" s="7">
        <v>4.0099999999999997E-2</v>
      </c>
      <c r="S23" s="7">
        <v>1.18E-2</v>
      </c>
      <c r="T23" s="7">
        <v>3.8600000000000002E-2</v>
      </c>
      <c r="U23" s="7">
        <v>0</v>
      </c>
      <c r="V23" s="7">
        <v>3.73E-2</v>
      </c>
      <c r="W23" s="7">
        <v>1.6000000000000001E-3</v>
      </c>
      <c r="X23" s="7">
        <v>3.4200000000000001E-2</v>
      </c>
      <c r="Y23" s="7">
        <v>0.37330000000000002</v>
      </c>
      <c r="Z23" s="7">
        <v>0.21240000000000001</v>
      </c>
      <c r="AA23" s="7">
        <v>0.52159999999999995</v>
      </c>
      <c r="AB23" s="7">
        <v>0.21460000000000001</v>
      </c>
      <c r="AC23" s="7">
        <v>0.60660000000000003</v>
      </c>
      <c r="AD23" s="7">
        <v>0.20100000000000001</v>
      </c>
      <c r="AE23" s="7">
        <v>0.47089999999999999</v>
      </c>
      <c r="AF23" s="7">
        <v>0.21909999999999999</v>
      </c>
      <c r="AG23" s="7">
        <v>0.24490000000000001</v>
      </c>
      <c r="AH23" s="7">
        <v>0.19389999999999999</v>
      </c>
      <c r="AI23" s="7">
        <v>0.15859999999999999</v>
      </c>
      <c r="AJ23" s="7">
        <v>0.17460000000000001</v>
      </c>
      <c r="AK23" s="7">
        <v>0.1915</v>
      </c>
      <c r="AL23" s="7">
        <v>0.1134</v>
      </c>
      <c r="AM23" s="7">
        <v>0.61760000000000004</v>
      </c>
      <c r="AN23" s="7">
        <v>9.64E-2</v>
      </c>
      <c r="AO23" s="7">
        <v>0.35470000000000002</v>
      </c>
      <c r="AP23" s="7">
        <v>9.2499999999999999E-2</v>
      </c>
      <c r="AQ23" s="7">
        <v>2.6800000000000001E-2</v>
      </c>
      <c r="AR23" s="7">
        <v>0.1288</v>
      </c>
      <c r="AS23" s="7">
        <v>1.61E-2</v>
      </c>
      <c r="AT23" s="7">
        <v>9.8699999999999996E-2</v>
      </c>
      <c r="AU23" s="7">
        <v>0</v>
      </c>
      <c r="AV23" s="7">
        <v>8.9399999999999993E-2</v>
      </c>
      <c r="AW23" s="7">
        <v>4.0000000000000002E-4</v>
      </c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</row>
    <row r="24" spans="1:73" x14ac:dyDescent="0.2">
      <c r="A24" t="s">
        <v>80</v>
      </c>
      <c r="B24" s="7">
        <v>-0.27739999999999998</v>
      </c>
      <c r="C24" s="7">
        <v>-0.27739999999999998</v>
      </c>
      <c r="D24" s="7">
        <v>-0.37519999999999998</v>
      </c>
      <c r="E24" s="7">
        <v>-0.37519999999999998</v>
      </c>
      <c r="F24" s="7">
        <v>-0.34770000000000001</v>
      </c>
      <c r="G24" s="7">
        <v>-0.34770000000000001</v>
      </c>
      <c r="H24" s="7">
        <v>-0.41880000000000001</v>
      </c>
      <c r="I24" s="7">
        <v>-0.41880000000000001</v>
      </c>
      <c r="J24" s="7">
        <v>-0.33339999999999997</v>
      </c>
      <c r="K24" s="7">
        <v>-0.33339999999999997</v>
      </c>
      <c r="L24" s="7">
        <v>-0.37169999999999997</v>
      </c>
      <c r="M24" s="7">
        <v>-0.37169999999999997</v>
      </c>
      <c r="N24" s="7">
        <v>-0.14319999999999999</v>
      </c>
      <c r="O24" s="7">
        <v>-0.14319999999999999</v>
      </c>
      <c r="P24" s="7">
        <v>-0.1333</v>
      </c>
      <c r="Q24" s="7">
        <v>-0.1333</v>
      </c>
      <c r="R24" s="7">
        <v>-0.1459</v>
      </c>
      <c r="S24" s="7">
        <v>-0.1459</v>
      </c>
      <c r="T24" s="7">
        <v>-0.16220000000000001</v>
      </c>
      <c r="U24" s="7">
        <v>-0.16220000000000001</v>
      </c>
      <c r="V24" s="7">
        <v>-0.157</v>
      </c>
      <c r="W24" s="7">
        <v>-0.157</v>
      </c>
      <c r="X24" s="7">
        <v>-0.1216</v>
      </c>
      <c r="Y24" s="7">
        <v>-0.1216</v>
      </c>
      <c r="Z24" s="7">
        <v>-0.86060000000000003</v>
      </c>
      <c r="AA24" s="7">
        <v>-0.86060000000000003</v>
      </c>
      <c r="AB24" s="7">
        <v>-0.46839999999999998</v>
      </c>
      <c r="AC24" s="7">
        <v>-0.46839999999999998</v>
      </c>
      <c r="AD24" s="7">
        <v>-0.25800000000000001</v>
      </c>
      <c r="AE24" s="7">
        <v>-0.25800000000000001</v>
      </c>
      <c r="AF24" s="7">
        <v>-0.72009999999999996</v>
      </c>
      <c r="AG24" s="7">
        <v>-0.72009999999999996</v>
      </c>
      <c r="AH24" s="7">
        <v>-0.15529999999999999</v>
      </c>
      <c r="AI24" s="7">
        <v>-0.15529999999999999</v>
      </c>
      <c r="AJ24" s="7">
        <v>-0.17829999999999999</v>
      </c>
      <c r="AK24" s="7">
        <v>-0.17829999999999999</v>
      </c>
      <c r="AL24" s="7">
        <v>4.4999999999999998E-2</v>
      </c>
      <c r="AM24" s="7">
        <v>4.4999999999999998E-2</v>
      </c>
      <c r="AN24" s="7">
        <v>9.11E-2</v>
      </c>
      <c r="AO24" s="7">
        <v>9.11E-2</v>
      </c>
      <c r="AP24" s="7">
        <v>-2E-3</v>
      </c>
      <c r="AQ24" s="7">
        <v>-2E-3</v>
      </c>
      <c r="AR24" s="7">
        <v>2.4299999999999999E-2</v>
      </c>
      <c r="AS24" s="7">
        <v>2.4299999999999999E-2</v>
      </c>
      <c r="AT24" s="7">
        <v>0.1051</v>
      </c>
      <c r="AU24" s="7">
        <v>0.1051</v>
      </c>
      <c r="AV24" s="7">
        <v>3.5400000000000001E-2</v>
      </c>
      <c r="AW24" s="7">
        <v>3.5400000000000001E-2</v>
      </c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</row>
    <row r="25" spans="1:73" x14ac:dyDescent="0.2">
      <c r="A25" t="s">
        <v>0</v>
      </c>
      <c r="B25" s="7">
        <v>9.1200000000000003E-2</v>
      </c>
      <c r="C25" s="7">
        <v>2.3999999999999998E-3</v>
      </c>
      <c r="D25" s="7">
        <v>0.1166</v>
      </c>
      <c r="E25" s="7">
        <v>1.2999999999999999E-3</v>
      </c>
      <c r="F25" s="7">
        <v>0.106</v>
      </c>
      <c r="G25" s="7">
        <v>1E-3</v>
      </c>
      <c r="H25" s="7">
        <v>8.2699999999999996E-2</v>
      </c>
      <c r="I25" s="7">
        <v>0</v>
      </c>
      <c r="J25" s="7">
        <v>0.105</v>
      </c>
      <c r="K25" s="7">
        <v>1.5E-3</v>
      </c>
      <c r="L25" s="7">
        <v>9.8100000000000007E-2</v>
      </c>
      <c r="M25" s="7">
        <v>2.0000000000000001E-4</v>
      </c>
      <c r="N25" s="7">
        <v>2.6200000000000001E-2</v>
      </c>
      <c r="O25" s="7">
        <v>0</v>
      </c>
      <c r="P25" s="7">
        <v>3.0200000000000001E-2</v>
      </c>
      <c r="Q25" s="7">
        <v>0</v>
      </c>
      <c r="R25" s="7">
        <v>2.7199999999999998E-2</v>
      </c>
      <c r="S25" s="7">
        <v>0</v>
      </c>
      <c r="T25" s="7">
        <v>2.1899999999999999E-2</v>
      </c>
      <c r="U25" s="7">
        <v>0</v>
      </c>
      <c r="V25" s="7">
        <v>2.5100000000000001E-2</v>
      </c>
      <c r="W25" s="7">
        <v>0</v>
      </c>
      <c r="X25" s="7">
        <v>2.3E-2</v>
      </c>
      <c r="Y25" s="7">
        <v>0</v>
      </c>
      <c r="Z25" s="7">
        <v>0.1457</v>
      </c>
      <c r="AA25" s="7">
        <v>0</v>
      </c>
      <c r="AB25" s="7">
        <v>0.15559999999999999</v>
      </c>
      <c r="AC25" s="7">
        <v>2.5999999999999999E-3</v>
      </c>
      <c r="AD25" s="7">
        <v>0.13739999999999999</v>
      </c>
      <c r="AE25" s="7">
        <v>6.0499999999999998E-2</v>
      </c>
      <c r="AF25" s="7">
        <v>0.12470000000000001</v>
      </c>
      <c r="AG25" s="7">
        <v>0</v>
      </c>
      <c r="AH25" s="7">
        <v>0.12889999999999999</v>
      </c>
      <c r="AI25" s="7">
        <v>0.22850000000000001</v>
      </c>
      <c r="AJ25" s="7">
        <v>0.1187</v>
      </c>
      <c r="AK25" s="7">
        <v>0.13300000000000001</v>
      </c>
      <c r="AL25" s="7">
        <v>7.7600000000000002E-2</v>
      </c>
      <c r="AM25" s="7">
        <v>0.5625</v>
      </c>
      <c r="AN25" s="7">
        <v>6.9800000000000001E-2</v>
      </c>
      <c r="AO25" s="7">
        <v>0.1918</v>
      </c>
      <c r="AP25" s="7">
        <v>6.2799999999999995E-2</v>
      </c>
      <c r="AQ25" s="7">
        <v>0.97509999999999997</v>
      </c>
      <c r="AR25" s="7">
        <v>7.4300000000000005E-2</v>
      </c>
      <c r="AS25" s="7">
        <v>0.74390000000000001</v>
      </c>
      <c r="AT25" s="7">
        <v>6.6000000000000003E-2</v>
      </c>
      <c r="AU25" s="7">
        <v>0.1114</v>
      </c>
      <c r="AV25" s="7">
        <v>6.0499999999999998E-2</v>
      </c>
      <c r="AW25" s="7">
        <v>0.55889999999999995</v>
      </c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</row>
    <row r="26" spans="1:73" x14ac:dyDescent="0.2">
      <c r="A26" t="s">
        <v>81</v>
      </c>
      <c r="B26" s="7">
        <v>-0.35070000000000001</v>
      </c>
      <c r="C26" s="7">
        <v>-0.35070000000000001</v>
      </c>
      <c r="D26" s="7">
        <v>-0.5081</v>
      </c>
      <c r="E26" s="7">
        <v>-0.5081</v>
      </c>
      <c r="F26" s="7">
        <v>-0.48110000000000003</v>
      </c>
      <c r="G26" s="7">
        <v>-0.48110000000000003</v>
      </c>
      <c r="H26" s="7">
        <v>-0.69510000000000005</v>
      </c>
      <c r="I26" s="7">
        <v>-0.69510000000000005</v>
      </c>
      <c r="J26" s="7">
        <v>-0.63149999999999995</v>
      </c>
      <c r="K26" s="7">
        <v>-0.63149999999999995</v>
      </c>
      <c r="L26" s="7">
        <v>-0.45629999999999998</v>
      </c>
      <c r="M26" s="7">
        <v>-0.45629999999999998</v>
      </c>
      <c r="N26" s="7">
        <v>-0.12989999999999999</v>
      </c>
      <c r="O26" s="7">
        <v>-0.12989999999999999</v>
      </c>
      <c r="P26" s="7">
        <v>-0.1076</v>
      </c>
      <c r="Q26" s="7">
        <v>-0.1076</v>
      </c>
      <c r="R26" s="7">
        <v>-0.1321</v>
      </c>
      <c r="S26" s="7">
        <v>-0.1321</v>
      </c>
      <c r="T26" s="7">
        <v>-9.9000000000000005E-2</v>
      </c>
      <c r="U26" s="7">
        <v>-9.9000000000000005E-2</v>
      </c>
      <c r="V26" s="7">
        <v>-0.1492</v>
      </c>
      <c r="W26" s="7">
        <v>-0.1492</v>
      </c>
      <c r="X26" s="7">
        <v>-8.6599999999999996E-2</v>
      </c>
      <c r="Y26" s="7">
        <v>-8.6599999999999996E-2</v>
      </c>
      <c r="Z26" s="7">
        <v>-0.1731</v>
      </c>
      <c r="AA26" s="7">
        <v>-0.1731</v>
      </c>
      <c r="AB26" s="7">
        <v>2.5100000000000001E-2</v>
      </c>
      <c r="AC26" s="7">
        <v>2.5100000000000001E-2</v>
      </c>
      <c r="AD26" s="7">
        <v>-1.6199999999999999E-2</v>
      </c>
      <c r="AE26" s="7">
        <v>-1.6199999999999999E-2</v>
      </c>
      <c r="AF26" s="7">
        <v>-6.4600000000000005E-2</v>
      </c>
      <c r="AG26" s="7">
        <v>-6.4600000000000005E-2</v>
      </c>
      <c r="AH26" s="7">
        <v>4.4000000000000003E-3</v>
      </c>
      <c r="AI26" s="7">
        <v>4.4000000000000003E-3</v>
      </c>
      <c r="AJ26" s="7">
        <v>4.9000000000000002E-2</v>
      </c>
      <c r="AK26" s="7">
        <v>4.9000000000000002E-2</v>
      </c>
      <c r="AL26" s="7">
        <v>0.14199999999999999</v>
      </c>
      <c r="AM26" s="7">
        <v>0.14199999999999999</v>
      </c>
      <c r="AN26" s="7">
        <v>0.27479999999999999</v>
      </c>
      <c r="AO26" s="7">
        <v>0.27479999999999999</v>
      </c>
      <c r="AP26" s="7">
        <v>6.5799999999999997E-2</v>
      </c>
      <c r="AQ26" s="7">
        <v>6.5799999999999997E-2</v>
      </c>
      <c r="AR26" s="7">
        <v>0.15279999999999999</v>
      </c>
      <c r="AS26" s="7">
        <v>0.15279999999999999</v>
      </c>
      <c r="AT26" s="7">
        <v>0.17760000000000001</v>
      </c>
      <c r="AU26" s="7">
        <v>0.17760000000000001</v>
      </c>
      <c r="AV26" s="7">
        <v>0.14349999999999999</v>
      </c>
      <c r="AW26" s="7">
        <v>0.14349999999999999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</row>
    <row r="27" spans="1:73" x14ac:dyDescent="0.2">
      <c r="A27" t="s">
        <v>0</v>
      </c>
      <c r="B27" s="7">
        <v>9.1200000000000003E-2</v>
      </c>
      <c r="C27" s="7">
        <v>1E-4</v>
      </c>
      <c r="D27" s="7">
        <v>0.12609999999999999</v>
      </c>
      <c r="E27" s="7">
        <v>1E-4</v>
      </c>
      <c r="F27" s="7">
        <v>0.11600000000000001</v>
      </c>
      <c r="G27" s="7">
        <v>0</v>
      </c>
      <c r="H27" s="7">
        <v>8.2699999999999996E-2</v>
      </c>
      <c r="I27" s="7">
        <v>0</v>
      </c>
      <c r="J27" s="7">
        <v>0.11459999999999999</v>
      </c>
      <c r="K27" s="7">
        <v>0</v>
      </c>
      <c r="L27" s="7">
        <v>0.1074</v>
      </c>
      <c r="M27" s="7">
        <v>0</v>
      </c>
      <c r="N27" s="7">
        <v>2.63E-2</v>
      </c>
      <c r="O27" s="7">
        <v>0</v>
      </c>
      <c r="P27" s="7">
        <v>3.2599999999999997E-2</v>
      </c>
      <c r="Q27" s="7">
        <v>1E-3</v>
      </c>
      <c r="R27" s="7">
        <v>2.98E-2</v>
      </c>
      <c r="S27" s="7">
        <v>0</v>
      </c>
      <c r="T27" s="7">
        <v>2.18E-2</v>
      </c>
      <c r="U27" s="7">
        <v>0</v>
      </c>
      <c r="V27" s="7">
        <v>2.7199999999999998E-2</v>
      </c>
      <c r="W27" s="7">
        <v>0</v>
      </c>
      <c r="X27" s="7">
        <v>2.5499999999999998E-2</v>
      </c>
      <c r="Y27" s="7">
        <v>6.9999999999999999E-4</v>
      </c>
      <c r="Z27" s="7">
        <v>0.14710000000000001</v>
      </c>
      <c r="AA27" s="7">
        <v>0.2394</v>
      </c>
      <c r="AB27" s="7">
        <v>0.16930000000000001</v>
      </c>
      <c r="AC27" s="7">
        <v>0.88229999999999997</v>
      </c>
      <c r="AD27" s="7">
        <v>0.14990000000000001</v>
      </c>
      <c r="AE27" s="7">
        <v>0.91379999999999995</v>
      </c>
      <c r="AF27" s="7">
        <v>0.12479999999999999</v>
      </c>
      <c r="AG27" s="7">
        <v>0.6048</v>
      </c>
      <c r="AH27" s="7">
        <v>0.13769999999999999</v>
      </c>
      <c r="AI27" s="7">
        <v>0.97470000000000001</v>
      </c>
      <c r="AJ27" s="7">
        <v>0.1321</v>
      </c>
      <c r="AK27" s="7">
        <v>0.71060000000000001</v>
      </c>
      <c r="AL27" s="7">
        <v>7.9699999999999993E-2</v>
      </c>
      <c r="AM27" s="7">
        <v>7.4999999999999997E-2</v>
      </c>
      <c r="AN27" s="7">
        <v>7.5399999999999995E-2</v>
      </c>
      <c r="AO27" s="7">
        <v>2.9999999999999997E-4</v>
      </c>
      <c r="AP27" s="7">
        <v>6.8599999999999994E-2</v>
      </c>
      <c r="AQ27" s="7">
        <v>0.33729999999999999</v>
      </c>
      <c r="AR27" s="7">
        <v>7.5300000000000006E-2</v>
      </c>
      <c r="AS27" s="7">
        <v>4.24E-2</v>
      </c>
      <c r="AT27" s="7">
        <v>7.0499999999999993E-2</v>
      </c>
      <c r="AU27" s="7">
        <v>1.17E-2</v>
      </c>
      <c r="AV27" s="7">
        <v>6.7400000000000002E-2</v>
      </c>
      <c r="AW27" s="7">
        <v>3.3399999999999999E-2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</row>
    <row r="28" spans="1:73" x14ac:dyDescent="0.2">
      <c r="A28" t="s">
        <v>82</v>
      </c>
      <c r="B28" s="7">
        <v>0.2379</v>
      </c>
      <c r="C28" s="7">
        <v>0.2379</v>
      </c>
      <c r="D28" s="7">
        <v>0.26079999999999998</v>
      </c>
      <c r="E28" s="7">
        <v>0.26079999999999998</v>
      </c>
      <c r="F28" s="7">
        <v>0.2888</v>
      </c>
      <c r="G28" s="7">
        <v>0.2888</v>
      </c>
      <c r="H28" s="7">
        <v>0.35139999999999999</v>
      </c>
      <c r="I28" s="7">
        <v>0.35139999999999999</v>
      </c>
      <c r="J28" s="7">
        <v>0.46650000000000003</v>
      </c>
      <c r="K28" s="7">
        <v>0.46650000000000003</v>
      </c>
      <c r="L28" s="7">
        <v>0.36959999999999998</v>
      </c>
      <c r="M28" s="7">
        <v>0.36959999999999998</v>
      </c>
      <c r="N28" s="7">
        <v>0.1201</v>
      </c>
      <c r="O28" s="7">
        <v>0.1201</v>
      </c>
      <c r="P28" s="7">
        <v>8.4500000000000006E-2</v>
      </c>
      <c r="Q28" s="7">
        <v>8.4500000000000006E-2</v>
      </c>
      <c r="R28" s="7">
        <v>8.6900000000000005E-2</v>
      </c>
      <c r="S28" s="7">
        <v>8.6900000000000005E-2</v>
      </c>
      <c r="T28" s="7">
        <v>0.1142</v>
      </c>
      <c r="U28" s="7">
        <v>0.1142</v>
      </c>
      <c r="V28" s="7">
        <v>6.2600000000000003E-2</v>
      </c>
      <c r="W28" s="7">
        <v>6.2600000000000003E-2</v>
      </c>
      <c r="X28" s="7">
        <v>6.08E-2</v>
      </c>
      <c r="Y28" s="7">
        <v>6.08E-2</v>
      </c>
      <c r="Z28" s="7">
        <v>0.12820000000000001</v>
      </c>
      <c r="AA28" s="7">
        <v>0.12820000000000001</v>
      </c>
      <c r="AB28" s="7">
        <v>-5.4399999999999997E-2</v>
      </c>
      <c r="AC28" s="7">
        <v>-5.4399999999999997E-2</v>
      </c>
      <c r="AD28" s="7">
        <v>-0.12470000000000001</v>
      </c>
      <c r="AE28" s="7">
        <v>-0.12470000000000001</v>
      </c>
      <c r="AF28" s="7">
        <v>0.1799</v>
      </c>
      <c r="AG28" s="7">
        <v>0.1799</v>
      </c>
      <c r="AH28" s="7">
        <v>8.4199999999999997E-2</v>
      </c>
      <c r="AI28" s="7">
        <v>8.4199999999999997E-2</v>
      </c>
      <c r="AJ28" s="7">
        <v>4.3999999999999997E-2</v>
      </c>
      <c r="AK28" s="7">
        <v>4.3999999999999997E-2</v>
      </c>
      <c r="AL28" s="7">
        <v>3.9199999999999999E-2</v>
      </c>
      <c r="AM28" s="7">
        <v>3.9199999999999999E-2</v>
      </c>
      <c r="AN28" s="7">
        <v>-2.12E-2</v>
      </c>
      <c r="AO28" s="7">
        <v>-2.12E-2</v>
      </c>
      <c r="AP28" s="7">
        <v>-7.3899999999999993E-2</v>
      </c>
      <c r="AQ28" s="7">
        <v>-7.3899999999999993E-2</v>
      </c>
      <c r="AR28" s="7">
        <v>9.1800000000000007E-2</v>
      </c>
      <c r="AS28" s="7">
        <v>9.1800000000000007E-2</v>
      </c>
      <c r="AT28" s="7">
        <v>-7.0000000000000007E-2</v>
      </c>
      <c r="AU28" s="7">
        <v>-7.0000000000000007E-2</v>
      </c>
      <c r="AV28" s="7">
        <v>-1.61E-2</v>
      </c>
      <c r="AW28" s="7">
        <v>-1.61E-2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</row>
    <row r="29" spans="1:73" x14ac:dyDescent="0.2">
      <c r="A29" t="s">
        <v>0</v>
      </c>
      <c r="B29" s="7">
        <v>5.4100000000000002E-2</v>
      </c>
      <c r="C29" s="7">
        <v>0</v>
      </c>
      <c r="D29" s="7">
        <v>7.7600000000000002E-2</v>
      </c>
      <c r="E29" s="7">
        <v>8.0000000000000004E-4</v>
      </c>
      <c r="F29" s="7">
        <v>6.7699999999999996E-2</v>
      </c>
      <c r="G29" s="7">
        <v>0</v>
      </c>
      <c r="H29" s="7">
        <v>4.9000000000000002E-2</v>
      </c>
      <c r="I29" s="7">
        <v>0</v>
      </c>
      <c r="J29" s="7">
        <v>6.9800000000000001E-2</v>
      </c>
      <c r="K29" s="7">
        <v>0</v>
      </c>
      <c r="L29" s="7">
        <v>6.1800000000000001E-2</v>
      </c>
      <c r="M29" s="7">
        <v>0</v>
      </c>
      <c r="N29" s="7">
        <v>1.54E-2</v>
      </c>
      <c r="O29" s="7">
        <v>0</v>
      </c>
      <c r="P29" s="7">
        <v>2.01E-2</v>
      </c>
      <c r="Q29" s="7">
        <v>0</v>
      </c>
      <c r="R29" s="7">
        <v>1.7399999999999999E-2</v>
      </c>
      <c r="S29" s="7">
        <v>0</v>
      </c>
      <c r="T29" s="7">
        <v>1.2800000000000001E-2</v>
      </c>
      <c r="U29" s="7">
        <v>0</v>
      </c>
      <c r="V29" s="7">
        <v>1.66E-2</v>
      </c>
      <c r="W29" s="7">
        <v>2.0000000000000001E-4</v>
      </c>
      <c r="X29" s="7">
        <v>1.4500000000000001E-2</v>
      </c>
      <c r="Y29" s="7">
        <v>0</v>
      </c>
      <c r="Z29" s="7">
        <v>8.5800000000000001E-2</v>
      </c>
      <c r="AA29" s="7">
        <v>0.13550000000000001</v>
      </c>
      <c r="AB29" s="7">
        <v>0.1043</v>
      </c>
      <c r="AC29" s="7">
        <v>0.60229999999999995</v>
      </c>
      <c r="AD29" s="7">
        <v>8.8300000000000003E-2</v>
      </c>
      <c r="AE29" s="7">
        <v>0.158</v>
      </c>
      <c r="AF29" s="7">
        <v>7.3400000000000007E-2</v>
      </c>
      <c r="AG29" s="7">
        <v>1.4200000000000001E-2</v>
      </c>
      <c r="AH29" s="7">
        <v>8.4599999999999995E-2</v>
      </c>
      <c r="AI29" s="7">
        <v>0.31929999999999997</v>
      </c>
      <c r="AJ29" s="7">
        <v>7.4800000000000005E-2</v>
      </c>
      <c r="AK29" s="7">
        <v>0.55630000000000002</v>
      </c>
      <c r="AL29" s="7">
        <v>4.7E-2</v>
      </c>
      <c r="AM29" s="7">
        <v>0.40439999999999998</v>
      </c>
      <c r="AN29" s="7">
        <v>4.6399999999999997E-2</v>
      </c>
      <c r="AO29" s="7">
        <v>0.64710000000000001</v>
      </c>
      <c r="AP29" s="7">
        <v>4.02E-2</v>
      </c>
      <c r="AQ29" s="7">
        <v>6.6000000000000003E-2</v>
      </c>
      <c r="AR29" s="7">
        <v>4.3999999999999997E-2</v>
      </c>
      <c r="AS29" s="7">
        <v>3.6900000000000002E-2</v>
      </c>
      <c r="AT29" s="7">
        <v>4.3099999999999999E-2</v>
      </c>
      <c r="AU29" s="7">
        <v>0.1043</v>
      </c>
      <c r="AV29" s="7">
        <v>3.8100000000000002E-2</v>
      </c>
      <c r="AW29" s="7">
        <v>0.67200000000000004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</row>
    <row r="30" spans="1:73" x14ac:dyDescent="0.2">
      <c r="A30" t="s">
        <v>78</v>
      </c>
      <c r="B30" s="7">
        <v>6.2799999999999995E-2</v>
      </c>
      <c r="C30" s="7">
        <v>6.2799999999999995E-2</v>
      </c>
      <c r="D30" s="7">
        <v>0.10009999999999999</v>
      </c>
      <c r="E30" s="7">
        <v>0.10009999999999999</v>
      </c>
      <c r="F30" s="7">
        <v>7.7100000000000002E-2</v>
      </c>
      <c r="G30" s="7">
        <v>7.7100000000000002E-2</v>
      </c>
      <c r="H30" s="7">
        <v>5.1499999999999997E-2</v>
      </c>
      <c r="I30" s="7">
        <v>5.1499999999999997E-2</v>
      </c>
      <c r="J30" s="7">
        <v>6.25E-2</v>
      </c>
      <c r="K30" s="7">
        <v>6.25E-2</v>
      </c>
      <c r="L30" s="7">
        <v>8.4500000000000006E-2</v>
      </c>
      <c r="M30" s="7">
        <v>8.4500000000000006E-2</v>
      </c>
      <c r="N30" s="7">
        <v>1.9699999999999999E-2</v>
      </c>
      <c r="O30" s="7">
        <v>1.9699999999999999E-2</v>
      </c>
      <c r="P30" s="7">
        <v>1.5699999999999999E-2</v>
      </c>
      <c r="Q30" s="7">
        <v>1.5699999999999999E-2</v>
      </c>
      <c r="R30" s="7">
        <v>1.66E-2</v>
      </c>
      <c r="S30" s="7">
        <v>1.66E-2</v>
      </c>
      <c r="T30" s="7">
        <v>1.3299999999999999E-2</v>
      </c>
      <c r="U30" s="7">
        <v>1.3299999999999999E-2</v>
      </c>
      <c r="V30" s="7">
        <v>1.12E-2</v>
      </c>
      <c r="W30" s="7">
        <v>1.12E-2</v>
      </c>
      <c r="X30" s="7">
        <v>1.5800000000000002E-2</v>
      </c>
      <c r="Y30" s="7">
        <v>1.5800000000000002E-2</v>
      </c>
      <c r="Z30" s="7">
        <v>0.1053</v>
      </c>
      <c r="AA30" s="7">
        <v>0.1053</v>
      </c>
      <c r="AB30" s="7">
        <v>8.5900000000000004E-2</v>
      </c>
      <c r="AC30" s="7">
        <v>8.5900000000000004E-2</v>
      </c>
      <c r="AD30" s="7">
        <v>4.8500000000000001E-2</v>
      </c>
      <c r="AE30" s="7">
        <v>4.8500000000000001E-2</v>
      </c>
      <c r="AF30" s="7">
        <v>5.6500000000000002E-2</v>
      </c>
      <c r="AG30" s="7">
        <v>5.6500000000000002E-2</v>
      </c>
      <c r="AH30" s="7">
        <v>7.5499999999999998E-2</v>
      </c>
      <c r="AI30" s="7">
        <v>7.5499999999999998E-2</v>
      </c>
      <c r="AJ30" s="7">
        <v>3.7900000000000003E-2</v>
      </c>
      <c r="AK30" s="7">
        <v>3.7900000000000003E-2</v>
      </c>
      <c r="AL30" s="7">
        <v>3.6600000000000001E-2</v>
      </c>
      <c r="AM30" s="7">
        <v>3.6600000000000001E-2</v>
      </c>
      <c r="AN30" s="7">
        <v>5.0200000000000002E-2</v>
      </c>
      <c r="AO30" s="7">
        <v>5.0200000000000002E-2</v>
      </c>
      <c r="AP30" s="7">
        <v>6.13E-2</v>
      </c>
      <c r="AQ30" s="7">
        <v>6.13E-2</v>
      </c>
      <c r="AR30" s="7">
        <v>3.85E-2</v>
      </c>
      <c r="AS30" s="7">
        <v>3.85E-2</v>
      </c>
      <c r="AT30" s="7">
        <v>3.1099999999999999E-2</v>
      </c>
      <c r="AU30" s="7">
        <v>3.1099999999999999E-2</v>
      </c>
      <c r="AV30" s="7">
        <v>5.3199999999999997E-2</v>
      </c>
      <c r="AW30" s="7">
        <v>5.3199999999999997E-2</v>
      </c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</row>
    <row r="31" spans="1:73" x14ac:dyDescent="0.2">
      <c r="A31" t="s">
        <v>0</v>
      </c>
      <c r="B31" s="7">
        <v>1.29E-2</v>
      </c>
      <c r="C31" s="7">
        <v>0</v>
      </c>
      <c r="D31" s="7">
        <v>1.83E-2</v>
      </c>
      <c r="E31" s="7">
        <v>0</v>
      </c>
      <c r="F31" s="7">
        <v>1.54E-2</v>
      </c>
      <c r="G31" s="7">
        <v>0</v>
      </c>
      <c r="H31" s="7">
        <v>1.1599999999999999E-2</v>
      </c>
      <c r="I31" s="7">
        <v>0</v>
      </c>
      <c r="J31" s="7">
        <v>1.6299999999999999E-2</v>
      </c>
      <c r="K31" s="7">
        <v>1E-4</v>
      </c>
      <c r="L31" s="7">
        <v>1.3299999999999999E-2</v>
      </c>
      <c r="M31" s="7">
        <v>0</v>
      </c>
      <c r="N31" s="7">
        <v>3.5999999999999999E-3</v>
      </c>
      <c r="O31" s="7">
        <v>0</v>
      </c>
      <c r="P31" s="7">
        <v>4.4000000000000003E-3</v>
      </c>
      <c r="Q31" s="7">
        <v>4.0000000000000002E-4</v>
      </c>
      <c r="R31" s="7">
        <v>3.7000000000000002E-3</v>
      </c>
      <c r="S31" s="7">
        <v>0</v>
      </c>
      <c r="T31" s="7">
        <v>3.2000000000000002E-3</v>
      </c>
      <c r="U31" s="7">
        <v>0</v>
      </c>
      <c r="V31" s="7">
        <v>3.8999999999999998E-3</v>
      </c>
      <c r="W31" s="7">
        <v>3.8999999999999998E-3</v>
      </c>
      <c r="X31" s="7">
        <v>3.0999999999999999E-3</v>
      </c>
      <c r="Y31" s="7">
        <v>0</v>
      </c>
      <c r="Z31" s="7">
        <v>2.1600000000000001E-2</v>
      </c>
      <c r="AA31" s="7">
        <v>0</v>
      </c>
      <c r="AB31" s="7">
        <v>2.3099999999999999E-2</v>
      </c>
      <c r="AC31" s="7">
        <v>2.0000000000000001E-4</v>
      </c>
      <c r="AD31" s="7">
        <v>1.9199999999999998E-2</v>
      </c>
      <c r="AE31" s="7">
        <v>1.17E-2</v>
      </c>
      <c r="AF31" s="7">
        <v>1.89E-2</v>
      </c>
      <c r="AG31" s="7">
        <v>2.8E-3</v>
      </c>
      <c r="AH31" s="7">
        <v>1.8800000000000001E-2</v>
      </c>
      <c r="AI31" s="7">
        <v>1E-4</v>
      </c>
      <c r="AJ31" s="7">
        <v>1.6E-2</v>
      </c>
      <c r="AK31" s="7">
        <v>1.7500000000000002E-2</v>
      </c>
      <c r="AL31" s="7">
        <v>1.0800000000000001E-2</v>
      </c>
      <c r="AM31" s="7">
        <v>6.9999999999999999E-4</v>
      </c>
      <c r="AN31" s="7">
        <v>0.01</v>
      </c>
      <c r="AO31" s="7">
        <v>0</v>
      </c>
      <c r="AP31" s="7">
        <v>8.6E-3</v>
      </c>
      <c r="AQ31" s="7">
        <v>0</v>
      </c>
      <c r="AR31" s="7">
        <v>1.09E-2</v>
      </c>
      <c r="AS31" s="7">
        <v>4.0000000000000002E-4</v>
      </c>
      <c r="AT31" s="7">
        <v>1.04E-2</v>
      </c>
      <c r="AU31" s="7">
        <v>2.7000000000000001E-3</v>
      </c>
      <c r="AV31" s="7">
        <v>8.3999999999999995E-3</v>
      </c>
      <c r="AW31" s="7">
        <v>0</v>
      </c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</row>
    <row r="32" spans="1:73" x14ac:dyDescent="0.2">
      <c r="A32" t="s">
        <v>77</v>
      </c>
      <c r="B32" s="7">
        <v>0.1628</v>
      </c>
      <c r="C32" s="7">
        <v>0.1628</v>
      </c>
      <c r="D32" s="7">
        <v>0.11550000000000001</v>
      </c>
      <c r="E32" s="7">
        <v>0.11550000000000001</v>
      </c>
      <c r="F32" s="7">
        <v>0.14849999999999999</v>
      </c>
      <c r="G32" s="7">
        <v>0.14849999999999999</v>
      </c>
      <c r="H32" s="7">
        <v>0.20810000000000001</v>
      </c>
      <c r="I32" s="7">
        <v>0.20810000000000001</v>
      </c>
      <c r="J32" s="7">
        <v>0.15759999999999999</v>
      </c>
      <c r="K32" s="7">
        <v>0.15759999999999999</v>
      </c>
      <c r="L32" s="7">
        <v>0.16789999999999999</v>
      </c>
      <c r="M32" s="7">
        <v>0.16789999999999999</v>
      </c>
      <c r="N32" s="7">
        <v>5.91E-2</v>
      </c>
      <c r="O32" s="7">
        <v>5.91E-2</v>
      </c>
      <c r="P32" s="7">
        <v>5.1499999999999997E-2</v>
      </c>
      <c r="Q32" s="7">
        <v>5.1499999999999997E-2</v>
      </c>
      <c r="R32" s="7">
        <v>5.0500000000000003E-2</v>
      </c>
      <c r="S32" s="7">
        <v>5.0500000000000003E-2</v>
      </c>
      <c r="T32" s="7">
        <v>5.7200000000000001E-2</v>
      </c>
      <c r="U32" s="7">
        <v>5.7200000000000001E-2</v>
      </c>
      <c r="V32" s="7">
        <v>4.1099999999999998E-2</v>
      </c>
      <c r="W32" s="7">
        <v>4.1099999999999998E-2</v>
      </c>
      <c r="X32" s="7">
        <v>3.6900000000000002E-2</v>
      </c>
      <c r="Y32" s="7">
        <v>3.6900000000000002E-2</v>
      </c>
      <c r="Z32" s="7">
        <v>0.10249999999999999</v>
      </c>
      <c r="AA32" s="7">
        <v>0.10249999999999999</v>
      </c>
      <c r="AB32" s="7">
        <v>9.7199999999999995E-2</v>
      </c>
      <c r="AC32" s="7">
        <v>9.7199999999999995E-2</v>
      </c>
      <c r="AD32" s="7">
        <v>0.10680000000000001</v>
      </c>
      <c r="AE32" s="7">
        <v>0.10680000000000001</v>
      </c>
      <c r="AF32" s="7">
        <v>0.17810000000000001</v>
      </c>
      <c r="AG32" s="7">
        <v>0.17810000000000001</v>
      </c>
      <c r="AH32" s="7">
        <v>9.4700000000000006E-2</v>
      </c>
      <c r="AI32" s="7">
        <v>9.4700000000000006E-2</v>
      </c>
      <c r="AJ32" s="7">
        <v>0.1002</v>
      </c>
      <c r="AK32" s="7">
        <v>0.1002</v>
      </c>
      <c r="AL32" s="7">
        <v>7.8899999999999998E-2</v>
      </c>
      <c r="AM32" s="7">
        <v>7.8899999999999998E-2</v>
      </c>
      <c r="AN32" s="7">
        <v>6.0699999999999997E-2</v>
      </c>
      <c r="AO32" s="7">
        <v>6.0699999999999997E-2</v>
      </c>
      <c r="AP32" s="7">
        <v>9.01E-2</v>
      </c>
      <c r="AQ32" s="7">
        <v>9.01E-2</v>
      </c>
      <c r="AR32" s="7">
        <v>0.1037</v>
      </c>
      <c r="AS32" s="7">
        <v>0.1037</v>
      </c>
      <c r="AT32" s="7">
        <v>0.108</v>
      </c>
      <c r="AU32" s="7">
        <v>0.108</v>
      </c>
      <c r="AV32" s="7">
        <v>0.128</v>
      </c>
      <c r="AW32" s="7">
        <v>0.128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</row>
    <row r="33" spans="1:73" x14ac:dyDescent="0.2">
      <c r="A33" t="s">
        <v>0</v>
      </c>
      <c r="B33" s="7">
        <v>1.3299999999999999E-2</v>
      </c>
      <c r="C33" s="7">
        <v>0</v>
      </c>
      <c r="D33" s="7">
        <v>1.8700000000000001E-2</v>
      </c>
      <c r="E33" s="7">
        <v>0</v>
      </c>
      <c r="F33" s="7">
        <v>1.6899999999999998E-2</v>
      </c>
      <c r="G33" s="7">
        <v>0</v>
      </c>
      <c r="H33" s="7">
        <v>1.4500000000000001E-2</v>
      </c>
      <c r="I33" s="7">
        <v>0</v>
      </c>
      <c r="J33" s="7">
        <v>1.9199999999999998E-2</v>
      </c>
      <c r="K33" s="7">
        <v>0</v>
      </c>
      <c r="L33" s="7">
        <v>1.6500000000000001E-2</v>
      </c>
      <c r="M33" s="7">
        <v>0</v>
      </c>
      <c r="N33" s="7">
        <v>3.7000000000000002E-3</v>
      </c>
      <c r="O33" s="7">
        <v>0</v>
      </c>
      <c r="P33" s="7">
        <v>4.7999999999999996E-3</v>
      </c>
      <c r="Q33" s="7">
        <v>0</v>
      </c>
      <c r="R33" s="7">
        <v>4.3E-3</v>
      </c>
      <c r="S33" s="7">
        <v>0</v>
      </c>
      <c r="T33" s="7">
        <v>3.8E-3</v>
      </c>
      <c r="U33" s="7">
        <v>0</v>
      </c>
      <c r="V33" s="7">
        <v>4.4999999999999997E-3</v>
      </c>
      <c r="W33" s="7">
        <v>0</v>
      </c>
      <c r="X33" s="7">
        <v>3.8E-3</v>
      </c>
      <c r="Y33" s="7">
        <v>0</v>
      </c>
      <c r="Z33" s="7">
        <v>2.12E-2</v>
      </c>
      <c r="AA33" s="7">
        <v>0</v>
      </c>
      <c r="AB33" s="7">
        <v>2.4899999999999999E-2</v>
      </c>
      <c r="AC33" s="7">
        <v>1E-4</v>
      </c>
      <c r="AD33" s="7">
        <v>2.18E-2</v>
      </c>
      <c r="AE33" s="7">
        <v>0</v>
      </c>
      <c r="AF33" s="7">
        <v>2.1700000000000001E-2</v>
      </c>
      <c r="AG33" s="7">
        <v>0</v>
      </c>
      <c r="AH33" s="7">
        <v>2.2800000000000001E-2</v>
      </c>
      <c r="AI33" s="7">
        <v>0</v>
      </c>
      <c r="AJ33" s="7">
        <v>1.9900000000000001E-2</v>
      </c>
      <c r="AK33" s="7">
        <v>0</v>
      </c>
      <c r="AL33" s="7">
        <v>1.12E-2</v>
      </c>
      <c r="AM33" s="7">
        <v>0</v>
      </c>
      <c r="AN33" s="7">
        <v>1.0999999999999999E-2</v>
      </c>
      <c r="AO33" s="7">
        <v>0</v>
      </c>
      <c r="AP33" s="7">
        <v>9.9000000000000008E-3</v>
      </c>
      <c r="AQ33" s="7">
        <v>0</v>
      </c>
      <c r="AR33" s="7">
        <v>1.2999999999999999E-2</v>
      </c>
      <c r="AS33" s="7">
        <v>0</v>
      </c>
      <c r="AT33" s="7">
        <v>1.17E-2</v>
      </c>
      <c r="AU33" s="7">
        <v>0</v>
      </c>
      <c r="AV33" s="7">
        <v>1.01E-2</v>
      </c>
      <c r="AW33" s="7">
        <v>0</v>
      </c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</row>
    <row r="34" spans="1:73" x14ac:dyDescent="0.2">
      <c r="A34" t="s">
        <v>73</v>
      </c>
      <c r="B34" s="7">
        <v>-0.20519999999999999</v>
      </c>
      <c r="C34" s="7">
        <v>-0.20519999999999999</v>
      </c>
      <c r="D34" s="7">
        <v>-0.29949999999999999</v>
      </c>
      <c r="E34" s="7">
        <v>-0.29949999999999999</v>
      </c>
      <c r="F34" s="7">
        <v>-0.24149999999999999</v>
      </c>
      <c r="G34" s="7">
        <v>-0.24149999999999999</v>
      </c>
      <c r="H34" s="7">
        <v>-0.1208</v>
      </c>
      <c r="I34" s="7">
        <v>-0.1208</v>
      </c>
      <c r="J34" s="7">
        <v>6.8099999999999994E-2</v>
      </c>
      <c r="K34" s="7">
        <v>6.8099999999999994E-2</v>
      </c>
      <c r="L34" s="7">
        <v>-0.14749999999999999</v>
      </c>
      <c r="M34" s="7">
        <v>-0.14749999999999999</v>
      </c>
      <c r="N34" s="7">
        <v>-0.3422</v>
      </c>
      <c r="O34" s="7">
        <v>-0.3422</v>
      </c>
      <c r="P34" s="7">
        <v>-0.24490000000000001</v>
      </c>
      <c r="Q34" s="7">
        <v>-0.24490000000000001</v>
      </c>
      <c r="R34" s="7">
        <v>-0.2268</v>
      </c>
      <c r="S34" s="7">
        <v>-0.2268</v>
      </c>
      <c r="T34" s="7">
        <v>-0.22600000000000001</v>
      </c>
      <c r="U34" s="7">
        <v>-0.22600000000000001</v>
      </c>
      <c r="V34" s="7">
        <v>-0.16520000000000001</v>
      </c>
      <c r="W34" s="7">
        <v>-0.16520000000000001</v>
      </c>
      <c r="X34" s="7">
        <v>-0.1648</v>
      </c>
      <c r="Y34" s="7">
        <v>-0.1648</v>
      </c>
      <c r="Z34" s="7">
        <v>0.4743</v>
      </c>
      <c r="AA34" s="7">
        <v>0.4743</v>
      </c>
      <c r="AB34" s="7">
        <v>0.1668</v>
      </c>
      <c r="AC34" s="7">
        <v>0.1668</v>
      </c>
      <c r="AD34" s="7">
        <v>-3.6700000000000003E-2</v>
      </c>
      <c r="AE34" s="7">
        <v>-3.6700000000000003E-2</v>
      </c>
      <c r="AF34" s="7">
        <v>-0.54320000000000002</v>
      </c>
      <c r="AG34" s="7">
        <v>-0.54320000000000002</v>
      </c>
      <c r="AH34" s="7">
        <v>-0.7157</v>
      </c>
      <c r="AI34" s="7">
        <v>-0.7157</v>
      </c>
      <c r="AJ34" s="7">
        <v>-0.4027</v>
      </c>
      <c r="AK34" s="7">
        <v>-0.4027</v>
      </c>
      <c r="AL34" s="7">
        <v>-0.29220000000000002</v>
      </c>
      <c r="AM34" s="7">
        <v>-0.29220000000000002</v>
      </c>
      <c r="AN34" s="7">
        <v>-0.21429999999999999</v>
      </c>
      <c r="AO34" s="7">
        <v>-0.21429999999999999</v>
      </c>
      <c r="AP34" s="7">
        <v>-0.32950000000000002</v>
      </c>
      <c r="AQ34" s="7">
        <v>-0.32950000000000002</v>
      </c>
      <c r="AR34" s="7">
        <v>-0.31440000000000001</v>
      </c>
      <c r="AS34" s="7">
        <v>-0.31440000000000001</v>
      </c>
      <c r="AT34" s="7">
        <v>-0.18590000000000001</v>
      </c>
      <c r="AU34" s="7">
        <v>-0.18590000000000001</v>
      </c>
      <c r="AV34" s="7">
        <v>-6.13E-2</v>
      </c>
      <c r="AW34" s="7">
        <v>-6.13E-2</v>
      </c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</row>
    <row r="35" spans="1:73" x14ac:dyDescent="0.2">
      <c r="A35" t="s">
        <v>0</v>
      </c>
      <c r="B35" s="7">
        <v>0.13689999999999999</v>
      </c>
      <c r="C35" s="7">
        <v>0.1338</v>
      </c>
      <c r="D35" s="7">
        <v>0.17549999999999999</v>
      </c>
      <c r="E35" s="7">
        <v>8.7900000000000006E-2</v>
      </c>
      <c r="F35" s="7">
        <v>0.15229999999999999</v>
      </c>
      <c r="G35" s="7">
        <v>0.1128</v>
      </c>
      <c r="H35" s="7">
        <v>0.1439</v>
      </c>
      <c r="I35" s="7">
        <v>0.40110000000000001</v>
      </c>
      <c r="J35" s="7">
        <v>0.18859999999999999</v>
      </c>
      <c r="K35" s="7">
        <v>0.71819999999999995</v>
      </c>
      <c r="L35" s="7">
        <v>0.16470000000000001</v>
      </c>
      <c r="M35" s="7">
        <v>0.37069999999999997</v>
      </c>
      <c r="N35" s="7">
        <v>3.9899999999999998E-2</v>
      </c>
      <c r="O35" s="7">
        <v>0</v>
      </c>
      <c r="P35" s="7">
        <v>4.5199999999999997E-2</v>
      </c>
      <c r="Q35" s="7">
        <v>0</v>
      </c>
      <c r="R35" s="7">
        <v>3.9100000000000003E-2</v>
      </c>
      <c r="S35" s="7">
        <v>0</v>
      </c>
      <c r="T35" s="7">
        <v>3.7999999999999999E-2</v>
      </c>
      <c r="U35" s="7">
        <v>0</v>
      </c>
      <c r="V35" s="7">
        <v>4.48E-2</v>
      </c>
      <c r="W35" s="7">
        <v>2.0000000000000001E-4</v>
      </c>
      <c r="X35" s="7">
        <v>3.7999999999999999E-2</v>
      </c>
      <c r="Y35" s="7">
        <v>0</v>
      </c>
      <c r="Z35" s="7">
        <v>0.22170000000000001</v>
      </c>
      <c r="AA35" s="7">
        <v>3.2500000000000001E-2</v>
      </c>
      <c r="AB35" s="7">
        <v>0.23499999999999999</v>
      </c>
      <c r="AC35" s="7">
        <v>0.47789999999999999</v>
      </c>
      <c r="AD35" s="7">
        <v>0.1971</v>
      </c>
      <c r="AE35" s="7">
        <v>0.85240000000000005</v>
      </c>
      <c r="AF35" s="7">
        <v>0.214</v>
      </c>
      <c r="AG35" s="7">
        <v>1.12E-2</v>
      </c>
      <c r="AH35" s="7">
        <v>0.2278</v>
      </c>
      <c r="AI35" s="7">
        <v>1.6999999999999999E-3</v>
      </c>
      <c r="AJ35" s="7">
        <v>0.19739999999999999</v>
      </c>
      <c r="AK35" s="7">
        <v>4.1399999999999999E-2</v>
      </c>
      <c r="AL35" s="7">
        <v>0.1164</v>
      </c>
      <c r="AM35" s="7">
        <v>1.21E-2</v>
      </c>
      <c r="AN35" s="7">
        <v>0.1051</v>
      </c>
      <c r="AO35" s="7">
        <v>4.1399999999999999E-2</v>
      </c>
      <c r="AP35" s="7">
        <v>9.0399999999999994E-2</v>
      </c>
      <c r="AQ35" s="7">
        <v>2.9999999999999997E-4</v>
      </c>
      <c r="AR35" s="7">
        <v>0.1242</v>
      </c>
      <c r="AS35" s="7">
        <v>1.14E-2</v>
      </c>
      <c r="AT35" s="7">
        <v>0.1171</v>
      </c>
      <c r="AU35" s="7">
        <v>0.11219999999999999</v>
      </c>
      <c r="AV35" s="7">
        <v>0.1009</v>
      </c>
      <c r="AW35" s="7">
        <v>0.54330000000000001</v>
      </c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</row>
    <row r="36" spans="1:73" x14ac:dyDescent="0.2">
      <c r="A36" t="s">
        <v>74</v>
      </c>
      <c r="B36" s="7">
        <v>-0.2261</v>
      </c>
      <c r="C36" s="7">
        <v>-0.2261</v>
      </c>
      <c r="D36" s="7">
        <v>-0.11210000000000001</v>
      </c>
      <c r="E36" s="7">
        <v>-0.11210000000000001</v>
      </c>
      <c r="F36" s="7">
        <v>6.7500000000000004E-2</v>
      </c>
      <c r="G36" s="7">
        <v>6.7500000000000004E-2</v>
      </c>
      <c r="H36" s="7">
        <v>-0.36990000000000001</v>
      </c>
      <c r="I36" s="7">
        <v>-0.36990000000000001</v>
      </c>
      <c r="J36" s="7">
        <v>-0.1638</v>
      </c>
      <c r="K36" s="7">
        <v>-0.1638</v>
      </c>
      <c r="L36" s="7">
        <v>-1.5800000000000002E-2</v>
      </c>
      <c r="M36" s="7">
        <v>-1.5800000000000002E-2</v>
      </c>
      <c r="N36" s="7">
        <v>-0.14829999999999999</v>
      </c>
      <c r="O36" s="7">
        <v>-0.14829999999999999</v>
      </c>
      <c r="P36" s="7">
        <v>7.0599999999999996E-2</v>
      </c>
      <c r="Q36" s="7">
        <v>7.0599999999999996E-2</v>
      </c>
      <c r="R36" s="7">
        <v>-4.6100000000000002E-2</v>
      </c>
      <c r="S36" s="7">
        <v>-4.6100000000000002E-2</v>
      </c>
      <c r="T36" s="7">
        <v>-0.18310000000000001</v>
      </c>
      <c r="U36" s="7">
        <v>-0.18310000000000001</v>
      </c>
      <c r="V36" s="7">
        <v>-3.4700000000000002E-2</v>
      </c>
      <c r="W36" s="7">
        <v>-3.4700000000000002E-2</v>
      </c>
      <c r="X36" s="7">
        <v>-3.3300000000000003E-2</v>
      </c>
      <c r="Y36" s="7">
        <v>-3.3300000000000003E-2</v>
      </c>
      <c r="Z36" s="7">
        <v>0.38150000000000001</v>
      </c>
      <c r="AA36" s="7">
        <v>0.38150000000000001</v>
      </c>
      <c r="AB36" s="7">
        <v>1.0200000000000001E-2</v>
      </c>
      <c r="AC36" s="7">
        <v>1.0200000000000001E-2</v>
      </c>
      <c r="AD36" s="7">
        <v>-0.52080000000000004</v>
      </c>
      <c r="AE36" s="7">
        <v>-0.52080000000000004</v>
      </c>
      <c r="AF36" s="7">
        <v>-0.63600000000000001</v>
      </c>
      <c r="AG36" s="7">
        <v>-0.63600000000000001</v>
      </c>
      <c r="AH36" s="7">
        <v>0.32900000000000001</v>
      </c>
      <c r="AI36" s="7">
        <v>0.32900000000000001</v>
      </c>
      <c r="AJ36" s="7">
        <v>-0.1895</v>
      </c>
      <c r="AK36" s="7">
        <v>-0.1895</v>
      </c>
      <c r="AL36" s="7">
        <v>-2.5600000000000001E-2</v>
      </c>
      <c r="AM36" s="7">
        <v>-2.5600000000000001E-2</v>
      </c>
      <c r="AN36" s="7">
        <v>2.52E-2</v>
      </c>
      <c r="AO36" s="7">
        <v>2.52E-2</v>
      </c>
      <c r="AP36" s="7">
        <v>-0.14799999999999999</v>
      </c>
      <c r="AQ36" s="7">
        <v>-0.14799999999999999</v>
      </c>
      <c r="AR36" s="7">
        <v>-0.49490000000000001</v>
      </c>
      <c r="AS36" s="7">
        <v>-0.49490000000000001</v>
      </c>
      <c r="AT36" s="7">
        <v>1.89E-2</v>
      </c>
      <c r="AU36" s="7">
        <v>1.89E-2</v>
      </c>
      <c r="AV36" s="7">
        <v>8.3599999999999994E-2</v>
      </c>
      <c r="AW36" s="7">
        <v>8.3599999999999994E-2</v>
      </c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</row>
    <row r="37" spans="1:73" x14ac:dyDescent="0.2">
      <c r="A37" t="s">
        <v>0</v>
      </c>
      <c r="B37" s="7">
        <v>0.14510000000000001</v>
      </c>
      <c r="C37" s="7">
        <v>0.1193</v>
      </c>
      <c r="D37" s="7">
        <v>0.16969999999999999</v>
      </c>
      <c r="E37" s="7">
        <v>0.50900000000000001</v>
      </c>
      <c r="F37" s="7">
        <v>0.15</v>
      </c>
      <c r="G37" s="7">
        <v>0.65290000000000004</v>
      </c>
      <c r="H37" s="7">
        <v>0.12509999999999999</v>
      </c>
      <c r="I37" s="7">
        <v>3.0999999999999999E-3</v>
      </c>
      <c r="J37" s="7">
        <v>0.14860000000000001</v>
      </c>
      <c r="K37" s="7">
        <v>0.27060000000000001</v>
      </c>
      <c r="L37" s="7">
        <v>0.1366</v>
      </c>
      <c r="M37" s="7">
        <v>0.90769999999999995</v>
      </c>
      <c r="N37" s="7">
        <v>4.3200000000000002E-2</v>
      </c>
      <c r="O37" s="7">
        <v>5.9999999999999995E-4</v>
      </c>
      <c r="P37" s="7">
        <v>4.3799999999999999E-2</v>
      </c>
      <c r="Q37" s="7">
        <v>0.1071</v>
      </c>
      <c r="R37" s="7">
        <v>3.8399999999999997E-2</v>
      </c>
      <c r="S37" s="7">
        <v>0.23</v>
      </c>
      <c r="T37" s="7">
        <v>3.44E-2</v>
      </c>
      <c r="U37" s="7">
        <v>0</v>
      </c>
      <c r="V37" s="7">
        <v>3.5700000000000003E-2</v>
      </c>
      <c r="W37" s="7">
        <v>0.33119999999999999</v>
      </c>
      <c r="X37" s="7">
        <v>3.2000000000000001E-2</v>
      </c>
      <c r="Y37" s="7">
        <v>0.2984</v>
      </c>
      <c r="Z37" s="7">
        <v>0.24279999999999999</v>
      </c>
      <c r="AA37" s="7">
        <v>0.11609999999999999</v>
      </c>
      <c r="AB37" s="7">
        <v>0.22770000000000001</v>
      </c>
      <c r="AC37" s="7">
        <v>0.96409999999999996</v>
      </c>
      <c r="AD37" s="7">
        <v>0.1948</v>
      </c>
      <c r="AE37" s="7">
        <v>7.4999999999999997E-3</v>
      </c>
      <c r="AF37" s="7">
        <v>0.1923</v>
      </c>
      <c r="AG37" s="7">
        <v>8.9999999999999998E-4</v>
      </c>
      <c r="AH37" s="7">
        <v>0.1812</v>
      </c>
      <c r="AI37" s="7">
        <v>6.9400000000000003E-2</v>
      </c>
      <c r="AJ37" s="7">
        <v>0.16389999999999999</v>
      </c>
      <c r="AK37" s="7">
        <v>0.24759999999999999</v>
      </c>
      <c r="AL37" s="7">
        <v>0.1242</v>
      </c>
      <c r="AM37" s="7">
        <v>0.83689999999999998</v>
      </c>
      <c r="AN37" s="7">
        <v>0.1017</v>
      </c>
      <c r="AO37" s="7">
        <v>0.80420000000000003</v>
      </c>
      <c r="AP37" s="7">
        <v>8.8599999999999998E-2</v>
      </c>
      <c r="AQ37" s="7">
        <v>9.5000000000000001E-2</v>
      </c>
      <c r="AR37" s="7">
        <v>0.1128</v>
      </c>
      <c r="AS37" s="7">
        <v>0</v>
      </c>
      <c r="AT37" s="7">
        <v>9.2899999999999996E-2</v>
      </c>
      <c r="AU37" s="7">
        <v>0.8387</v>
      </c>
      <c r="AV37" s="7">
        <v>8.3500000000000005E-2</v>
      </c>
      <c r="AW37" s="7">
        <v>0.31669999999999998</v>
      </c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</row>
    <row r="38" spans="1:73" x14ac:dyDescent="0.2">
      <c r="A38" t="s">
        <v>72</v>
      </c>
      <c r="B38" s="7">
        <v>-0.14530000000000001</v>
      </c>
      <c r="C38" s="7">
        <v>-0.14530000000000001</v>
      </c>
      <c r="D38" s="7">
        <v>-0.30809999999999998</v>
      </c>
      <c r="E38" s="7">
        <v>-0.30809999999999998</v>
      </c>
      <c r="F38" s="7">
        <v>-0.13500000000000001</v>
      </c>
      <c r="G38" s="7">
        <v>-0.13500000000000001</v>
      </c>
      <c r="H38" s="7">
        <v>-0.41749999999999998</v>
      </c>
      <c r="I38" s="7">
        <v>-0.41749999999999998</v>
      </c>
      <c r="J38" s="7">
        <v>-0.35360000000000003</v>
      </c>
      <c r="K38" s="7">
        <v>-0.35360000000000003</v>
      </c>
      <c r="L38" s="7">
        <v>-0.2621</v>
      </c>
      <c r="M38" s="7">
        <v>-0.2621</v>
      </c>
      <c r="N38" s="7">
        <v>-0.19989999999999999</v>
      </c>
      <c r="O38" s="7">
        <v>-0.19989999999999999</v>
      </c>
      <c r="P38" s="7">
        <v>-0.1099</v>
      </c>
      <c r="Q38" s="7">
        <v>-0.1099</v>
      </c>
      <c r="R38" s="7">
        <v>-0.219</v>
      </c>
      <c r="S38" s="7">
        <v>-0.219</v>
      </c>
      <c r="T38" s="7">
        <v>-0.20050000000000001</v>
      </c>
      <c r="U38" s="7">
        <v>-0.20050000000000001</v>
      </c>
      <c r="V38" s="7">
        <v>-0.1419</v>
      </c>
      <c r="W38" s="7">
        <v>-0.1419</v>
      </c>
      <c r="X38" s="7">
        <v>-0.14599999999999999</v>
      </c>
      <c r="Y38" s="7">
        <v>-0.14599999999999999</v>
      </c>
      <c r="Z38" s="7">
        <v>1.036</v>
      </c>
      <c r="AA38" s="7">
        <v>1.036</v>
      </c>
      <c r="AB38" s="7">
        <v>0.65100000000000002</v>
      </c>
      <c r="AC38" s="7">
        <v>0.65100000000000002</v>
      </c>
      <c r="AD38" s="7">
        <v>-0.49709999999999999</v>
      </c>
      <c r="AE38" s="7">
        <v>-0.49709999999999999</v>
      </c>
      <c r="AF38" s="7">
        <v>-0.3417</v>
      </c>
      <c r="AG38" s="7">
        <v>-0.3417</v>
      </c>
      <c r="AH38" s="7">
        <v>-0.4677</v>
      </c>
      <c r="AI38" s="7">
        <v>-0.4677</v>
      </c>
      <c r="AJ38" s="7">
        <v>-0.48880000000000001</v>
      </c>
      <c r="AK38" s="7">
        <v>-0.48880000000000001</v>
      </c>
      <c r="AL38" s="7">
        <v>-7.5600000000000001E-2</v>
      </c>
      <c r="AM38" s="7">
        <v>-7.5600000000000001E-2</v>
      </c>
      <c r="AN38" s="7">
        <v>0.1578</v>
      </c>
      <c r="AO38" s="7">
        <v>0.1578</v>
      </c>
      <c r="AP38" s="7">
        <v>-0.21879999999999999</v>
      </c>
      <c r="AQ38" s="7">
        <v>-0.21879999999999999</v>
      </c>
      <c r="AR38" s="7">
        <v>-0.2611</v>
      </c>
      <c r="AS38" s="7">
        <v>-0.2611</v>
      </c>
      <c r="AT38" s="7">
        <v>-0.19420000000000001</v>
      </c>
      <c r="AU38" s="7">
        <v>-0.19420000000000001</v>
      </c>
      <c r="AV38" s="7">
        <v>-9.8299999999999998E-2</v>
      </c>
      <c r="AW38" s="7">
        <v>-9.8299999999999998E-2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</row>
    <row r="39" spans="1:73" x14ac:dyDescent="0.2">
      <c r="A39" t="s">
        <v>0</v>
      </c>
      <c r="B39" s="7">
        <v>0.2258</v>
      </c>
      <c r="C39" s="7">
        <v>0.51990000000000003</v>
      </c>
      <c r="D39" s="7">
        <v>0.2878</v>
      </c>
      <c r="E39" s="7">
        <v>0.28439999999999999</v>
      </c>
      <c r="F39" s="7">
        <v>0.25340000000000001</v>
      </c>
      <c r="G39" s="7">
        <v>0.59440000000000004</v>
      </c>
      <c r="H39" s="7">
        <v>0.1386</v>
      </c>
      <c r="I39" s="7">
        <v>2.5999999999999999E-3</v>
      </c>
      <c r="J39" s="7">
        <v>0.1797</v>
      </c>
      <c r="K39" s="7">
        <v>4.9099999999999998E-2</v>
      </c>
      <c r="L39" s="7">
        <v>0.1673</v>
      </c>
      <c r="M39" s="7">
        <v>0.1173</v>
      </c>
      <c r="N39" s="7">
        <v>6.3700000000000007E-2</v>
      </c>
      <c r="O39" s="7">
        <v>1.6999999999999999E-3</v>
      </c>
      <c r="P39" s="7">
        <v>7.0000000000000007E-2</v>
      </c>
      <c r="Q39" s="7">
        <v>0.1164</v>
      </c>
      <c r="R39" s="7">
        <v>6.1800000000000001E-2</v>
      </c>
      <c r="S39" s="7">
        <v>4.0000000000000002E-4</v>
      </c>
      <c r="T39" s="7">
        <v>3.6299999999999999E-2</v>
      </c>
      <c r="U39" s="7">
        <v>0</v>
      </c>
      <c r="V39" s="7">
        <v>4.2599999999999999E-2</v>
      </c>
      <c r="W39" s="7">
        <v>8.9999999999999998E-4</v>
      </c>
      <c r="X39" s="7">
        <v>3.8699999999999998E-2</v>
      </c>
      <c r="Y39" s="7">
        <v>2.0000000000000001E-4</v>
      </c>
      <c r="Z39" s="7">
        <v>0.36670000000000003</v>
      </c>
      <c r="AA39" s="7">
        <v>4.7000000000000002E-3</v>
      </c>
      <c r="AB39" s="7">
        <v>0.36620000000000003</v>
      </c>
      <c r="AC39" s="7">
        <v>7.5499999999999998E-2</v>
      </c>
      <c r="AD39" s="7">
        <v>0.30680000000000002</v>
      </c>
      <c r="AE39" s="7">
        <v>0.1053</v>
      </c>
      <c r="AF39" s="7">
        <v>0.2056</v>
      </c>
      <c r="AG39" s="7">
        <v>9.6500000000000002E-2</v>
      </c>
      <c r="AH39" s="7">
        <v>0.22159999999999999</v>
      </c>
      <c r="AI39" s="7">
        <v>3.49E-2</v>
      </c>
      <c r="AJ39" s="7">
        <v>0.1988</v>
      </c>
      <c r="AK39" s="7">
        <v>1.4E-2</v>
      </c>
      <c r="AL39" s="7">
        <v>0.18990000000000001</v>
      </c>
      <c r="AM39" s="7">
        <v>0.69069999999999998</v>
      </c>
      <c r="AN39" s="7">
        <v>0.15909999999999999</v>
      </c>
      <c r="AO39" s="7">
        <v>0.32150000000000001</v>
      </c>
      <c r="AP39" s="7">
        <v>0.13930000000000001</v>
      </c>
      <c r="AQ39" s="7">
        <v>0.1163</v>
      </c>
      <c r="AR39" s="7">
        <v>0.1208</v>
      </c>
      <c r="AS39" s="7">
        <v>3.0599999999999999E-2</v>
      </c>
      <c r="AT39" s="7">
        <v>0.11269999999999999</v>
      </c>
      <c r="AU39" s="7">
        <v>8.5000000000000006E-2</v>
      </c>
      <c r="AV39" s="7">
        <v>0.1014</v>
      </c>
      <c r="AW39" s="7">
        <v>0.33239999999999997</v>
      </c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</row>
    <row r="40" spans="1:73" x14ac:dyDescent="0.2">
      <c r="A40" t="s">
        <v>75</v>
      </c>
      <c r="B40" s="7">
        <v>-0.15179999999999999</v>
      </c>
      <c r="C40" s="7">
        <v>-0.15179999999999999</v>
      </c>
      <c r="D40" s="7">
        <v>-0.1668</v>
      </c>
      <c r="E40" s="7">
        <v>-0.1668</v>
      </c>
      <c r="F40" s="7">
        <v>-7.8200000000000006E-2</v>
      </c>
      <c r="G40" s="7">
        <v>-7.8200000000000006E-2</v>
      </c>
      <c r="H40" s="7">
        <v>-0.13350000000000001</v>
      </c>
      <c r="I40" s="7">
        <v>-0.13350000000000001</v>
      </c>
      <c r="J40" s="7">
        <v>-0.10730000000000001</v>
      </c>
      <c r="K40" s="7">
        <v>-0.10730000000000001</v>
      </c>
      <c r="L40" s="7">
        <v>-0.15570000000000001</v>
      </c>
      <c r="M40" s="7">
        <v>-0.15570000000000001</v>
      </c>
      <c r="N40" s="7">
        <v>-9.1000000000000004E-3</v>
      </c>
      <c r="O40" s="7">
        <v>-9.1000000000000004E-3</v>
      </c>
      <c r="P40" s="7">
        <v>-1.21E-2</v>
      </c>
      <c r="Q40" s="7">
        <v>-1.21E-2</v>
      </c>
      <c r="R40" s="7">
        <v>-2.06E-2</v>
      </c>
      <c r="S40" s="7">
        <v>-2.06E-2</v>
      </c>
      <c r="T40" s="7">
        <v>-5.0000000000000001E-3</v>
      </c>
      <c r="U40" s="7">
        <v>-5.0000000000000001E-3</v>
      </c>
      <c r="V40" s="7">
        <v>-9.7000000000000003E-3</v>
      </c>
      <c r="W40" s="7">
        <v>-9.7000000000000003E-3</v>
      </c>
      <c r="X40" s="7">
        <v>-3.1199999999999999E-2</v>
      </c>
      <c r="Y40" s="7">
        <v>-3.1199999999999999E-2</v>
      </c>
      <c r="Z40" s="7">
        <v>5.33E-2</v>
      </c>
      <c r="AA40" s="7">
        <v>5.33E-2</v>
      </c>
      <c r="AB40" s="7">
        <v>5.45E-2</v>
      </c>
      <c r="AC40" s="7">
        <v>5.45E-2</v>
      </c>
      <c r="AD40" s="7">
        <v>2.86E-2</v>
      </c>
      <c r="AE40" s="7">
        <v>2.86E-2</v>
      </c>
      <c r="AF40" s="7">
        <v>6.7199999999999996E-2</v>
      </c>
      <c r="AG40" s="7">
        <v>6.7199999999999996E-2</v>
      </c>
      <c r="AH40" s="7">
        <v>0.1489</v>
      </c>
      <c r="AI40" s="7">
        <v>0.1489</v>
      </c>
      <c r="AJ40" s="7">
        <v>-1.4E-2</v>
      </c>
      <c r="AK40" s="7">
        <v>-1.4E-2</v>
      </c>
      <c r="AL40" s="7">
        <v>-4.3799999999999999E-2</v>
      </c>
      <c r="AM40" s="7">
        <v>-4.3799999999999999E-2</v>
      </c>
      <c r="AN40" s="7">
        <v>-4.1200000000000001E-2</v>
      </c>
      <c r="AO40" s="7">
        <v>-4.1200000000000001E-2</v>
      </c>
      <c r="AP40" s="7">
        <v>-3.9100000000000003E-2</v>
      </c>
      <c r="AQ40" s="7">
        <v>-3.9100000000000003E-2</v>
      </c>
      <c r="AR40" s="7">
        <v>1.2999999999999999E-2</v>
      </c>
      <c r="AS40" s="7">
        <v>1.2999999999999999E-2</v>
      </c>
      <c r="AT40" s="7">
        <v>2.9499999999999998E-2</v>
      </c>
      <c r="AU40" s="7">
        <v>2.9499999999999998E-2</v>
      </c>
      <c r="AV40" s="7">
        <v>-1.2699999999999999E-2</v>
      </c>
      <c r="AW40" s="7">
        <v>-1.2699999999999999E-2</v>
      </c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</row>
    <row r="41" spans="1:73" x14ac:dyDescent="0.2">
      <c r="A41" t="s">
        <v>0</v>
      </c>
      <c r="B41" s="7">
        <v>2.5100000000000001E-2</v>
      </c>
      <c r="C41" s="7">
        <v>0</v>
      </c>
      <c r="D41" s="7">
        <v>3.6299999999999999E-2</v>
      </c>
      <c r="E41" s="7">
        <v>0</v>
      </c>
      <c r="F41" s="7">
        <v>3.1800000000000002E-2</v>
      </c>
      <c r="G41" s="7">
        <v>1.4E-2</v>
      </c>
      <c r="H41" s="7">
        <v>2.06E-2</v>
      </c>
      <c r="I41" s="7">
        <v>0</v>
      </c>
      <c r="J41" s="7">
        <v>3.09E-2</v>
      </c>
      <c r="K41" s="7">
        <v>5.0000000000000001E-4</v>
      </c>
      <c r="L41" s="7">
        <v>2.8899999999999999E-2</v>
      </c>
      <c r="M41" s="7">
        <v>0</v>
      </c>
      <c r="N41" s="7">
        <v>7.0000000000000001E-3</v>
      </c>
      <c r="O41" s="7">
        <v>0.1908</v>
      </c>
      <c r="P41" s="7">
        <v>9.4000000000000004E-3</v>
      </c>
      <c r="Q41" s="7">
        <v>0.19470000000000001</v>
      </c>
      <c r="R41" s="7">
        <v>8.0999999999999996E-3</v>
      </c>
      <c r="S41" s="7">
        <v>1.0999999999999999E-2</v>
      </c>
      <c r="T41" s="7">
        <v>5.1999999999999998E-3</v>
      </c>
      <c r="U41" s="7">
        <v>0.3377</v>
      </c>
      <c r="V41" s="7">
        <v>7.1999999999999998E-3</v>
      </c>
      <c r="W41" s="7">
        <v>0.17929999999999999</v>
      </c>
      <c r="X41" s="7">
        <v>6.7999999999999996E-3</v>
      </c>
      <c r="Y41" s="7">
        <v>0</v>
      </c>
      <c r="Z41" s="7">
        <v>3.85E-2</v>
      </c>
      <c r="AA41" s="7">
        <v>0.16689999999999999</v>
      </c>
      <c r="AB41" s="7">
        <v>4.8399999999999999E-2</v>
      </c>
      <c r="AC41" s="7">
        <v>0.26040000000000002</v>
      </c>
      <c r="AD41" s="7">
        <v>4.07E-2</v>
      </c>
      <c r="AE41" s="7">
        <v>0.48149999999999998</v>
      </c>
      <c r="AF41" s="7">
        <v>2.9700000000000001E-2</v>
      </c>
      <c r="AG41" s="7">
        <v>2.3900000000000001E-2</v>
      </c>
      <c r="AH41" s="7">
        <v>3.6900000000000002E-2</v>
      </c>
      <c r="AI41" s="7">
        <v>1E-4</v>
      </c>
      <c r="AJ41" s="7">
        <v>3.5400000000000001E-2</v>
      </c>
      <c r="AK41" s="7">
        <v>0.69240000000000002</v>
      </c>
      <c r="AL41" s="7">
        <v>2.1399999999999999E-2</v>
      </c>
      <c r="AM41" s="7">
        <v>4.0899999999999999E-2</v>
      </c>
      <c r="AN41" s="7">
        <v>2.1499999999999998E-2</v>
      </c>
      <c r="AO41" s="7">
        <v>5.4800000000000001E-2</v>
      </c>
      <c r="AP41" s="7">
        <v>1.8599999999999998E-2</v>
      </c>
      <c r="AQ41" s="7">
        <v>3.5200000000000002E-2</v>
      </c>
      <c r="AR41" s="7">
        <v>1.8200000000000001E-2</v>
      </c>
      <c r="AS41" s="7">
        <v>0.4753</v>
      </c>
      <c r="AT41" s="7">
        <v>1.89E-2</v>
      </c>
      <c r="AU41" s="7">
        <v>0.1183</v>
      </c>
      <c r="AV41" s="7">
        <v>1.7999999999999999E-2</v>
      </c>
      <c r="AW41" s="7">
        <v>0.47899999999999998</v>
      </c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</row>
    <row r="42" spans="1:73" x14ac:dyDescent="0.2">
      <c r="A42" t="s">
        <v>66</v>
      </c>
      <c r="B42" s="7">
        <v>-0.19289999999999999</v>
      </c>
      <c r="C42" s="7">
        <v>-0.19289999999999999</v>
      </c>
      <c r="D42" s="7">
        <v>0.1333</v>
      </c>
      <c r="E42" s="7">
        <v>0.1333</v>
      </c>
      <c r="F42" s="7">
        <v>-5.3400000000000003E-2</v>
      </c>
      <c r="G42" s="7">
        <v>-5.3400000000000003E-2</v>
      </c>
      <c r="H42" s="7">
        <v>0.51529999999999998</v>
      </c>
      <c r="I42" s="7">
        <v>0.51529999999999998</v>
      </c>
      <c r="J42" s="7">
        <v>0.22939999999999999</v>
      </c>
      <c r="K42" s="7">
        <v>0.22939999999999999</v>
      </c>
      <c r="L42" s="7">
        <v>0.62560000000000004</v>
      </c>
      <c r="M42" s="7">
        <v>0.62560000000000004</v>
      </c>
      <c r="N42" s="7">
        <v>6.6000000000000003E-2</v>
      </c>
      <c r="O42" s="7">
        <v>6.6000000000000003E-2</v>
      </c>
      <c r="P42" s="7">
        <v>-8.7099999999999997E-2</v>
      </c>
      <c r="Q42" s="7">
        <v>-8.7099999999999997E-2</v>
      </c>
      <c r="R42" s="7">
        <v>8.0100000000000005E-2</v>
      </c>
      <c r="S42" s="7">
        <v>8.0100000000000005E-2</v>
      </c>
      <c r="T42" s="7">
        <v>0.14280000000000001</v>
      </c>
      <c r="U42" s="7">
        <v>0.14280000000000001</v>
      </c>
      <c r="V42" s="7">
        <v>0.14660000000000001</v>
      </c>
      <c r="W42" s="7">
        <v>0.14660000000000001</v>
      </c>
      <c r="X42" s="7">
        <v>0.12180000000000001</v>
      </c>
      <c r="Y42" s="7">
        <v>0.12180000000000001</v>
      </c>
      <c r="Z42" s="7">
        <v>0.52569999999999995</v>
      </c>
      <c r="AA42" s="7">
        <v>0.52569999999999995</v>
      </c>
      <c r="AB42" s="7">
        <v>0.84809999999999997</v>
      </c>
      <c r="AC42" s="7">
        <v>0.84809999999999997</v>
      </c>
      <c r="AD42" s="7">
        <v>-0.20930000000000001</v>
      </c>
      <c r="AE42" s="7">
        <v>-0.20930000000000001</v>
      </c>
      <c r="AF42" s="7">
        <v>0.50639999999999996</v>
      </c>
      <c r="AG42" s="7">
        <v>0.50639999999999996</v>
      </c>
      <c r="AH42" s="7">
        <v>0.49459999999999998</v>
      </c>
      <c r="AI42" s="7">
        <v>0.49459999999999998</v>
      </c>
      <c r="AJ42" s="7">
        <v>0.39510000000000001</v>
      </c>
      <c r="AK42" s="7">
        <v>0.39510000000000001</v>
      </c>
      <c r="AL42" s="7">
        <v>-6.4799999999999996E-2</v>
      </c>
      <c r="AM42" s="7">
        <v>-6.4799999999999996E-2</v>
      </c>
      <c r="AN42" s="7">
        <v>6.3600000000000004E-2</v>
      </c>
      <c r="AO42" s="7">
        <v>6.3600000000000004E-2</v>
      </c>
      <c r="AP42" s="7">
        <v>6.5299999999999997E-2</v>
      </c>
      <c r="AQ42" s="7">
        <v>6.5299999999999997E-2</v>
      </c>
      <c r="AR42" s="7">
        <v>0.85929999999999995</v>
      </c>
      <c r="AS42" s="7">
        <v>0.85929999999999995</v>
      </c>
      <c r="AT42" s="7">
        <v>0.77759999999999996</v>
      </c>
      <c r="AU42" s="7">
        <v>0.77759999999999996</v>
      </c>
      <c r="AV42" s="7">
        <v>0.6774</v>
      </c>
      <c r="AW42" s="7">
        <v>0.6774</v>
      </c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</row>
    <row r="43" spans="1:73" x14ac:dyDescent="0.2">
      <c r="A43" t="s">
        <v>0</v>
      </c>
      <c r="B43" s="7">
        <v>0.29749999999999999</v>
      </c>
      <c r="C43" s="7">
        <v>0.51680000000000004</v>
      </c>
      <c r="D43" s="7">
        <v>0.37369999999999998</v>
      </c>
      <c r="E43" s="7">
        <v>0.72119999999999995</v>
      </c>
      <c r="F43" s="7">
        <v>0.32329999999999998</v>
      </c>
      <c r="G43" s="7">
        <v>0.86870000000000003</v>
      </c>
      <c r="H43" s="7">
        <v>0.12540000000000001</v>
      </c>
      <c r="I43" s="7">
        <v>0</v>
      </c>
      <c r="J43" s="7">
        <v>0.19750000000000001</v>
      </c>
      <c r="K43" s="7">
        <v>0.2455</v>
      </c>
      <c r="L43" s="7">
        <v>0.21060000000000001</v>
      </c>
      <c r="M43" s="7">
        <v>3.0000000000000001E-3</v>
      </c>
      <c r="N43" s="7">
        <v>8.1699999999999995E-2</v>
      </c>
      <c r="O43" s="7">
        <v>0.41930000000000001</v>
      </c>
      <c r="P43" s="7">
        <v>0.1016</v>
      </c>
      <c r="Q43" s="7">
        <v>0.39150000000000001</v>
      </c>
      <c r="R43" s="7">
        <v>7.9899999999999999E-2</v>
      </c>
      <c r="S43" s="7">
        <v>0.316</v>
      </c>
      <c r="T43" s="7">
        <v>3.3399999999999999E-2</v>
      </c>
      <c r="U43" s="7">
        <v>0</v>
      </c>
      <c r="V43" s="7">
        <v>4.8000000000000001E-2</v>
      </c>
      <c r="W43" s="7">
        <v>2.3E-3</v>
      </c>
      <c r="X43" s="7">
        <v>4.7899999999999998E-2</v>
      </c>
      <c r="Y43" s="7">
        <v>1.0999999999999999E-2</v>
      </c>
      <c r="Z43" s="7">
        <v>0.4748</v>
      </c>
      <c r="AA43" s="7">
        <v>0.26819999999999999</v>
      </c>
      <c r="AB43" s="7">
        <v>0.54579999999999995</v>
      </c>
      <c r="AC43" s="7">
        <v>0.1203</v>
      </c>
      <c r="AD43" s="7">
        <v>0.40670000000000001</v>
      </c>
      <c r="AE43" s="7">
        <v>0.6069</v>
      </c>
      <c r="AF43" s="7">
        <v>0.1948</v>
      </c>
      <c r="AG43" s="7">
        <v>9.2999999999999992E-3</v>
      </c>
      <c r="AH43" s="7">
        <v>0.26719999999999999</v>
      </c>
      <c r="AI43" s="7">
        <v>6.4199999999999993E-2</v>
      </c>
      <c r="AJ43" s="7">
        <v>0.26450000000000001</v>
      </c>
      <c r="AK43" s="7">
        <v>0.1353</v>
      </c>
      <c r="AL43" s="7">
        <v>0.2666</v>
      </c>
      <c r="AM43" s="7">
        <v>0.80800000000000005</v>
      </c>
      <c r="AN43" s="7">
        <v>0.26100000000000001</v>
      </c>
      <c r="AO43" s="7">
        <v>0.80740000000000001</v>
      </c>
      <c r="AP43" s="7">
        <v>0.18709999999999999</v>
      </c>
      <c r="AQ43" s="7">
        <v>0.72719999999999996</v>
      </c>
      <c r="AR43" s="7">
        <v>0.1721</v>
      </c>
      <c r="AS43" s="7">
        <v>0</v>
      </c>
      <c r="AT43" s="7">
        <v>0.14849999999999999</v>
      </c>
      <c r="AU43" s="7">
        <v>0</v>
      </c>
      <c r="AV43" s="7">
        <v>0.1409</v>
      </c>
      <c r="AW43" s="7">
        <v>0</v>
      </c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</row>
    <row r="44" spans="1:73" x14ac:dyDescent="0.2">
      <c r="A44" t="s">
        <v>67</v>
      </c>
      <c r="B44" s="7">
        <v>-0.45300000000000001</v>
      </c>
      <c r="C44" s="7">
        <v>-0.45300000000000001</v>
      </c>
      <c r="D44" s="7">
        <v>0.43709999999999999</v>
      </c>
      <c r="E44" s="7">
        <v>0.43709999999999999</v>
      </c>
      <c r="F44" s="7">
        <v>-0.30769999999999997</v>
      </c>
      <c r="G44" s="7">
        <v>-0.30769999999999997</v>
      </c>
      <c r="H44" s="7">
        <v>0.192</v>
      </c>
      <c r="I44" s="7">
        <v>0.192</v>
      </c>
      <c r="J44" s="7">
        <v>-0.1101</v>
      </c>
      <c r="K44" s="7">
        <v>-0.1101</v>
      </c>
      <c r="L44" s="7">
        <v>8.0399999999999999E-2</v>
      </c>
      <c r="M44" s="7">
        <v>8.0399999999999999E-2</v>
      </c>
      <c r="N44" s="7">
        <v>-1.9599999999999999E-2</v>
      </c>
      <c r="O44" s="7">
        <v>-1.9599999999999999E-2</v>
      </c>
      <c r="P44" s="7">
        <v>-0.1229</v>
      </c>
      <c r="Q44" s="7">
        <v>-0.1229</v>
      </c>
      <c r="R44" s="7">
        <v>3.1600000000000003E-2</v>
      </c>
      <c r="S44" s="7">
        <v>3.1600000000000003E-2</v>
      </c>
      <c r="T44" s="7">
        <v>6.1600000000000002E-2</v>
      </c>
      <c r="U44" s="7">
        <v>6.1600000000000002E-2</v>
      </c>
      <c r="V44" s="7">
        <v>5.9200000000000003E-2</v>
      </c>
      <c r="W44" s="7">
        <v>5.9200000000000003E-2</v>
      </c>
      <c r="X44" s="7">
        <v>6.8699999999999997E-2</v>
      </c>
      <c r="Y44" s="7">
        <v>6.8699999999999997E-2</v>
      </c>
      <c r="Z44" s="7">
        <v>0.65359999999999996</v>
      </c>
      <c r="AA44" s="7">
        <v>0.65359999999999996</v>
      </c>
      <c r="AB44" s="7">
        <v>0.71099999999999997</v>
      </c>
      <c r="AC44" s="7">
        <v>0.71099999999999997</v>
      </c>
      <c r="AD44" s="7">
        <v>-0.57989999999999997</v>
      </c>
      <c r="AE44" s="7">
        <v>-0.57989999999999997</v>
      </c>
      <c r="AF44" s="7">
        <v>0.23930000000000001</v>
      </c>
      <c r="AG44" s="7">
        <v>0.23930000000000001</v>
      </c>
      <c r="AH44" s="7">
        <v>6.7699999999999996E-2</v>
      </c>
      <c r="AI44" s="7">
        <v>6.7699999999999996E-2</v>
      </c>
      <c r="AJ44" s="7">
        <v>6.5600000000000006E-2</v>
      </c>
      <c r="AK44" s="7">
        <v>6.5600000000000006E-2</v>
      </c>
      <c r="AL44" s="7">
        <v>-0.1431</v>
      </c>
      <c r="AM44" s="7">
        <v>-0.1431</v>
      </c>
      <c r="AN44" s="7">
        <v>2.4299999999999999E-2</v>
      </c>
      <c r="AO44" s="7">
        <v>2.4299999999999999E-2</v>
      </c>
      <c r="AP44" s="7">
        <v>3.7100000000000001E-2</v>
      </c>
      <c r="AQ44" s="7">
        <v>3.7100000000000001E-2</v>
      </c>
      <c r="AR44" s="7">
        <v>0.13719999999999999</v>
      </c>
      <c r="AS44" s="7">
        <v>0.13719999999999999</v>
      </c>
      <c r="AT44" s="7">
        <v>0.127</v>
      </c>
      <c r="AU44" s="7">
        <v>0.127</v>
      </c>
      <c r="AV44" s="7">
        <v>0.17019999999999999</v>
      </c>
      <c r="AW44" s="7">
        <v>0.17019999999999999</v>
      </c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</row>
    <row r="45" spans="1:73" x14ac:dyDescent="0.2">
      <c r="A45" t="s">
        <v>0</v>
      </c>
      <c r="B45" s="7">
        <v>0.32040000000000002</v>
      </c>
      <c r="C45" s="7">
        <v>0.1575</v>
      </c>
      <c r="D45" s="7">
        <v>0.39900000000000002</v>
      </c>
      <c r="E45" s="7">
        <v>0.27339999999999998</v>
      </c>
      <c r="F45" s="7">
        <v>0.34260000000000002</v>
      </c>
      <c r="G45" s="7">
        <v>0.36919999999999997</v>
      </c>
      <c r="H45" s="7">
        <v>0.13300000000000001</v>
      </c>
      <c r="I45" s="7">
        <v>0.1487</v>
      </c>
      <c r="J45" s="7">
        <v>0.20860000000000001</v>
      </c>
      <c r="K45" s="7">
        <v>0.59760000000000002</v>
      </c>
      <c r="L45" s="7">
        <v>0.224</v>
      </c>
      <c r="M45" s="7">
        <v>0.7198</v>
      </c>
      <c r="N45" s="7">
        <v>8.9200000000000002E-2</v>
      </c>
      <c r="O45" s="7">
        <v>0.82589999999999997</v>
      </c>
      <c r="P45" s="7">
        <v>0.1086</v>
      </c>
      <c r="Q45" s="7">
        <v>0.25800000000000001</v>
      </c>
      <c r="R45" s="7">
        <v>8.5400000000000004E-2</v>
      </c>
      <c r="S45" s="7">
        <v>0.71150000000000002</v>
      </c>
      <c r="T45" s="7">
        <v>3.4799999999999998E-2</v>
      </c>
      <c r="U45" s="7">
        <v>7.6499999999999999E-2</v>
      </c>
      <c r="V45" s="7">
        <v>5.0299999999999997E-2</v>
      </c>
      <c r="W45" s="7">
        <v>0.23960000000000001</v>
      </c>
      <c r="X45" s="7">
        <v>4.9799999999999997E-2</v>
      </c>
      <c r="Y45" s="7">
        <v>0.1681</v>
      </c>
      <c r="Z45" s="7">
        <v>0.51090000000000002</v>
      </c>
      <c r="AA45" s="7">
        <v>0.20080000000000001</v>
      </c>
      <c r="AB45" s="7">
        <v>0.57830000000000004</v>
      </c>
      <c r="AC45" s="7">
        <v>0.21890000000000001</v>
      </c>
      <c r="AD45" s="7">
        <v>0.43259999999999998</v>
      </c>
      <c r="AE45" s="7">
        <v>0.18010000000000001</v>
      </c>
      <c r="AF45" s="7">
        <v>0.1988</v>
      </c>
      <c r="AG45" s="7">
        <v>0.22889999999999999</v>
      </c>
      <c r="AH45" s="7">
        <v>0.27450000000000002</v>
      </c>
      <c r="AI45" s="7">
        <v>0.80510000000000004</v>
      </c>
      <c r="AJ45" s="7">
        <v>0.27700000000000002</v>
      </c>
      <c r="AK45" s="7">
        <v>0.81289999999999996</v>
      </c>
      <c r="AL45" s="7">
        <v>0.2873</v>
      </c>
      <c r="AM45" s="7">
        <v>0.61850000000000005</v>
      </c>
      <c r="AN45" s="7">
        <v>0.2782</v>
      </c>
      <c r="AO45" s="7">
        <v>0.93049999999999999</v>
      </c>
      <c r="AP45" s="7">
        <v>0.19969999999999999</v>
      </c>
      <c r="AQ45" s="7">
        <v>0.85250000000000004</v>
      </c>
      <c r="AR45" s="7">
        <v>0.17810000000000001</v>
      </c>
      <c r="AS45" s="7">
        <v>0.44090000000000001</v>
      </c>
      <c r="AT45" s="7">
        <v>0.15409999999999999</v>
      </c>
      <c r="AU45" s="7">
        <v>0.40989999999999999</v>
      </c>
      <c r="AV45" s="7">
        <v>0.14710000000000001</v>
      </c>
      <c r="AW45" s="7">
        <v>0.24740000000000001</v>
      </c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</row>
    <row r="46" spans="1:73" x14ac:dyDescent="0.2">
      <c r="A46" t="s">
        <v>70</v>
      </c>
      <c r="B46" s="7">
        <v>0.69569999999999999</v>
      </c>
      <c r="C46" s="7">
        <v>0.69569999999999999</v>
      </c>
      <c r="D46" s="7">
        <v>0.70489999999999997</v>
      </c>
      <c r="E46" s="7">
        <v>0.70489999999999997</v>
      </c>
      <c r="F46" s="7">
        <v>1.0441</v>
      </c>
      <c r="G46" s="7">
        <v>1.0441</v>
      </c>
      <c r="H46" s="7">
        <v>0.85040000000000004</v>
      </c>
      <c r="I46" s="7">
        <v>0.85040000000000004</v>
      </c>
      <c r="J46" s="7">
        <v>1.1477999999999999</v>
      </c>
      <c r="K46" s="7">
        <v>1.1477999999999999</v>
      </c>
      <c r="L46" s="7">
        <v>-0.3407</v>
      </c>
      <c r="M46" s="7">
        <v>-0.3407</v>
      </c>
      <c r="N46" s="7">
        <v>0.22070000000000001</v>
      </c>
      <c r="O46" s="7">
        <v>0.22070000000000001</v>
      </c>
      <c r="P46" s="7">
        <v>0.39279999999999998</v>
      </c>
      <c r="Q46" s="7">
        <v>0.39279999999999998</v>
      </c>
      <c r="R46" s="7">
        <v>0.1032</v>
      </c>
      <c r="S46" s="7">
        <v>0.1032</v>
      </c>
      <c r="T46" s="7">
        <v>-0.14319999999999999</v>
      </c>
      <c r="U46" s="7">
        <v>-0.14319999999999999</v>
      </c>
      <c r="V46" s="7">
        <v>-0.32490000000000002</v>
      </c>
      <c r="W46" s="7">
        <v>-0.32490000000000002</v>
      </c>
      <c r="X46" s="7">
        <v>1.0800000000000001E-2</v>
      </c>
      <c r="Y46" s="7">
        <v>1.0800000000000001E-2</v>
      </c>
      <c r="Z46" s="7">
        <v>0.83089999999999997</v>
      </c>
      <c r="AA46" s="7">
        <v>0.83089999999999997</v>
      </c>
      <c r="AB46" s="7">
        <v>1.6734</v>
      </c>
      <c r="AC46" s="7">
        <v>1.6734</v>
      </c>
      <c r="AD46" s="7">
        <v>0.7681</v>
      </c>
      <c r="AE46" s="7">
        <v>0.7681</v>
      </c>
      <c r="AF46" s="7">
        <v>0.4945</v>
      </c>
      <c r="AG46" s="7">
        <v>0.4945</v>
      </c>
      <c r="AH46" s="7">
        <v>0.82530000000000003</v>
      </c>
      <c r="AI46" s="7">
        <v>0.82530000000000003</v>
      </c>
      <c r="AJ46" s="7">
        <v>0.33</v>
      </c>
      <c r="AK46" s="7">
        <v>0.33</v>
      </c>
      <c r="AL46" s="7">
        <v>1.1278999999999999</v>
      </c>
      <c r="AM46" s="7">
        <v>1.1278999999999999</v>
      </c>
      <c r="AN46" s="7">
        <v>1.1255999999999999</v>
      </c>
      <c r="AO46" s="7">
        <v>1.1255999999999999</v>
      </c>
      <c r="AP46" s="7">
        <v>0.76680000000000004</v>
      </c>
      <c r="AQ46" s="7">
        <v>0.76680000000000004</v>
      </c>
      <c r="AR46" s="7">
        <v>0.5897</v>
      </c>
      <c r="AS46" s="7">
        <v>0.5897</v>
      </c>
      <c r="AT46" s="7">
        <v>0.27239999999999998</v>
      </c>
      <c r="AU46" s="7">
        <v>0.27239999999999998</v>
      </c>
      <c r="AV46" s="7">
        <v>0.54400000000000004</v>
      </c>
      <c r="AW46" s="7">
        <v>0.54400000000000004</v>
      </c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</row>
    <row r="47" spans="1:73" x14ac:dyDescent="0.2">
      <c r="A47" t="s">
        <v>0</v>
      </c>
      <c r="B47" s="7">
        <v>0.15310000000000001</v>
      </c>
      <c r="C47" s="7">
        <v>0</v>
      </c>
      <c r="D47" s="7">
        <v>0.26979999999999998</v>
      </c>
      <c r="E47" s="7">
        <v>8.9999999999999993E-3</v>
      </c>
      <c r="F47" s="7">
        <v>0.25319999999999998</v>
      </c>
      <c r="G47" s="7">
        <v>0</v>
      </c>
      <c r="H47" s="7">
        <v>0.68279999999999996</v>
      </c>
      <c r="I47" s="7">
        <v>0.21299999999999999</v>
      </c>
      <c r="J47" s="7">
        <v>0.75070000000000003</v>
      </c>
      <c r="K47" s="7">
        <v>0.1263</v>
      </c>
      <c r="L47" s="7">
        <v>0.79220000000000002</v>
      </c>
      <c r="M47" s="7">
        <v>0.66720000000000002</v>
      </c>
      <c r="N47" s="7">
        <v>4.1300000000000003E-2</v>
      </c>
      <c r="O47" s="7">
        <v>0</v>
      </c>
      <c r="P47" s="7">
        <v>6.6900000000000001E-2</v>
      </c>
      <c r="Q47" s="7">
        <v>0</v>
      </c>
      <c r="R47" s="7">
        <v>6.2300000000000001E-2</v>
      </c>
      <c r="S47" s="7">
        <v>9.7699999999999995E-2</v>
      </c>
      <c r="T47" s="7">
        <v>0.2104</v>
      </c>
      <c r="U47" s="7">
        <v>0.49609999999999999</v>
      </c>
      <c r="V47" s="7">
        <v>0.188</v>
      </c>
      <c r="W47" s="7">
        <v>8.4000000000000005E-2</v>
      </c>
      <c r="X47" s="7">
        <v>0.16309999999999999</v>
      </c>
      <c r="Y47" s="7">
        <v>0.94710000000000005</v>
      </c>
      <c r="Z47" s="7">
        <v>0.2293</v>
      </c>
      <c r="AA47" s="7">
        <v>2.9999999999999997E-4</v>
      </c>
      <c r="AB47" s="7">
        <v>0.33629999999999999</v>
      </c>
      <c r="AC47" s="7">
        <v>0</v>
      </c>
      <c r="AD47" s="7">
        <v>0.3165</v>
      </c>
      <c r="AE47" s="7">
        <v>1.5299999999999999E-2</v>
      </c>
      <c r="AF47" s="7">
        <v>1.1194999999999999</v>
      </c>
      <c r="AG47" s="7">
        <v>0.65869999999999995</v>
      </c>
      <c r="AH47" s="7">
        <v>1.0274000000000001</v>
      </c>
      <c r="AI47" s="7">
        <v>0.4219</v>
      </c>
      <c r="AJ47" s="7">
        <v>0.81869999999999998</v>
      </c>
      <c r="AK47" s="7">
        <v>0.68689999999999996</v>
      </c>
      <c r="AL47" s="7">
        <v>0.1303</v>
      </c>
      <c r="AM47" s="7">
        <v>0</v>
      </c>
      <c r="AN47" s="7">
        <v>0.151</v>
      </c>
      <c r="AO47" s="7">
        <v>0</v>
      </c>
      <c r="AP47" s="7">
        <v>0.1454</v>
      </c>
      <c r="AQ47" s="7">
        <v>0</v>
      </c>
      <c r="AR47" s="7">
        <v>0.7006</v>
      </c>
      <c r="AS47" s="7">
        <v>0.4</v>
      </c>
      <c r="AT47" s="7">
        <v>0.53800000000000003</v>
      </c>
      <c r="AU47" s="7">
        <v>0.61270000000000002</v>
      </c>
      <c r="AV47" s="7">
        <v>0.3987</v>
      </c>
      <c r="AW47" s="7">
        <v>0.1724</v>
      </c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</row>
    <row r="48" spans="1:73" x14ac:dyDescent="0.2">
      <c r="A48" t="s">
        <v>71</v>
      </c>
      <c r="B48" s="7">
        <v>0.43330000000000002</v>
      </c>
      <c r="C48" s="7">
        <v>0.43330000000000002</v>
      </c>
      <c r="D48" s="7">
        <v>0.25490000000000002</v>
      </c>
      <c r="E48" s="7">
        <v>0.25490000000000002</v>
      </c>
      <c r="F48" s="7">
        <v>0.67849999999999999</v>
      </c>
      <c r="G48" s="7">
        <v>0.67849999999999999</v>
      </c>
      <c r="H48" s="7">
        <v>1.1353</v>
      </c>
      <c r="I48" s="7">
        <v>1.1353</v>
      </c>
      <c r="J48" s="7">
        <v>1.4086000000000001</v>
      </c>
      <c r="K48" s="7">
        <v>1.4086000000000001</v>
      </c>
      <c r="L48" s="7">
        <v>-0.22370000000000001</v>
      </c>
      <c r="M48" s="7">
        <v>-0.22370000000000001</v>
      </c>
      <c r="N48" s="7">
        <v>0.115</v>
      </c>
      <c r="O48" s="7">
        <v>0.115</v>
      </c>
      <c r="P48" s="7">
        <v>0.32</v>
      </c>
      <c r="Q48" s="7">
        <v>0.32</v>
      </c>
      <c r="R48" s="7">
        <v>5.8400000000000001E-2</v>
      </c>
      <c r="S48" s="7">
        <v>5.8400000000000001E-2</v>
      </c>
      <c r="T48" s="7">
        <v>-8.8200000000000001E-2</v>
      </c>
      <c r="U48" s="7">
        <v>-8.8200000000000001E-2</v>
      </c>
      <c r="V48" s="7">
        <v>-0.27300000000000002</v>
      </c>
      <c r="W48" s="7">
        <v>-0.27300000000000002</v>
      </c>
      <c r="X48" s="7">
        <v>5.1999999999999998E-3</v>
      </c>
      <c r="Y48" s="7">
        <v>5.1999999999999998E-3</v>
      </c>
      <c r="Z48" s="7">
        <v>0.6341</v>
      </c>
      <c r="AA48" s="7">
        <v>0.6341</v>
      </c>
      <c r="AB48" s="7">
        <v>1.3568</v>
      </c>
      <c r="AC48" s="7">
        <v>1.3568</v>
      </c>
      <c r="AD48" s="7">
        <v>0.44290000000000002</v>
      </c>
      <c r="AE48" s="7">
        <v>0.44290000000000002</v>
      </c>
      <c r="AF48" s="7">
        <v>0.59209999999999996</v>
      </c>
      <c r="AG48" s="7">
        <v>0.59209999999999996</v>
      </c>
      <c r="AH48" s="7">
        <v>0.3115</v>
      </c>
      <c r="AI48" s="7">
        <v>0.3115</v>
      </c>
      <c r="AJ48" s="7">
        <v>0.18</v>
      </c>
      <c r="AK48" s="7">
        <v>0.18</v>
      </c>
      <c r="AL48" s="7">
        <v>0.39329999999999998</v>
      </c>
      <c r="AM48" s="7">
        <v>0.39329999999999998</v>
      </c>
      <c r="AN48" s="7">
        <v>0.64159999999999995</v>
      </c>
      <c r="AO48" s="7">
        <v>0.64159999999999995</v>
      </c>
      <c r="AP48" s="7">
        <v>0.18079999999999999</v>
      </c>
      <c r="AQ48" s="7">
        <v>0.18079999999999999</v>
      </c>
      <c r="AR48" s="7">
        <v>0.67490000000000006</v>
      </c>
      <c r="AS48" s="7">
        <v>0.67490000000000006</v>
      </c>
      <c r="AT48" s="7">
        <v>0.24510000000000001</v>
      </c>
      <c r="AU48" s="7">
        <v>0.24510000000000001</v>
      </c>
      <c r="AV48" s="7">
        <v>0.54890000000000005</v>
      </c>
      <c r="AW48" s="7">
        <v>0.54890000000000005</v>
      </c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</row>
    <row r="49" spans="1:73" x14ac:dyDescent="0.2">
      <c r="A49" t="s">
        <v>0</v>
      </c>
      <c r="B49" s="7">
        <v>0.15340000000000001</v>
      </c>
      <c r="C49" s="7">
        <v>4.7000000000000002E-3</v>
      </c>
      <c r="D49" s="7">
        <v>0.2782</v>
      </c>
      <c r="E49" s="7">
        <v>0.35959999999999998</v>
      </c>
      <c r="F49" s="7">
        <v>0.26140000000000002</v>
      </c>
      <c r="G49" s="7">
        <v>9.4999999999999998E-3</v>
      </c>
      <c r="H49" s="7">
        <v>0.6885</v>
      </c>
      <c r="I49" s="7">
        <v>9.9199999999999997E-2</v>
      </c>
      <c r="J49" s="7">
        <v>0.76039999999999996</v>
      </c>
      <c r="K49" s="7">
        <v>6.4000000000000001E-2</v>
      </c>
      <c r="L49" s="7">
        <v>0.79969999999999997</v>
      </c>
      <c r="M49" s="7">
        <v>0.77969999999999995</v>
      </c>
      <c r="N49" s="7">
        <v>4.0599999999999997E-2</v>
      </c>
      <c r="O49" s="7">
        <v>4.5999999999999999E-3</v>
      </c>
      <c r="P49" s="7">
        <v>6.9000000000000006E-2</v>
      </c>
      <c r="Q49" s="7">
        <v>0</v>
      </c>
      <c r="R49" s="7">
        <v>6.4399999999999999E-2</v>
      </c>
      <c r="S49" s="7">
        <v>0.36470000000000002</v>
      </c>
      <c r="T49" s="7">
        <v>0.21149999999999999</v>
      </c>
      <c r="U49" s="7">
        <v>0.67669999999999997</v>
      </c>
      <c r="V49" s="7">
        <v>0.1898</v>
      </c>
      <c r="W49" s="7">
        <v>0.15040000000000001</v>
      </c>
      <c r="X49" s="7">
        <v>0.16489999999999999</v>
      </c>
      <c r="Y49" s="7">
        <v>0.97499999999999998</v>
      </c>
      <c r="Z49" s="7">
        <v>0.2268</v>
      </c>
      <c r="AA49" s="7">
        <v>5.1999999999999998E-3</v>
      </c>
      <c r="AB49" s="7">
        <v>0.34899999999999998</v>
      </c>
      <c r="AC49" s="7">
        <v>1E-4</v>
      </c>
      <c r="AD49" s="7">
        <v>0.32690000000000002</v>
      </c>
      <c r="AE49" s="7">
        <v>0.17549999999999999</v>
      </c>
      <c r="AF49" s="7">
        <v>1.1252</v>
      </c>
      <c r="AG49" s="7">
        <v>0.59870000000000001</v>
      </c>
      <c r="AH49" s="7">
        <v>1.0376000000000001</v>
      </c>
      <c r="AI49" s="7">
        <v>0.76400000000000001</v>
      </c>
      <c r="AJ49" s="7">
        <v>0.8276</v>
      </c>
      <c r="AK49" s="7">
        <v>0.82779999999999998</v>
      </c>
      <c r="AL49" s="7">
        <v>0.13009999999999999</v>
      </c>
      <c r="AM49" s="7">
        <v>2.5000000000000001E-3</v>
      </c>
      <c r="AN49" s="7">
        <v>0.15679999999999999</v>
      </c>
      <c r="AO49" s="7">
        <v>0</v>
      </c>
      <c r="AP49" s="7">
        <v>0.15</v>
      </c>
      <c r="AQ49" s="7">
        <v>0.22819999999999999</v>
      </c>
      <c r="AR49" s="7">
        <v>0.70220000000000005</v>
      </c>
      <c r="AS49" s="7">
        <v>0.33650000000000002</v>
      </c>
      <c r="AT49" s="7">
        <v>0.54269999999999996</v>
      </c>
      <c r="AU49" s="7">
        <v>0.65159999999999996</v>
      </c>
      <c r="AV49" s="7">
        <v>0.40279999999999999</v>
      </c>
      <c r="AW49" s="7">
        <v>0.17299999999999999</v>
      </c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</row>
    <row r="50" spans="1:73" x14ac:dyDescent="0.2">
      <c r="A50" t="s">
        <v>68</v>
      </c>
      <c r="B50" s="7">
        <v>-0.11409999999999999</v>
      </c>
      <c r="C50" s="7">
        <v>-0.11409999999999999</v>
      </c>
      <c r="D50" s="7">
        <v>-0.24690000000000001</v>
      </c>
      <c r="E50" s="7">
        <v>-0.24690000000000001</v>
      </c>
      <c r="F50" s="7">
        <v>4.0800000000000003E-2</v>
      </c>
      <c r="G50" s="7">
        <v>4.0800000000000003E-2</v>
      </c>
      <c r="H50" s="7">
        <v>-0.125</v>
      </c>
      <c r="I50" s="7">
        <v>-0.125</v>
      </c>
      <c r="J50" s="7">
        <v>-0.1077</v>
      </c>
      <c r="K50" s="7">
        <v>-0.1077</v>
      </c>
      <c r="L50" s="7">
        <v>-6.6500000000000004E-2</v>
      </c>
      <c r="M50" s="7">
        <v>-6.6500000000000004E-2</v>
      </c>
      <c r="N50" s="7">
        <v>3.0099999999999998E-2</v>
      </c>
      <c r="O50" s="7">
        <v>3.0099999999999998E-2</v>
      </c>
      <c r="P50" s="7">
        <v>-1.2200000000000001E-2</v>
      </c>
      <c r="Q50" s="7">
        <v>-1.2200000000000001E-2</v>
      </c>
      <c r="R50" s="7">
        <v>2.8999999999999998E-3</v>
      </c>
      <c r="S50" s="7">
        <v>2.8999999999999998E-3</v>
      </c>
      <c r="T50" s="7">
        <v>4.0000000000000002E-4</v>
      </c>
      <c r="U50" s="7">
        <v>4.0000000000000002E-4</v>
      </c>
      <c r="V50" s="7">
        <v>-1.29E-2</v>
      </c>
      <c r="W50" s="7">
        <v>-1.29E-2</v>
      </c>
      <c r="X50" s="7">
        <v>-2.01E-2</v>
      </c>
      <c r="Y50" s="7">
        <v>-2.01E-2</v>
      </c>
      <c r="Z50" s="7">
        <v>-0.1255</v>
      </c>
      <c r="AA50" s="7">
        <v>-0.1255</v>
      </c>
      <c r="AB50" s="7">
        <v>0.1169</v>
      </c>
      <c r="AC50" s="7">
        <v>0.1169</v>
      </c>
      <c r="AD50" s="7">
        <v>-7.2499999999999995E-2</v>
      </c>
      <c r="AE50" s="7">
        <v>-7.2499999999999995E-2</v>
      </c>
      <c r="AF50" s="7">
        <v>0.18029999999999999</v>
      </c>
      <c r="AG50" s="7">
        <v>0.18029999999999999</v>
      </c>
      <c r="AH50" s="7">
        <v>2.1399999999999999E-2</v>
      </c>
      <c r="AI50" s="7">
        <v>2.1399999999999999E-2</v>
      </c>
      <c r="AJ50" s="7">
        <v>0.2122</v>
      </c>
      <c r="AK50" s="7">
        <v>0.2122</v>
      </c>
      <c r="AL50" s="7">
        <v>-0.33779999999999999</v>
      </c>
      <c r="AM50" s="7">
        <v>-0.33779999999999999</v>
      </c>
      <c r="AN50" s="7">
        <v>-0.38729999999999998</v>
      </c>
      <c r="AO50" s="7">
        <v>-0.38729999999999998</v>
      </c>
      <c r="AP50" s="7">
        <v>-0.2069</v>
      </c>
      <c r="AQ50" s="7">
        <v>-0.2069</v>
      </c>
      <c r="AR50" s="7">
        <v>-4.4299999999999999E-2</v>
      </c>
      <c r="AS50" s="7">
        <v>-4.4299999999999999E-2</v>
      </c>
      <c r="AT50" s="7">
        <v>3.2599999999999997E-2</v>
      </c>
      <c r="AU50" s="7">
        <v>3.2599999999999997E-2</v>
      </c>
      <c r="AV50" s="7">
        <v>4.7100000000000003E-2</v>
      </c>
      <c r="AW50" s="7">
        <v>4.7100000000000003E-2</v>
      </c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</row>
    <row r="51" spans="1:73" x14ac:dyDescent="0.2">
      <c r="A51" t="s">
        <v>0</v>
      </c>
      <c r="B51" s="7">
        <v>0.16</v>
      </c>
      <c r="C51" s="7">
        <v>0.4758</v>
      </c>
      <c r="D51" s="7">
        <v>0.188</v>
      </c>
      <c r="E51" s="7">
        <v>0.189</v>
      </c>
      <c r="F51" s="7">
        <v>0.1462</v>
      </c>
      <c r="G51" s="7">
        <v>0.78029999999999999</v>
      </c>
      <c r="H51" s="7">
        <v>0.155</v>
      </c>
      <c r="I51" s="7">
        <v>0.41980000000000001</v>
      </c>
      <c r="J51" s="7">
        <v>0.1946</v>
      </c>
      <c r="K51" s="7">
        <v>0.57989999999999997</v>
      </c>
      <c r="L51" s="7">
        <v>0.16439999999999999</v>
      </c>
      <c r="M51" s="7">
        <v>0.68579999999999997</v>
      </c>
      <c r="N51" s="7">
        <v>4.3700000000000003E-2</v>
      </c>
      <c r="O51" s="7">
        <v>0.49070000000000003</v>
      </c>
      <c r="P51" s="7">
        <v>5.3400000000000003E-2</v>
      </c>
      <c r="Q51" s="7">
        <v>0.81920000000000004</v>
      </c>
      <c r="R51" s="7">
        <v>4.1700000000000001E-2</v>
      </c>
      <c r="S51" s="7">
        <v>0.94540000000000002</v>
      </c>
      <c r="T51" s="7">
        <v>4.4299999999999999E-2</v>
      </c>
      <c r="U51" s="7">
        <v>0.99229999999999996</v>
      </c>
      <c r="V51" s="7">
        <v>4.53E-2</v>
      </c>
      <c r="W51" s="7">
        <v>0.77639999999999998</v>
      </c>
      <c r="X51" s="7">
        <v>3.7699999999999997E-2</v>
      </c>
      <c r="Y51" s="7">
        <v>0.59289999999999998</v>
      </c>
      <c r="Z51" s="7">
        <v>0.246</v>
      </c>
      <c r="AA51" s="7">
        <v>0.61</v>
      </c>
      <c r="AB51" s="7">
        <v>0.26500000000000001</v>
      </c>
      <c r="AC51" s="7">
        <v>0.65920000000000001</v>
      </c>
      <c r="AD51" s="7">
        <v>0.19500000000000001</v>
      </c>
      <c r="AE51" s="7">
        <v>0.71009999999999995</v>
      </c>
      <c r="AF51" s="7">
        <v>0.22720000000000001</v>
      </c>
      <c r="AG51" s="7">
        <v>0.42730000000000001</v>
      </c>
      <c r="AH51" s="7">
        <v>0.2238</v>
      </c>
      <c r="AI51" s="7">
        <v>0.92369999999999997</v>
      </c>
      <c r="AJ51" s="7">
        <v>0.2054</v>
      </c>
      <c r="AK51" s="7">
        <v>0.30149999999999999</v>
      </c>
      <c r="AL51" s="7">
        <v>0.12920000000000001</v>
      </c>
      <c r="AM51" s="7">
        <v>8.9999999999999993E-3</v>
      </c>
      <c r="AN51" s="7">
        <v>0.1192</v>
      </c>
      <c r="AO51" s="7">
        <v>1.1999999999999999E-3</v>
      </c>
      <c r="AP51" s="7">
        <v>0.09</v>
      </c>
      <c r="AQ51" s="7">
        <v>2.1499999999999998E-2</v>
      </c>
      <c r="AR51" s="7">
        <v>0.14169999999999999</v>
      </c>
      <c r="AS51" s="7">
        <v>0.75429999999999997</v>
      </c>
      <c r="AT51" s="7">
        <v>0.14069999999999999</v>
      </c>
      <c r="AU51" s="7">
        <v>0.81659999999999999</v>
      </c>
      <c r="AV51" s="7">
        <v>0.10340000000000001</v>
      </c>
      <c r="AW51" s="7">
        <v>0.64890000000000003</v>
      </c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</row>
    <row r="52" spans="1:73" x14ac:dyDescent="0.2">
      <c r="A52" t="s">
        <v>69</v>
      </c>
      <c r="B52" s="7">
        <v>-8.0000000000000004E-4</v>
      </c>
      <c r="C52" s="7">
        <v>-8.0000000000000004E-4</v>
      </c>
      <c r="D52" s="7">
        <v>1.8E-3</v>
      </c>
      <c r="E52" s="7">
        <v>1.8E-3</v>
      </c>
      <c r="F52" s="7">
        <v>2.2000000000000001E-3</v>
      </c>
      <c r="G52" s="7">
        <v>2.2000000000000001E-3</v>
      </c>
      <c r="H52" s="7">
        <v>2.8999999999999998E-3</v>
      </c>
      <c r="I52" s="7">
        <v>2.8999999999999998E-3</v>
      </c>
      <c r="J52" s="7">
        <v>5.3E-3</v>
      </c>
      <c r="K52" s="7">
        <v>5.3E-3</v>
      </c>
      <c r="L52" s="7">
        <v>8.0999999999999996E-3</v>
      </c>
      <c r="M52" s="7">
        <v>8.0999999999999996E-3</v>
      </c>
      <c r="N52" s="7">
        <v>-4.0000000000000002E-4</v>
      </c>
      <c r="O52" s="7">
        <v>-4.0000000000000002E-4</v>
      </c>
      <c r="P52" s="7">
        <v>-6.9999999999999999E-4</v>
      </c>
      <c r="Q52" s="7">
        <v>-6.9999999999999999E-4</v>
      </c>
      <c r="R52" s="7">
        <v>-8.0000000000000004E-4</v>
      </c>
      <c r="S52" s="7">
        <v>-8.0000000000000004E-4</v>
      </c>
      <c r="T52" s="7">
        <v>-1E-3</v>
      </c>
      <c r="U52" s="7">
        <v>-1E-3</v>
      </c>
      <c r="V52" s="7">
        <v>-2.9999999999999997E-4</v>
      </c>
      <c r="W52" s="7">
        <v>-2.9999999999999997E-4</v>
      </c>
      <c r="X52" s="7">
        <v>-2.0000000000000001E-4</v>
      </c>
      <c r="Y52" s="7">
        <v>-2.0000000000000001E-4</v>
      </c>
      <c r="Z52" s="7">
        <v>1.21E-2</v>
      </c>
      <c r="AA52" s="7">
        <v>1.21E-2</v>
      </c>
      <c r="AB52" s="7">
        <v>4.8999999999999998E-3</v>
      </c>
      <c r="AC52" s="7">
        <v>4.8999999999999998E-3</v>
      </c>
      <c r="AD52" s="7">
        <v>1.2999999999999999E-3</v>
      </c>
      <c r="AE52" s="7">
        <v>1.2999999999999999E-3</v>
      </c>
      <c r="AF52" s="7">
        <v>3.8E-3</v>
      </c>
      <c r="AG52" s="7">
        <v>3.8E-3</v>
      </c>
      <c r="AH52" s="7">
        <v>1.0200000000000001E-2</v>
      </c>
      <c r="AI52" s="7">
        <v>1.0200000000000001E-2</v>
      </c>
      <c r="AJ52" s="7">
        <v>1.06E-2</v>
      </c>
      <c r="AK52" s="7">
        <v>1.06E-2</v>
      </c>
      <c r="AL52" s="7">
        <v>1.2999999999999999E-3</v>
      </c>
      <c r="AM52" s="7">
        <v>1.2999999999999999E-3</v>
      </c>
      <c r="AN52" s="7">
        <v>4.1000000000000003E-3</v>
      </c>
      <c r="AO52" s="7">
        <v>4.1000000000000003E-3</v>
      </c>
      <c r="AP52" s="7">
        <v>1.6999999999999999E-3</v>
      </c>
      <c r="AQ52" s="7">
        <v>1.6999999999999999E-3</v>
      </c>
      <c r="AR52" s="7">
        <v>1.21E-2</v>
      </c>
      <c r="AS52" s="7">
        <v>1.21E-2</v>
      </c>
      <c r="AT52" s="7">
        <v>8.8999999999999999E-3</v>
      </c>
      <c r="AU52" s="7">
        <v>8.8999999999999999E-3</v>
      </c>
      <c r="AV52" s="7">
        <v>5.8999999999999999E-3</v>
      </c>
      <c r="AW52" s="7">
        <v>5.8999999999999999E-3</v>
      </c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</row>
    <row r="53" spans="1:73" x14ac:dyDescent="0.2">
      <c r="A53" t="s">
        <v>0</v>
      </c>
      <c r="B53" s="7">
        <v>3.0999999999999999E-3</v>
      </c>
      <c r="C53" s="7">
        <v>0.7954</v>
      </c>
      <c r="D53" s="7">
        <v>4.0000000000000001E-3</v>
      </c>
      <c r="E53" s="7">
        <v>0.64580000000000004</v>
      </c>
      <c r="F53" s="7">
        <v>3.8999999999999998E-3</v>
      </c>
      <c r="G53" s="7">
        <v>0.57150000000000001</v>
      </c>
      <c r="H53" s="7">
        <v>3.3999999999999998E-3</v>
      </c>
      <c r="I53" s="7">
        <v>0.38379999999999997</v>
      </c>
      <c r="J53" s="7">
        <v>4.1000000000000003E-3</v>
      </c>
      <c r="K53" s="7">
        <v>0.18779999999999999</v>
      </c>
      <c r="L53" s="7">
        <v>3.7000000000000002E-3</v>
      </c>
      <c r="M53" s="7">
        <v>2.8199999999999999E-2</v>
      </c>
      <c r="N53" s="7">
        <v>8.0000000000000004E-4</v>
      </c>
      <c r="O53" s="7">
        <v>0.6804</v>
      </c>
      <c r="P53" s="7">
        <v>1.1000000000000001E-3</v>
      </c>
      <c r="Q53" s="7">
        <v>0.50209999999999999</v>
      </c>
      <c r="R53" s="7">
        <v>8.9999999999999998E-4</v>
      </c>
      <c r="S53" s="7">
        <v>0.3775</v>
      </c>
      <c r="T53" s="7">
        <v>8.0000000000000004E-4</v>
      </c>
      <c r="U53" s="7">
        <v>0.25369999999999998</v>
      </c>
      <c r="V53" s="7">
        <v>1E-3</v>
      </c>
      <c r="W53" s="7">
        <v>0.73370000000000002</v>
      </c>
      <c r="X53" s="7">
        <v>8.9999999999999998E-4</v>
      </c>
      <c r="Y53" s="7">
        <v>0.82289999999999996</v>
      </c>
      <c r="Z53" s="7">
        <v>5.0000000000000001E-3</v>
      </c>
      <c r="AA53" s="7">
        <v>1.6E-2</v>
      </c>
      <c r="AB53" s="7">
        <v>5.1999999999999998E-3</v>
      </c>
      <c r="AC53" s="7">
        <v>0.34489999999999998</v>
      </c>
      <c r="AD53" s="7">
        <v>4.7000000000000002E-3</v>
      </c>
      <c r="AE53" s="7">
        <v>0.77359999999999995</v>
      </c>
      <c r="AF53" s="7">
        <v>5.1000000000000004E-3</v>
      </c>
      <c r="AG53" s="7">
        <v>0.4516</v>
      </c>
      <c r="AH53" s="7">
        <v>5.1999999999999998E-3</v>
      </c>
      <c r="AI53" s="7">
        <v>5.1299999999999998E-2</v>
      </c>
      <c r="AJ53" s="7">
        <v>4.7000000000000002E-3</v>
      </c>
      <c r="AK53" s="7">
        <v>2.3800000000000002E-2</v>
      </c>
      <c r="AL53" s="7">
        <v>2.5000000000000001E-3</v>
      </c>
      <c r="AM53" s="7">
        <v>0.59619999999999995</v>
      </c>
      <c r="AN53" s="7">
        <v>2.3999999999999998E-3</v>
      </c>
      <c r="AO53" s="7">
        <v>9.3200000000000005E-2</v>
      </c>
      <c r="AP53" s="7">
        <v>2.2000000000000001E-3</v>
      </c>
      <c r="AQ53" s="7">
        <v>0.44640000000000002</v>
      </c>
      <c r="AR53" s="7">
        <v>2.7000000000000001E-3</v>
      </c>
      <c r="AS53" s="7">
        <v>0</v>
      </c>
      <c r="AT53" s="7">
        <v>2.5000000000000001E-3</v>
      </c>
      <c r="AU53" s="7">
        <v>4.0000000000000002E-4</v>
      </c>
      <c r="AV53" s="7">
        <v>2.3E-3</v>
      </c>
      <c r="AW53" s="7">
        <v>1.06E-2</v>
      </c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</row>
    <row r="54" spans="1:73" x14ac:dyDescent="0.2">
      <c r="A54" t="s">
        <v>120</v>
      </c>
      <c r="B54" s="7">
        <v>17.145800000000001</v>
      </c>
      <c r="C54" s="7">
        <v>17.145800000000001</v>
      </c>
      <c r="D54" s="7">
        <v>167.73310000000001</v>
      </c>
      <c r="E54" s="7">
        <v>167.73310000000001</v>
      </c>
      <c r="F54" s="7">
        <v>2.0169999999999999</v>
      </c>
      <c r="G54" s="7">
        <v>2.0169999999999999</v>
      </c>
      <c r="H54" s="7">
        <v>90.151899999999998</v>
      </c>
      <c r="I54" s="7">
        <v>90.151899999999998</v>
      </c>
      <c r="J54" s="7">
        <v>183.24469999999999</v>
      </c>
      <c r="K54" s="7">
        <v>183.24469999999999</v>
      </c>
      <c r="L54" s="7">
        <v>-0.18959999999999999</v>
      </c>
      <c r="M54" s="7">
        <v>-0.18959999999999999</v>
      </c>
      <c r="N54" s="7">
        <v>17.2331</v>
      </c>
      <c r="O54" s="7">
        <v>17.2331</v>
      </c>
      <c r="P54" s="7">
        <v>3.8973</v>
      </c>
      <c r="Q54" s="7">
        <v>3.8973</v>
      </c>
      <c r="R54" s="7">
        <v>-43.915700000000001</v>
      </c>
      <c r="S54" s="7">
        <v>-43.915700000000001</v>
      </c>
      <c r="T54" s="7">
        <v>7.0610999999999997</v>
      </c>
      <c r="U54" s="7">
        <v>7.0610999999999997</v>
      </c>
      <c r="V54" s="7">
        <v>6.2321</v>
      </c>
      <c r="W54" s="7">
        <v>6.2321</v>
      </c>
      <c r="X54" s="7">
        <v>-51.497</v>
      </c>
      <c r="Y54" s="7">
        <v>-51.497</v>
      </c>
      <c r="Z54" s="7">
        <v>-218.6978</v>
      </c>
      <c r="AA54" s="7">
        <v>-218.6978</v>
      </c>
      <c r="AB54" s="7">
        <v>121.06659999999999</v>
      </c>
      <c r="AC54" s="7">
        <v>121.06659999999999</v>
      </c>
      <c r="AD54" s="7">
        <v>-171.24850000000001</v>
      </c>
      <c r="AE54" s="7">
        <v>-171.24850000000001</v>
      </c>
      <c r="AF54" s="7">
        <v>-253.32079999999999</v>
      </c>
      <c r="AG54" s="7">
        <v>-253.32079999999999</v>
      </c>
      <c r="AH54" s="7">
        <v>62.1098</v>
      </c>
      <c r="AI54" s="7">
        <v>62.1098</v>
      </c>
      <c r="AJ54" s="7">
        <v>-81.713700000000003</v>
      </c>
      <c r="AK54" s="7">
        <v>-81.713700000000003</v>
      </c>
      <c r="AL54" s="7">
        <v>-143.05019999999999</v>
      </c>
      <c r="AM54" s="7">
        <v>-143.05019999999999</v>
      </c>
      <c r="AN54" s="7">
        <v>68.310699999999997</v>
      </c>
      <c r="AO54" s="7">
        <v>68.310699999999997</v>
      </c>
      <c r="AP54" s="7">
        <v>-122.3282</v>
      </c>
      <c r="AQ54" s="7">
        <v>-122.3282</v>
      </c>
      <c r="AR54" s="7">
        <v>-147.5823</v>
      </c>
      <c r="AS54" s="7">
        <v>-147.5823</v>
      </c>
      <c r="AT54" s="7">
        <v>42.996099999999998</v>
      </c>
      <c r="AU54" s="7">
        <v>42.996099999999998</v>
      </c>
      <c r="AV54" s="7">
        <v>-88.198599999999999</v>
      </c>
      <c r="AW54" s="7">
        <v>-88.198599999999999</v>
      </c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</row>
    <row r="55" spans="1:73" x14ac:dyDescent="0.2">
      <c r="A55" t="s">
        <v>0</v>
      </c>
      <c r="B55" s="7">
        <v>15.3965</v>
      </c>
      <c r="C55" s="7">
        <v>0.26550000000000001</v>
      </c>
      <c r="D55" s="7">
        <v>28.0732</v>
      </c>
      <c r="E55" s="7">
        <v>0</v>
      </c>
      <c r="F55" s="7">
        <v>19.5806</v>
      </c>
      <c r="G55" s="7">
        <v>0.91800000000000004</v>
      </c>
      <c r="H55" s="7">
        <v>13.909800000000001</v>
      </c>
      <c r="I55" s="7">
        <v>0</v>
      </c>
      <c r="J55" s="7">
        <v>26.2728</v>
      </c>
      <c r="K55" s="7">
        <v>0</v>
      </c>
      <c r="L55" s="7">
        <v>17.971499999999999</v>
      </c>
      <c r="M55" s="7">
        <v>0.99160000000000004</v>
      </c>
      <c r="N55" s="7">
        <v>3.4417</v>
      </c>
      <c r="O55" s="7">
        <v>0</v>
      </c>
      <c r="P55" s="7">
        <v>7.4020000000000001</v>
      </c>
      <c r="Q55" s="7">
        <v>0.59850000000000003</v>
      </c>
      <c r="R55" s="7">
        <v>5.0445000000000002</v>
      </c>
      <c r="S55" s="7">
        <v>0</v>
      </c>
      <c r="T55" s="7">
        <v>2.8995000000000002</v>
      </c>
      <c r="U55" s="7">
        <v>1.49E-2</v>
      </c>
      <c r="V55" s="7">
        <v>6.2489999999999997</v>
      </c>
      <c r="W55" s="7">
        <v>0.31869999999999998</v>
      </c>
      <c r="X55" s="7">
        <v>4.2638999999999996</v>
      </c>
      <c r="Y55" s="7">
        <v>0</v>
      </c>
      <c r="Z55" s="7">
        <v>19.962499999999999</v>
      </c>
      <c r="AA55" s="7">
        <v>0</v>
      </c>
      <c r="AB55" s="7">
        <v>38.148099999999999</v>
      </c>
      <c r="AC55" s="7">
        <v>1.5E-3</v>
      </c>
      <c r="AD55" s="7">
        <v>25.363600000000002</v>
      </c>
      <c r="AE55" s="7">
        <v>0</v>
      </c>
      <c r="AF55" s="7">
        <v>16.891999999999999</v>
      </c>
      <c r="AG55" s="7">
        <v>0</v>
      </c>
      <c r="AH55" s="7">
        <v>31.881900000000002</v>
      </c>
      <c r="AI55" s="7">
        <v>5.1400000000000001E-2</v>
      </c>
      <c r="AJ55" s="7">
        <v>21.989599999999999</v>
      </c>
      <c r="AK55" s="7">
        <v>2.0000000000000001E-4</v>
      </c>
      <c r="AL55" s="7">
        <v>12.6568</v>
      </c>
      <c r="AM55" s="7">
        <v>0</v>
      </c>
      <c r="AN55" s="7">
        <v>17.2364</v>
      </c>
      <c r="AO55" s="7">
        <v>1E-4</v>
      </c>
      <c r="AP55" s="7">
        <v>11.651199999999999</v>
      </c>
      <c r="AQ55" s="7">
        <v>0</v>
      </c>
      <c r="AR55" s="7">
        <v>12.1874</v>
      </c>
      <c r="AS55" s="7">
        <v>0</v>
      </c>
      <c r="AT55" s="7">
        <v>16.413</v>
      </c>
      <c r="AU55" s="7">
        <v>8.8000000000000005E-3</v>
      </c>
      <c r="AV55" s="7">
        <v>11.200200000000001</v>
      </c>
      <c r="AW55" s="7">
        <v>0</v>
      </c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</row>
    <row r="56" spans="1:73" x14ac:dyDescent="0.2">
      <c r="A56" t="s">
        <v>0</v>
      </c>
      <c r="B56" s="6" t="s">
        <v>0</v>
      </c>
      <c r="C56" s="6" t="s">
        <v>0</v>
      </c>
      <c r="D56" s="6" t="s">
        <v>0</v>
      </c>
      <c r="E56" s="6" t="s">
        <v>0</v>
      </c>
      <c r="F56" s="6" t="s">
        <v>0</v>
      </c>
      <c r="G56" s="6" t="s">
        <v>0</v>
      </c>
      <c r="H56" s="6" t="s">
        <v>0</v>
      </c>
      <c r="I56" s="6" t="s">
        <v>0</v>
      </c>
      <c r="J56" s="6" t="s">
        <v>0</v>
      </c>
      <c r="K56" s="6" t="s">
        <v>0</v>
      </c>
      <c r="L56" s="6" t="s">
        <v>0</v>
      </c>
      <c r="M56" s="6" t="s">
        <v>0</v>
      </c>
      <c r="N56" s="6" t="s">
        <v>0</v>
      </c>
      <c r="O56" s="6" t="s">
        <v>0</v>
      </c>
      <c r="P56" s="6" t="s">
        <v>0</v>
      </c>
      <c r="Q56" s="6" t="s">
        <v>0</v>
      </c>
      <c r="R56" s="6" t="s">
        <v>0</v>
      </c>
      <c r="S56" s="6" t="s">
        <v>0</v>
      </c>
      <c r="T56" s="6" t="s">
        <v>0</v>
      </c>
      <c r="U56" s="6" t="s">
        <v>0</v>
      </c>
      <c r="V56" s="6" t="s">
        <v>0</v>
      </c>
      <c r="W56" s="6" t="s">
        <v>0</v>
      </c>
      <c r="X56" s="6" t="s">
        <v>0</v>
      </c>
      <c r="Y56" s="6" t="s">
        <v>0</v>
      </c>
      <c r="Z56" s="6" t="s">
        <v>0</v>
      </c>
      <c r="AA56" s="6" t="s">
        <v>0</v>
      </c>
      <c r="AB56" s="6" t="s">
        <v>0</v>
      </c>
      <c r="AC56" s="6" t="s">
        <v>0</v>
      </c>
      <c r="AD56" s="6" t="s">
        <v>0</v>
      </c>
      <c r="AE56" s="6" t="s">
        <v>0</v>
      </c>
      <c r="AF56" s="6" t="s">
        <v>0</v>
      </c>
      <c r="AG56" s="6" t="s">
        <v>0</v>
      </c>
      <c r="AH56" s="6" t="s">
        <v>0</v>
      </c>
      <c r="AI56" s="6" t="s">
        <v>0</v>
      </c>
      <c r="AJ56" s="6" t="s">
        <v>0</v>
      </c>
      <c r="AK56" s="6" t="s">
        <v>0</v>
      </c>
      <c r="AL56" s="6" t="s">
        <v>0</v>
      </c>
      <c r="AM56" s="6" t="s">
        <v>0</v>
      </c>
      <c r="AN56" s="6" t="s">
        <v>0</v>
      </c>
      <c r="AO56" s="6" t="s">
        <v>0</v>
      </c>
      <c r="AP56" s="6" t="s">
        <v>0</v>
      </c>
      <c r="AQ56" s="6" t="s">
        <v>0</v>
      </c>
      <c r="AR56" s="6" t="s">
        <v>0</v>
      </c>
      <c r="AS56" s="6" t="s">
        <v>0</v>
      </c>
      <c r="AT56" s="6" t="s">
        <v>0</v>
      </c>
      <c r="AU56" s="6" t="s">
        <v>0</v>
      </c>
      <c r="AV56" s="6" t="s">
        <v>0</v>
      </c>
      <c r="AW56" s="6" t="s">
        <v>0</v>
      </c>
    </row>
    <row r="57" spans="1:73" x14ac:dyDescent="0.2">
      <c r="A57" s="32" t="s">
        <v>90</v>
      </c>
      <c r="B57" s="33" t="s">
        <v>140</v>
      </c>
      <c r="C57" s="33" t="s">
        <v>140</v>
      </c>
      <c r="D57" s="33" t="s">
        <v>141</v>
      </c>
      <c r="E57" s="33" t="s">
        <v>141</v>
      </c>
      <c r="F57" s="33" t="s">
        <v>142</v>
      </c>
      <c r="G57" s="33" t="s">
        <v>142</v>
      </c>
      <c r="H57" s="33" t="s">
        <v>143</v>
      </c>
      <c r="I57" s="33" t="s">
        <v>143</v>
      </c>
      <c r="J57" s="33" t="s">
        <v>144</v>
      </c>
      <c r="K57" s="33" t="s">
        <v>144</v>
      </c>
      <c r="L57" s="33" t="s">
        <v>145</v>
      </c>
      <c r="M57" s="33" t="s">
        <v>145</v>
      </c>
      <c r="N57" s="33" t="s">
        <v>146</v>
      </c>
      <c r="O57" s="33" t="s">
        <v>146</v>
      </c>
      <c r="P57" s="33" t="s">
        <v>147</v>
      </c>
      <c r="Q57" s="33" t="s">
        <v>147</v>
      </c>
      <c r="R57" s="33" t="s">
        <v>148</v>
      </c>
      <c r="S57" s="33" t="s">
        <v>148</v>
      </c>
      <c r="T57" s="33" t="s">
        <v>149</v>
      </c>
      <c r="U57" s="33" t="s">
        <v>149</v>
      </c>
      <c r="V57" s="33" t="s">
        <v>150</v>
      </c>
      <c r="W57" s="33" t="s">
        <v>150</v>
      </c>
      <c r="X57" s="33" t="s">
        <v>151</v>
      </c>
      <c r="Y57" s="33" t="s">
        <v>151</v>
      </c>
      <c r="Z57" s="33" t="s">
        <v>152</v>
      </c>
      <c r="AA57" s="33" t="s">
        <v>152</v>
      </c>
      <c r="AB57" s="33" t="s">
        <v>153</v>
      </c>
      <c r="AC57" s="33" t="s">
        <v>153</v>
      </c>
      <c r="AD57" s="33" t="s">
        <v>154</v>
      </c>
      <c r="AE57" s="33" t="s">
        <v>154</v>
      </c>
      <c r="AF57" s="33" t="s">
        <v>155</v>
      </c>
      <c r="AG57" s="33" t="s">
        <v>155</v>
      </c>
      <c r="AH57" s="33" t="s">
        <v>156</v>
      </c>
      <c r="AI57" s="33" t="s">
        <v>156</v>
      </c>
      <c r="AJ57" s="33" t="s">
        <v>157</v>
      </c>
      <c r="AK57" s="33" t="s">
        <v>157</v>
      </c>
      <c r="AL57" s="33" t="s">
        <v>158</v>
      </c>
      <c r="AM57" s="33" t="s">
        <v>158</v>
      </c>
      <c r="AN57" s="33" t="s">
        <v>159</v>
      </c>
      <c r="AO57" s="33" t="s">
        <v>159</v>
      </c>
      <c r="AP57" s="33" t="s">
        <v>160</v>
      </c>
      <c r="AQ57" s="33" t="s">
        <v>160</v>
      </c>
      <c r="AR57" s="33" t="s">
        <v>161</v>
      </c>
      <c r="AS57" s="33" t="s">
        <v>161</v>
      </c>
      <c r="AT57" s="33" t="s">
        <v>162</v>
      </c>
      <c r="AU57" s="33" t="s">
        <v>162</v>
      </c>
      <c r="AV57" s="33" t="s">
        <v>163</v>
      </c>
      <c r="AW57" s="33" t="s">
        <v>163</v>
      </c>
    </row>
    <row r="71" spans="1:49" x14ac:dyDescent="0.2"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  <c r="M71" s="1" t="s">
        <v>12</v>
      </c>
      <c r="N71" s="1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S71" s="1" t="s">
        <v>18</v>
      </c>
      <c r="T71" s="1" t="s">
        <v>19</v>
      </c>
      <c r="U71" s="1" t="s">
        <v>20</v>
      </c>
      <c r="V71" s="1" t="s">
        <v>21</v>
      </c>
      <c r="W71" s="1" t="s">
        <v>22</v>
      </c>
      <c r="X71" s="1" t="s">
        <v>23</v>
      </c>
      <c r="Y71" s="1" t="s">
        <v>24</v>
      </c>
      <c r="Z71" s="1" t="s">
        <v>25</v>
      </c>
      <c r="AA71" s="1" t="s">
        <v>26</v>
      </c>
      <c r="AB71" s="1" t="s">
        <v>27</v>
      </c>
      <c r="AC71" s="1" t="s">
        <v>28</v>
      </c>
      <c r="AD71" s="1" t="s">
        <v>29</v>
      </c>
      <c r="AE71" s="1" t="s">
        <v>30</v>
      </c>
      <c r="AF71" s="1" t="s">
        <v>31</v>
      </c>
      <c r="AG71" s="1" t="s">
        <v>32</v>
      </c>
      <c r="AH71" s="1" t="s">
        <v>33</v>
      </c>
      <c r="AI71" s="1" t="s">
        <v>34</v>
      </c>
      <c r="AJ71" s="1" t="s">
        <v>35</v>
      </c>
      <c r="AK71" s="1" t="s">
        <v>36</v>
      </c>
      <c r="AL71" s="1" t="s">
        <v>37</v>
      </c>
      <c r="AM71" s="1" t="s">
        <v>38</v>
      </c>
      <c r="AN71" s="1" t="s">
        <v>39</v>
      </c>
      <c r="AO71" s="1" t="s">
        <v>40</v>
      </c>
      <c r="AP71" s="1" t="s">
        <v>41</v>
      </c>
      <c r="AQ71" s="1" t="s">
        <v>42</v>
      </c>
      <c r="AR71" s="1" t="s">
        <v>43</v>
      </c>
      <c r="AS71" s="1" t="s">
        <v>44</v>
      </c>
      <c r="AT71" s="1" t="s">
        <v>45</v>
      </c>
      <c r="AU71" s="1" t="s">
        <v>46</v>
      </c>
      <c r="AV71" s="1" t="s">
        <v>47</v>
      </c>
      <c r="AW71" s="1" t="s">
        <v>48</v>
      </c>
    </row>
    <row r="72" spans="1:49" x14ac:dyDescent="0.2">
      <c r="B72" s="3" t="s">
        <v>49</v>
      </c>
      <c r="C72" s="3" t="s">
        <v>50</v>
      </c>
      <c r="D72" s="3" t="s">
        <v>51</v>
      </c>
      <c r="E72" s="3" t="s">
        <v>52</v>
      </c>
      <c r="F72" s="3" t="s">
        <v>53</v>
      </c>
      <c r="G72" s="3" t="s">
        <v>54</v>
      </c>
      <c r="H72" s="3" t="s">
        <v>55</v>
      </c>
      <c r="I72" s="3" t="s">
        <v>56</v>
      </c>
      <c r="J72" s="3" t="s">
        <v>57</v>
      </c>
      <c r="K72" s="3" t="s">
        <v>58</v>
      </c>
      <c r="L72" s="3" t="s">
        <v>59</v>
      </c>
      <c r="M72" s="3" t="s">
        <v>60</v>
      </c>
      <c r="N72" s="3" t="s">
        <v>49</v>
      </c>
      <c r="O72" s="3" t="s">
        <v>50</v>
      </c>
      <c r="P72" s="3" t="s">
        <v>51</v>
      </c>
      <c r="Q72" s="3" t="s">
        <v>52</v>
      </c>
      <c r="R72" s="3" t="s">
        <v>53</v>
      </c>
      <c r="S72" s="3" t="s">
        <v>54</v>
      </c>
      <c r="T72" s="3" t="s">
        <v>55</v>
      </c>
      <c r="U72" s="3" t="s">
        <v>56</v>
      </c>
      <c r="V72" s="3" t="s">
        <v>57</v>
      </c>
      <c r="W72" s="3" t="s">
        <v>58</v>
      </c>
      <c r="X72" s="3" t="s">
        <v>59</v>
      </c>
      <c r="Y72" s="3" t="s">
        <v>60</v>
      </c>
      <c r="Z72" s="3" t="s">
        <v>49</v>
      </c>
      <c r="AA72" s="3" t="s">
        <v>50</v>
      </c>
      <c r="AB72" s="3" t="s">
        <v>51</v>
      </c>
      <c r="AC72" s="3" t="s">
        <v>52</v>
      </c>
      <c r="AD72" s="3" t="s">
        <v>53</v>
      </c>
      <c r="AE72" s="3" t="s">
        <v>54</v>
      </c>
      <c r="AF72" s="3" t="s">
        <v>55</v>
      </c>
      <c r="AG72" s="3" t="s">
        <v>56</v>
      </c>
      <c r="AH72" s="3" t="s">
        <v>57</v>
      </c>
      <c r="AI72" s="3" t="s">
        <v>58</v>
      </c>
      <c r="AJ72" s="3" t="s">
        <v>59</v>
      </c>
      <c r="AK72" s="3" t="s">
        <v>60</v>
      </c>
      <c r="AL72" s="3" t="s">
        <v>49</v>
      </c>
      <c r="AM72" s="3" t="s">
        <v>50</v>
      </c>
      <c r="AN72" s="3" t="s">
        <v>51</v>
      </c>
      <c r="AO72" s="3" t="s">
        <v>52</v>
      </c>
      <c r="AP72" s="3" t="s">
        <v>53</v>
      </c>
      <c r="AQ72" s="3" t="s">
        <v>54</v>
      </c>
      <c r="AR72" s="3" t="s">
        <v>55</v>
      </c>
      <c r="AS72" s="3" t="s">
        <v>56</v>
      </c>
      <c r="AT72" s="3" t="s">
        <v>57</v>
      </c>
      <c r="AU72" s="3" t="s">
        <v>58</v>
      </c>
      <c r="AV72" s="3" t="s">
        <v>59</v>
      </c>
      <c r="AW72" s="3" t="s">
        <v>60</v>
      </c>
    </row>
    <row r="73" spans="1:49" x14ac:dyDescent="0.2">
      <c r="B73" s="3" t="s">
        <v>62</v>
      </c>
      <c r="C73" s="3" t="s">
        <v>62</v>
      </c>
      <c r="D73" s="3" t="s">
        <v>62</v>
      </c>
      <c r="E73" s="3" t="s">
        <v>62</v>
      </c>
      <c r="F73" s="3" t="s">
        <v>62</v>
      </c>
      <c r="G73" s="3" t="s">
        <v>62</v>
      </c>
      <c r="H73" s="3" t="s">
        <v>62</v>
      </c>
      <c r="I73" s="3" t="s">
        <v>62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63</v>
      </c>
      <c r="O73" s="3" t="s">
        <v>63</v>
      </c>
      <c r="P73" s="3" t="s">
        <v>63</v>
      </c>
      <c r="Q73" s="3" t="s">
        <v>63</v>
      </c>
      <c r="R73" s="3" t="s">
        <v>63</v>
      </c>
      <c r="S73" s="3" t="s">
        <v>63</v>
      </c>
      <c r="T73" s="3" t="s">
        <v>63</v>
      </c>
      <c r="U73" s="3" t="s">
        <v>63</v>
      </c>
      <c r="V73" s="3" t="s">
        <v>63</v>
      </c>
      <c r="W73" s="3" t="s">
        <v>63</v>
      </c>
      <c r="X73" s="3" t="s">
        <v>63</v>
      </c>
      <c r="Y73" s="3" t="s">
        <v>63</v>
      </c>
      <c r="Z73" s="3" t="s">
        <v>64</v>
      </c>
      <c r="AA73" s="3" t="s">
        <v>64</v>
      </c>
      <c r="AB73" s="3" t="s">
        <v>64</v>
      </c>
      <c r="AC73" s="3" t="s">
        <v>64</v>
      </c>
      <c r="AD73" s="3" t="s">
        <v>64</v>
      </c>
      <c r="AE73" s="3" t="s">
        <v>64</v>
      </c>
      <c r="AF73" s="3" t="s">
        <v>64</v>
      </c>
      <c r="AG73" s="3" t="s">
        <v>64</v>
      </c>
      <c r="AH73" s="3" t="s">
        <v>64</v>
      </c>
      <c r="AI73" s="3" t="s">
        <v>64</v>
      </c>
      <c r="AJ73" s="3" t="s">
        <v>64</v>
      </c>
      <c r="AK73" s="3" t="s">
        <v>64</v>
      </c>
      <c r="AL73" s="3" t="s">
        <v>65</v>
      </c>
      <c r="AM73" s="3" t="s">
        <v>65</v>
      </c>
      <c r="AN73" s="3" t="s">
        <v>65</v>
      </c>
      <c r="AO73" s="3" t="s">
        <v>65</v>
      </c>
      <c r="AP73" s="3" t="s">
        <v>65</v>
      </c>
      <c r="AQ73" s="3" t="s">
        <v>65</v>
      </c>
      <c r="AR73" s="3" t="s">
        <v>65</v>
      </c>
      <c r="AS73" s="3" t="s">
        <v>65</v>
      </c>
      <c r="AT73" s="3" t="s">
        <v>65</v>
      </c>
      <c r="AU73" s="3" t="s">
        <v>65</v>
      </c>
      <c r="AV73" s="3" t="s">
        <v>65</v>
      </c>
      <c r="AW73" s="3" t="s">
        <v>65</v>
      </c>
    </row>
    <row r="74" spans="1:49" x14ac:dyDescent="0.2">
      <c r="A74" t="s">
        <v>89</v>
      </c>
      <c r="B74" s="3" t="str">
        <f>IF(Settings!$C$3=TRUE,_xlfn.CONCAT(ROUND(B6,3),C75," (",ROUND(B7,3),")"),_xlfn.CONCAT(ROUND(B6,3),C75))</f>
        <v xml:space="preserve">-0.006 </v>
      </c>
      <c r="C74" s="3"/>
      <c r="D74" s="3" t="str">
        <f>IF(Settings!$C$3=TRUE,_xlfn.CONCAT(ROUND(D6,3),E75," (",ROUND(D7,3),")"),_xlfn.CONCAT(ROUND(D6,3),E75))</f>
        <v>-0.081***</v>
      </c>
      <c r="E74" s="3"/>
      <c r="F74" s="3" t="str">
        <f>IF(Settings!$C$3=TRUE,_xlfn.CONCAT(ROUND(F6,3),G75," (",ROUND(F7,3),")"),_xlfn.CONCAT(ROUND(F6,3),G75))</f>
        <v xml:space="preserve">0.001 </v>
      </c>
      <c r="G74" s="3"/>
      <c r="H74" s="3" t="str">
        <f>IF(Settings!$C$3=TRUE,_xlfn.CONCAT(ROUND(H6,3),I75," (",ROUND(H7,3),")"),_xlfn.CONCAT(ROUND(H6,3),I75))</f>
        <v>-0.043***</v>
      </c>
      <c r="I74" s="3"/>
      <c r="J74" s="3" t="str">
        <f>IF(Settings!$C$3=TRUE,_xlfn.CONCAT(ROUND(J6,3),K75," (",ROUND(J7,3),")"),_xlfn.CONCAT(ROUND(J6,3),K75))</f>
        <v>-0.089***</v>
      </c>
      <c r="K74" s="3"/>
      <c r="L74" s="3" t="str">
        <f>IF(Settings!$C$3=TRUE,_xlfn.CONCAT(ROUND(L6,3),M75," (",ROUND(L7,3),")"),_xlfn.CONCAT(ROUND(L6,3),M75))</f>
        <v xml:space="preserve">0.003 </v>
      </c>
      <c r="M74" s="3"/>
      <c r="N74" s="3" t="str">
        <f>IF(Settings!$C$3=TRUE,_xlfn.CONCAT(ROUND(N6,3),O75," (",ROUND(N7,3),")"),_xlfn.CONCAT(ROUND(N6,3),O75))</f>
        <v>-0.006***</v>
      </c>
      <c r="O74" s="3"/>
      <c r="P74" s="3" t="str">
        <f>IF(Settings!$C$3=TRUE,_xlfn.CONCAT(ROUND(P6,3),Q75," (",ROUND(P7,3),")"),_xlfn.CONCAT(ROUND(P6,3),Q75))</f>
        <v xml:space="preserve">0 </v>
      </c>
      <c r="Q74" s="3"/>
      <c r="R74" s="3" t="str">
        <f>IF(Settings!$C$3=TRUE,_xlfn.CONCAT(ROUND(R6,3),S75," (",ROUND(R7,3),")"),_xlfn.CONCAT(ROUND(R6,3),S75))</f>
        <v>0.024***</v>
      </c>
      <c r="S74" s="3"/>
      <c r="T74" s="3" t="str">
        <f>IF(Settings!$C$3=TRUE,_xlfn.CONCAT(ROUND(T6,3),U75," (",ROUND(T7,3),")"),_xlfn.CONCAT(ROUND(T6,3),U75))</f>
        <v xml:space="preserve">-0.001 </v>
      </c>
      <c r="U74" s="3"/>
      <c r="V74" s="3" t="str">
        <f>IF(Settings!$C$3=TRUE,_xlfn.CONCAT(ROUND(V6,3),W75," (",ROUND(V7,3),")"),_xlfn.CONCAT(ROUND(V6,3),W75))</f>
        <v xml:space="preserve">-0.001 </v>
      </c>
      <c r="W74" s="3"/>
      <c r="X74" s="3" t="str">
        <f>IF(Settings!$C$3=TRUE,_xlfn.CONCAT(ROUND(X6,3),Y75," (",ROUND(X7,3),")"),_xlfn.CONCAT(ROUND(X6,3),Y75))</f>
        <v>0.028***</v>
      </c>
      <c r="Y74" s="3"/>
      <c r="Z74" s="3" t="str">
        <f>IF(Settings!$C$3=TRUE,_xlfn.CONCAT(ROUND(Z6,3),AA75," (",ROUND(Z7,3),")"),_xlfn.CONCAT(ROUND(Z6,3),AA75))</f>
        <v>0.112***</v>
      </c>
      <c r="AA74" s="3"/>
      <c r="AB74" s="3" t="str">
        <f>IF(Settings!$C$3=TRUE,_xlfn.CONCAT(ROUND(AB6,3),AC75," (",ROUND(AB7,3),")"),_xlfn.CONCAT(ROUND(AB6,3),AC75))</f>
        <v>-0.058**</v>
      </c>
      <c r="AC74" s="3"/>
      <c r="AD74" s="3" t="str">
        <f>IF(Settings!$C$3=TRUE,_xlfn.CONCAT(ROUND(AD6,3),AE75," (",ROUND(AD7,3),")"),_xlfn.CONCAT(ROUND(AD6,3),AE75))</f>
        <v>0.089***</v>
      </c>
      <c r="AE74" s="3"/>
      <c r="AF74" s="3" t="str">
        <f>IF(Settings!$C$3=TRUE,_xlfn.CONCAT(ROUND(AF6,3),AG75," (",ROUND(AF7,3),")"),_xlfn.CONCAT(ROUND(AF6,3),AG75))</f>
        <v>0.131***</v>
      </c>
      <c r="AG74" s="3"/>
      <c r="AH74" s="3" t="str">
        <f>IF(Settings!$C$3=TRUE,_xlfn.CONCAT(ROUND(AH6,3),AI75," (",ROUND(AH7,3),")"),_xlfn.CONCAT(ROUND(AH6,3),AI75))</f>
        <v xml:space="preserve">-0.027 </v>
      </c>
      <c r="AI74" s="3"/>
      <c r="AJ74" s="3" t="str">
        <f>IF(Settings!$C$3=TRUE,_xlfn.CONCAT(ROUND(AJ6,3),AK75," (",ROUND(AJ7,3),")"),_xlfn.CONCAT(ROUND(AJ6,3),AK75))</f>
        <v>0.044***</v>
      </c>
      <c r="AK74" s="3"/>
      <c r="AL74" s="3" t="str">
        <f>IF(Settings!$C$3=TRUE,_xlfn.CONCAT(ROUND(AL6,3),AM75," (",ROUND(AL7,3),")"),_xlfn.CONCAT(ROUND(AL6,3),AM75))</f>
        <v>0.075***</v>
      </c>
      <c r="AM74" s="3"/>
      <c r="AN74" s="3" t="str">
        <f>IF(Settings!$C$3=TRUE,_xlfn.CONCAT(ROUND(AN6,3),AO75," (",ROUND(AN7,3),")"),_xlfn.CONCAT(ROUND(AN6,3),AO75))</f>
        <v>-0.031***</v>
      </c>
      <c r="AO74" s="3"/>
      <c r="AP74" s="3" t="str">
        <f>IF(Settings!$C$3=TRUE,_xlfn.CONCAT(ROUND(AP6,3),AQ75," (",ROUND(AP7,3),")"),_xlfn.CONCAT(ROUND(AP6,3),AQ75))</f>
        <v>0.064***</v>
      </c>
      <c r="AQ74" s="3"/>
      <c r="AR74" s="3" t="str">
        <f>IF(Settings!$C$3=TRUE,_xlfn.CONCAT(ROUND(AR6,3),AS75," (",ROUND(AR7,3),")"),_xlfn.CONCAT(ROUND(AR6,3),AS75))</f>
        <v>0.077***</v>
      </c>
      <c r="AS74" s="3"/>
      <c r="AT74" s="3" t="str">
        <f>IF(Settings!$C$3=TRUE,_xlfn.CONCAT(ROUND(AT6,3),AU75," (",ROUND(AT7,3),")"),_xlfn.CONCAT(ROUND(AT6,3),AU75))</f>
        <v>-0.019*</v>
      </c>
      <c r="AU74" s="3"/>
      <c r="AV74" s="3" t="str">
        <f>IF(Settings!$C$3=TRUE,_xlfn.CONCAT(ROUND(AV6,3),AW75," (",ROUND(AV7,3),")"),_xlfn.CONCAT(ROUND(AV6,3),AW75))</f>
        <v>0.046***</v>
      </c>
      <c r="AW74" s="3"/>
    </row>
    <row r="75" spans="1:49" x14ac:dyDescent="0.2">
      <c r="A75" t="s">
        <v>0</v>
      </c>
      <c r="B75" s="3"/>
      <c r="C75" s="3" t="str">
        <f>IF(C7&lt;0.001,"***",IF(C7&lt;0.01,"**",IF(C7&lt;0.05,"*"," ")))</f>
        <v xml:space="preserve"> </v>
      </c>
      <c r="D75" s="3"/>
      <c r="E75" s="3" t="str">
        <f>IF(E7&lt;0.001,"***",IF(E7&lt;0.01,"**",IF(E7&lt;0.05,"*"," ")))</f>
        <v>***</v>
      </c>
      <c r="F75" s="3"/>
      <c r="G75" s="3" t="str">
        <f>IF(G7&lt;0.001,"***",IF(G7&lt;0.01,"**",IF(G7&lt;0.05,"*"," ")))</f>
        <v xml:space="preserve"> </v>
      </c>
      <c r="H75" s="3"/>
      <c r="I75" s="3" t="str">
        <f>IF(I7&lt;0.001,"***",IF(I7&lt;0.01,"**",IF(I7&lt;0.05,"*"," ")))</f>
        <v>***</v>
      </c>
      <c r="J75" s="3"/>
      <c r="K75" s="3" t="str">
        <f>IF(K7&lt;0.001,"***",IF(K7&lt;0.01,"**",IF(K7&lt;0.05,"*"," ")))</f>
        <v>***</v>
      </c>
      <c r="L75" s="3"/>
      <c r="M75" s="3" t="str">
        <f>IF(M7&lt;0.001,"***",IF(M7&lt;0.01,"**",IF(M7&lt;0.05,"*"," ")))</f>
        <v xml:space="preserve"> </v>
      </c>
      <c r="N75" s="3"/>
      <c r="O75" s="3" t="str">
        <f>IF(O7&lt;0.001,"***",IF(O7&lt;0.01,"**",IF(O7&lt;0.05,"*"," ")))</f>
        <v>***</v>
      </c>
      <c r="P75" s="3"/>
      <c r="Q75" s="3" t="str">
        <f>IF(Q7&lt;0.001,"***",IF(Q7&lt;0.01,"**",IF(Q7&lt;0.05,"*"," ")))</f>
        <v xml:space="preserve"> </v>
      </c>
      <c r="R75" s="3"/>
      <c r="S75" s="3" t="str">
        <f>IF(S7&lt;0.001,"***",IF(S7&lt;0.01,"**",IF(S7&lt;0.05,"*"," ")))</f>
        <v>***</v>
      </c>
      <c r="T75" s="3"/>
      <c r="U75" s="3" t="str">
        <f>IF(U7&lt;0.001,"***",IF(U7&lt;0.01,"**",IF(U7&lt;0.05,"*"," ")))</f>
        <v xml:space="preserve"> </v>
      </c>
      <c r="V75" s="3"/>
      <c r="W75" s="3" t="str">
        <f>IF(W7&lt;0.001,"***",IF(W7&lt;0.01,"**",IF(W7&lt;0.05,"*"," ")))</f>
        <v xml:space="preserve"> </v>
      </c>
      <c r="X75" s="3"/>
      <c r="Y75" s="3" t="str">
        <f>IF(Y7&lt;0.001,"***",IF(Y7&lt;0.01,"**",IF(Y7&lt;0.05,"*"," ")))</f>
        <v>***</v>
      </c>
      <c r="Z75" s="3"/>
      <c r="AA75" s="3" t="str">
        <f>IF(AA7&lt;0.001,"***",IF(AA7&lt;0.01,"**",IF(AA7&lt;0.05,"*"," ")))</f>
        <v>***</v>
      </c>
      <c r="AB75" s="3"/>
      <c r="AC75" s="3" t="str">
        <f>IF(AC7&lt;0.001,"***",IF(AC7&lt;0.01,"**",IF(AC7&lt;0.05,"*"," ")))</f>
        <v>**</v>
      </c>
      <c r="AD75" s="3"/>
      <c r="AE75" s="3" t="str">
        <f>IF(AE7&lt;0.001,"***",IF(AE7&lt;0.01,"**",IF(AE7&lt;0.05,"*"," ")))</f>
        <v>***</v>
      </c>
      <c r="AF75" s="3"/>
      <c r="AG75" s="3" t="str">
        <f>IF(AG7&lt;0.001,"***",IF(AG7&lt;0.01,"**",IF(AG7&lt;0.05,"*"," ")))</f>
        <v>***</v>
      </c>
      <c r="AH75" s="3"/>
      <c r="AI75" s="3" t="str">
        <f>IF(AI7&lt;0.001,"***",IF(AI7&lt;0.01,"**",IF(AI7&lt;0.05,"*"," ")))</f>
        <v xml:space="preserve"> </v>
      </c>
      <c r="AJ75" s="3"/>
      <c r="AK75" s="3" t="str">
        <f>IF(AK7&lt;0.001,"***",IF(AK7&lt;0.01,"**",IF(AK7&lt;0.05,"*"," ")))</f>
        <v>***</v>
      </c>
      <c r="AL75" s="3"/>
      <c r="AM75" s="3" t="str">
        <f>IF(AM7&lt;0.001,"***",IF(AM7&lt;0.01,"**",IF(AM7&lt;0.05,"*"," ")))</f>
        <v>***</v>
      </c>
      <c r="AN75" s="3"/>
      <c r="AO75" s="3" t="str">
        <f>IF(AO7&lt;0.001,"***",IF(AO7&lt;0.01,"**",IF(AO7&lt;0.05,"*"," ")))</f>
        <v>***</v>
      </c>
      <c r="AP75" s="3"/>
      <c r="AQ75" s="3" t="str">
        <f>IF(AQ7&lt;0.001,"***",IF(AQ7&lt;0.01,"**",IF(AQ7&lt;0.05,"*"," ")))</f>
        <v>***</v>
      </c>
      <c r="AR75" s="3"/>
      <c r="AS75" s="3" t="str">
        <f>IF(AS7&lt;0.001,"***",IF(AS7&lt;0.01,"**",IF(AS7&lt;0.05,"*"," ")))</f>
        <v>***</v>
      </c>
      <c r="AT75" s="3"/>
      <c r="AU75" s="3" t="str">
        <f>IF(AU7&lt;0.001,"***",IF(AU7&lt;0.01,"**",IF(AU7&lt;0.05,"*"," ")))</f>
        <v>*</v>
      </c>
      <c r="AV75" s="3"/>
      <c r="AW75" s="3" t="str">
        <f>IF(AW7&lt;0.001,"***",IF(AW7&lt;0.01,"**",IF(AW7&lt;0.05,"*"," ")))</f>
        <v>***</v>
      </c>
    </row>
    <row r="76" spans="1:49" x14ac:dyDescent="0.2">
      <c r="A76" t="s">
        <v>76</v>
      </c>
      <c r="B76" s="3" t="str">
        <f>IF(Settings!$C$3=TRUE,_xlfn.CONCAT(ROUND(B8,3),C77," (",ROUND(B9,3),")"),_xlfn.CONCAT(ROUND(B8,3),C77))</f>
        <v>0.024***</v>
      </c>
      <c r="C76" s="3"/>
      <c r="D76" s="3" t="str">
        <f>IF(Settings!$C$3=TRUE,_xlfn.CONCAT(ROUND(D8,3),E77," (",ROUND(D9,3),")"),_xlfn.CONCAT(ROUND(D8,3),E77))</f>
        <v>0.024***</v>
      </c>
      <c r="E76" s="3"/>
      <c r="F76" s="3" t="str">
        <f>IF(Settings!$C$3=TRUE,_xlfn.CONCAT(ROUND(F8,3),G77," (",ROUND(F9,3),")"),_xlfn.CONCAT(ROUND(F8,3),G77))</f>
        <v>0.025***</v>
      </c>
      <c r="G76" s="3"/>
      <c r="H76" s="3" t="str">
        <f>IF(Settings!$C$3=TRUE,_xlfn.CONCAT(ROUND(H8,3),I77," (",ROUND(H9,3),")"),_xlfn.CONCAT(ROUND(H8,3),I77))</f>
        <v>0.011***</v>
      </c>
      <c r="I76" s="3"/>
      <c r="J76" s="3" t="str">
        <f>IF(Settings!$C$3=TRUE,_xlfn.CONCAT(ROUND(J8,3),K77," (",ROUND(J9,3),")"),_xlfn.CONCAT(ROUND(J8,3),K77))</f>
        <v>0.015***</v>
      </c>
      <c r="K76" s="3"/>
      <c r="L76" s="3" t="str">
        <f>IF(Settings!$C$3=TRUE,_xlfn.CONCAT(ROUND(L8,3),M77," (",ROUND(L9,3),")"),_xlfn.CONCAT(ROUND(L8,3),M77))</f>
        <v>0.03***</v>
      </c>
      <c r="M76" s="3"/>
      <c r="N76" s="3" t="str">
        <f>IF(Settings!$C$3=TRUE,_xlfn.CONCAT(ROUND(N8,3),O77," (",ROUND(N9,3),")"),_xlfn.CONCAT(ROUND(N8,3),O77))</f>
        <v>-0.006***</v>
      </c>
      <c r="O76" s="3"/>
      <c r="P76" s="3" t="str">
        <f>IF(Settings!$C$3=TRUE,_xlfn.CONCAT(ROUND(P8,3),Q77," (",ROUND(P9,3),")"),_xlfn.CONCAT(ROUND(P8,3),Q77))</f>
        <v>-0.003**</v>
      </c>
      <c r="Q76" s="3"/>
      <c r="R76" s="3" t="str">
        <f>IF(Settings!$C$3=TRUE,_xlfn.CONCAT(ROUND(R8,3),S77," (",ROUND(R9,3),")"),_xlfn.CONCAT(ROUND(R8,3),S77))</f>
        <v>-0.004***</v>
      </c>
      <c r="S76" s="3"/>
      <c r="T76" s="3" t="str">
        <f>IF(Settings!$C$3=TRUE,_xlfn.CONCAT(ROUND(T8,3),U77," (",ROUND(T9,3),")"),_xlfn.CONCAT(ROUND(T8,3),U77))</f>
        <v>-0.013***</v>
      </c>
      <c r="U76" s="3"/>
      <c r="V76" s="3" t="str">
        <f>IF(Settings!$C$3=TRUE,_xlfn.CONCAT(ROUND(V8,3),W77," (",ROUND(V9,3),")"),_xlfn.CONCAT(ROUND(V8,3),W77))</f>
        <v>-0.008***</v>
      </c>
      <c r="W76" s="3"/>
      <c r="X76" s="3" t="str">
        <f>IF(Settings!$C$3=TRUE,_xlfn.CONCAT(ROUND(X8,3),Y77," (",ROUND(X9,3),")"),_xlfn.CONCAT(ROUND(X8,3),Y77))</f>
        <v>-0.005***</v>
      </c>
      <c r="Y76" s="3"/>
      <c r="Z76" s="3" t="str">
        <f>IF(Settings!$C$3=TRUE,_xlfn.CONCAT(ROUND(Z8,3),AA77," (",ROUND(Z9,3),")"),_xlfn.CONCAT(ROUND(Z8,3),AA77))</f>
        <v>-0.023***</v>
      </c>
      <c r="AA76" s="3"/>
      <c r="AB76" s="3" t="str">
        <f>IF(Settings!$C$3=TRUE,_xlfn.CONCAT(ROUND(AB8,3),AC77," (",ROUND(AB9,3),")"),_xlfn.CONCAT(ROUND(AB8,3),AC77))</f>
        <v>-0.016**</v>
      </c>
      <c r="AC76" s="3"/>
      <c r="AD76" s="3" t="str">
        <f>IF(Settings!$C$3=TRUE,_xlfn.CONCAT(ROUND(AD8,3),AE77," (",ROUND(AD9,3),")"),_xlfn.CONCAT(ROUND(AD8,3),AE77))</f>
        <v xml:space="preserve">-0.003 </v>
      </c>
      <c r="AE76" s="3"/>
      <c r="AF76" s="3" t="str">
        <f>IF(Settings!$C$3=TRUE,_xlfn.CONCAT(ROUND(AF8,3),AG77," (",ROUND(AF9,3),")"),_xlfn.CONCAT(ROUND(AF8,3),AG77))</f>
        <v>-0.048***</v>
      </c>
      <c r="AG76" s="3"/>
      <c r="AH76" s="3" t="str">
        <f>IF(Settings!$C$3=TRUE,_xlfn.CONCAT(ROUND(AH8,3),AI77," (",ROUND(AH9,3),")"),_xlfn.CONCAT(ROUND(AH8,3),AI77))</f>
        <v>-0.02***</v>
      </c>
      <c r="AI76" s="3"/>
      <c r="AJ76" s="3" t="str">
        <f>IF(Settings!$C$3=TRUE,_xlfn.CONCAT(ROUND(AJ8,3),AK77," (",ROUND(AJ9,3),")"),_xlfn.CONCAT(ROUND(AJ8,3),AK77))</f>
        <v xml:space="preserve">0.006 </v>
      </c>
      <c r="AK76" s="3"/>
      <c r="AL76" s="3" t="str">
        <f>IF(Settings!$C$3=TRUE,_xlfn.CONCAT(ROUND(AL8,3),AM77," (",ROUND(AL9,3),")"),_xlfn.CONCAT(ROUND(AL8,3),AM77))</f>
        <v>-0.021***</v>
      </c>
      <c r="AM76" s="3"/>
      <c r="AN76" s="3" t="str">
        <f>IF(Settings!$C$3=TRUE,_xlfn.CONCAT(ROUND(AN8,3),AO77," (",ROUND(AN9,3),")"),_xlfn.CONCAT(ROUND(AN8,3),AO77))</f>
        <v>-0.024***</v>
      </c>
      <c r="AO76" s="3"/>
      <c r="AP76" s="3" t="str">
        <f>IF(Settings!$C$3=TRUE,_xlfn.CONCAT(ROUND(AP8,3),AQ77," (",ROUND(AP9,3),")"),_xlfn.CONCAT(ROUND(AP8,3),AQ77))</f>
        <v>-0.017***</v>
      </c>
      <c r="AQ76" s="3"/>
      <c r="AR76" s="3" t="str">
        <f>IF(Settings!$C$3=TRUE,_xlfn.CONCAT(ROUND(AR8,3),AS77," (",ROUND(AR9,3),")"),_xlfn.CONCAT(ROUND(AR8,3),AS77))</f>
        <v>-0.028***</v>
      </c>
      <c r="AS76" s="3"/>
      <c r="AT76" s="3" t="str">
        <f>IF(Settings!$C$3=TRUE,_xlfn.CONCAT(ROUND(AT8,3),AU77," (",ROUND(AT9,3),")"),_xlfn.CONCAT(ROUND(AT8,3),AU77))</f>
        <v>-0.021***</v>
      </c>
      <c r="AU76" s="3"/>
      <c r="AV76" s="3" t="str">
        <f>IF(Settings!$C$3=TRUE,_xlfn.CONCAT(ROUND(AV8,3),AW77," (",ROUND(AV9,3),")"),_xlfn.CONCAT(ROUND(AV8,3),AW77))</f>
        <v>-0.005*</v>
      </c>
      <c r="AW76" s="3"/>
    </row>
    <row r="77" spans="1:49" x14ac:dyDescent="0.2">
      <c r="A77" t="s">
        <v>0</v>
      </c>
      <c r="B77" s="3"/>
      <c r="C77" s="3" t="str">
        <f>IF(C9&lt;0.001,"***",IF(C9&lt;0.01,"**",IF(C9&lt;0.05,"*"," ")))</f>
        <v>***</v>
      </c>
      <c r="D77" s="3"/>
      <c r="E77" s="3" t="str">
        <f>IF(E9&lt;0.001,"***",IF(E9&lt;0.01,"**",IF(E9&lt;0.05,"*"," ")))</f>
        <v>***</v>
      </c>
      <c r="F77" s="3"/>
      <c r="G77" s="3" t="str">
        <f>IF(G9&lt;0.001,"***",IF(G9&lt;0.01,"**",IF(G9&lt;0.05,"*"," ")))</f>
        <v>***</v>
      </c>
      <c r="H77" s="3"/>
      <c r="I77" s="3" t="str">
        <f>IF(I9&lt;0.001,"***",IF(I9&lt;0.01,"**",IF(I9&lt;0.05,"*"," ")))</f>
        <v>***</v>
      </c>
      <c r="J77" s="3"/>
      <c r="K77" s="3" t="str">
        <f>IF(K9&lt;0.001,"***",IF(K9&lt;0.01,"**",IF(K9&lt;0.05,"*"," ")))</f>
        <v>***</v>
      </c>
      <c r="L77" s="3"/>
      <c r="M77" s="3" t="str">
        <f>IF(M9&lt;0.001,"***",IF(M9&lt;0.01,"**",IF(M9&lt;0.05,"*"," ")))</f>
        <v>***</v>
      </c>
      <c r="N77" s="3"/>
      <c r="O77" s="3" t="str">
        <f>IF(O9&lt;0.001,"***",IF(O9&lt;0.01,"**",IF(O9&lt;0.05,"*"," ")))</f>
        <v>***</v>
      </c>
      <c r="P77" s="3"/>
      <c r="Q77" s="3" t="str">
        <f>IF(Q9&lt;0.001,"***",IF(Q9&lt;0.01,"**",IF(Q9&lt;0.05,"*"," ")))</f>
        <v>**</v>
      </c>
      <c r="R77" s="3"/>
      <c r="S77" s="3" t="str">
        <f>IF(S9&lt;0.001,"***",IF(S9&lt;0.01,"**",IF(S9&lt;0.05,"*"," ")))</f>
        <v>***</v>
      </c>
      <c r="T77" s="3"/>
      <c r="U77" s="3" t="str">
        <f>IF(U9&lt;0.001,"***",IF(U9&lt;0.01,"**",IF(U9&lt;0.05,"*"," ")))</f>
        <v>***</v>
      </c>
      <c r="V77" s="3"/>
      <c r="W77" s="3" t="str">
        <f>IF(W9&lt;0.001,"***",IF(W9&lt;0.01,"**",IF(W9&lt;0.05,"*"," ")))</f>
        <v>***</v>
      </c>
      <c r="X77" s="3"/>
      <c r="Y77" s="3" t="str">
        <f>IF(Y9&lt;0.001,"***",IF(Y9&lt;0.01,"**",IF(Y9&lt;0.05,"*"," ")))</f>
        <v>***</v>
      </c>
      <c r="Z77" s="3"/>
      <c r="AA77" s="3" t="str">
        <f>IF(AA9&lt;0.001,"***",IF(AA9&lt;0.01,"**",IF(AA9&lt;0.05,"*"," ")))</f>
        <v>***</v>
      </c>
      <c r="AB77" s="3"/>
      <c r="AC77" s="3" t="str">
        <f>IF(AC9&lt;0.001,"***",IF(AC9&lt;0.01,"**",IF(AC9&lt;0.05,"*"," ")))</f>
        <v>**</v>
      </c>
      <c r="AD77" s="3"/>
      <c r="AE77" s="3" t="str">
        <f>IF(AE9&lt;0.001,"***",IF(AE9&lt;0.01,"**",IF(AE9&lt;0.05,"*"," ")))</f>
        <v xml:space="preserve"> </v>
      </c>
      <c r="AF77" s="3"/>
      <c r="AG77" s="3" t="str">
        <f>IF(AG9&lt;0.001,"***",IF(AG9&lt;0.01,"**",IF(AG9&lt;0.05,"*"," ")))</f>
        <v>***</v>
      </c>
      <c r="AH77" s="3"/>
      <c r="AI77" s="3" t="str">
        <f>IF(AI9&lt;0.001,"***",IF(AI9&lt;0.01,"**",IF(AI9&lt;0.05,"*"," ")))</f>
        <v>***</v>
      </c>
      <c r="AJ77" s="3"/>
      <c r="AK77" s="3" t="str">
        <f>IF(AK9&lt;0.001,"***",IF(AK9&lt;0.01,"**",IF(AK9&lt;0.05,"*"," ")))</f>
        <v xml:space="preserve"> </v>
      </c>
      <c r="AL77" s="3"/>
      <c r="AM77" s="3" t="str">
        <f>IF(AM9&lt;0.001,"***",IF(AM9&lt;0.01,"**",IF(AM9&lt;0.05,"*"," ")))</f>
        <v>***</v>
      </c>
      <c r="AN77" s="3"/>
      <c r="AO77" s="3" t="str">
        <f>IF(AO9&lt;0.001,"***",IF(AO9&lt;0.01,"**",IF(AO9&lt;0.05,"*"," ")))</f>
        <v>***</v>
      </c>
      <c r="AP77" s="3"/>
      <c r="AQ77" s="3" t="str">
        <f>IF(AQ9&lt;0.001,"***",IF(AQ9&lt;0.01,"**",IF(AQ9&lt;0.05,"*"," ")))</f>
        <v>***</v>
      </c>
      <c r="AR77" s="3"/>
      <c r="AS77" s="3" t="str">
        <f>IF(AS9&lt;0.001,"***",IF(AS9&lt;0.01,"**",IF(AS9&lt;0.05,"*"," ")))</f>
        <v>***</v>
      </c>
      <c r="AT77" s="3"/>
      <c r="AU77" s="3" t="str">
        <f>IF(AU9&lt;0.001,"***",IF(AU9&lt;0.01,"**",IF(AU9&lt;0.05,"*"," ")))</f>
        <v>***</v>
      </c>
      <c r="AV77" s="3"/>
      <c r="AW77" s="3" t="str">
        <f>IF(AW9&lt;0.001,"***",IF(AW9&lt;0.01,"**",IF(AW9&lt;0.05,"*"," ")))</f>
        <v>*</v>
      </c>
    </row>
    <row r="78" spans="1:49" x14ac:dyDescent="0.2">
      <c r="A78" t="s">
        <v>79</v>
      </c>
      <c r="B78" s="3" t="str">
        <f>IF(Settings!$C$3=TRUE,_xlfn.CONCAT(ROUND(B10,3),C79," (",ROUND(B11,3),")"),_xlfn.CONCAT(ROUND(B10,3),C79))</f>
        <v xml:space="preserve">0.132 </v>
      </c>
      <c r="C78" s="3"/>
      <c r="D78" s="3" t="str">
        <f>IF(Settings!$C$3=TRUE,_xlfn.CONCAT(ROUND(D10,3),E79," (",ROUND(D11,3),")"),_xlfn.CONCAT(ROUND(D10,3),E79))</f>
        <v xml:space="preserve">-0.033 </v>
      </c>
      <c r="E78" s="3"/>
      <c r="F78" s="3" t="str">
        <f>IF(Settings!$C$3=TRUE,_xlfn.CONCAT(ROUND(F10,3),G79," (",ROUND(F11,3),")"),_xlfn.CONCAT(ROUND(F10,3),G79))</f>
        <v xml:space="preserve">0.15 </v>
      </c>
      <c r="G78" s="3"/>
      <c r="H78" s="3" t="str">
        <f>IF(Settings!$C$3=TRUE,_xlfn.CONCAT(ROUND(H10,3),I79," (",ROUND(H11,3),")"),_xlfn.CONCAT(ROUND(H10,3),I79))</f>
        <v xml:space="preserve">0.098 </v>
      </c>
      <c r="I78" s="3"/>
      <c r="J78" s="3" t="str">
        <f>IF(Settings!$C$3=TRUE,_xlfn.CONCAT(ROUND(J10,3),K79," (",ROUND(J11,3),")"),_xlfn.CONCAT(ROUND(J10,3),K79))</f>
        <v xml:space="preserve">-0.07 </v>
      </c>
      <c r="K78" s="3"/>
      <c r="L78" s="3" t="str">
        <f>IF(Settings!$C$3=TRUE,_xlfn.CONCAT(ROUND(L10,3),M79," (",ROUND(L11,3),")"),_xlfn.CONCAT(ROUND(L10,3),M79))</f>
        <v>-0.377***</v>
      </c>
      <c r="M78" s="3"/>
      <c r="N78" s="3" t="str">
        <f>IF(Settings!$C$3=TRUE,_xlfn.CONCAT(ROUND(N10,3),O79," (",ROUND(N11,3),")"),_xlfn.CONCAT(ROUND(N10,3),O79))</f>
        <v>-0.215***</v>
      </c>
      <c r="O78" s="3"/>
      <c r="P78" s="3" t="str">
        <f>IF(Settings!$C$3=TRUE,_xlfn.CONCAT(ROUND(P10,3),Q79," (",ROUND(P11,3),")"),_xlfn.CONCAT(ROUND(P10,3),Q79))</f>
        <v xml:space="preserve">0.019 </v>
      </c>
      <c r="Q78" s="3"/>
      <c r="R78" s="3" t="str">
        <f>IF(Settings!$C$3=TRUE,_xlfn.CONCAT(ROUND(R10,3),S79," (",ROUND(R11,3),")"),_xlfn.CONCAT(ROUND(R10,3),S79))</f>
        <v>0.096***</v>
      </c>
      <c r="S78" s="3"/>
      <c r="T78" s="3" t="str">
        <f>IF(Settings!$C$3=TRUE,_xlfn.CONCAT(ROUND(T10,3),U79," (",ROUND(T11,3),")"),_xlfn.CONCAT(ROUND(T10,3),U79))</f>
        <v>-0.158***</v>
      </c>
      <c r="U78" s="3"/>
      <c r="V78" s="3" t="str">
        <f>IF(Settings!$C$3=TRUE,_xlfn.CONCAT(ROUND(V10,3),W79," (",ROUND(V11,3),")"),_xlfn.CONCAT(ROUND(V10,3),W79))</f>
        <v xml:space="preserve">-0.036 </v>
      </c>
      <c r="W78" s="3"/>
      <c r="X78" s="3" t="str">
        <f>IF(Settings!$C$3=TRUE,_xlfn.CONCAT(ROUND(X10,3),Y79," (",ROUND(X11,3),")"),_xlfn.CONCAT(ROUND(X10,3),Y79))</f>
        <v>0.125***</v>
      </c>
      <c r="Y78" s="3"/>
      <c r="Z78" s="3" t="str">
        <f>IF(Settings!$C$3=TRUE,_xlfn.CONCAT(ROUND(Z10,3),AA79," (",ROUND(Z11,3),")"),_xlfn.CONCAT(ROUND(Z10,3),AA79))</f>
        <v>0.761***</v>
      </c>
      <c r="AA78" s="3"/>
      <c r="AB78" s="3" t="str">
        <f>IF(Settings!$C$3=TRUE,_xlfn.CONCAT(ROUND(AB10,3),AC79," (",ROUND(AB11,3),")"),_xlfn.CONCAT(ROUND(AB10,3),AC79))</f>
        <v xml:space="preserve">0.319 </v>
      </c>
      <c r="AC78" s="3"/>
      <c r="AD78" s="3" t="str">
        <f>IF(Settings!$C$3=TRUE,_xlfn.CONCAT(ROUND(AD10,3),AE79," (",ROUND(AD11,3),")"),_xlfn.CONCAT(ROUND(AD10,3),AE79))</f>
        <v>0.485***</v>
      </c>
      <c r="AE78" s="3"/>
      <c r="AF78" s="3" t="str">
        <f>IF(Settings!$C$3=TRUE,_xlfn.CONCAT(ROUND(AF10,3),AG79," (",ROUND(AF11,3),")"),_xlfn.CONCAT(ROUND(AF10,3),AG79))</f>
        <v>-0.418**</v>
      </c>
      <c r="AG78" s="3"/>
      <c r="AH78" s="3" t="str">
        <f>IF(Settings!$C$3=TRUE,_xlfn.CONCAT(ROUND(AH10,3),AI79," (",ROUND(AH11,3),")"),_xlfn.CONCAT(ROUND(AH10,3),AI79))</f>
        <v xml:space="preserve">-0.157 </v>
      </c>
      <c r="AI78" s="3"/>
      <c r="AJ78" s="3" t="str">
        <f>IF(Settings!$C$3=TRUE,_xlfn.CONCAT(ROUND(AJ10,3),AK79," (",ROUND(AJ11,3),")"),_xlfn.CONCAT(ROUND(AJ10,3),AK79))</f>
        <v xml:space="preserve">-0.181 </v>
      </c>
      <c r="AK78" s="3"/>
      <c r="AL78" s="3" t="str">
        <f>IF(Settings!$C$3=TRUE,_xlfn.CONCAT(ROUND(AL10,3),AM79," (",ROUND(AL11,3),")"),_xlfn.CONCAT(ROUND(AL10,3),AM79))</f>
        <v>-0.358***</v>
      </c>
      <c r="AM78" s="3"/>
      <c r="AN78" s="3" t="str">
        <f>IF(Settings!$C$3=TRUE,_xlfn.CONCAT(ROUND(AN10,3),AO79," (",ROUND(AN11,3),")"),_xlfn.CONCAT(ROUND(AN10,3),AO79))</f>
        <v>-0.168*</v>
      </c>
      <c r="AO78" s="3"/>
      <c r="AP78" s="3" t="str">
        <f>IF(Settings!$C$3=TRUE,_xlfn.CONCAT(ROUND(AP10,3),AQ79," (",ROUND(AP11,3),")"),_xlfn.CONCAT(ROUND(AP10,3),AQ79))</f>
        <v xml:space="preserve">0.013 </v>
      </c>
      <c r="AQ78" s="3"/>
      <c r="AR78" s="3" t="str">
        <f>IF(Settings!$C$3=TRUE,_xlfn.CONCAT(ROUND(AR10,3),AS79," (",ROUND(AR11,3),")"),_xlfn.CONCAT(ROUND(AR10,3),AS79))</f>
        <v>-0.228*</v>
      </c>
      <c r="AS78" s="3"/>
      <c r="AT78" s="3" t="str">
        <f>IF(Settings!$C$3=TRUE,_xlfn.CONCAT(ROUND(AT10,3),AU79," (",ROUND(AT11,3),")"),_xlfn.CONCAT(ROUND(AT10,3),AU79))</f>
        <v>-0.217**</v>
      </c>
      <c r="AU78" s="3"/>
      <c r="AV78" s="3" t="str">
        <f>IF(Settings!$C$3=TRUE,_xlfn.CONCAT(ROUND(AV10,3),AW79," (",ROUND(AV11,3),")"),_xlfn.CONCAT(ROUND(AV10,3),AW79))</f>
        <v>0.125*</v>
      </c>
      <c r="AW78" s="3"/>
    </row>
    <row r="79" spans="1:49" x14ac:dyDescent="0.2">
      <c r="A79" t="s">
        <v>0</v>
      </c>
      <c r="B79" s="3"/>
      <c r="C79" s="3" t="str">
        <f>IF(C11&lt;0.001,"***",IF(C11&lt;0.01,"**",IF(C11&lt;0.05,"*"," ")))</f>
        <v xml:space="preserve"> </v>
      </c>
      <c r="D79" s="3"/>
      <c r="E79" s="3" t="str">
        <f>IF(E11&lt;0.001,"***",IF(E11&lt;0.01,"**",IF(E11&lt;0.05,"*"," ")))</f>
        <v xml:space="preserve"> </v>
      </c>
      <c r="F79" s="3"/>
      <c r="G79" s="3" t="str">
        <f>IF(G11&lt;0.001,"***",IF(G11&lt;0.01,"**",IF(G11&lt;0.05,"*"," ")))</f>
        <v xml:space="preserve"> </v>
      </c>
      <c r="H79" s="3"/>
      <c r="I79" s="3" t="str">
        <f>IF(I11&lt;0.001,"***",IF(I11&lt;0.01,"**",IF(I11&lt;0.05,"*"," ")))</f>
        <v xml:space="preserve"> </v>
      </c>
      <c r="J79" s="3"/>
      <c r="K79" s="3" t="str">
        <f>IF(K11&lt;0.001,"***",IF(K11&lt;0.01,"**",IF(K11&lt;0.05,"*"," ")))</f>
        <v xml:space="preserve"> </v>
      </c>
      <c r="L79" s="3"/>
      <c r="M79" s="3" t="str">
        <f>IF(M11&lt;0.001,"***",IF(M11&lt;0.01,"**",IF(M11&lt;0.05,"*"," ")))</f>
        <v>***</v>
      </c>
      <c r="N79" s="3"/>
      <c r="O79" s="3" t="str">
        <f>IF(O11&lt;0.001,"***",IF(O11&lt;0.01,"**",IF(O11&lt;0.05,"*"," ")))</f>
        <v>***</v>
      </c>
      <c r="P79" s="3"/>
      <c r="Q79" s="3" t="str">
        <f>IF(Q11&lt;0.001,"***",IF(Q11&lt;0.01,"**",IF(Q11&lt;0.05,"*"," ")))</f>
        <v xml:space="preserve"> </v>
      </c>
      <c r="R79" s="3"/>
      <c r="S79" s="3" t="str">
        <f>IF(S11&lt;0.001,"***",IF(S11&lt;0.01,"**",IF(S11&lt;0.05,"*"," ")))</f>
        <v>***</v>
      </c>
      <c r="T79" s="3"/>
      <c r="U79" s="3" t="str">
        <f>IF(U11&lt;0.001,"***",IF(U11&lt;0.01,"**",IF(U11&lt;0.05,"*"," ")))</f>
        <v>***</v>
      </c>
      <c r="V79" s="3"/>
      <c r="W79" s="3" t="str">
        <f>IF(W11&lt;0.001,"***",IF(W11&lt;0.01,"**",IF(W11&lt;0.05,"*"," ")))</f>
        <v xml:space="preserve"> </v>
      </c>
      <c r="X79" s="3"/>
      <c r="Y79" s="3" t="str">
        <f>IF(Y11&lt;0.001,"***",IF(Y11&lt;0.01,"**",IF(Y11&lt;0.05,"*"," ")))</f>
        <v>***</v>
      </c>
      <c r="Z79" s="3"/>
      <c r="AA79" s="3" t="str">
        <f>IF(AA11&lt;0.001,"***",IF(AA11&lt;0.01,"**",IF(AA11&lt;0.05,"*"," ")))</f>
        <v>***</v>
      </c>
      <c r="AB79" s="3"/>
      <c r="AC79" s="3" t="str">
        <f>IF(AC11&lt;0.001,"***",IF(AC11&lt;0.01,"**",IF(AC11&lt;0.05,"*"," ")))</f>
        <v xml:space="preserve"> </v>
      </c>
      <c r="AD79" s="3"/>
      <c r="AE79" s="3" t="str">
        <f>IF(AE11&lt;0.001,"***",IF(AE11&lt;0.01,"**",IF(AE11&lt;0.05,"*"," ")))</f>
        <v>***</v>
      </c>
      <c r="AF79" s="3"/>
      <c r="AG79" s="3" t="str">
        <f>IF(AG11&lt;0.001,"***",IF(AG11&lt;0.01,"**",IF(AG11&lt;0.05,"*"," ")))</f>
        <v>**</v>
      </c>
      <c r="AH79" s="3"/>
      <c r="AI79" s="3" t="str">
        <f>IF(AI11&lt;0.001,"***",IF(AI11&lt;0.01,"**",IF(AI11&lt;0.05,"*"," ")))</f>
        <v xml:space="preserve"> </v>
      </c>
      <c r="AJ79" s="3"/>
      <c r="AK79" s="3" t="str">
        <f>IF(AK11&lt;0.001,"***",IF(AK11&lt;0.01,"**",IF(AK11&lt;0.05,"*"," ")))</f>
        <v xml:space="preserve"> </v>
      </c>
      <c r="AL79" s="3"/>
      <c r="AM79" s="3" t="str">
        <f>IF(AM11&lt;0.001,"***",IF(AM11&lt;0.01,"**",IF(AM11&lt;0.05,"*"," ")))</f>
        <v>***</v>
      </c>
      <c r="AN79" s="3"/>
      <c r="AO79" s="3" t="str">
        <f>IF(AO11&lt;0.001,"***",IF(AO11&lt;0.01,"**",IF(AO11&lt;0.05,"*"," ")))</f>
        <v>*</v>
      </c>
      <c r="AP79" s="3"/>
      <c r="AQ79" s="3" t="str">
        <f>IF(AQ11&lt;0.001,"***",IF(AQ11&lt;0.01,"**",IF(AQ11&lt;0.05,"*"," ")))</f>
        <v xml:space="preserve"> </v>
      </c>
      <c r="AR79" s="3"/>
      <c r="AS79" s="3" t="str">
        <f>IF(AS11&lt;0.001,"***",IF(AS11&lt;0.01,"**",IF(AS11&lt;0.05,"*"," ")))</f>
        <v>*</v>
      </c>
      <c r="AT79" s="3"/>
      <c r="AU79" s="3" t="str">
        <f>IF(AU11&lt;0.001,"***",IF(AU11&lt;0.01,"**",IF(AU11&lt;0.05,"*"," ")))</f>
        <v>**</v>
      </c>
      <c r="AV79" s="3"/>
      <c r="AW79" s="3" t="str">
        <f>IF(AW11&lt;0.001,"***",IF(AW11&lt;0.01,"**",IF(AW11&lt;0.05,"*"," ")))</f>
        <v>*</v>
      </c>
    </row>
    <row r="80" spans="1:49" x14ac:dyDescent="0.2">
      <c r="A80" t="s">
        <v>88</v>
      </c>
      <c r="B80" s="3" t="str">
        <f>IF(Settings!$C$3=TRUE,_xlfn.CONCAT(ROUND(B12,3),C81," (",ROUND(B13,3),")"),_xlfn.CONCAT(ROUND(B12,3),C81))</f>
        <v>-0.246***</v>
      </c>
      <c r="C80" s="3"/>
      <c r="D80" s="3" t="str">
        <f>IF(Settings!$C$3=TRUE,_xlfn.CONCAT(ROUND(D12,3),E81," (",ROUND(D13,3),")"),_xlfn.CONCAT(ROUND(D12,3),E81))</f>
        <v>-0.419***</v>
      </c>
      <c r="E80" s="3"/>
      <c r="F80" s="3" t="str">
        <f>IF(Settings!$C$3=TRUE,_xlfn.CONCAT(ROUND(F12,3),G81," (",ROUND(F13,3),")"),_xlfn.CONCAT(ROUND(F12,3),G81))</f>
        <v>-0.499***</v>
      </c>
      <c r="G80" s="3"/>
      <c r="H80" s="3" t="str">
        <f>IF(Settings!$C$3=TRUE,_xlfn.CONCAT(ROUND(H12,3),I81," (",ROUND(H13,3),")"),_xlfn.CONCAT(ROUND(H12,3),I81))</f>
        <v>-0.333***</v>
      </c>
      <c r="I80" s="3"/>
      <c r="J80" s="3" t="str">
        <f>IF(Settings!$C$3=TRUE,_xlfn.CONCAT(ROUND(J12,3),K81," (",ROUND(J13,3),")"),_xlfn.CONCAT(ROUND(J12,3),K81))</f>
        <v>-0.54***</v>
      </c>
      <c r="K80" s="3"/>
      <c r="L80" s="3" t="str">
        <f>IF(Settings!$C$3=TRUE,_xlfn.CONCAT(ROUND(L12,3),M81," (",ROUND(L13,3),")"),_xlfn.CONCAT(ROUND(L12,3),M81))</f>
        <v>-0.605***</v>
      </c>
      <c r="M80" s="3"/>
      <c r="N80" s="3" t="str">
        <f>IF(Settings!$C$3=TRUE,_xlfn.CONCAT(ROUND(N12,3),O81," (",ROUND(N13,3),")"),_xlfn.CONCAT(ROUND(N12,3),O81))</f>
        <v>-0.133***</v>
      </c>
      <c r="O80" s="3"/>
      <c r="P80" s="3" t="str">
        <f>IF(Settings!$C$3=TRUE,_xlfn.CONCAT(ROUND(P12,3),Q81," (",ROUND(P13,3),")"),_xlfn.CONCAT(ROUND(P12,3),Q81))</f>
        <v>-0.161***</v>
      </c>
      <c r="Q80" s="3"/>
      <c r="R80" s="3" t="str">
        <f>IF(Settings!$C$3=TRUE,_xlfn.CONCAT(ROUND(R12,3),S81," (",ROUND(R13,3),")"),_xlfn.CONCAT(ROUND(R12,3),S81))</f>
        <v>-0.167***</v>
      </c>
      <c r="S80" s="3"/>
      <c r="T80" s="3" t="str">
        <f>IF(Settings!$C$3=TRUE,_xlfn.CONCAT(ROUND(T12,3),U81," (",ROUND(T13,3),")"),_xlfn.CONCAT(ROUND(T12,3),U81))</f>
        <v>-0.142***</v>
      </c>
      <c r="U80" s="3"/>
      <c r="V80" s="3" t="str">
        <f>IF(Settings!$C$3=TRUE,_xlfn.CONCAT(ROUND(V12,3),W81," (",ROUND(V13,3),")"),_xlfn.CONCAT(ROUND(V12,3),W81))</f>
        <v>-0.165***</v>
      </c>
      <c r="W80" s="3"/>
      <c r="X80" s="3" t="str">
        <f>IF(Settings!$C$3=TRUE,_xlfn.CONCAT(ROUND(X12,3),Y81," (",ROUND(X13,3),")"),_xlfn.CONCAT(ROUND(X12,3),Y81))</f>
        <v>-0.185***</v>
      </c>
      <c r="Y80" s="3"/>
      <c r="Z80" s="3" t="str">
        <f>IF(Settings!$C$3=TRUE,_xlfn.CONCAT(ROUND(Z12,3),AA81," (",ROUND(Z13,3),")"),_xlfn.CONCAT(ROUND(Z12,3),AA81))</f>
        <v>-0.291***</v>
      </c>
      <c r="AA80" s="3"/>
      <c r="AB80" s="3" t="str">
        <f>IF(Settings!$C$3=TRUE,_xlfn.CONCAT(ROUND(AB12,3),AC81," (",ROUND(AB13,3),")"),_xlfn.CONCAT(ROUND(AB12,3),AC81))</f>
        <v>-0.229***</v>
      </c>
      <c r="AC80" s="3"/>
      <c r="AD80" s="3" t="str">
        <f>IF(Settings!$C$3=TRUE,_xlfn.CONCAT(ROUND(AD12,3),AE81," (",ROUND(AD13,3),")"),_xlfn.CONCAT(ROUND(AD12,3),AE81))</f>
        <v>-0.354***</v>
      </c>
      <c r="AE80" s="3"/>
      <c r="AF80" s="3" t="str">
        <f>IF(Settings!$C$3=TRUE,_xlfn.CONCAT(ROUND(AF12,3),AG81," (",ROUND(AF13,3),")"),_xlfn.CONCAT(ROUND(AF12,3),AG81))</f>
        <v>-0.323***</v>
      </c>
      <c r="AG80" s="3"/>
      <c r="AH80" s="3" t="str">
        <f>IF(Settings!$C$3=TRUE,_xlfn.CONCAT(ROUND(AH12,3),AI81," (",ROUND(AH13,3),")"),_xlfn.CONCAT(ROUND(AH12,3),AI81))</f>
        <v>-0.344***</v>
      </c>
      <c r="AI80" s="3"/>
      <c r="AJ80" s="3" t="str">
        <f>IF(Settings!$C$3=TRUE,_xlfn.CONCAT(ROUND(AJ12,3),AK81," (",ROUND(AJ13,3),")"),_xlfn.CONCAT(ROUND(AJ12,3),AK81))</f>
        <v>-0.329***</v>
      </c>
      <c r="AK80" s="3"/>
      <c r="AL80" s="3" t="str">
        <f>IF(Settings!$C$3=TRUE,_xlfn.CONCAT(ROUND(AL12,3),AM81," (",ROUND(AL13,3),")"),_xlfn.CONCAT(ROUND(AL12,3),AM81))</f>
        <v>-0.159***</v>
      </c>
      <c r="AM80" s="3"/>
      <c r="AN80" s="3" t="str">
        <f>IF(Settings!$C$3=TRUE,_xlfn.CONCAT(ROUND(AN12,3),AO81," (",ROUND(AN13,3),")"),_xlfn.CONCAT(ROUND(AN12,3),AO81))</f>
        <v>-0.238***</v>
      </c>
      <c r="AO80" s="3"/>
      <c r="AP80" s="3" t="str">
        <f>IF(Settings!$C$3=TRUE,_xlfn.CONCAT(ROUND(AP12,3),AQ81," (",ROUND(AP13,3),")"),_xlfn.CONCAT(ROUND(AP12,3),AQ81))</f>
        <v>-0.236***</v>
      </c>
      <c r="AQ80" s="3"/>
      <c r="AR80" s="3" t="str">
        <f>IF(Settings!$C$3=TRUE,_xlfn.CONCAT(ROUND(AR12,3),AS81," (",ROUND(AR13,3),")"),_xlfn.CONCAT(ROUND(AR12,3),AS81))</f>
        <v>-0.275***</v>
      </c>
      <c r="AS80" s="3"/>
      <c r="AT80" s="3" t="str">
        <f>IF(Settings!$C$3=TRUE,_xlfn.CONCAT(ROUND(AT12,3),AU81," (",ROUND(AT13,3),")"),_xlfn.CONCAT(ROUND(AT12,3),AU81))</f>
        <v>-0.247***</v>
      </c>
      <c r="AU80" s="3"/>
      <c r="AV80" s="3" t="str">
        <f>IF(Settings!$C$3=TRUE,_xlfn.CONCAT(ROUND(AV12,3),AW81," (",ROUND(AV13,3),")"),_xlfn.CONCAT(ROUND(AV12,3),AW81))</f>
        <v>-0.239***</v>
      </c>
      <c r="AW80" s="3"/>
    </row>
    <row r="81" spans="1:49" x14ac:dyDescent="0.2">
      <c r="A81" t="s">
        <v>0</v>
      </c>
      <c r="B81" s="3"/>
      <c r="C81" s="3" t="str">
        <f>IF(C13&lt;0.001,"***",IF(C13&lt;0.01,"**",IF(C13&lt;0.05,"*"," ")))</f>
        <v>***</v>
      </c>
      <c r="D81" s="3"/>
      <c r="E81" s="3" t="str">
        <f>IF(E13&lt;0.001,"***",IF(E13&lt;0.01,"**",IF(E13&lt;0.05,"*"," ")))</f>
        <v>***</v>
      </c>
      <c r="F81" s="3"/>
      <c r="G81" s="3" t="str">
        <f>IF(G13&lt;0.001,"***",IF(G13&lt;0.01,"**",IF(G13&lt;0.05,"*"," ")))</f>
        <v>***</v>
      </c>
      <c r="H81" s="3"/>
      <c r="I81" s="3" t="str">
        <f>IF(I13&lt;0.001,"***",IF(I13&lt;0.01,"**",IF(I13&lt;0.05,"*"," ")))</f>
        <v>***</v>
      </c>
      <c r="J81" s="3"/>
      <c r="K81" s="3" t="str">
        <f>IF(K13&lt;0.001,"***",IF(K13&lt;0.01,"**",IF(K13&lt;0.05,"*"," ")))</f>
        <v>***</v>
      </c>
      <c r="L81" s="3"/>
      <c r="M81" s="3" t="str">
        <f>IF(M13&lt;0.001,"***",IF(M13&lt;0.01,"**",IF(M13&lt;0.05,"*"," ")))</f>
        <v>***</v>
      </c>
      <c r="N81" s="3"/>
      <c r="O81" s="3" t="str">
        <f>IF(O13&lt;0.001,"***",IF(O13&lt;0.01,"**",IF(O13&lt;0.05,"*"," ")))</f>
        <v>***</v>
      </c>
      <c r="P81" s="3"/>
      <c r="Q81" s="3" t="str">
        <f>IF(Q13&lt;0.001,"***",IF(Q13&lt;0.01,"**",IF(Q13&lt;0.05,"*"," ")))</f>
        <v>***</v>
      </c>
      <c r="R81" s="3"/>
      <c r="S81" s="3" t="str">
        <f>IF(S13&lt;0.001,"***",IF(S13&lt;0.01,"**",IF(S13&lt;0.05,"*"," ")))</f>
        <v>***</v>
      </c>
      <c r="T81" s="3"/>
      <c r="U81" s="3" t="str">
        <f>IF(U13&lt;0.001,"***",IF(U13&lt;0.01,"**",IF(U13&lt;0.05,"*"," ")))</f>
        <v>***</v>
      </c>
      <c r="V81" s="3"/>
      <c r="W81" s="3" t="str">
        <f>IF(W13&lt;0.001,"***",IF(W13&lt;0.01,"**",IF(W13&lt;0.05,"*"," ")))</f>
        <v>***</v>
      </c>
      <c r="X81" s="3"/>
      <c r="Y81" s="3" t="str">
        <f>IF(Y13&lt;0.001,"***",IF(Y13&lt;0.01,"**",IF(Y13&lt;0.05,"*"," ")))</f>
        <v>***</v>
      </c>
      <c r="Z81" s="3"/>
      <c r="AA81" s="3" t="str">
        <f>IF(AA13&lt;0.001,"***",IF(AA13&lt;0.01,"**",IF(AA13&lt;0.05,"*"," ")))</f>
        <v>***</v>
      </c>
      <c r="AB81" s="3"/>
      <c r="AC81" s="3" t="str">
        <f>IF(AC13&lt;0.001,"***",IF(AC13&lt;0.01,"**",IF(AC13&lt;0.05,"*"," ")))</f>
        <v>***</v>
      </c>
      <c r="AD81" s="3"/>
      <c r="AE81" s="3" t="str">
        <f>IF(AE13&lt;0.001,"***",IF(AE13&lt;0.01,"**",IF(AE13&lt;0.05,"*"," ")))</f>
        <v>***</v>
      </c>
      <c r="AF81" s="3"/>
      <c r="AG81" s="3" t="str">
        <f>IF(AG13&lt;0.001,"***",IF(AG13&lt;0.01,"**",IF(AG13&lt;0.05,"*"," ")))</f>
        <v>***</v>
      </c>
      <c r="AH81" s="3"/>
      <c r="AI81" s="3" t="str">
        <f>IF(AI13&lt;0.001,"***",IF(AI13&lt;0.01,"**",IF(AI13&lt;0.05,"*"," ")))</f>
        <v>***</v>
      </c>
      <c r="AJ81" s="3"/>
      <c r="AK81" s="3" t="str">
        <f>IF(AK13&lt;0.001,"***",IF(AK13&lt;0.01,"**",IF(AK13&lt;0.05,"*"," ")))</f>
        <v>***</v>
      </c>
      <c r="AL81" s="3"/>
      <c r="AM81" s="3" t="str">
        <f>IF(AM13&lt;0.001,"***",IF(AM13&lt;0.01,"**",IF(AM13&lt;0.05,"*"," ")))</f>
        <v>***</v>
      </c>
      <c r="AN81" s="3"/>
      <c r="AO81" s="3" t="str">
        <f>IF(AO13&lt;0.001,"***",IF(AO13&lt;0.01,"**",IF(AO13&lt;0.05,"*"," ")))</f>
        <v>***</v>
      </c>
      <c r="AP81" s="3"/>
      <c r="AQ81" s="3" t="str">
        <f>IF(AQ13&lt;0.001,"***",IF(AQ13&lt;0.01,"**",IF(AQ13&lt;0.05,"*"," ")))</f>
        <v>***</v>
      </c>
      <c r="AR81" s="3"/>
      <c r="AS81" s="3" t="str">
        <f>IF(AS13&lt;0.001,"***",IF(AS13&lt;0.01,"**",IF(AS13&lt;0.05,"*"," ")))</f>
        <v>***</v>
      </c>
      <c r="AT81" s="3"/>
      <c r="AU81" s="3" t="str">
        <f>IF(AU13&lt;0.001,"***",IF(AU13&lt;0.01,"**",IF(AU13&lt;0.05,"*"," ")))</f>
        <v>***</v>
      </c>
      <c r="AV81" s="3"/>
      <c r="AW81" s="3" t="str">
        <f>IF(AW13&lt;0.001,"***",IF(AW13&lt;0.01,"**",IF(AW13&lt;0.05,"*"," ")))</f>
        <v>***</v>
      </c>
    </row>
    <row r="82" spans="1:49" x14ac:dyDescent="0.2">
      <c r="A82" t="s">
        <v>87</v>
      </c>
      <c r="B82" s="3" t="str">
        <f>IF(Settings!$C$3=TRUE,_xlfn.CONCAT(ROUND(B14,3),C83," (",ROUND(B15,3),")"),_xlfn.CONCAT(ROUND(B14,3),C83))</f>
        <v>-0.408***</v>
      </c>
      <c r="C82" s="3"/>
      <c r="D82" s="3" t="str">
        <f>IF(Settings!$C$3=TRUE,_xlfn.CONCAT(ROUND(D14,3),E83," (",ROUND(D15,3),")"),_xlfn.CONCAT(ROUND(D14,3),E83))</f>
        <v>-0.401***</v>
      </c>
      <c r="E82" s="3"/>
      <c r="F82" s="3" t="str">
        <f>IF(Settings!$C$3=TRUE,_xlfn.CONCAT(ROUND(F14,3),G83," (",ROUND(F15,3),")"),_xlfn.CONCAT(ROUND(F14,3),G83))</f>
        <v>-0.369***</v>
      </c>
      <c r="G82" s="3"/>
      <c r="H82" s="3" t="str">
        <f>IF(Settings!$C$3=TRUE,_xlfn.CONCAT(ROUND(H14,3),I83," (",ROUND(H15,3),")"),_xlfn.CONCAT(ROUND(H14,3),I83))</f>
        <v>-0.368***</v>
      </c>
      <c r="I82" s="3"/>
      <c r="J82" s="3" t="str">
        <f>IF(Settings!$C$3=TRUE,_xlfn.CONCAT(ROUND(J14,3),K83," (",ROUND(J15,3),")"),_xlfn.CONCAT(ROUND(J14,3),K83))</f>
        <v>-0.339***</v>
      </c>
      <c r="K82" s="3"/>
      <c r="L82" s="3" t="str">
        <f>IF(Settings!$C$3=TRUE,_xlfn.CONCAT(ROUND(L14,3),M83," (",ROUND(L15,3),")"),_xlfn.CONCAT(ROUND(L14,3),M83))</f>
        <v>-0.358***</v>
      </c>
      <c r="M82" s="3"/>
      <c r="N82" s="3" t="str">
        <f>IF(Settings!$C$3=TRUE,_xlfn.CONCAT(ROUND(N14,3),O83," (",ROUND(N15,3),")"),_xlfn.CONCAT(ROUND(N14,3),O83))</f>
        <v>-0.125***</v>
      </c>
      <c r="O82" s="3"/>
      <c r="P82" s="3" t="str">
        <f>IF(Settings!$C$3=TRUE,_xlfn.CONCAT(ROUND(P14,3),Q83," (",ROUND(P15,3),")"),_xlfn.CONCAT(ROUND(P14,3),Q83))</f>
        <v>-0.119***</v>
      </c>
      <c r="Q82" s="3"/>
      <c r="R82" s="3" t="str">
        <f>IF(Settings!$C$3=TRUE,_xlfn.CONCAT(ROUND(R14,3),S83," (",ROUND(R15,3),")"),_xlfn.CONCAT(ROUND(R14,3),S83))</f>
        <v>-0.113***</v>
      </c>
      <c r="S82" s="3"/>
      <c r="T82" s="3" t="str">
        <f>IF(Settings!$C$3=TRUE,_xlfn.CONCAT(ROUND(T14,3),U83," (",ROUND(T15,3),")"),_xlfn.CONCAT(ROUND(T14,3),U83))</f>
        <v>-0.104***</v>
      </c>
      <c r="U82" s="3"/>
      <c r="V82" s="3" t="str">
        <f>IF(Settings!$C$3=TRUE,_xlfn.CONCAT(ROUND(V14,3),W83," (",ROUND(V15,3),")"),_xlfn.CONCAT(ROUND(V14,3),W83))</f>
        <v>-0.106***</v>
      </c>
      <c r="W82" s="3"/>
      <c r="X82" s="3" t="str">
        <f>IF(Settings!$C$3=TRUE,_xlfn.CONCAT(ROUND(X14,3),Y83," (",ROUND(X15,3),")"),_xlfn.CONCAT(ROUND(X14,3),Y83))</f>
        <v>-0.11***</v>
      </c>
      <c r="Y82" s="3"/>
      <c r="Z82" s="3" t="str">
        <f>IF(Settings!$C$3=TRUE,_xlfn.CONCAT(ROUND(Z14,3),AA83," (",ROUND(Z15,3),")"),_xlfn.CONCAT(ROUND(Z14,3),AA83))</f>
        <v>-0.105***</v>
      </c>
      <c r="AA82" s="3"/>
      <c r="AB82" s="3" t="str">
        <f>IF(Settings!$C$3=TRUE,_xlfn.CONCAT(ROUND(AB14,3),AC83," (",ROUND(AB15,3),")"),_xlfn.CONCAT(ROUND(AB14,3),AC83))</f>
        <v>-0.074**</v>
      </c>
      <c r="AC82" s="3"/>
      <c r="AD82" s="3" t="str">
        <f>IF(Settings!$C$3=TRUE,_xlfn.CONCAT(ROUND(AD14,3),AE83," (",ROUND(AD15,3),")"),_xlfn.CONCAT(ROUND(AD14,3),AE83))</f>
        <v>-0.105***</v>
      </c>
      <c r="AE82" s="3"/>
      <c r="AF82" s="3" t="str">
        <f>IF(Settings!$C$3=TRUE,_xlfn.CONCAT(ROUND(AF14,3),AG83," (",ROUND(AF15,3),")"),_xlfn.CONCAT(ROUND(AF14,3),AG83))</f>
        <v>-0.142***</v>
      </c>
      <c r="AG82" s="3"/>
      <c r="AH82" s="3" t="str">
        <f>IF(Settings!$C$3=TRUE,_xlfn.CONCAT(ROUND(AH14,3),AI83," (",ROUND(AH15,3),")"),_xlfn.CONCAT(ROUND(AH14,3),AI83))</f>
        <v>-0.081***</v>
      </c>
      <c r="AI82" s="3"/>
      <c r="AJ82" s="3" t="str">
        <f>IF(Settings!$C$3=TRUE,_xlfn.CONCAT(ROUND(AJ14,3),AK83," (",ROUND(AJ15,3),")"),_xlfn.CONCAT(ROUND(AJ14,3),AK83))</f>
        <v>-0.099***</v>
      </c>
      <c r="AK82" s="3"/>
      <c r="AL82" s="3" t="str">
        <f>IF(Settings!$C$3=TRUE,_xlfn.CONCAT(ROUND(AL14,3),AM83," (",ROUND(AL15,3),")"),_xlfn.CONCAT(ROUND(AL14,3),AM83))</f>
        <v>-0.098***</v>
      </c>
      <c r="AM82" s="3"/>
      <c r="AN82" s="3" t="str">
        <f>IF(Settings!$C$3=TRUE,_xlfn.CONCAT(ROUND(AN14,3),AO83," (",ROUND(AN15,3),")"),_xlfn.CONCAT(ROUND(AN14,3),AO83))</f>
        <v>-0.076***</v>
      </c>
      <c r="AO82" s="3"/>
      <c r="AP82" s="3" t="str">
        <f>IF(Settings!$C$3=TRUE,_xlfn.CONCAT(ROUND(AP14,3),AQ83," (",ROUND(AP15,3),")"),_xlfn.CONCAT(ROUND(AP14,3),AQ83))</f>
        <v>-0.08***</v>
      </c>
      <c r="AQ82" s="3"/>
      <c r="AR82" s="3" t="str">
        <f>IF(Settings!$C$3=TRUE,_xlfn.CONCAT(ROUND(AR14,3),AS83," (",ROUND(AR15,3),")"),_xlfn.CONCAT(ROUND(AR14,3),AS83))</f>
        <v>-0.101***</v>
      </c>
      <c r="AS82" s="3"/>
      <c r="AT82" s="3" t="str">
        <f>IF(Settings!$C$3=TRUE,_xlfn.CONCAT(ROUND(AT14,3),AU83," (",ROUND(AT15,3),")"),_xlfn.CONCAT(ROUND(AT14,3),AU83))</f>
        <v>-0.092***</v>
      </c>
      <c r="AU82" s="3"/>
      <c r="AV82" s="3" t="str">
        <f>IF(Settings!$C$3=TRUE,_xlfn.CONCAT(ROUND(AV14,3),AW83," (",ROUND(AV15,3),")"),_xlfn.CONCAT(ROUND(AV14,3),AW83))</f>
        <v>-0.079***</v>
      </c>
      <c r="AW82" s="3"/>
    </row>
    <row r="83" spans="1:49" x14ac:dyDescent="0.2">
      <c r="A83" t="s">
        <v>0</v>
      </c>
      <c r="B83" s="3"/>
      <c r="C83" s="3" t="str">
        <f>IF(C15&lt;0.001,"***",IF(C15&lt;0.01,"**",IF(C15&lt;0.05,"*"," ")))</f>
        <v>***</v>
      </c>
      <c r="D83" s="3"/>
      <c r="E83" s="3" t="str">
        <f>IF(E15&lt;0.001,"***",IF(E15&lt;0.01,"**",IF(E15&lt;0.05,"*"," ")))</f>
        <v>***</v>
      </c>
      <c r="F83" s="3"/>
      <c r="G83" s="3" t="str">
        <f>IF(G15&lt;0.001,"***",IF(G15&lt;0.01,"**",IF(G15&lt;0.05,"*"," ")))</f>
        <v>***</v>
      </c>
      <c r="H83" s="3"/>
      <c r="I83" s="3" t="str">
        <f>IF(I15&lt;0.001,"***",IF(I15&lt;0.01,"**",IF(I15&lt;0.05,"*"," ")))</f>
        <v>***</v>
      </c>
      <c r="J83" s="3"/>
      <c r="K83" s="3" t="str">
        <f>IF(K15&lt;0.001,"***",IF(K15&lt;0.01,"**",IF(K15&lt;0.05,"*"," ")))</f>
        <v>***</v>
      </c>
      <c r="L83" s="3"/>
      <c r="M83" s="3" t="str">
        <f>IF(M15&lt;0.001,"***",IF(M15&lt;0.01,"**",IF(M15&lt;0.05,"*"," ")))</f>
        <v>***</v>
      </c>
      <c r="N83" s="3"/>
      <c r="O83" s="3" t="str">
        <f>IF(O15&lt;0.001,"***",IF(O15&lt;0.01,"**",IF(O15&lt;0.05,"*"," ")))</f>
        <v>***</v>
      </c>
      <c r="P83" s="3"/>
      <c r="Q83" s="3" t="str">
        <f>IF(Q15&lt;0.001,"***",IF(Q15&lt;0.01,"**",IF(Q15&lt;0.05,"*"," ")))</f>
        <v>***</v>
      </c>
      <c r="R83" s="3"/>
      <c r="S83" s="3" t="str">
        <f>IF(S15&lt;0.001,"***",IF(S15&lt;0.01,"**",IF(S15&lt;0.05,"*"," ")))</f>
        <v>***</v>
      </c>
      <c r="T83" s="3"/>
      <c r="U83" s="3" t="str">
        <f>IF(U15&lt;0.001,"***",IF(U15&lt;0.01,"**",IF(U15&lt;0.05,"*"," ")))</f>
        <v>***</v>
      </c>
      <c r="V83" s="3"/>
      <c r="W83" s="3" t="str">
        <f>IF(W15&lt;0.001,"***",IF(W15&lt;0.01,"**",IF(W15&lt;0.05,"*"," ")))</f>
        <v>***</v>
      </c>
      <c r="X83" s="3"/>
      <c r="Y83" s="3" t="str">
        <f>IF(Y15&lt;0.001,"***",IF(Y15&lt;0.01,"**",IF(Y15&lt;0.05,"*"," ")))</f>
        <v>***</v>
      </c>
      <c r="Z83" s="3"/>
      <c r="AA83" s="3" t="str">
        <f>IF(AA15&lt;0.001,"***",IF(AA15&lt;0.01,"**",IF(AA15&lt;0.05,"*"," ")))</f>
        <v>***</v>
      </c>
      <c r="AB83" s="3"/>
      <c r="AC83" s="3" t="str">
        <f>IF(AC15&lt;0.001,"***",IF(AC15&lt;0.01,"**",IF(AC15&lt;0.05,"*"," ")))</f>
        <v>**</v>
      </c>
      <c r="AD83" s="3"/>
      <c r="AE83" s="3" t="str">
        <f>IF(AE15&lt;0.001,"***",IF(AE15&lt;0.01,"**",IF(AE15&lt;0.05,"*"," ")))</f>
        <v>***</v>
      </c>
      <c r="AF83" s="3"/>
      <c r="AG83" s="3" t="str">
        <f>IF(AG15&lt;0.001,"***",IF(AG15&lt;0.01,"**",IF(AG15&lt;0.05,"*"," ")))</f>
        <v>***</v>
      </c>
      <c r="AH83" s="3"/>
      <c r="AI83" s="3" t="str">
        <f>IF(AI15&lt;0.001,"***",IF(AI15&lt;0.01,"**",IF(AI15&lt;0.05,"*"," ")))</f>
        <v>***</v>
      </c>
      <c r="AJ83" s="3"/>
      <c r="AK83" s="3" t="str">
        <f>IF(AK15&lt;0.001,"***",IF(AK15&lt;0.01,"**",IF(AK15&lt;0.05,"*"," ")))</f>
        <v>***</v>
      </c>
      <c r="AL83" s="3"/>
      <c r="AM83" s="3" t="str">
        <f>IF(AM15&lt;0.001,"***",IF(AM15&lt;0.01,"**",IF(AM15&lt;0.05,"*"," ")))</f>
        <v>***</v>
      </c>
      <c r="AN83" s="3"/>
      <c r="AO83" s="3" t="str">
        <f>IF(AO15&lt;0.001,"***",IF(AO15&lt;0.01,"**",IF(AO15&lt;0.05,"*"," ")))</f>
        <v>***</v>
      </c>
      <c r="AP83" s="3"/>
      <c r="AQ83" s="3" t="str">
        <f>IF(AQ15&lt;0.001,"***",IF(AQ15&lt;0.01,"**",IF(AQ15&lt;0.05,"*"," ")))</f>
        <v>***</v>
      </c>
      <c r="AR83" s="3"/>
      <c r="AS83" s="3" t="str">
        <f>IF(AS15&lt;0.001,"***",IF(AS15&lt;0.01,"**",IF(AS15&lt;0.05,"*"," ")))</f>
        <v>***</v>
      </c>
      <c r="AT83" s="3"/>
      <c r="AU83" s="3" t="str">
        <f>IF(AU15&lt;0.001,"***",IF(AU15&lt;0.01,"**",IF(AU15&lt;0.05,"*"," ")))</f>
        <v>***</v>
      </c>
      <c r="AV83" s="3"/>
      <c r="AW83" s="3" t="str">
        <f>IF(AW15&lt;0.001,"***",IF(AW15&lt;0.01,"**",IF(AW15&lt;0.05,"*"," ")))</f>
        <v>***</v>
      </c>
    </row>
    <row r="84" spans="1:49" x14ac:dyDescent="0.2">
      <c r="A84" t="s">
        <v>83</v>
      </c>
      <c r="B84" s="3" t="str">
        <f>IF(Settings!$C$3=TRUE,_xlfn.CONCAT(ROUND(B16,3),C85," (",ROUND(B17,3),")"),_xlfn.CONCAT(ROUND(B16,3),C85))</f>
        <v>-0.937***</v>
      </c>
      <c r="C84" s="3"/>
      <c r="D84" s="3" t="str">
        <f>IF(Settings!$C$3=TRUE,_xlfn.CONCAT(ROUND(D16,3),E85," (",ROUND(D17,3),")"),_xlfn.CONCAT(ROUND(D16,3),E85))</f>
        <v>-0.705***</v>
      </c>
      <c r="E84" s="3"/>
      <c r="F84" s="3" t="str">
        <f>IF(Settings!$C$3=TRUE,_xlfn.CONCAT(ROUND(F16,3),G85," (",ROUND(F17,3),")"),_xlfn.CONCAT(ROUND(F16,3),G85))</f>
        <v>-0.65***</v>
      </c>
      <c r="G84" s="3"/>
      <c r="H84" s="3" t="str">
        <f>IF(Settings!$C$3=TRUE,_xlfn.CONCAT(ROUND(H16,3),I85," (",ROUND(H17,3),")"),_xlfn.CONCAT(ROUND(H16,3),I85))</f>
        <v>-0.972***</v>
      </c>
      <c r="I84" s="3"/>
      <c r="J84" s="3" t="str">
        <f>IF(Settings!$C$3=TRUE,_xlfn.CONCAT(ROUND(J16,3),K85," (",ROUND(J17,3),")"),_xlfn.CONCAT(ROUND(J16,3),K85))</f>
        <v>-1.082***</v>
      </c>
      <c r="K84" s="3"/>
      <c r="L84" s="3" t="str">
        <f>IF(Settings!$C$3=TRUE,_xlfn.CONCAT(ROUND(L16,3),M85," (",ROUND(L17,3),")"),_xlfn.CONCAT(ROUND(L16,3),M85))</f>
        <v>-0.912***</v>
      </c>
      <c r="M84" s="3"/>
      <c r="N84" s="3" t="str">
        <f>IF(Settings!$C$3=TRUE,_xlfn.CONCAT(ROUND(N16,3),O85," (",ROUND(N17,3),")"),_xlfn.CONCAT(ROUND(N16,3),O85))</f>
        <v>0.077*</v>
      </c>
      <c r="O84" s="3"/>
      <c r="P84" s="3" t="str">
        <f>IF(Settings!$C$3=TRUE,_xlfn.CONCAT(ROUND(P16,3),Q85," (",ROUND(P17,3),")"),_xlfn.CONCAT(ROUND(P16,3),Q85))</f>
        <v>0.078*</v>
      </c>
      <c r="Q84" s="3"/>
      <c r="R84" s="3" t="str">
        <f>IF(Settings!$C$3=TRUE,_xlfn.CONCAT(ROUND(R16,3),S85," (",ROUND(R17,3),")"),_xlfn.CONCAT(ROUND(R16,3),S85))</f>
        <v xml:space="preserve">0.04 </v>
      </c>
      <c r="S84" s="3"/>
      <c r="T84" s="3" t="str">
        <f>IF(Settings!$C$3=TRUE,_xlfn.CONCAT(ROUND(T16,3),U85," (",ROUND(T17,3),")"),_xlfn.CONCAT(ROUND(T16,3),U85))</f>
        <v>0.062*</v>
      </c>
      <c r="U84" s="3"/>
      <c r="V84" s="3" t="str">
        <f>IF(Settings!$C$3=TRUE,_xlfn.CONCAT(ROUND(V16,3),W85," (",ROUND(V17,3),")"),_xlfn.CONCAT(ROUND(V16,3),W85))</f>
        <v>0.101**</v>
      </c>
      <c r="W84" s="3"/>
      <c r="X84" s="3" t="str">
        <f>IF(Settings!$C$3=TRUE,_xlfn.CONCAT(ROUND(X16,3),Y85," (",ROUND(X17,3),")"),_xlfn.CONCAT(ROUND(X16,3),Y85))</f>
        <v xml:space="preserve">0.06 </v>
      </c>
      <c r="Y84" s="3"/>
      <c r="Z84" s="3" t="str">
        <f>IF(Settings!$C$3=TRUE,_xlfn.CONCAT(ROUND(Z16,3),AA85," (",ROUND(Z17,3),")"),_xlfn.CONCAT(ROUND(Z16,3),AA85))</f>
        <v xml:space="preserve">-0.198 </v>
      </c>
      <c r="AA84" s="3"/>
      <c r="AB84" s="3" t="str">
        <f>IF(Settings!$C$3=TRUE,_xlfn.CONCAT(ROUND(AB16,3),AC85," (",ROUND(AB17,3),")"),_xlfn.CONCAT(ROUND(AB16,3),AC85))</f>
        <v xml:space="preserve">-0.164 </v>
      </c>
      <c r="AC84" s="3"/>
      <c r="AD84" s="3" t="str">
        <f>IF(Settings!$C$3=TRUE,_xlfn.CONCAT(ROUND(AD16,3),AE85," (",ROUND(AD17,3),")"),_xlfn.CONCAT(ROUND(AD16,3),AE85))</f>
        <v xml:space="preserve">0.053 </v>
      </c>
      <c r="AE84" s="3"/>
      <c r="AF84" s="3" t="str">
        <f>IF(Settings!$C$3=TRUE,_xlfn.CONCAT(ROUND(AF16,3),AG85," (",ROUND(AF17,3),")"),_xlfn.CONCAT(ROUND(AF16,3),AG85))</f>
        <v xml:space="preserve">0.198 </v>
      </c>
      <c r="AG84" s="3"/>
      <c r="AH84" s="3" t="str">
        <f>IF(Settings!$C$3=TRUE,_xlfn.CONCAT(ROUND(AH16,3),AI85," (",ROUND(AH17,3),")"),_xlfn.CONCAT(ROUND(AH16,3),AI85))</f>
        <v xml:space="preserve">0.07 </v>
      </c>
      <c r="AI84" s="3"/>
      <c r="AJ84" s="3" t="str">
        <f>IF(Settings!$C$3=TRUE,_xlfn.CONCAT(ROUND(AJ16,3),AK85," (",ROUND(AJ17,3),")"),_xlfn.CONCAT(ROUND(AJ16,3),AK85))</f>
        <v xml:space="preserve">-0.157 </v>
      </c>
      <c r="AK84" s="3"/>
      <c r="AL84" s="3" t="str">
        <f>IF(Settings!$C$3=TRUE,_xlfn.CONCAT(ROUND(AL16,3),AM85," (",ROUND(AL17,3),")"),_xlfn.CONCAT(ROUND(AL16,3),AM85))</f>
        <v xml:space="preserve">-0.016 </v>
      </c>
      <c r="AM84" s="3"/>
      <c r="AN84" s="3" t="str">
        <f>IF(Settings!$C$3=TRUE,_xlfn.CONCAT(ROUND(AN16,3),AO85," (",ROUND(AN17,3),")"),_xlfn.CONCAT(ROUND(AN16,3),AO85))</f>
        <v xml:space="preserve">0.039 </v>
      </c>
      <c r="AO84" s="3"/>
      <c r="AP84" s="3" t="str">
        <f>IF(Settings!$C$3=TRUE,_xlfn.CONCAT(ROUND(AP16,3),AQ85," (",ROUND(AP17,3),")"),_xlfn.CONCAT(ROUND(AP16,3),AQ85))</f>
        <v>-0.216*</v>
      </c>
      <c r="AQ84" s="3"/>
      <c r="AR84" s="3" t="str">
        <f>IF(Settings!$C$3=TRUE,_xlfn.CONCAT(ROUND(AR16,3),AS85," (",ROUND(AR17,3),")"),_xlfn.CONCAT(ROUND(AR16,3),AS85))</f>
        <v xml:space="preserve">-0.069 </v>
      </c>
      <c r="AS84" s="3"/>
      <c r="AT84" s="3" t="str">
        <f>IF(Settings!$C$3=TRUE,_xlfn.CONCAT(ROUND(AT16,3),AU85," (",ROUND(AT17,3),")"),_xlfn.CONCAT(ROUND(AT16,3),AU85))</f>
        <v xml:space="preserve">-0.153 </v>
      </c>
      <c r="AU84" s="3"/>
      <c r="AV84" s="3" t="str">
        <f>IF(Settings!$C$3=TRUE,_xlfn.CONCAT(ROUND(AV16,3),AW85," (",ROUND(AV17,3),")"),_xlfn.CONCAT(ROUND(AV16,3),AW85))</f>
        <v xml:space="preserve">-0.138 </v>
      </c>
      <c r="AW84" s="3"/>
    </row>
    <row r="85" spans="1:49" x14ac:dyDescent="0.2">
      <c r="A85" t="s">
        <v>0</v>
      </c>
      <c r="B85" s="3"/>
      <c r="C85" s="3" t="str">
        <f>IF(C17&lt;0.001,"***",IF(C17&lt;0.01,"**",IF(C17&lt;0.05,"*"," ")))</f>
        <v>***</v>
      </c>
      <c r="D85" s="3"/>
      <c r="E85" s="3" t="str">
        <f>IF(E17&lt;0.001,"***",IF(E17&lt;0.01,"**",IF(E17&lt;0.05,"*"," ")))</f>
        <v>***</v>
      </c>
      <c r="F85" s="3"/>
      <c r="G85" s="3" t="str">
        <f>IF(G17&lt;0.001,"***",IF(G17&lt;0.01,"**",IF(G17&lt;0.05,"*"," ")))</f>
        <v>***</v>
      </c>
      <c r="H85" s="3"/>
      <c r="I85" s="3" t="str">
        <f>IF(I17&lt;0.001,"***",IF(I17&lt;0.01,"**",IF(I17&lt;0.05,"*"," ")))</f>
        <v>***</v>
      </c>
      <c r="J85" s="3"/>
      <c r="K85" s="3" t="str">
        <f>IF(K17&lt;0.001,"***",IF(K17&lt;0.01,"**",IF(K17&lt;0.05,"*"," ")))</f>
        <v>***</v>
      </c>
      <c r="L85" s="3"/>
      <c r="M85" s="3" t="str">
        <f>IF(M17&lt;0.001,"***",IF(M17&lt;0.01,"**",IF(M17&lt;0.05,"*"," ")))</f>
        <v>***</v>
      </c>
      <c r="N85" s="3"/>
      <c r="O85" s="3" t="str">
        <f>IF(O17&lt;0.001,"***",IF(O17&lt;0.01,"**",IF(O17&lt;0.05,"*"," ")))</f>
        <v>*</v>
      </c>
      <c r="P85" s="3"/>
      <c r="Q85" s="3" t="str">
        <f>IF(Q17&lt;0.001,"***",IF(Q17&lt;0.01,"**",IF(Q17&lt;0.05,"*"," ")))</f>
        <v>*</v>
      </c>
      <c r="R85" s="3"/>
      <c r="S85" s="3" t="str">
        <f>IF(S17&lt;0.001,"***",IF(S17&lt;0.01,"**",IF(S17&lt;0.05,"*"," ")))</f>
        <v xml:space="preserve"> </v>
      </c>
      <c r="T85" s="3"/>
      <c r="U85" s="3" t="str">
        <f>IF(U17&lt;0.001,"***",IF(U17&lt;0.01,"**",IF(U17&lt;0.05,"*"," ")))</f>
        <v>*</v>
      </c>
      <c r="V85" s="3"/>
      <c r="W85" s="3" t="str">
        <f>IF(W17&lt;0.001,"***",IF(W17&lt;0.01,"**",IF(W17&lt;0.05,"*"," ")))</f>
        <v>**</v>
      </c>
      <c r="X85" s="3"/>
      <c r="Y85" s="3" t="str">
        <f>IF(Y17&lt;0.001,"***",IF(Y17&lt;0.01,"**",IF(Y17&lt;0.05,"*"," ")))</f>
        <v xml:space="preserve"> </v>
      </c>
      <c r="Z85" s="3"/>
      <c r="AA85" s="3" t="str">
        <f>IF(AA17&lt;0.001,"***",IF(AA17&lt;0.01,"**",IF(AA17&lt;0.05,"*"," ")))</f>
        <v xml:space="preserve"> </v>
      </c>
      <c r="AB85" s="3"/>
      <c r="AC85" s="3" t="str">
        <f>IF(AC17&lt;0.001,"***",IF(AC17&lt;0.01,"**",IF(AC17&lt;0.05,"*"," ")))</f>
        <v xml:space="preserve"> </v>
      </c>
      <c r="AD85" s="3"/>
      <c r="AE85" s="3" t="str">
        <f>IF(AE17&lt;0.001,"***",IF(AE17&lt;0.01,"**",IF(AE17&lt;0.05,"*"," ")))</f>
        <v xml:space="preserve"> </v>
      </c>
      <c r="AF85" s="3"/>
      <c r="AG85" s="3" t="str">
        <f>IF(AG17&lt;0.001,"***",IF(AG17&lt;0.01,"**",IF(AG17&lt;0.05,"*"," ")))</f>
        <v xml:space="preserve"> </v>
      </c>
      <c r="AH85" s="3"/>
      <c r="AI85" s="3" t="str">
        <f>IF(AI17&lt;0.001,"***",IF(AI17&lt;0.01,"**",IF(AI17&lt;0.05,"*"," ")))</f>
        <v xml:space="preserve"> </v>
      </c>
      <c r="AJ85" s="3"/>
      <c r="AK85" s="3" t="str">
        <f>IF(AK17&lt;0.001,"***",IF(AK17&lt;0.01,"**",IF(AK17&lt;0.05,"*"," ")))</f>
        <v xml:space="preserve"> </v>
      </c>
      <c r="AL85" s="3"/>
      <c r="AM85" s="3" t="str">
        <f>IF(AM17&lt;0.001,"***",IF(AM17&lt;0.01,"**",IF(AM17&lt;0.05,"*"," ")))</f>
        <v xml:space="preserve"> </v>
      </c>
      <c r="AN85" s="3"/>
      <c r="AO85" s="3" t="str">
        <f>IF(AO17&lt;0.001,"***",IF(AO17&lt;0.01,"**",IF(AO17&lt;0.05,"*"," ")))</f>
        <v xml:space="preserve"> </v>
      </c>
      <c r="AP85" s="3"/>
      <c r="AQ85" s="3" t="str">
        <f>IF(AQ17&lt;0.001,"***",IF(AQ17&lt;0.01,"**",IF(AQ17&lt;0.05,"*"," ")))</f>
        <v>*</v>
      </c>
      <c r="AR85" s="3"/>
      <c r="AS85" s="3" t="str">
        <f>IF(AS17&lt;0.001,"***",IF(AS17&lt;0.01,"**",IF(AS17&lt;0.05,"*"," ")))</f>
        <v xml:space="preserve"> </v>
      </c>
      <c r="AT85" s="3"/>
      <c r="AU85" s="3" t="str">
        <f>IF(AU17&lt;0.001,"***",IF(AU17&lt;0.01,"**",IF(AU17&lt;0.05,"*"," ")))</f>
        <v xml:space="preserve"> </v>
      </c>
      <c r="AV85" s="3"/>
      <c r="AW85" s="3" t="str">
        <f>IF(AW17&lt;0.001,"***",IF(AW17&lt;0.01,"**",IF(AW17&lt;0.05,"*"," ")))</f>
        <v xml:space="preserve"> </v>
      </c>
    </row>
    <row r="86" spans="1:49" x14ac:dyDescent="0.2">
      <c r="A86" t="s">
        <v>84</v>
      </c>
      <c r="B86" s="3" t="str">
        <f>IF(Settings!$C$3=TRUE,_xlfn.CONCAT(ROUND(B18,3),C87," (",ROUND(B19,3),")"),_xlfn.CONCAT(ROUND(B18,3),C87))</f>
        <v>-0.9***</v>
      </c>
      <c r="C86" s="3"/>
      <c r="D86" s="3" t="str">
        <f>IF(Settings!$C$3=TRUE,_xlfn.CONCAT(ROUND(D18,3),E87," (",ROUND(D19,3),")"),_xlfn.CONCAT(ROUND(D18,3),E87))</f>
        <v>-0.705***</v>
      </c>
      <c r="E86" s="3"/>
      <c r="F86" s="3" t="str">
        <f>IF(Settings!$C$3=TRUE,_xlfn.CONCAT(ROUND(F18,3),G87," (",ROUND(F19,3),")"),_xlfn.CONCAT(ROUND(F18,3),G87))</f>
        <v>-0.755***</v>
      </c>
      <c r="G86" s="3"/>
      <c r="H86" s="3" t="str">
        <f>IF(Settings!$C$3=TRUE,_xlfn.CONCAT(ROUND(H18,3),I87," (",ROUND(H19,3),")"),_xlfn.CONCAT(ROUND(H18,3),I87))</f>
        <v>-0.862***</v>
      </c>
      <c r="I86" s="3"/>
      <c r="J86" s="3" t="str">
        <f>IF(Settings!$C$3=TRUE,_xlfn.CONCAT(ROUND(J18,3),K87," (",ROUND(J19,3),")"),_xlfn.CONCAT(ROUND(J18,3),K87))</f>
        <v>-1.229***</v>
      </c>
      <c r="K86" s="3"/>
      <c r="L86" s="3" t="str">
        <f>IF(Settings!$C$3=TRUE,_xlfn.CONCAT(ROUND(L18,3),M87," (",ROUND(L19,3),")"),_xlfn.CONCAT(ROUND(L18,3),M87))</f>
        <v>-1.081***</v>
      </c>
      <c r="M86" s="3"/>
      <c r="N86" s="3" t="str">
        <f>IF(Settings!$C$3=TRUE,_xlfn.CONCAT(ROUND(N18,3),O87," (",ROUND(N19,3),")"),_xlfn.CONCAT(ROUND(N18,3),O87))</f>
        <v>-0.177***</v>
      </c>
      <c r="O86" s="3"/>
      <c r="P86" s="3" t="str">
        <f>IF(Settings!$C$3=TRUE,_xlfn.CONCAT(ROUND(P18,3),Q87," (",ROUND(P19,3),")"),_xlfn.CONCAT(ROUND(P18,3),Q87))</f>
        <v>-0.213***</v>
      </c>
      <c r="Q86" s="3"/>
      <c r="R86" s="3" t="str">
        <f>IF(Settings!$C$3=TRUE,_xlfn.CONCAT(ROUND(R18,3),S87," (",ROUND(R19,3),")"),_xlfn.CONCAT(ROUND(R18,3),S87))</f>
        <v>-0.287***</v>
      </c>
      <c r="S86" s="3"/>
      <c r="T86" s="3" t="str">
        <f>IF(Settings!$C$3=TRUE,_xlfn.CONCAT(ROUND(T18,3),U87," (",ROUND(T19,3),")"),_xlfn.CONCAT(ROUND(T18,3),U87))</f>
        <v>-0.224***</v>
      </c>
      <c r="U86" s="3"/>
      <c r="V86" s="3" t="str">
        <f>IF(Settings!$C$3=TRUE,_xlfn.CONCAT(ROUND(V18,3),W87," (",ROUND(V19,3),")"),_xlfn.CONCAT(ROUND(V18,3),W87))</f>
        <v>-0.202***</v>
      </c>
      <c r="W86" s="3"/>
      <c r="X86" s="3" t="str">
        <f>IF(Settings!$C$3=TRUE,_xlfn.CONCAT(ROUND(X18,3),Y87," (",ROUND(X19,3),")"),_xlfn.CONCAT(ROUND(X18,3),Y87))</f>
        <v>-0.314***</v>
      </c>
      <c r="Y86" s="3"/>
      <c r="Z86" s="3" t="str">
        <f>IF(Settings!$C$3=TRUE,_xlfn.CONCAT(ROUND(Z18,3),AA87," (",ROUND(Z19,3),")"),_xlfn.CONCAT(ROUND(Z18,3),AA87))</f>
        <v>-0.496**</v>
      </c>
      <c r="AA86" s="3"/>
      <c r="AB86" s="3" t="str">
        <f>IF(Settings!$C$3=TRUE,_xlfn.CONCAT(ROUND(AB18,3),AC87," (",ROUND(AB19,3),")"),_xlfn.CONCAT(ROUND(AB18,3),AC87))</f>
        <v xml:space="preserve">-0.18 </v>
      </c>
      <c r="AC86" s="3"/>
      <c r="AD86" s="3" t="str">
        <f>IF(Settings!$C$3=TRUE,_xlfn.CONCAT(ROUND(AD18,3),AE87," (",ROUND(AD19,3),")"),_xlfn.CONCAT(ROUND(AD18,3),AE87))</f>
        <v xml:space="preserve">-0.353 </v>
      </c>
      <c r="AE86" s="3"/>
      <c r="AF86" s="3" t="str">
        <f>IF(Settings!$C$3=TRUE,_xlfn.CONCAT(ROUND(AF18,3),AG87," (",ROUND(AF19,3),")"),_xlfn.CONCAT(ROUND(AF18,3),AG87))</f>
        <v>-0.485***</v>
      </c>
      <c r="AG86" s="3"/>
      <c r="AH86" s="3" t="str">
        <f>IF(Settings!$C$3=TRUE,_xlfn.CONCAT(ROUND(AH18,3),AI87," (",ROUND(AH19,3),")"),_xlfn.CONCAT(ROUND(AH18,3),AI87))</f>
        <v>-0.465**</v>
      </c>
      <c r="AI86" s="3"/>
      <c r="AJ86" s="3" t="str">
        <f>IF(Settings!$C$3=TRUE,_xlfn.CONCAT(ROUND(AJ18,3),AK87," (",ROUND(AJ19,3),")"),_xlfn.CONCAT(ROUND(AJ18,3),AK87))</f>
        <v>-0.395*</v>
      </c>
      <c r="AK86" s="3"/>
      <c r="AL86" s="3" t="str">
        <f>IF(Settings!$C$3=TRUE,_xlfn.CONCAT(ROUND(AL18,3),AM87," (",ROUND(AL19,3),")"),_xlfn.CONCAT(ROUND(AL18,3),AM87))</f>
        <v xml:space="preserve">-0.162 </v>
      </c>
      <c r="AM86" s="3"/>
      <c r="AN86" s="3" t="str">
        <f>IF(Settings!$C$3=TRUE,_xlfn.CONCAT(ROUND(AN18,3),AO87," (",ROUND(AN19,3),")"),_xlfn.CONCAT(ROUND(AN18,3),AO87))</f>
        <v>-0.385***</v>
      </c>
      <c r="AO86" s="3"/>
      <c r="AP86" s="3" t="str">
        <f>IF(Settings!$C$3=TRUE,_xlfn.CONCAT(ROUND(AP18,3),AQ87," (",ROUND(AP19,3),")"),_xlfn.CONCAT(ROUND(AP18,3),AQ87))</f>
        <v>-0.323***</v>
      </c>
      <c r="AQ86" s="3"/>
      <c r="AR86" s="3" t="str">
        <f>IF(Settings!$C$3=TRUE,_xlfn.CONCAT(ROUND(AR18,3),AS87," (",ROUND(AR19,3),")"),_xlfn.CONCAT(ROUND(AR18,3),AS87))</f>
        <v>-0.284***</v>
      </c>
      <c r="AS86" s="3"/>
      <c r="AT86" s="3" t="str">
        <f>IF(Settings!$C$3=TRUE,_xlfn.CONCAT(ROUND(AT18,3),AU87," (",ROUND(AT19,3),")"),_xlfn.CONCAT(ROUND(AT18,3),AU87))</f>
        <v>-0.454***</v>
      </c>
      <c r="AU86" s="3"/>
      <c r="AV86" s="3" t="str">
        <f>IF(Settings!$C$3=TRUE,_xlfn.CONCAT(ROUND(AV18,3),AW87," (",ROUND(AV19,3),")"),_xlfn.CONCAT(ROUND(AV18,3),AW87))</f>
        <v>-0.269***</v>
      </c>
      <c r="AW86" s="3"/>
    </row>
    <row r="87" spans="1:49" x14ac:dyDescent="0.2">
      <c r="A87" t="s">
        <v>0</v>
      </c>
      <c r="B87" s="3"/>
      <c r="C87" s="3" t="str">
        <f>IF(C19&lt;0.001,"***",IF(C19&lt;0.01,"**",IF(C19&lt;0.05,"*"," ")))</f>
        <v>***</v>
      </c>
      <c r="D87" s="3"/>
      <c r="E87" s="3" t="str">
        <f>IF(E19&lt;0.001,"***",IF(E19&lt;0.01,"**",IF(E19&lt;0.05,"*"," ")))</f>
        <v>***</v>
      </c>
      <c r="F87" s="3"/>
      <c r="G87" s="3" t="str">
        <f>IF(G19&lt;0.001,"***",IF(G19&lt;0.01,"**",IF(G19&lt;0.05,"*"," ")))</f>
        <v>***</v>
      </c>
      <c r="H87" s="3"/>
      <c r="I87" s="3" t="str">
        <f>IF(I19&lt;0.001,"***",IF(I19&lt;0.01,"**",IF(I19&lt;0.05,"*"," ")))</f>
        <v>***</v>
      </c>
      <c r="J87" s="3"/>
      <c r="K87" s="3" t="str">
        <f>IF(K19&lt;0.001,"***",IF(K19&lt;0.01,"**",IF(K19&lt;0.05,"*"," ")))</f>
        <v>***</v>
      </c>
      <c r="L87" s="3"/>
      <c r="M87" s="3" t="str">
        <f>IF(M19&lt;0.001,"***",IF(M19&lt;0.01,"**",IF(M19&lt;0.05,"*"," ")))</f>
        <v>***</v>
      </c>
      <c r="N87" s="3"/>
      <c r="O87" s="3" t="str">
        <f>IF(O19&lt;0.001,"***",IF(O19&lt;0.01,"**",IF(O19&lt;0.05,"*"," ")))</f>
        <v>***</v>
      </c>
      <c r="P87" s="3"/>
      <c r="Q87" s="3" t="str">
        <f>IF(Q19&lt;0.001,"***",IF(Q19&lt;0.01,"**",IF(Q19&lt;0.05,"*"," ")))</f>
        <v>***</v>
      </c>
      <c r="R87" s="3"/>
      <c r="S87" s="3" t="str">
        <f>IF(S19&lt;0.001,"***",IF(S19&lt;0.01,"**",IF(S19&lt;0.05,"*"," ")))</f>
        <v>***</v>
      </c>
      <c r="T87" s="3"/>
      <c r="U87" s="3" t="str">
        <f>IF(U19&lt;0.001,"***",IF(U19&lt;0.01,"**",IF(U19&lt;0.05,"*"," ")))</f>
        <v>***</v>
      </c>
      <c r="V87" s="3"/>
      <c r="W87" s="3" t="str">
        <f>IF(W19&lt;0.001,"***",IF(W19&lt;0.01,"**",IF(W19&lt;0.05,"*"," ")))</f>
        <v>***</v>
      </c>
      <c r="X87" s="3"/>
      <c r="Y87" s="3" t="str">
        <f>IF(Y19&lt;0.001,"***",IF(Y19&lt;0.01,"**",IF(Y19&lt;0.05,"*"," ")))</f>
        <v>***</v>
      </c>
      <c r="Z87" s="3"/>
      <c r="AA87" s="3" t="str">
        <f>IF(AA19&lt;0.001,"***",IF(AA19&lt;0.01,"**",IF(AA19&lt;0.05,"*"," ")))</f>
        <v>**</v>
      </c>
      <c r="AB87" s="3"/>
      <c r="AC87" s="3" t="str">
        <f>IF(AC19&lt;0.001,"***",IF(AC19&lt;0.01,"**",IF(AC19&lt;0.05,"*"," ")))</f>
        <v xml:space="preserve"> </v>
      </c>
      <c r="AD87" s="3"/>
      <c r="AE87" s="3" t="str">
        <f>IF(AE19&lt;0.001,"***",IF(AE19&lt;0.01,"**",IF(AE19&lt;0.05,"*"," ")))</f>
        <v xml:space="preserve"> </v>
      </c>
      <c r="AF87" s="3"/>
      <c r="AG87" s="3" t="str">
        <f>IF(AG19&lt;0.001,"***",IF(AG19&lt;0.01,"**",IF(AG19&lt;0.05,"*"," ")))</f>
        <v>***</v>
      </c>
      <c r="AH87" s="3"/>
      <c r="AI87" s="3" t="str">
        <f>IF(AI19&lt;0.001,"***",IF(AI19&lt;0.01,"**",IF(AI19&lt;0.05,"*"," ")))</f>
        <v>**</v>
      </c>
      <c r="AJ87" s="3"/>
      <c r="AK87" s="3" t="str">
        <f>IF(AK19&lt;0.001,"***",IF(AK19&lt;0.01,"**",IF(AK19&lt;0.05,"*"," ")))</f>
        <v>*</v>
      </c>
      <c r="AL87" s="3"/>
      <c r="AM87" s="3" t="str">
        <f>IF(AM19&lt;0.001,"***",IF(AM19&lt;0.01,"**",IF(AM19&lt;0.05,"*"," ")))</f>
        <v xml:space="preserve"> </v>
      </c>
      <c r="AN87" s="3"/>
      <c r="AO87" s="3" t="str">
        <f>IF(AO19&lt;0.001,"***",IF(AO19&lt;0.01,"**",IF(AO19&lt;0.05,"*"," ")))</f>
        <v>***</v>
      </c>
      <c r="AP87" s="3"/>
      <c r="AQ87" s="3" t="str">
        <f>IF(AQ19&lt;0.001,"***",IF(AQ19&lt;0.01,"**",IF(AQ19&lt;0.05,"*"," ")))</f>
        <v>***</v>
      </c>
      <c r="AR87" s="3"/>
      <c r="AS87" s="3" t="str">
        <f>IF(AS19&lt;0.001,"***",IF(AS19&lt;0.01,"**",IF(AS19&lt;0.05,"*"," ")))</f>
        <v>***</v>
      </c>
      <c r="AT87" s="3"/>
      <c r="AU87" s="3" t="str">
        <f>IF(AU19&lt;0.001,"***",IF(AU19&lt;0.01,"**",IF(AU19&lt;0.05,"*"," ")))</f>
        <v>***</v>
      </c>
      <c r="AV87" s="3"/>
      <c r="AW87" s="3" t="str">
        <f>IF(AW19&lt;0.001,"***",IF(AW19&lt;0.01,"**",IF(AW19&lt;0.05,"*"," ")))</f>
        <v>***</v>
      </c>
    </row>
    <row r="88" spans="1:49" x14ac:dyDescent="0.2">
      <c r="A88" t="s">
        <v>85</v>
      </c>
      <c r="B88" s="3" t="str">
        <f>IF(Settings!$C$3=TRUE,_xlfn.CONCAT(ROUND(B20,3),C89," (",ROUND(B21,3),")"),_xlfn.CONCAT(ROUND(B20,3),C89))</f>
        <v>0.941***</v>
      </c>
      <c r="C88" s="3"/>
      <c r="D88" s="3" t="str">
        <f>IF(Settings!$C$3=TRUE,_xlfn.CONCAT(ROUND(D20,3),E89," (",ROUND(D21,3),")"),_xlfn.CONCAT(ROUND(D20,3),E89))</f>
        <v xml:space="preserve">0.528 </v>
      </c>
      <c r="E88" s="3"/>
      <c r="F88" s="3" t="str">
        <f>IF(Settings!$C$3=TRUE,_xlfn.CONCAT(ROUND(F20,3),G89," (",ROUND(F21,3),")"),_xlfn.CONCAT(ROUND(F20,3),G89))</f>
        <v xml:space="preserve">0.631 </v>
      </c>
      <c r="G88" s="3"/>
      <c r="H88" s="3" t="str">
        <f>IF(Settings!$C$3=TRUE,_xlfn.CONCAT(ROUND(H20,3),I89," (",ROUND(H21,3),")"),_xlfn.CONCAT(ROUND(H20,3),I89))</f>
        <v>0.506*</v>
      </c>
      <c r="I88" s="3"/>
      <c r="J88" s="3" t="str">
        <f>IF(Settings!$C$3=TRUE,_xlfn.CONCAT(ROUND(J20,3),K89," (",ROUND(J21,3),")"),_xlfn.CONCAT(ROUND(J20,3),K89))</f>
        <v xml:space="preserve">0.399 </v>
      </c>
      <c r="K88" s="3"/>
      <c r="L88" s="3" t="str">
        <f>IF(Settings!$C$3=TRUE,_xlfn.CONCAT(ROUND(L20,3),M89," (",ROUND(L21,3),")"),_xlfn.CONCAT(ROUND(L20,3),M89))</f>
        <v xml:space="preserve">0.152 </v>
      </c>
      <c r="M88" s="3"/>
      <c r="N88" s="3" t="str">
        <f>IF(Settings!$C$3=TRUE,_xlfn.CONCAT(ROUND(N20,3),O89," (",ROUND(N21,3),")"),_xlfn.CONCAT(ROUND(N20,3),O89))</f>
        <v>0.382***</v>
      </c>
      <c r="O88" s="3"/>
      <c r="P88" s="3" t="str">
        <f>IF(Settings!$C$3=TRUE,_xlfn.CONCAT(ROUND(P20,3),Q89," (",ROUND(P21,3),")"),_xlfn.CONCAT(ROUND(P20,3),Q89))</f>
        <v>0.326***</v>
      </c>
      <c r="Q88" s="3"/>
      <c r="R88" s="3" t="str">
        <f>IF(Settings!$C$3=TRUE,_xlfn.CONCAT(ROUND(R20,3),S89," (",ROUND(R21,3),")"),_xlfn.CONCAT(ROUND(R20,3),S89))</f>
        <v xml:space="preserve">0.134 </v>
      </c>
      <c r="S88" s="3"/>
      <c r="T88" s="3" t="str">
        <f>IF(Settings!$C$3=TRUE,_xlfn.CONCAT(ROUND(T20,3),U89," (",ROUND(T21,3),")"),_xlfn.CONCAT(ROUND(T20,3),U89))</f>
        <v>0.37***</v>
      </c>
      <c r="U88" s="3"/>
      <c r="V88" s="3" t="str">
        <f>IF(Settings!$C$3=TRUE,_xlfn.CONCAT(ROUND(V20,3),W89," (",ROUND(V21,3),")"),_xlfn.CONCAT(ROUND(V20,3),W89))</f>
        <v>0.465***</v>
      </c>
      <c r="W88" s="3"/>
      <c r="X88" s="3" t="str">
        <f>IF(Settings!$C$3=TRUE,_xlfn.CONCAT(ROUND(X20,3),Y89," (",ROUND(X21,3),")"),_xlfn.CONCAT(ROUND(X20,3),Y89))</f>
        <v>0.193*</v>
      </c>
      <c r="Y88" s="3"/>
      <c r="Z88" s="3" t="str">
        <f>IF(Settings!$C$3=TRUE,_xlfn.CONCAT(ROUND(Z20,3),AA89," (",ROUND(Z21,3),")"),_xlfn.CONCAT(ROUND(Z20,3),AA89))</f>
        <v xml:space="preserve">0.599 </v>
      </c>
      <c r="AA88" s="3"/>
      <c r="AB88" s="3" t="str">
        <f>IF(Settings!$C$3=TRUE,_xlfn.CONCAT(ROUND(AB20,3),AC89," (",ROUND(AB21,3),")"),_xlfn.CONCAT(ROUND(AB20,3),AC89))</f>
        <v xml:space="preserve">-0.103 </v>
      </c>
      <c r="AC88" s="3"/>
      <c r="AD88" s="3" t="str">
        <f>IF(Settings!$C$3=TRUE,_xlfn.CONCAT(ROUND(AD20,3),AE89," (",ROUND(AD21,3),")"),_xlfn.CONCAT(ROUND(AD20,3),AE89))</f>
        <v xml:space="preserve">-0.408 </v>
      </c>
      <c r="AE88" s="3"/>
      <c r="AF88" s="3" t="str">
        <f>IF(Settings!$C$3=TRUE,_xlfn.CONCAT(ROUND(AF20,3),AG89," (",ROUND(AF21,3),")"),_xlfn.CONCAT(ROUND(AF20,3),AG89))</f>
        <v>1.234***</v>
      </c>
      <c r="AG88" s="3"/>
      <c r="AH88" s="3" t="str">
        <f>IF(Settings!$C$3=TRUE,_xlfn.CONCAT(ROUND(AH20,3),AI89," (",ROUND(AH21,3),")"),_xlfn.CONCAT(ROUND(AH20,3),AI89))</f>
        <v xml:space="preserve">-0.419 </v>
      </c>
      <c r="AI88" s="3"/>
      <c r="AJ88" s="3" t="str">
        <f>IF(Settings!$C$3=TRUE,_xlfn.CONCAT(ROUND(AJ20,3),AK89," (",ROUND(AJ21,3),")"),_xlfn.CONCAT(ROUND(AJ20,3),AK89))</f>
        <v xml:space="preserve">-0.718 </v>
      </c>
      <c r="AK88" s="3"/>
      <c r="AL88" s="3" t="str">
        <f>IF(Settings!$C$3=TRUE,_xlfn.CONCAT(ROUND(AL20,3),AM89," (",ROUND(AL21,3),")"),_xlfn.CONCAT(ROUND(AL20,3),AM89))</f>
        <v xml:space="preserve">0.21 </v>
      </c>
      <c r="AM88" s="3"/>
      <c r="AN88" s="3" t="str">
        <f>IF(Settings!$C$3=TRUE,_xlfn.CONCAT(ROUND(AN20,3),AO89," (",ROUND(AN21,3),")"),_xlfn.CONCAT(ROUND(AN20,3),AO89))</f>
        <v>0.791***</v>
      </c>
      <c r="AO88" s="3"/>
      <c r="AP88" s="3" t="str">
        <f>IF(Settings!$C$3=TRUE,_xlfn.CONCAT(ROUND(AP20,3),AQ89," (",ROUND(AP21,3),")"),_xlfn.CONCAT(ROUND(AP20,3),AQ89))</f>
        <v xml:space="preserve">0.304 </v>
      </c>
      <c r="AQ88" s="3"/>
      <c r="AR88" s="3" t="str">
        <f>IF(Settings!$C$3=TRUE,_xlfn.CONCAT(ROUND(AR20,3),AS89," (",ROUND(AR21,3),")"),_xlfn.CONCAT(ROUND(AR20,3),AS89))</f>
        <v xml:space="preserve">0.188 </v>
      </c>
      <c r="AS88" s="3"/>
      <c r="AT88" s="3" t="str">
        <f>IF(Settings!$C$3=TRUE,_xlfn.CONCAT(ROUND(AT20,3),AU89," (",ROUND(AT21,3),")"),_xlfn.CONCAT(ROUND(AT20,3),AU89))</f>
        <v xml:space="preserve">-0.388 </v>
      </c>
      <c r="AU88" s="3"/>
      <c r="AV88" s="3" t="str">
        <f>IF(Settings!$C$3=TRUE,_xlfn.CONCAT(ROUND(AV20,3),AW89," (",ROUND(AV21,3),")"),_xlfn.CONCAT(ROUND(AV20,3),AW89))</f>
        <v xml:space="preserve">-0.166 </v>
      </c>
      <c r="AW88" s="3"/>
    </row>
    <row r="89" spans="1:49" x14ac:dyDescent="0.2">
      <c r="A89" t="s">
        <v>0</v>
      </c>
      <c r="B89" s="3"/>
      <c r="C89" s="3" t="str">
        <f>IF(C21&lt;0.001,"***",IF(C21&lt;0.01,"**",IF(C21&lt;0.05,"*"," ")))</f>
        <v>***</v>
      </c>
      <c r="D89" s="3"/>
      <c r="E89" s="3" t="str">
        <f>IF(E21&lt;0.001,"***",IF(E21&lt;0.01,"**",IF(E21&lt;0.05,"*"," ")))</f>
        <v xml:space="preserve"> </v>
      </c>
      <c r="F89" s="3"/>
      <c r="G89" s="3" t="str">
        <f>IF(G21&lt;0.001,"***",IF(G21&lt;0.01,"**",IF(G21&lt;0.05,"*"," ")))</f>
        <v xml:space="preserve"> </v>
      </c>
      <c r="H89" s="3"/>
      <c r="I89" s="3" t="str">
        <f>IF(I21&lt;0.001,"***",IF(I21&lt;0.01,"**",IF(I21&lt;0.05,"*"," ")))</f>
        <v>*</v>
      </c>
      <c r="J89" s="3"/>
      <c r="K89" s="3" t="str">
        <f>IF(K21&lt;0.001,"***",IF(K21&lt;0.01,"**",IF(K21&lt;0.05,"*"," ")))</f>
        <v xml:space="preserve"> </v>
      </c>
      <c r="L89" s="3"/>
      <c r="M89" s="3" t="str">
        <f>IF(M21&lt;0.001,"***",IF(M21&lt;0.01,"**",IF(M21&lt;0.05,"*"," ")))</f>
        <v xml:space="preserve"> </v>
      </c>
      <c r="N89" s="3"/>
      <c r="O89" s="3" t="str">
        <f>IF(O21&lt;0.001,"***",IF(O21&lt;0.01,"**",IF(O21&lt;0.05,"*"," ")))</f>
        <v>***</v>
      </c>
      <c r="P89" s="3"/>
      <c r="Q89" s="3" t="str">
        <f>IF(Q21&lt;0.001,"***",IF(Q21&lt;0.01,"**",IF(Q21&lt;0.05,"*"," ")))</f>
        <v>***</v>
      </c>
      <c r="R89" s="3"/>
      <c r="S89" s="3" t="str">
        <f>IF(S21&lt;0.001,"***",IF(S21&lt;0.01,"**",IF(S21&lt;0.05,"*"," ")))</f>
        <v xml:space="preserve"> </v>
      </c>
      <c r="T89" s="3"/>
      <c r="U89" s="3" t="str">
        <f>IF(U21&lt;0.001,"***",IF(U21&lt;0.01,"**",IF(U21&lt;0.05,"*"," ")))</f>
        <v>***</v>
      </c>
      <c r="V89" s="3"/>
      <c r="W89" s="3" t="str">
        <f>IF(W21&lt;0.001,"***",IF(W21&lt;0.01,"**",IF(W21&lt;0.05,"*"," ")))</f>
        <v>***</v>
      </c>
      <c r="X89" s="3"/>
      <c r="Y89" s="3" t="str">
        <f>IF(Y21&lt;0.001,"***",IF(Y21&lt;0.01,"**",IF(Y21&lt;0.05,"*"," ")))</f>
        <v>*</v>
      </c>
      <c r="Z89" s="3"/>
      <c r="AA89" s="3" t="str">
        <f>IF(AA21&lt;0.001,"***",IF(AA21&lt;0.01,"**",IF(AA21&lt;0.05,"*"," ")))</f>
        <v xml:space="preserve"> </v>
      </c>
      <c r="AB89" s="3"/>
      <c r="AC89" s="3" t="str">
        <f>IF(AC21&lt;0.001,"***",IF(AC21&lt;0.01,"**",IF(AC21&lt;0.05,"*"," ")))</f>
        <v xml:space="preserve"> </v>
      </c>
      <c r="AD89" s="3"/>
      <c r="AE89" s="3" t="str">
        <f>IF(AE21&lt;0.001,"***",IF(AE21&lt;0.01,"**",IF(AE21&lt;0.05,"*"," ")))</f>
        <v xml:space="preserve"> </v>
      </c>
      <c r="AF89" s="3"/>
      <c r="AG89" s="3" t="str">
        <f>IF(AG21&lt;0.001,"***",IF(AG21&lt;0.01,"**",IF(AG21&lt;0.05,"*"," ")))</f>
        <v>***</v>
      </c>
      <c r="AH89" s="3"/>
      <c r="AI89" s="3" t="str">
        <f>IF(AI21&lt;0.001,"***",IF(AI21&lt;0.01,"**",IF(AI21&lt;0.05,"*"," ")))</f>
        <v xml:space="preserve"> </v>
      </c>
      <c r="AJ89" s="3"/>
      <c r="AK89" s="3" t="str">
        <f>IF(AK21&lt;0.001,"***",IF(AK21&lt;0.01,"**",IF(AK21&lt;0.05,"*"," ")))</f>
        <v xml:space="preserve"> </v>
      </c>
      <c r="AL89" s="3"/>
      <c r="AM89" s="3" t="str">
        <f>IF(AM21&lt;0.001,"***",IF(AM21&lt;0.01,"**",IF(AM21&lt;0.05,"*"," ")))</f>
        <v xml:space="preserve"> </v>
      </c>
      <c r="AN89" s="3"/>
      <c r="AO89" s="3" t="str">
        <f>IF(AO21&lt;0.001,"***",IF(AO21&lt;0.01,"**",IF(AO21&lt;0.05,"*"," ")))</f>
        <v>***</v>
      </c>
      <c r="AP89" s="3"/>
      <c r="AQ89" s="3" t="str">
        <f>IF(AQ21&lt;0.001,"***",IF(AQ21&lt;0.01,"**",IF(AQ21&lt;0.05,"*"," ")))</f>
        <v xml:space="preserve"> </v>
      </c>
      <c r="AR89" s="3"/>
      <c r="AS89" s="3" t="str">
        <f>IF(AS21&lt;0.001,"***",IF(AS21&lt;0.01,"**",IF(AS21&lt;0.05,"*"," ")))</f>
        <v xml:space="preserve"> </v>
      </c>
      <c r="AT89" s="3"/>
      <c r="AU89" s="3" t="str">
        <f>IF(AU21&lt;0.001,"***",IF(AU21&lt;0.01,"**",IF(AU21&lt;0.05,"*"," ")))</f>
        <v xml:space="preserve"> </v>
      </c>
      <c r="AV89" s="3"/>
      <c r="AW89" s="3" t="str">
        <f>IF(AW21&lt;0.001,"***",IF(AW21&lt;0.01,"**",IF(AW21&lt;0.05,"*"," ")))</f>
        <v xml:space="preserve"> </v>
      </c>
    </row>
    <row r="90" spans="1:49" x14ac:dyDescent="0.2">
      <c r="A90" t="s">
        <v>86</v>
      </c>
      <c r="B90" s="3" t="str">
        <f>IF(Settings!$C$3=TRUE,_xlfn.CONCAT(ROUND(B22,3),C91," (",ROUND(B23,3),")"),_xlfn.CONCAT(ROUND(B22,3),C91))</f>
        <v xml:space="preserve">-0.138 </v>
      </c>
      <c r="C90" s="3"/>
      <c r="D90" s="3" t="str">
        <f>IF(Settings!$C$3=TRUE,_xlfn.CONCAT(ROUND(D22,3),E91," (",ROUND(D23,3),")"),_xlfn.CONCAT(ROUND(D22,3),E91))</f>
        <v xml:space="preserve">-0.267 </v>
      </c>
      <c r="E90" s="3"/>
      <c r="F90" s="3" t="str">
        <f>IF(Settings!$C$3=TRUE,_xlfn.CONCAT(ROUND(F22,3),G91," (",ROUND(F23,3),")"),_xlfn.CONCAT(ROUND(F22,3),G91))</f>
        <v xml:space="preserve">0.053 </v>
      </c>
      <c r="G90" s="3"/>
      <c r="H90" s="3" t="str">
        <f>IF(Settings!$C$3=TRUE,_xlfn.CONCAT(ROUND(H22,3),I91," (",ROUND(H23,3),")"),_xlfn.CONCAT(ROUND(H22,3),I91))</f>
        <v>-0.303*</v>
      </c>
      <c r="I90" s="3"/>
      <c r="J90" s="3" t="str">
        <f>IF(Settings!$C$3=TRUE,_xlfn.CONCAT(ROUND(J22,3),K91," (",ROUND(J23,3),")"),_xlfn.CONCAT(ROUND(J22,3),K91))</f>
        <v>-0.396*</v>
      </c>
      <c r="K90" s="3"/>
      <c r="L90" s="3" t="str">
        <f>IF(Settings!$C$3=TRUE,_xlfn.CONCAT(ROUND(L22,3),M91," (",ROUND(L23,3),")"),_xlfn.CONCAT(ROUND(L22,3),M91))</f>
        <v>-0.525***</v>
      </c>
      <c r="M90" s="3"/>
      <c r="N90" s="3" t="str">
        <f>IF(Settings!$C$3=TRUE,_xlfn.CONCAT(ROUND(N22,3),O91," (",ROUND(N23,3),")"),_xlfn.CONCAT(ROUND(N22,3),O91))</f>
        <v>0.172***</v>
      </c>
      <c r="O90" s="3"/>
      <c r="P90" s="3" t="str">
        <f>IF(Settings!$C$3=TRUE,_xlfn.CONCAT(ROUND(P22,3),Q91," (",ROUND(P23,3),")"),_xlfn.CONCAT(ROUND(P22,3),Q91))</f>
        <v>0.115**</v>
      </c>
      <c r="Q90" s="3"/>
      <c r="R90" s="3" t="str">
        <f>IF(Settings!$C$3=TRUE,_xlfn.CONCAT(ROUND(R22,3),S91," (",ROUND(R23,3),")"),_xlfn.CONCAT(ROUND(R22,3),S91))</f>
        <v>0.101*</v>
      </c>
      <c r="S90" s="3"/>
      <c r="T90" s="3" t="str">
        <f>IF(Settings!$C$3=TRUE,_xlfn.CONCAT(ROUND(T22,3),U91," (",ROUND(T23,3),")"),_xlfn.CONCAT(ROUND(T22,3),U91))</f>
        <v>0.176***</v>
      </c>
      <c r="U90" s="3"/>
      <c r="V90" s="3" t="str">
        <f>IF(Settings!$C$3=TRUE,_xlfn.CONCAT(ROUND(V22,3),W91," (",ROUND(V23,3),")"),_xlfn.CONCAT(ROUND(V22,3),W91))</f>
        <v>0.118**</v>
      </c>
      <c r="W90" s="3"/>
      <c r="X90" s="3" t="str">
        <f>IF(Settings!$C$3=TRUE,_xlfn.CONCAT(ROUND(X22,3),Y91," (",ROUND(X23,3),")"),_xlfn.CONCAT(ROUND(X22,3),Y91))</f>
        <v xml:space="preserve">-0.03 </v>
      </c>
      <c r="Y90" s="3"/>
      <c r="Z90" s="3" t="str">
        <f>IF(Settings!$C$3=TRUE,_xlfn.CONCAT(ROUND(Z22,3),AA91," (",ROUND(Z23,3),")"),_xlfn.CONCAT(ROUND(Z22,3),AA91))</f>
        <v xml:space="preserve">-0.136 </v>
      </c>
      <c r="AA90" s="3"/>
      <c r="AB90" s="3" t="str">
        <f>IF(Settings!$C$3=TRUE,_xlfn.CONCAT(ROUND(AB22,3),AC91," (",ROUND(AB23,3),")"),_xlfn.CONCAT(ROUND(AB22,3),AC91))</f>
        <v xml:space="preserve">-0.111 </v>
      </c>
      <c r="AC90" s="3"/>
      <c r="AD90" s="3" t="str">
        <f>IF(Settings!$C$3=TRUE,_xlfn.CONCAT(ROUND(AD22,3),AE91," (",ROUND(AD23,3),")"),_xlfn.CONCAT(ROUND(AD22,3),AE91))</f>
        <v xml:space="preserve">-0.145 </v>
      </c>
      <c r="AE90" s="3"/>
      <c r="AF90" s="3" t="str">
        <f>IF(Settings!$C$3=TRUE,_xlfn.CONCAT(ROUND(AF22,3),AG91," (",ROUND(AF23,3),")"),_xlfn.CONCAT(ROUND(AF22,3),AG91))</f>
        <v xml:space="preserve">0.255 </v>
      </c>
      <c r="AG90" s="3"/>
      <c r="AH90" s="3" t="str">
        <f>IF(Settings!$C$3=TRUE,_xlfn.CONCAT(ROUND(AH22,3),AI91," (",ROUND(AH23,3),")"),_xlfn.CONCAT(ROUND(AH22,3),AI91))</f>
        <v xml:space="preserve">-0.273 </v>
      </c>
      <c r="AI90" s="3"/>
      <c r="AJ90" s="3" t="str">
        <f>IF(Settings!$C$3=TRUE,_xlfn.CONCAT(ROUND(AJ22,3),AK91," (",ROUND(AJ23,3),")"),_xlfn.CONCAT(ROUND(AJ22,3),AK91))</f>
        <v xml:space="preserve">-0.228 </v>
      </c>
      <c r="AK90" s="3"/>
      <c r="AL90" s="3" t="str">
        <f>IF(Settings!$C$3=TRUE,_xlfn.CONCAT(ROUND(AL22,3),AM91," (",ROUND(AL23,3),")"),_xlfn.CONCAT(ROUND(AL22,3),AM91))</f>
        <v xml:space="preserve">0.057 </v>
      </c>
      <c r="AM90" s="3"/>
      <c r="AN90" s="3" t="str">
        <f>IF(Settings!$C$3=TRUE,_xlfn.CONCAT(ROUND(AN22,3),AO91," (",ROUND(AN23,3),")"),_xlfn.CONCAT(ROUND(AN22,3),AO91))</f>
        <v xml:space="preserve">-0.089 </v>
      </c>
      <c r="AO90" s="3"/>
      <c r="AP90" s="3" t="str">
        <f>IF(Settings!$C$3=TRUE,_xlfn.CONCAT(ROUND(AP22,3),AQ91," (",ROUND(AP23,3),")"),_xlfn.CONCAT(ROUND(AP22,3),AQ91))</f>
        <v>-0.205*</v>
      </c>
      <c r="AQ90" s="3"/>
      <c r="AR90" s="3" t="str">
        <f>IF(Settings!$C$3=TRUE,_xlfn.CONCAT(ROUND(AR22,3),AS91," (",ROUND(AR23,3),")"),_xlfn.CONCAT(ROUND(AR22,3),AS91))</f>
        <v>-0.31*</v>
      </c>
      <c r="AS90" s="3"/>
      <c r="AT90" s="3" t="str">
        <f>IF(Settings!$C$3=TRUE,_xlfn.CONCAT(ROUND(AT22,3),AU91," (",ROUND(AT23,3),")"),_xlfn.CONCAT(ROUND(AT22,3),AU91))</f>
        <v>-0.46***</v>
      </c>
      <c r="AU90" s="3"/>
      <c r="AV90" s="3" t="str">
        <f>IF(Settings!$C$3=TRUE,_xlfn.CONCAT(ROUND(AV22,3),AW91," (",ROUND(AV23,3),")"),_xlfn.CONCAT(ROUND(AV22,3),AW91))</f>
        <v>-0.314***</v>
      </c>
      <c r="AW90" s="3"/>
    </row>
    <row r="91" spans="1:49" x14ac:dyDescent="0.2">
      <c r="A91" t="s">
        <v>0</v>
      </c>
      <c r="B91" s="3"/>
      <c r="C91" s="3" t="str">
        <f>IF(C23&lt;0.001,"***",IF(C23&lt;0.01,"**",IF(C23&lt;0.05,"*"," ")))</f>
        <v xml:space="preserve"> </v>
      </c>
      <c r="D91" s="3"/>
      <c r="E91" s="3" t="str">
        <f>IF(E23&lt;0.001,"***",IF(E23&lt;0.01,"**",IF(E23&lt;0.05,"*"," ")))</f>
        <v xml:space="preserve"> </v>
      </c>
      <c r="F91" s="3"/>
      <c r="G91" s="3" t="str">
        <f>IF(G23&lt;0.001,"***",IF(G23&lt;0.01,"**",IF(G23&lt;0.05,"*"," ")))</f>
        <v xml:space="preserve"> </v>
      </c>
      <c r="H91" s="3"/>
      <c r="I91" s="3" t="str">
        <f>IF(I23&lt;0.001,"***",IF(I23&lt;0.01,"**",IF(I23&lt;0.05,"*"," ")))</f>
        <v>*</v>
      </c>
      <c r="J91" s="3"/>
      <c r="K91" s="3" t="str">
        <f>IF(K23&lt;0.001,"***",IF(K23&lt;0.01,"**",IF(K23&lt;0.05,"*"," ")))</f>
        <v>*</v>
      </c>
      <c r="L91" s="3"/>
      <c r="M91" s="3" t="str">
        <f>IF(M23&lt;0.001,"***",IF(M23&lt;0.01,"**",IF(M23&lt;0.05,"*"," ")))</f>
        <v>***</v>
      </c>
      <c r="N91" s="3"/>
      <c r="O91" s="3" t="str">
        <f>IF(O23&lt;0.001,"***",IF(O23&lt;0.01,"**",IF(O23&lt;0.05,"*"," ")))</f>
        <v>***</v>
      </c>
      <c r="P91" s="3"/>
      <c r="Q91" s="3" t="str">
        <f>IF(Q23&lt;0.001,"***",IF(Q23&lt;0.01,"**",IF(Q23&lt;0.05,"*"," ")))</f>
        <v>**</v>
      </c>
      <c r="R91" s="3"/>
      <c r="S91" s="3" t="str">
        <f>IF(S23&lt;0.001,"***",IF(S23&lt;0.01,"**",IF(S23&lt;0.05,"*"," ")))</f>
        <v>*</v>
      </c>
      <c r="T91" s="3"/>
      <c r="U91" s="3" t="str">
        <f>IF(U23&lt;0.001,"***",IF(U23&lt;0.01,"**",IF(U23&lt;0.05,"*"," ")))</f>
        <v>***</v>
      </c>
      <c r="V91" s="3"/>
      <c r="W91" s="3" t="str">
        <f>IF(W23&lt;0.001,"***",IF(W23&lt;0.01,"**",IF(W23&lt;0.05,"*"," ")))</f>
        <v>**</v>
      </c>
      <c r="X91" s="3"/>
      <c r="Y91" s="3" t="str">
        <f>IF(Y23&lt;0.001,"***",IF(Y23&lt;0.01,"**",IF(Y23&lt;0.05,"*"," ")))</f>
        <v xml:space="preserve"> </v>
      </c>
      <c r="Z91" s="3"/>
      <c r="AA91" s="3" t="str">
        <f>IF(AA23&lt;0.001,"***",IF(AA23&lt;0.01,"**",IF(AA23&lt;0.05,"*"," ")))</f>
        <v xml:space="preserve"> </v>
      </c>
      <c r="AB91" s="3"/>
      <c r="AC91" s="3" t="str">
        <f>IF(AC23&lt;0.001,"***",IF(AC23&lt;0.01,"**",IF(AC23&lt;0.05,"*"," ")))</f>
        <v xml:space="preserve"> </v>
      </c>
      <c r="AD91" s="3"/>
      <c r="AE91" s="3" t="str">
        <f>IF(AE23&lt;0.001,"***",IF(AE23&lt;0.01,"**",IF(AE23&lt;0.05,"*"," ")))</f>
        <v xml:space="preserve"> </v>
      </c>
      <c r="AF91" s="3"/>
      <c r="AG91" s="3" t="str">
        <f>IF(AG23&lt;0.001,"***",IF(AG23&lt;0.01,"**",IF(AG23&lt;0.05,"*"," ")))</f>
        <v xml:space="preserve"> </v>
      </c>
      <c r="AH91" s="3"/>
      <c r="AI91" s="3" t="str">
        <f>IF(AI23&lt;0.001,"***",IF(AI23&lt;0.01,"**",IF(AI23&lt;0.05,"*"," ")))</f>
        <v xml:space="preserve"> </v>
      </c>
      <c r="AJ91" s="3"/>
      <c r="AK91" s="3" t="str">
        <f>IF(AK23&lt;0.001,"***",IF(AK23&lt;0.01,"**",IF(AK23&lt;0.05,"*"," ")))</f>
        <v xml:space="preserve"> </v>
      </c>
      <c r="AL91" s="3"/>
      <c r="AM91" s="3" t="str">
        <f>IF(AM23&lt;0.001,"***",IF(AM23&lt;0.01,"**",IF(AM23&lt;0.05,"*"," ")))</f>
        <v xml:space="preserve"> </v>
      </c>
      <c r="AN91" s="3"/>
      <c r="AO91" s="3" t="str">
        <f>IF(AO23&lt;0.001,"***",IF(AO23&lt;0.01,"**",IF(AO23&lt;0.05,"*"," ")))</f>
        <v xml:space="preserve"> </v>
      </c>
      <c r="AP91" s="3"/>
      <c r="AQ91" s="3" t="str">
        <f>IF(AQ23&lt;0.001,"***",IF(AQ23&lt;0.01,"**",IF(AQ23&lt;0.05,"*"," ")))</f>
        <v>*</v>
      </c>
      <c r="AR91" s="3"/>
      <c r="AS91" s="3" t="str">
        <f>IF(AS23&lt;0.001,"***",IF(AS23&lt;0.01,"**",IF(AS23&lt;0.05,"*"," ")))</f>
        <v>*</v>
      </c>
      <c r="AT91" s="3"/>
      <c r="AU91" s="3" t="str">
        <f>IF(AU23&lt;0.001,"***",IF(AU23&lt;0.01,"**",IF(AU23&lt;0.05,"*"," ")))</f>
        <v>***</v>
      </c>
      <c r="AV91" s="3"/>
      <c r="AW91" s="3" t="str">
        <f>IF(AW23&lt;0.001,"***",IF(AW23&lt;0.01,"**",IF(AW23&lt;0.05,"*"," ")))</f>
        <v>***</v>
      </c>
    </row>
    <row r="92" spans="1:49" x14ac:dyDescent="0.2">
      <c r="A92" t="s">
        <v>80</v>
      </c>
      <c r="B92" s="3" t="str">
        <f>IF(Settings!$C$3=TRUE,_xlfn.CONCAT(ROUND(B24,3),C93," (",ROUND(B25,3),")"),_xlfn.CONCAT(ROUND(B24,3),C93))</f>
        <v>-0.277**</v>
      </c>
      <c r="C92" s="3"/>
      <c r="D92" s="3" t="str">
        <f>IF(Settings!$C$3=TRUE,_xlfn.CONCAT(ROUND(D24,3),E93," (",ROUND(D25,3),")"),_xlfn.CONCAT(ROUND(D24,3),E93))</f>
        <v>-0.375**</v>
      </c>
      <c r="E92" s="3"/>
      <c r="F92" s="3" t="str">
        <f>IF(Settings!$C$3=TRUE,_xlfn.CONCAT(ROUND(F24,3),G93," (",ROUND(F25,3),")"),_xlfn.CONCAT(ROUND(F24,3),G93))</f>
        <v>-0.348**</v>
      </c>
      <c r="G92" s="3"/>
      <c r="H92" s="3" t="str">
        <f>IF(Settings!$C$3=TRUE,_xlfn.CONCAT(ROUND(H24,3),I93," (",ROUND(H25,3),")"),_xlfn.CONCAT(ROUND(H24,3),I93))</f>
        <v>-0.419***</v>
      </c>
      <c r="I92" s="3"/>
      <c r="J92" s="3" t="str">
        <f>IF(Settings!$C$3=TRUE,_xlfn.CONCAT(ROUND(J24,3),K93," (",ROUND(J25,3),")"),_xlfn.CONCAT(ROUND(J24,3),K93))</f>
        <v>-0.333**</v>
      </c>
      <c r="K92" s="3"/>
      <c r="L92" s="3" t="str">
        <f>IF(Settings!$C$3=TRUE,_xlfn.CONCAT(ROUND(L24,3),M93," (",ROUND(L25,3),")"),_xlfn.CONCAT(ROUND(L24,3),M93))</f>
        <v>-0.372***</v>
      </c>
      <c r="M92" s="3"/>
      <c r="N92" s="3" t="str">
        <f>IF(Settings!$C$3=TRUE,_xlfn.CONCAT(ROUND(N24,3),O93," (",ROUND(N25,3),")"),_xlfn.CONCAT(ROUND(N24,3),O93))</f>
        <v>-0.143***</v>
      </c>
      <c r="O92" s="3"/>
      <c r="P92" s="3" t="str">
        <f>IF(Settings!$C$3=TRUE,_xlfn.CONCAT(ROUND(P24,3),Q93," (",ROUND(P25,3),")"),_xlfn.CONCAT(ROUND(P24,3),Q93))</f>
        <v>-0.133***</v>
      </c>
      <c r="Q92" s="3"/>
      <c r="R92" s="3" t="str">
        <f>IF(Settings!$C$3=TRUE,_xlfn.CONCAT(ROUND(R24,3),S93," (",ROUND(R25,3),")"),_xlfn.CONCAT(ROUND(R24,3),S93))</f>
        <v>-0.146***</v>
      </c>
      <c r="S92" s="3"/>
      <c r="T92" s="3" t="str">
        <f>IF(Settings!$C$3=TRUE,_xlfn.CONCAT(ROUND(T24,3),U93," (",ROUND(T25,3),")"),_xlfn.CONCAT(ROUND(T24,3),U93))</f>
        <v>-0.162***</v>
      </c>
      <c r="U92" s="3"/>
      <c r="V92" s="3" t="str">
        <f>IF(Settings!$C$3=TRUE,_xlfn.CONCAT(ROUND(V24,3),W93," (",ROUND(V25,3),")"),_xlfn.CONCAT(ROUND(V24,3),W93))</f>
        <v>-0.157***</v>
      </c>
      <c r="W92" s="3"/>
      <c r="X92" s="3" t="str">
        <f>IF(Settings!$C$3=TRUE,_xlfn.CONCAT(ROUND(X24,3),Y93," (",ROUND(X25,3),")"),_xlfn.CONCAT(ROUND(X24,3),Y93))</f>
        <v>-0.122***</v>
      </c>
      <c r="Y92" s="3"/>
      <c r="Z92" s="3" t="str">
        <f>IF(Settings!$C$3=TRUE,_xlfn.CONCAT(ROUND(Z24,3),AA93," (",ROUND(Z25,3),")"),_xlfn.CONCAT(ROUND(Z24,3),AA93))</f>
        <v>-0.861***</v>
      </c>
      <c r="AA92" s="3"/>
      <c r="AB92" s="3" t="str">
        <f>IF(Settings!$C$3=TRUE,_xlfn.CONCAT(ROUND(AB24,3),AC93," (",ROUND(AB25,3),")"),_xlfn.CONCAT(ROUND(AB24,3),AC93))</f>
        <v>-0.468**</v>
      </c>
      <c r="AC92" s="3"/>
      <c r="AD92" s="3" t="str">
        <f>IF(Settings!$C$3=TRUE,_xlfn.CONCAT(ROUND(AD24,3),AE93," (",ROUND(AD25,3),")"),_xlfn.CONCAT(ROUND(AD24,3),AE93))</f>
        <v xml:space="preserve">-0.258 </v>
      </c>
      <c r="AE92" s="3"/>
      <c r="AF92" s="3" t="str">
        <f>IF(Settings!$C$3=TRUE,_xlfn.CONCAT(ROUND(AF24,3),AG93," (",ROUND(AF25,3),")"),_xlfn.CONCAT(ROUND(AF24,3),AG93))</f>
        <v>-0.72***</v>
      </c>
      <c r="AG92" s="3"/>
      <c r="AH92" s="3" t="str">
        <f>IF(Settings!$C$3=TRUE,_xlfn.CONCAT(ROUND(AH24,3),AI93," (",ROUND(AH25,3),")"),_xlfn.CONCAT(ROUND(AH24,3),AI93))</f>
        <v xml:space="preserve">-0.155 </v>
      </c>
      <c r="AI92" s="3"/>
      <c r="AJ92" s="3" t="str">
        <f>IF(Settings!$C$3=TRUE,_xlfn.CONCAT(ROUND(AJ24,3),AK93," (",ROUND(AJ25,3),")"),_xlfn.CONCAT(ROUND(AJ24,3),AK93))</f>
        <v xml:space="preserve">-0.178 </v>
      </c>
      <c r="AK92" s="3"/>
      <c r="AL92" s="3" t="str">
        <f>IF(Settings!$C$3=TRUE,_xlfn.CONCAT(ROUND(AL24,3),AM93," (",ROUND(AL25,3),")"),_xlfn.CONCAT(ROUND(AL24,3),AM93))</f>
        <v xml:space="preserve">0.045 </v>
      </c>
      <c r="AM92" s="3"/>
      <c r="AN92" s="3" t="str">
        <f>IF(Settings!$C$3=TRUE,_xlfn.CONCAT(ROUND(AN24,3),AO93," (",ROUND(AN25,3),")"),_xlfn.CONCAT(ROUND(AN24,3),AO93))</f>
        <v xml:space="preserve">0.091 </v>
      </c>
      <c r="AO92" s="3"/>
      <c r="AP92" s="3" t="str">
        <f>IF(Settings!$C$3=TRUE,_xlfn.CONCAT(ROUND(AP24,3),AQ93," (",ROUND(AP25,3),")"),_xlfn.CONCAT(ROUND(AP24,3),AQ93))</f>
        <v xml:space="preserve">-0.002 </v>
      </c>
      <c r="AQ92" s="3"/>
      <c r="AR92" s="3" t="str">
        <f>IF(Settings!$C$3=TRUE,_xlfn.CONCAT(ROUND(AR24,3),AS93," (",ROUND(AR25,3),")"),_xlfn.CONCAT(ROUND(AR24,3),AS93))</f>
        <v xml:space="preserve">0.024 </v>
      </c>
      <c r="AS92" s="3"/>
      <c r="AT92" s="3" t="str">
        <f>IF(Settings!$C$3=TRUE,_xlfn.CONCAT(ROUND(AT24,3),AU93," (",ROUND(AT25,3),")"),_xlfn.CONCAT(ROUND(AT24,3),AU93))</f>
        <v xml:space="preserve">0.105 </v>
      </c>
      <c r="AU92" s="3"/>
      <c r="AV92" s="3" t="str">
        <f>IF(Settings!$C$3=TRUE,_xlfn.CONCAT(ROUND(AV24,3),AW93," (",ROUND(AV25,3),")"),_xlfn.CONCAT(ROUND(AV24,3),AW93))</f>
        <v xml:space="preserve">0.035 </v>
      </c>
      <c r="AW92" s="3"/>
    </row>
    <row r="93" spans="1:49" x14ac:dyDescent="0.2">
      <c r="A93" t="s">
        <v>0</v>
      </c>
      <c r="B93" s="3"/>
      <c r="C93" s="3" t="str">
        <f>IF(C25&lt;0.001,"***",IF(C25&lt;0.01,"**",IF(C25&lt;0.05,"*"," ")))</f>
        <v>**</v>
      </c>
      <c r="D93" s="3"/>
      <c r="E93" s="3" t="str">
        <f>IF(E25&lt;0.001,"***",IF(E25&lt;0.01,"**",IF(E25&lt;0.05,"*"," ")))</f>
        <v>**</v>
      </c>
      <c r="F93" s="3"/>
      <c r="G93" s="3" t="str">
        <f>IF(G25&lt;0.001,"***",IF(G25&lt;0.01,"**",IF(G25&lt;0.05,"*"," ")))</f>
        <v>**</v>
      </c>
      <c r="H93" s="3"/>
      <c r="I93" s="3" t="str">
        <f>IF(I25&lt;0.001,"***",IF(I25&lt;0.01,"**",IF(I25&lt;0.05,"*"," ")))</f>
        <v>***</v>
      </c>
      <c r="J93" s="3"/>
      <c r="K93" s="3" t="str">
        <f>IF(K25&lt;0.001,"***",IF(K25&lt;0.01,"**",IF(K25&lt;0.05,"*"," ")))</f>
        <v>**</v>
      </c>
      <c r="L93" s="3"/>
      <c r="M93" s="3" t="str">
        <f>IF(M25&lt;0.001,"***",IF(M25&lt;0.01,"**",IF(M25&lt;0.05,"*"," ")))</f>
        <v>***</v>
      </c>
      <c r="N93" s="3"/>
      <c r="O93" s="3" t="str">
        <f>IF(O25&lt;0.001,"***",IF(O25&lt;0.01,"**",IF(O25&lt;0.05,"*"," ")))</f>
        <v>***</v>
      </c>
      <c r="P93" s="3"/>
      <c r="Q93" s="3" t="str">
        <f>IF(Q25&lt;0.001,"***",IF(Q25&lt;0.01,"**",IF(Q25&lt;0.05,"*"," ")))</f>
        <v>***</v>
      </c>
      <c r="R93" s="3"/>
      <c r="S93" s="3" t="str">
        <f>IF(S25&lt;0.001,"***",IF(S25&lt;0.01,"**",IF(S25&lt;0.05,"*"," ")))</f>
        <v>***</v>
      </c>
      <c r="T93" s="3"/>
      <c r="U93" s="3" t="str">
        <f>IF(U25&lt;0.001,"***",IF(U25&lt;0.01,"**",IF(U25&lt;0.05,"*"," ")))</f>
        <v>***</v>
      </c>
      <c r="V93" s="3"/>
      <c r="W93" s="3" t="str">
        <f>IF(W25&lt;0.001,"***",IF(W25&lt;0.01,"**",IF(W25&lt;0.05,"*"," ")))</f>
        <v>***</v>
      </c>
      <c r="X93" s="3"/>
      <c r="Y93" s="3" t="str">
        <f>IF(Y25&lt;0.001,"***",IF(Y25&lt;0.01,"**",IF(Y25&lt;0.05,"*"," ")))</f>
        <v>***</v>
      </c>
      <c r="Z93" s="3"/>
      <c r="AA93" s="3" t="str">
        <f>IF(AA25&lt;0.001,"***",IF(AA25&lt;0.01,"**",IF(AA25&lt;0.05,"*"," ")))</f>
        <v>***</v>
      </c>
      <c r="AB93" s="3"/>
      <c r="AC93" s="3" t="str">
        <f>IF(AC25&lt;0.001,"***",IF(AC25&lt;0.01,"**",IF(AC25&lt;0.05,"*"," ")))</f>
        <v>**</v>
      </c>
      <c r="AD93" s="3"/>
      <c r="AE93" s="3" t="str">
        <f>IF(AE25&lt;0.001,"***",IF(AE25&lt;0.01,"**",IF(AE25&lt;0.05,"*"," ")))</f>
        <v xml:space="preserve"> </v>
      </c>
      <c r="AF93" s="3"/>
      <c r="AG93" s="3" t="str">
        <f>IF(AG25&lt;0.001,"***",IF(AG25&lt;0.01,"**",IF(AG25&lt;0.05,"*"," ")))</f>
        <v>***</v>
      </c>
      <c r="AH93" s="3"/>
      <c r="AI93" s="3" t="str">
        <f>IF(AI25&lt;0.001,"***",IF(AI25&lt;0.01,"**",IF(AI25&lt;0.05,"*"," ")))</f>
        <v xml:space="preserve"> </v>
      </c>
      <c r="AJ93" s="3"/>
      <c r="AK93" s="3" t="str">
        <f>IF(AK25&lt;0.001,"***",IF(AK25&lt;0.01,"**",IF(AK25&lt;0.05,"*"," ")))</f>
        <v xml:space="preserve"> </v>
      </c>
      <c r="AL93" s="3"/>
      <c r="AM93" s="3" t="str">
        <f>IF(AM25&lt;0.001,"***",IF(AM25&lt;0.01,"**",IF(AM25&lt;0.05,"*"," ")))</f>
        <v xml:space="preserve"> </v>
      </c>
      <c r="AN93" s="3"/>
      <c r="AO93" s="3" t="str">
        <f>IF(AO25&lt;0.001,"***",IF(AO25&lt;0.01,"**",IF(AO25&lt;0.05,"*"," ")))</f>
        <v xml:space="preserve"> </v>
      </c>
      <c r="AP93" s="3"/>
      <c r="AQ93" s="3" t="str">
        <f>IF(AQ25&lt;0.001,"***",IF(AQ25&lt;0.01,"**",IF(AQ25&lt;0.05,"*"," ")))</f>
        <v xml:space="preserve"> </v>
      </c>
      <c r="AR93" s="3"/>
      <c r="AS93" s="3" t="str">
        <f>IF(AS25&lt;0.001,"***",IF(AS25&lt;0.01,"**",IF(AS25&lt;0.05,"*"," ")))</f>
        <v xml:space="preserve"> </v>
      </c>
      <c r="AT93" s="3"/>
      <c r="AU93" s="3" t="str">
        <f>IF(AU25&lt;0.001,"***",IF(AU25&lt;0.01,"**",IF(AU25&lt;0.05,"*"," ")))</f>
        <v xml:space="preserve"> </v>
      </c>
      <c r="AV93" s="3"/>
      <c r="AW93" s="3" t="str">
        <f>IF(AW25&lt;0.001,"***",IF(AW25&lt;0.01,"**",IF(AW25&lt;0.05,"*"," ")))</f>
        <v xml:space="preserve"> </v>
      </c>
    </row>
    <row r="94" spans="1:49" x14ac:dyDescent="0.2">
      <c r="A94" t="s">
        <v>81</v>
      </c>
      <c r="B94" s="3" t="str">
        <f>IF(Settings!$C$3=TRUE,_xlfn.CONCAT(ROUND(B26,3),C95," (",ROUND(B27,3),")"),_xlfn.CONCAT(ROUND(B26,3),C95))</f>
        <v>-0.351***</v>
      </c>
      <c r="C94" s="3"/>
      <c r="D94" s="3" t="str">
        <f>IF(Settings!$C$3=TRUE,_xlfn.CONCAT(ROUND(D26,3),E95," (",ROUND(D27,3),")"),_xlfn.CONCAT(ROUND(D26,3),E95))</f>
        <v>-0.508***</v>
      </c>
      <c r="E94" s="3"/>
      <c r="F94" s="3" t="str">
        <f>IF(Settings!$C$3=TRUE,_xlfn.CONCAT(ROUND(F26,3),G95," (",ROUND(F27,3),")"),_xlfn.CONCAT(ROUND(F26,3),G95))</f>
        <v>-0.481***</v>
      </c>
      <c r="G94" s="3"/>
      <c r="H94" s="3" t="str">
        <f>IF(Settings!$C$3=TRUE,_xlfn.CONCAT(ROUND(H26,3),I95," (",ROUND(H27,3),")"),_xlfn.CONCAT(ROUND(H26,3),I95))</f>
        <v>-0.695***</v>
      </c>
      <c r="I94" s="3"/>
      <c r="J94" s="3" t="str">
        <f>IF(Settings!$C$3=TRUE,_xlfn.CONCAT(ROUND(J26,3),K95," (",ROUND(J27,3),")"),_xlfn.CONCAT(ROUND(J26,3),K95))</f>
        <v>-0.632***</v>
      </c>
      <c r="K94" s="3"/>
      <c r="L94" s="3" t="str">
        <f>IF(Settings!$C$3=TRUE,_xlfn.CONCAT(ROUND(L26,3),M95," (",ROUND(L27,3),")"),_xlfn.CONCAT(ROUND(L26,3),M95))</f>
        <v>-0.456***</v>
      </c>
      <c r="M94" s="3"/>
      <c r="N94" s="3" t="str">
        <f>IF(Settings!$C$3=TRUE,_xlfn.CONCAT(ROUND(N26,3),O95," (",ROUND(N27,3),")"),_xlfn.CONCAT(ROUND(N26,3),O95))</f>
        <v>-0.13***</v>
      </c>
      <c r="O94" s="3"/>
      <c r="P94" s="3" t="str">
        <f>IF(Settings!$C$3=TRUE,_xlfn.CONCAT(ROUND(P26,3),Q95," (",ROUND(P27,3),")"),_xlfn.CONCAT(ROUND(P26,3),Q95))</f>
        <v>-0.108**</v>
      </c>
      <c r="Q94" s="3"/>
      <c r="R94" s="3" t="str">
        <f>IF(Settings!$C$3=TRUE,_xlfn.CONCAT(ROUND(R26,3),S95," (",ROUND(R27,3),")"),_xlfn.CONCAT(ROUND(R26,3),S95))</f>
        <v>-0.132***</v>
      </c>
      <c r="S94" s="3"/>
      <c r="T94" s="3" t="str">
        <f>IF(Settings!$C$3=TRUE,_xlfn.CONCAT(ROUND(T26,3),U95," (",ROUND(T27,3),")"),_xlfn.CONCAT(ROUND(T26,3),U95))</f>
        <v>-0.099***</v>
      </c>
      <c r="U94" s="3"/>
      <c r="V94" s="3" t="str">
        <f>IF(Settings!$C$3=TRUE,_xlfn.CONCAT(ROUND(V26,3),W95," (",ROUND(V27,3),")"),_xlfn.CONCAT(ROUND(V26,3),W95))</f>
        <v>-0.149***</v>
      </c>
      <c r="W94" s="3"/>
      <c r="X94" s="3" t="str">
        <f>IF(Settings!$C$3=TRUE,_xlfn.CONCAT(ROUND(X26,3),Y95," (",ROUND(X27,3),")"),_xlfn.CONCAT(ROUND(X26,3),Y95))</f>
        <v>-0.087***</v>
      </c>
      <c r="Y94" s="3"/>
      <c r="Z94" s="3" t="str">
        <f>IF(Settings!$C$3=TRUE,_xlfn.CONCAT(ROUND(Z26,3),AA95," (",ROUND(Z27,3),")"),_xlfn.CONCAT(ROUND(Z26,3),AA95))</f>
        <v xml:space="preserve">-0.173 </v>
      </c>
      <c r="AA94" s="3"/>
      <c r="AB94" s="3" t="str">
        <f>IF(Settings!$C$3=TRUE,_xlfn.CONCAT(ROUND(AB26,3),AC95," (",ROUND(AB27,3),")"),_xlfn.CONCAT(ROUND(AB26,3),AC95))</f>
        <v xml:space="preserve">0.025 </v>
      </c>
      <c r="AC94" s="3"/>
      <c r="AD94" s="3" t="str">
        <f>IF(Settings!$C$3=TRUE,_xlfn.CONCAT(ROUND(AD26,3),AE95," (",ROUND(AD27,3),")"),_xlfn.CONCAT(ROUND(AD26,3),AE95))</f>
        <v xml:space="preserve">-0.016 </v>
      </c>
      <c r="AE94" s="3"/>
      <c r="AF94" s="3" t="str">
        <f>IF(Settings!$C$3=TRUE,_xlfn.CONCAT(ROUND(AF26,3),AG95," (",ROUND(AF27,3),")"),_xlfn.CONCAT(ROUND(AF26,3),AG95))</f>
        <v xml:space="preserve">-0.065 </v>
      </c>
      <c r="AG94" s="3"/>
      <c r="AH94" s="3" t="str">
        <f>IF(Settings!$C$3=TRUE,_xlfn.CONCAT(ROUND(AH26,3),AI95," (",ROUND(AH27,3),")"),_xlfn.CONCAT(ROUND(AH26,3),AI95))</f>
        <v xml:space="preserve">0.004 </v>
      </c>
      <c r="AI94" s="3"/>
      <c r="AJ94" s="3" t="str">
        <f>IF(Settings!$C$3=TRUE,_xlfn.CONCAT(ROUND(AJ26,3),AK95," (",ROUND(AJ27,3),")"),_xlfn.CONCAT(ROUND(AJ26,3),AK95))</f>
        <v xml:space="preserve">0.049 </v>
      </c>
      <c r="AK94" s="3"/>
      <c r="AL94" s="3" t="str">
        <f>IF(Settings!$C$3=TRUE,_xlfn.CONCAT(ROUND(AL26,3),AM95," (",ROUND(AL27,3),")"),_xlfn.CONCAT(ROUND(AL26,3),AM95))</f>
        <v xml:space="preserve">0.142 </v>
      </c>
      <c r="AM94" s="3"/>
      <c r="AN94" s="3" t="str">
        <f>IF(Settings!$C$3=TRUE,_xlfn.CONCAT(ROUND(AN26,3),AO95," (",ROUND(AN27,3),")"),_xlfn.CONCAT(ROUND(AN26,3),AO95))</f>
        <v>0.275***</v>
      </c>
      <c r="AO94" s="3"/>
      <c r="AP94" s="3" t="str">
        <f>IF(Settings!$C$3=TRUE,_xlfn.CONCAT(ROUND(AP26,3),AQ95," (",ROUND(AP27,3),")"),_xlfn.CONCAT(ROUND(AP26,3),AQ95))</f>
        <v xml:space="preserve">0.066 </v>
      </c>
      <c r="AQ94" s="3"/>
      <c r="AR94" s="3" t="str">
        <f>IF(Settings!$C$3=TRUE,_xlfn.CONCAT(ROUND(AR26,3),AS95," (",ROUND(AR27,3),")"),_xlfn.CONCAT(ROUND(AR26,3),AS95))</f>
        <v>0.153*</v>
      </c>
      <c r="AS94" s="3"/>
      <c r="AT94" s="3" t="str">
        <f>IF(Settings!$C$3=TRUE,_xlfn.CONCAT(ROUND(AT26,3),AU95," (",ROUND(AT27,3),")"),_xlfn.CONCAT(ROUND(AT26,3),AU95))</f>
        <v>0.178*</v>
      </c>
      <c r="AU94" s="3"/>
      <c r="AV94" s="3" t="str">
        <f>IF(Settings!$C$3=TRUE,_xlfn.CONCAT(ROUND(AV26,3),AW95," (",ROUND(AV27,3),")"),_xlfn.CONCAT(ROUND(AV26,3),AW95))</f>
        <v>0.144*</v>
      </c>
      <c r="AW94" s="3"/>
    </row>
    <row r="95" spans="1:49" x14ac:dyDescent="0.2">
      <c r="A95" t="s">
        <v>0</v>
      </c>
      <c r="B95" s="3"/>
      <c r="C95" s="3" t="str">
        <f>IF(C27&lt;0.001,"***",IF(C27&lt;0.01,"**",IF(C27&lt;0.05,"*"," ")))</f>
        <v>***</v>
      </c>
      <c r="D95" s="3"/>
      <c r="E95" s="3" t="str">
        <f>IF(E27&lt;0.001,"***",IF(E27&lt;0.01,"**",IF(E27&lt;0.05,"*"," ")))</f>
        <v>***</v>
      </c>
      <c r="F95" s="3"/>
      <c r="G95" s="3" t="str">
        <f>IF(G27&lt;0.001,"***",IF(G27&lt;0.01,"**",IF(G27&lt;0.05,"*"," ")))</f>
        <v>***</v>
      </c>
      <c r="H95" s="3"/>
      <c r="I95" s="3" t="str">
        <f>IF(I27&lt;0.001,"***",IF(I27&lt;0.01,"**",IF(I27&lt;0.05,"*"," ")))</f>
        <v>***</v>
      </c>
      <c r="J95" s="3"/>
      <c r="K95" s="3" t="str">
        <f>IF(K27&lt;0.001,"***",IF(K27&lt;0.01,"**",IF(K27&lt;0.05,"*"," ")))</f>
        <v>***</v>
      </c>
      <c r="L95" s="3"/>
      <c r="M95" s="3" t="str">
        <f>IF(M27&lt;0.001,"***",IF(M27&lt;0.01,"**",IF(M27&lt;0.05,"*"," ")))</f>
        <v>***</v>
      </c>
      <c r="N95" s="3"/>
      <c r="O95" s="3" t="str">
        <f>IF(O27&lt;0.001,"***",IF(O27&lt;0.01,"**",IF(O27&lt;0.05,"*"," ")))</f>
        <v>***</v>
      </c>
      <c r="P95" s="3"/>
      <c r="Q95" s="3" t="str">
        <f>IF(Q27&lt;0.001,"***",IF(Q27&lt;0.01,"**",IF(Q27&lt;0.05,"*"," ")))</f>
        <v>**</v>
      </c>
      <c r="R95" s="3"/>
      <c r="S95" s="3" t="str">
        <f>IF(S27&lt;0.001,"***",IF(S27&lt;0.01,"**",IF(S27&lt;0.05,"*"," ")))</f>
        <v>***</v>
      </c>
      <c r="T95" s="3"/>
      <c r="U95" s="3" t="str">
        <f>IF(U27&lt;0.001,"***",IF(U27&lt;0.01,"**",IF(U27&lt;0.05,"*"," ")))</f>
        <v>***</v>
      </c>
      <c r="V95" s="3"/>
      <c r="W95" s="3" t="str">
        <f>IF(W27&lt;0.001,"***",IF(W27&lt;0.01,"**",IF(W27&lt;0.05,"*"," ")))</f>
        <v>***</v>
      </c>
      <c r="X95" s="3"/>
      <c r="Y95" s="3" t="str">
        <f>IF(Y27&lt;0.001,"***",IF(Y27&lt;0.01,"**",IF(Y27&lt;0.05,"*"," ")))</f>
        <v>***</v>
      </c>
      <c r="Z95" s="3"/>
      <c r="AA95" s="3" t="str">
        <f>IF(AA27&lt;0.001,"***",IF(AA27&lt;0.01,"**",IF(AA27&lt;0.05,"*"," ")))</f>
        <v xml:space="preserve"> </v>
      </c>
      <c r="AB95" s="3"/>
      <c r="AC95" s="3" t="str">
        <f>IF(AC27&lt;0.001,"***",IF(AC27&lt;0.01,"**",IF(AC27&lt;0.05,"*"," ")))</f>
        <v xml:space="preserve"> </v>
      </c>
      <c r="AD95" s="3"/>
      <c r="AE95" s="3" t="str">
        <f>IF(AE27&lt;0.001,"***",IF(AE27&lt;0.01,"**",IF(AE27&lt;0.05,"*"," ")))</f>
        <v xml:space="preserve"> </v>
      </c>
      <c r="AF95" s="3"/>
      <c r="AG95" s="3" t="str">
        <f>IF(AG27&lt;0.001,"***",IF(AG27&lt;0.01,"**",IF(AG27&lt;0.05,"*"," ")))</f>
        <v xml:space="preserve"> </v>
      </c>
      <c r="AH95" s="3"/>
      <c r="AI95" s="3" t="str">
        <f>IF(AI27&lt;0.001,"***",IF(AI27&lt;0.01,"**",IF(AI27&lt;0.05,"*"," ")))</f>
        <v xml:space="preserve"> </v>
      </c>
      <c r="AJ95" s="3"/>
      <c r="AK95" s="3" t="str">
        <f>IF(AK27&lt;0.001,"***",IF(AK27&lt;0.01,"**",IF(AK27&lt;0.05,"*"," ")))</f>
        <v xml:space="preserve"> </v>
      </c>
      <c r="AL95" s="3"/>
      <c r="AM95" s="3" t="str">
        <f>IF(AM27&lt;0.001,"***",IF(AM27&lt;0.01,"**",IF(AM27&lt;0.05,"*"," ")))</f>
        <v xml:space="preserve"> </v>
      </c>
      <c r="AN95" s="3"/>
      <c r="AO95" s="3" t="str">
        <f>IF(AO27&lt;0.001,"***",IF(AO27&lt;0.01,"**",IF(AO27&lt;0.05,"*"," ")))</f>
        <v>***</v>
      </c>
      <c r="AP95" s="3"/>
      <c r="AQ95" s="3" t="str">
        <f>IF(AQ27&lt;0.001,"***",IF(AQ27&lt;0.01,"**",IF(AQ27&lt;0.05,"*"," ")))</f>
        <v xml:space="preserve"> </v>
      </c>
      <c r="AR95" s="3"/>
      <c r="AS95" s="3" t="str">
        <f>IF(AS27&lt;0.001,"***",IF(AS27&lt;0.01,"**",IF(AS27&lt;0.05,"*"," ")))</f>
        <v>*</v>
      </c>
      <c r="AT95" s="3"/>
      <c r="AU95" s="3" t="str">
        <f>IF(AU27&lt;0.001,"***",IF(AU27&lt;0.01,"**",IF(AU27&lt;0.05,"*"," ")))</f>
        <v>*</v>
      </c>
      <c r="AV95" s="3"/>
      <c r="AW95" s="3" t="str">
        <f>IF(AW27&lt;0.001,"***",IF(AW27&lt;0.01,"**",IF(AW27&lt;0.05,"*"," ")))</f>
        <v>*</v>
      </c>
    </row>
    <row r="96" spans="1:49" x14ac:dyDescent="0.2">
      <c r="A96" t="s">
        <v>82</v>
      </c>
      <c r="B96" s="3" t="str">
        <f>IF(Settings!$C$3=TRUE,_xlfn.CONCAT(ROUND(B28,3),C97," (",ROUND(B29,3),")"),_xlfn.CONCAT(ROUND(B28,3),C97))</f>
        <v>0.238***</v>
      </c>
      <c r="C96" s="3"/>
      <c r="D96" s="3" t="str">
        <f>IF(Settings!$C$3=TRUE,_xlfn.CONCAT(ROUND(D28,3),E97," (",ROUND(D29,3),")"),_xlfn.CONCAT(ROUND(D28,3),E97))</f>
        <v>0.261***</v>
      </c>
      <c r="E96" s="3"/>
      <c r="F96" s="3" t="str">
        <f>IF(Settings!$C$3=TRUE,_xlfn.CONCAT(ROUND(F28,3),G97," (",ROUND(F29,3),")"),_xlfn.CONCAT(ROUND(F28,3),G97))</f>
        <v>0.289***</v>
      </c>
      <c r="G96" s="3"/>
      <c r="H96" s="3" t="str">
        <f>IF(Settings!$C$3=TRUE,_xlfn.CONCAT(ROUND(H28,3),I97," (",ROUND(H29,3),")"),_xlfn.CONCAT(ROUND(H28,3),I97))</f>
        <v>0.351***</v>
      </c>
      <c r="I96" s="3"/>
      <c r="J96" s="3" t="str">
        <f>IF(Settings!$C$3=TRUE,_xlfn.CONCAT(ROUND(J28,3),K97," (",ROUND(J29,3),")"),_xlfn.CONCAT(ROUND(J28,3),K97))</f>
        <v>0.467***</v>
      </c>
      <c r="K96" s="3"/>
      <c r="L96" s="3" t="str">
        <f>IF(Settings!$C$3=TRUE,_xlfn.CONCAT(ROUND(L28,3),M97," (",ROUND(L29,3),")"),_xlfn.CONCAT(ROUND(L28,3),M97))</f>
        <v>0.37***</v>
      </c>
      <c r="M96" s="3"/>
      <c r="N96" s="3" t="str">
        <f>IF(Settings!$C$3=TRUE,_xlfn.CONCAT(ROUND(N28,3),O97," (",ROUND(N29,3),")"),_xlfn.CONCAT(ROUND(N28,3),O97))</f>
        <v>0.12***</v>
      </c>
      <c r="O96" s="3"/>
      <c r="P96" s="3" t="str">
        <f>IF(Settings!$C$3=TRUE,_xlfn.CONCAT(ROUND(P28,3),Q97," (",ROUND(P29,3),")"),_xlfn.CONCAT(ROUND(P28,3),Q97))</f>
        <v>0.085***</v>
      </c>
      <c r="Q96" s="3"/>
      <c r="R96" s="3" t="str">
        <f>IF(Settings!$C$3=TRUE,_xlfn.CONCAT(ROUND(R28,3),S97," (",ROUND(R29,3),")"),_xlfn.CONCAT(ROUND(R28,3),S97))</f>
        <v>0.087***</v>
      </c>
      <c r="S96" s="3"/>
      <c r="T96" s="3" t="str">
        <f>IF(Settings!$C$3=TRUE,_xlfn.CONCAT(ROUND(T28,3),U97," (",ROUND(T29,3),")"),_xlfn.CONCAT(ROUND(T28,3),U97))</f>
        <v>0.114***</v>
      </c>
      <c r="U96" s="3"/>
      <c r="V96" s="3" t="str">
        <f>IF(Settings!$C$3=TRUE,_xlfn.CONCAT(ROUND(V28,3),W97," (",ROUND(V29,3),")"),_xlfn.CONCAT(ROUND(V28,3),W97))</f>
        <v>0.063***</v>
      </c>
      <c r="W96" s="3"/>
      <c r="X96" s="3" t="str">
        <f>IF(Settings!$C$3=TRUE,_xlfn.CONCAT(ROUND(X28,3),Y97," (",ROUND(X29,3),")"),_xlfn.CONCAT(ROUND(X28,3),Y97))</f>
        <v>0.061***</v>
      </c>
      <c r="Y96" s="3"/>
      <c r="Z96" s="3" t="str">
        <f>IF(Settings!$C$3=TRUE,_xlfn.CONCAT(ROUND(Z28,3),AA97," (",ROUND(Z29,3),")"),_xlfn.CONCAT(ROUND(Z28,3),AA97))</f>
        <v xml:space="preserve">0.128 </v>
      </c>
      <c r="AA96" s="3"/>
      <c r="AB96" s="3" t="str">
        <f>IF(Settings!$C$3=TRUE,_xlfn.CONCAT(ROUND(AB28,3),AC97," (",ROUND(AB29,3),")"),_xlfn.CONCAT(ROUND(AB28,3),AC97))</f>
        <v xml:space="preserve">-0.054 </v>
      </c>
      <c r="AC96" s="3"/>
      <c r="AD96" s="3" t="str">
        <f>IF(Settings!$C$3=TRUE,_xlfn.CONCAT(ROUND(AD28,3),AE97," (",ROUND(AD29,3),")"),_xlfn.CONCAT(ROUND(AD28,3),AE97))</f>
        <v xml:space="preserve">-0.125 </v>
      </c>
      <c r="AE96" s="3"/>
      <c r="AF96" s="3" t="str">
        <f>IF(Settings!$C$3=TRUE,_xlfn.CONCAT(ROUND(AF28,3),AG97," (",ROUND(AF29,3),")"),_xlfn.CONCAT(ROUND(AF28,3),AG97))</f>
        <v>0.18*</v>
      </c>
      <c r="AG96" s="3"/>
      <c r="AH96" s="3" t="str">
        <f>IF(Settings!$C$3=TRUE,_xlfn.CONCAT(ROUND(AH28,3),AI97," (",ROUND(AH29,3),")"),_xlfn.CONCAT(ROUND(AH28,3),AI97))</f>
        <v xml:space="preserve">0.084 </v>
      </c>
      <c r="AI96" s="3"/>
      <c r="AJ96" s="3" t="str">
        <f>IF(Settings!$C$3=TRUE,_xlfn.CONCAT(ROUND(AJ28,3),AK97," (",ROUND(AJ29,3),")"),_xlfn.CONCAT(ROUND(AJ28,3),AK97))</f>
        <v xml:space="preserve">0.044 </v>
      </c>
      <c r="AK96" s="3"/>
      <c r="AL96" s="3" t="str">
        <f>IF(Settings!$C$3=TRUE,_xlfn.CONCAT(ROUND(AL28,3),AM97," (",ROUND(AL29,3),")"),_xlfn.CONCAT(ROUND(AL28,3),AM97))</f>
        <v xml:space="preserve">0.039 </v>
      </c>
      <c r="AM96" s="3"/>
      <c r="AN96" s="3" t="str">
        <f>IF(Settings!$C$3=TRUE,_xlfn.CONCAT(ROUND(AN28,3),AO97," (",ROUND(AN29,3),")"),_xlfn.CONCAT(ROUND(AN28,3),AO97))</f>
        <v xml:space="preserve">-0.021 </v>
      </c>
      <c r="AO96" s="3"/>
      <c r="AP96" s="3" t="str">
        <f>IF(Settings!$C$3=TRUE,_xlfn.CONCAT(ROUND(AP28,3),AQ97," (",ROUND(AP29,3),")"),_xlfn.CONCAT(ROUND(AP28,3),AQ97))</f>
        <v xml:space="preserve">-0.074 </v>
      </c>
      <c r="AQ96" s="3"/>
      <c r="AR96" s="3" t="str">
        <f>IF(Settings!$C$3=TRUE,_xlfn.CONCAT(ROUND(AR28,3),AS97," (",ROUND(AR29,3),")"),_xlfn.CONCAT(ROUND(AR28,3),AS97))</f>
        <v>0.092*</v>
      </c>
      <c r="AS96" s="3"/>
      <c r="AT96" s="3" t="str">
        <f>IF(Settings!$C$3=TRUE,_xlfn.CONCAT(ROUND(AT28,3),AU97," (",ROUND(AT29,3),")"),_xlfn.CONCAT(ROUND(AT28,3),AU97))</f>
        <v xml:space="preserve">-0.07 </v>
      </c>
      <c r="AU96" s="3"/>
      <c r="AV96" s="3" t="str">
        <f>IF(Settings!$C$3=TRUE,_xlfn.CONCAT(ROUND(AV28,3),AW97," (",ROUND(AV29,3),")"),_xlfn.CONCAT(ROUND(AV28,3),AW97))</f>
        <v xml:space="preserve">-0.016 </v>
      </c>
      <c r="AW96" s="3"/>
    </row>
    <row r="97" spans="1:49" x14ac:dyDescent="0.2">
      <c r="A97" t="s">
        <v>0</v>
      </c>
      <c r="B97" s="3"/>
      <c r="C97" s="3" t="str">
        <f>IF(C29&lt;0.001,"***",IF(C29&lt;0.01,"**",IF(C29&lt;0.05,"*"," ")))</f>
        <v>***</v>
      </c>
      <c r="D97" s="3"/>
      <c r="E97" s="3" t="str">
        <f>IF(E29&lt;0.001,"***",IF(E29&lt;0.01,"**",IF(E29&lt;0.05,"*"," ")))</f>
        <v>***</v>
      </c>
      <c r="F97" s="3"/>
      <c r="G97" s="3" t="str">
        <f>IF(G29&lt;0.001,"***",IF(G29&lt;0.01,"**",IF(G29&lt;0.05,"*"," ")))</f>
        <v>***</v>
      </c>
      <c r="H97" s="3"/>
      <c r="I97" s="3" t="str">
        <f>IF(I29&lt;0.001,"***",IF(I29&lt;0.01,"**",IF(I29&lt;0.05,"*"," ")))</f>
        <v>***</v>
      </c>
      <c r="J97" s="3"/>
      <c r="K97" s="3" t="str">
        <f>IF(K29&lt;0.001,"***",IF(K29&lt;0.01,"**",IF(K29&lt;0.05,"*"," ")))</f>
        <v>***</v>
      </c>
      <c r="L97" s="3"/>
      <c r="M97" s="3" t="str">
        <f>IF(M29&lt;0.001,"***",IF(M29&lt;0.01,"**",IF(M29&lt;0.05,"*"," ")))</f>
        <v>***</v>
      </c>
      <c r="N97" s="3"/>
      <c r="O97" s="3" t="str">
        <f>IF(O29&lt;0.001,"***",IF(O29&lt;0.01,"**",IF(O29&lt;0.05,"*"," ")))</f>
        <v>***</v>
      </c>
      <c r="P97" s="3"/>
      <c r="Q97" s="3" t="str">
        <f>IF(Q29&lt;0.001,"***",IF(Q29&lt;0.01,"**",IF(Q29&lt;0.05,"*"," ")))</f>
        <v>***</v>
      </c>
      <c r="R97" s="3"/>
      <c r="S97" s="3" t="str">
        <f>IF(S29&lt;0.001,"***",IF(S29&lt;0.01,"**",IF(S29&lt;0.05,"*"," ")))</f>
        <v>***</v>
      </c>
      <c r="T97" s="3"/>
      <c r="U97" s="3" t="str">
        <f>IF(U29&lt;0.001,"***",IF(U29&lt;0.01,"**",IF(U29&lt;0.05,"*"," ")))</f>
        <v>***</v>
      </c>
      <c r="V97" s="3"/>
      <c r="W97" s="3" t="str">
        <f>IF(W29&lt;0.001,"***",IF(W29&lt;0.01,"**",IF(W29&lt;0.05,"*"," ")))</f>
        <v>***</v>
      </c>
      <c r="X97" s="3"/>
      <c r="Y97" s="3" t="str">
        <f>IF(Y29&lt;0.001,"***",IF(Y29&lt;0.01,"**",IF(Y29&lt;0.05,"*"," ")))</f>
        <v>***</v>
      </c>
      <c r="Z97" s="3"/>
      <c r="AA97" s="3" t="str">
        <f>IF(AA29&lt;0.001,"***",IF(AA29&lt;0.01,"**",IF(AA29&lt;0.05,"*"," ")))</f>
        <v xml:space="preserve"> </v>
      </c>
      <c r="AB97" s="3"/>
      <c r="AC97" s="3" t="str">
        <f>IF(AC29&lt;0.001,"***",IF(AC29&lt;0.01,"**",IF(AC29&lt;0.05,"*"," ")))</f>
        <v xml:space="preserve"> </v>
      </c>
      <c r="AD97" s="3"/>
      <c r="AE97" s="3" t="str">
        <f>IF(AE29&lt;0.001,"***",IF(AE29&lt;0.01,"**",IF(AE29&lt;0.05,"*"," ")))</f>
        <v xml:space="preserve"> </v>
      </c>
      <c r="AF97" s="3"/>
      <c r="AG97" s="3" t="str">
        <f>IF(AG29&lt;0.001,"***",IF(AG29&lt;0.01,"**",IF(AG29&lt;0.05,"*"," ")))</f>
        <v>*</v>
      </c>
      <c r="AH97" s="3"/>
      <c r="AI97" s="3" t="str">
        <f>IF(AI29&lt;0.001,"***",IF(AI29&lt;0.01,"**",IF(AI29&lt;0.05,"*"," ")))</f>
        <v xml:space="preserve"> </v>
      </c>
      <c r="AJ97" s="3"/>
      <c r="AK97" s="3" t="str">
        <f>IF(AK29&lt;0.001,"***",IF(AK29&lt;0.01,"**",IF(AK29&lt;0.05,"*"," ")))</f>
        <v xml:space="preserve"> </v>
      </c>
      <c r="AL97" s="3"/>
      <c r="AM97" s="3" t="str">
        <f>IF(AM29&lt;0.001,"***",IF(AM29&lt;0.01,"**",IF(AM29&lt;0.05,"*"," ")))</f>
        <v xml:space="preserve"> </v>
      </c>
      <c r="AN97" s="3"/>
      <c r="AO97" s="3" t="str">
        <f>IF(AO29&lt;0.001,"***",IF(AO29&lt;0.01,"**",IF(AO29&lt;0.05,"*"," ")))</f>
        <v xml:space="preserve"> </v>
      </c>
      <c r="AP97" s="3"/>
      <c r="AQ97" s="3" t="str">
        <f>IF(AQ29&lt;0.001,"***",IF(AQ29&lt;0.01,"**",IF(AQ29&lt;0.05,"*"," ")))</f>
        <v xml:space="preserve"> </v>
      </c>
      <c r="AR97" s="3"/>
      <c r="AS97" s="3" t="str">
        <f>IF(AS29&lt;0.001,"***",IF(AS29&lt;0.01,"**",IF(AS29&lt;0.05,"*"," ")))</f>
        <v>*</v>
      </c>
      <c r="AT97" s="3"/>
      <c r="AU97" s="3" t="str">
        <f>IF(AU29&lt;0.001,"***",IF(AU29&lt;0.01,"**",IF(AU29&lt;0.05,"*"," ")))</f>
        <v xml:space="preserve"> </v>
      </c>
      <c r="AV97" s="3"/>
      <c r="AW97" s="3" t="str">
        <f>IF(AW29&lt;0.001,"***",IF(AW29&lt;0.01,"**",IF(AW29&lt;0.05,"*"," ")))</f>
        <v xml:space="preserve"> </v>
      </c>
    </row>
    <row r="98" spans="1:49" x14ac:dyDescent="0.2">
      <c r="A98" t="s">
        <v>78</v>
      </c>
      <c r="B98" s="3" t="str">
        <f>IF(Settings!$C$3=TRUE,_xlfn.CONCAT(ROUND(B30,3),C99," (",ROUND(B31,3),")"),_xlfn.CONCAT(ROUND(B30,3),C99))</f>
        <v>0.063***</v>
      </c>
      <c r="C98" s="3"/>
      <c r="D98" s="3" t="str">
        <f>IF(Settings!$C$3=TRUE,_xlfn.CONCAT(ROUND(D30,3),E99," (",ROUND(D31,3),")"),_xlfn.CONCAT(ROUND(D30,3),E99))</f>
        <v>0.1***</v>
      </c>
      <c r="E98" s="3"/>
      <c r="F98" s="3" t="str">
        <f>IF(Settings!$C$3=TRUE,_xlfn.CONCAT(ROUND(F30,3),G99," (",ROUND(F31,3),")"),_xlfn.CONCAT(ROUND(F30,3),G99))</f>
        <v>0.077***</v>
      </c>
      <c r="G98" s="3"/>
      <c r="H98" s="3" t="str">
        <f>IF(Settings!$C$3=TRUE,_xlfn.CONCAT(ROUND(H30,3),I99," (",ROUND(H31,3),")"),_xlfn.CONCAT(ROUND(H30,3),I99))</f>
        <v>0.052***</v>
      </c>
      <c r="I98" s="3"/>
      <c r="J98" s="3" t="str">
        <f>IF(Settings!$C$3=TRUE,_xlfn.CONCAT(ROUND(J30,3),K99," (",ROUND(J31,3),")"),_xlfn.CONCAT(ROUND(J30,3),K99))</f>
        <v>0.063***</v>
      </c>
      <c r="K98" s="3"/>
      <c r="L98" s="3" t="str">
        <f>IF(Settings!$C$3=TRUE,_xlfn.CONCAT(ROUND(L30,3),M99," (",ROUND(L31,3),")"),_xlfn.CONCAT(ROUND(L30,3),M99))</f>
        <v>0.085***</v>
      </c>
      <c r="M98" s="3"/>
      <c r="N98" s="3" t="str">
        <f>IF(Settings!$C$3=TRUE,_xlfn.CONCAT(ROUND(N30,3),O99," (",ROUND(N31,3),")"),_xlfn.CONCAT(ROUND(N30,3),O99))</f>
        <v>0.02***</v>
      </c>
      <c r="O98" s="3"/>
      <c r="P98" s="3" t="str">
        <f>IF(Settings!$C$3=TRUE,_xlfn.CONCAT(ROUND(P30,3),Q99," (",ROUND(P31,3),")"),_xlfn.CONCAT(ROUND(P30,3),Q99))</f>
        <v>0.016***</v>
      </c>
      <c r="Q98" s="3"/>
      <c r="R98" s="3" t="str">
        <f>IF(Settings!$C$3=TRUE,_xlfn.CONCAT(ROUND(R30,3),S99," (",ROUND(R31,3),")"),_xlfn.CONCAT(ROUND(R30,3),S99))</f>
        <v>0.017***</v>
      </c>
      <c r="S98" s="3"/>
      <c r="T98" s="3" t="str">
        <f>IF(Settings!$C$3=TRUE,_xlfn.CONCAT(ROUND(T30,3),U99," (",ROUND(T31,3),")"),_xlfn.CONCAT(ROUND(T30,3),U99))</f>
        <v>0.013***</v>
      </c>
      <c r="U98" s="3"/>
      <c r="V98" s="3" t="str">
        <f>IF(Settings!$C$3=TRUE,_xlfn.CONCAT(ROUND(V30,3),W99," (",ROUND(V31,3),")"),_xlfn.CONCAT(ROUND(V30,3),W99))</f>
        <v>0.011**</v>
      </c>
      <c r="W98" s="3"/>
      <c r="X98" s="3" t="str">
        <f>IF(Settings!$C$3=TRUE,_xlfn.CONCAT(ROUND(X30,3),Y99," (",ROUND(X31,3),")"),_xlfn.CONCAT(ROUND(X30,3),Y99))</f>
        <v>0.016***</v>
      </c>
      <c r="Y98" s="3"/>
      <c r="Z98" s="3" t="str">
        <f>IF(Settings!$C$3=TRUE,_xlfn.CONCAT(ROUND(Z30,3),AA99," (",ROUND(Z31,3),")"),_xlfn.CONCAT(ROUND(Z30,3),AA99))</f>
        <v>0.105***</v>
      </c>
      <c r="AA98" s="3"/>
      <c r="AB98" s="3" t="str">
        <f>IF(Settings!$C$3=TRUE,_xlfn.CONCAT(ROUND(AB30,3),AC99," (",ROUND(AB31,3),")"),_xlfn.CONCAT(ROUND(AB30,3),AC99))</f>
        <v>0.086***</v>
      </c>
      <c r="AC98" s="3"/>
      <c r="AD98" s="3" t="str">
        <f>IF(Settings!$C$3=TRUE,_xlfn.CONCAT(ROUND(AD30,3),AE99," (",ROUND(AD31,3),")"),_xlfn.CONCAT(ROUND(AD30,3),AE99))</f>
        <v>0.049*</v>
      </c>
      <c r="AE98" s="3"/>
      <c r="AF98" s="3" t="str">
        <f>IF(Settings!$C$3=TRUE,_xlfn.CONCAT(ROUND(AF30,3),AG99," (",ROUND(AF31,3),")"),_xlfn.CONCAT(ROUND(AF30,3),AG99))</f>
        <v>0.057**</v>
      </c>
      <c r="AG98" s="3"/>
      <c r="AH98" s="3" t="str">
        <f>IF(Settings!$C$3=TRUE,_xlfn.CONCAT(ROUND(AH30,3),AI99," (",ROUND(AH31,3),")"),_xlfn.CONCAT(ROUND(AH30,3),AI99))</f>
        <v>0.076***</v>
      </c>
      <c r="AI98" s="3"/>
      <c r="AJ98" s="3" t="str">
        <f>IF(Settings!$C$3=TRUE,_xlfn.CONCAT(ROUND(AJ30,3),AK99," (",ROUND(AJ31,3),")"),_xlfn.CONCAT(ROUND(AJ30,3),AK99))</f>
        <v>0.038*</v>
      </c>
      <c r="AK98" s="3"/>
      <c r="AL98" s="3" t="str">
        <f>IF(Settings!$C$3=TRUE,_xlfn.CONCAT(ROUND(AL30,3),AM99," (",ROUND(AL31,3),")"),_xlfn.CONCAT(ROUND(AL30,3),AM99))</f>
        <v>0.037***</v>
      </c>
      <c r="AM98" s="3"/>
      <c r="AN98" s="3" t="str">
        <f>IF(Settings!$C$3=TRUE,_xlfn.CONCAT(ROUND(AN30,3),AO99," (",ROUND(AN31,3),")"),_xlfn.CONCAT(ROUND(AN30,3),AO99))</f>
        <v>0.05***</v>
      </c>
      <c r="AO98" s="3"/>
      <c r="AP98" s="3" t="str">
        <f>IF(Settings!$C$3=TRUE,_xlfn.CONCAT(ROUND(AP30,3),AQ99," (",ROUND(AP31,3),")"),_xlfn.CONCAT(ROUND(AP30,3),AQ99))</f>
        <v>0.061***</v>
      </c>
      <c r="AQ98" s="3"/>
      <c r="AR98" s="3" t="str">
        <f>IF(Settings!$C$3=TRUE,_xlfn.CONCAT(ROUND(AR30,3),AS99," (",ROUND(AR31,3),")"),_xlfn.CONCAT(ROUND(AR30,3),AS99))</f>
        <v>0.039***</v>
      </c>
      <c r="AS98" s="3"/>
      <c r="AT98" s="3" t="str">
        <f>IF(Settings!$C$3=TRUE,_xlfn.CONCAT(ROUND(AT30,3),AU99," (",ROUND(AT31,3),")"),_xlfn.CONCAT(ROUND(AT30,3),AU99))</f>
        <v>0.031**</v>
      </c>
      <c r="AU98" s="3"/>
      <c r="AV98" s="3" t="str">
        <f>IF(Settings!$C$3=TRUE,_xlfn.CONCAT(ROUND(AV30,3),AW99," (",ROUND(AV31,3),")"),_xlfn.CONCAT(ROUND(AV30,3),AW99))</f>
        <v>0.053***</v>
      </c>
      <c r="AW98" s="3"/>
    </row>
    <row r="99" spans="1:49" x14ac:dyDescent="0.2">
      <c r="A99" t="s">
        <v>0</v>
      </c>
      <c r="B99" s="3"/>
      <c r="C99" s="3" t="str">
        <f>IF(C31&lt;0.001,"***",IF(C31&lt;0.01,"**",IF(C31&lt;0.05,"*"," ")))</f>
        <v>***</v>
      </c>
      <c r="D99" s="3"/>
      <c r="E99" s="3" t="str">
        <f>IF(E31&lt;0.001,"***",IF(E31&lt;0.01,"**",IF(E31&lt;0.05,"*"," ")))</f>
        <v>***</v>
      </c>
      <c r="F99" s="3"/>
      <c r="G99" s="3" t="str">
        <f>IF(G31&lt;0.001,"***",IF(G31&lt;0.01,"**",IF(G31&lt;0.05,"*"," ")))</f>
        <v>***</v>
      </c>
      <c r="H99" s="3"/>
      <c r="I99" s="3" t="str">
        <f>IF(I31&lt;0.001,"***",IF(I31&lt;0.01,"**",IF(I31&lt;0.05,"*"," ")))</f>
        <v>***</v>
      </c>
      <c r="J99" s="3"/>
      <c r="K99" s="3" t="str">
        <f>IF(K31&lt;0.001,"***",IF(K31&lt;0.01,"**",IF(K31&lt;0.05,"*"," ")))</f>
        <v>***</v>
      </c>
      <c r="L99" s="3"/>
      <c r="M99" s="3" t="str">
        <f>IF(M31&lt;0.001,"***",IF(M31&lt;0.01,"**",IF(M31&lt;0.05,"*"," ")))</f>
        <v>***</v>
      </c>
      <c r="N99" s="3"/>
      <c r="O99" s="3" t="str">
        <f>IF(O31&lt;0.001,"***",IF(O31&lt;0.01,"**",IF(O31&lt;0.05,"*"," ")))</f>
        <v>***</v>
      </c>
      <c r="P99" s="3"/>
      <c r="Q99" s="3" t="str">
        <f>IF(Q31&lt;0.001,"***",IF(Q31&lt;0.01,"**",IF(Q31&lt;0.05,"*"," ")))</f>
        <v>***</v>
      </c>
      <c r="R99" s="3"/>
      <c r="S99" s="3" t="str">
        <f>IF(S31&lt;0.001,"***",IF(S31&lt;0.01,"**",IF(S31&lt;0.05,"*"," ")))</f>
        <v>***</v>
      </c>
      <c r="T99" s="3"/>
      <c r="U99" s="3" t="str">
        <f>IF(U31&lt;0.001,"***",IF(U31&lt;0.01,"**",IF(U31&lt;0.05,"*"," ")))</f>
        <v>***</v>
      </c>
      <c r="V99" s="3"/>
      <c r="W99" s="3" t="str">
        <f>IF(W31&lt;0.001,"***",IF(W31&lt;0.01,"**",IF(W31&lt;0.05,"*"," ")))</f>
        <v>**</v>
      </c>
      <c r="X99" s="3"/>
      <c r="Y99" s="3" t="str">
        <f>IF(Y31&lt;0.001,"***",IF(Y31&lt;0.01,"**",IF(Y31&lt;0.05,"*"," ")))</f>
        <v>***</v>
      </c>
      <c r="Z99" s="3"/>
      <c r="AA99" s="3" t="str">
        <f>IF(AA31&lt;0.001,"***",IF(AA31&lt;0.01,"**",IF(AA31&lt;0.05,"*"," ")))</f>
        <v>***</v>
      </c>
      <c r="AB99" s="3"/>
      <c r="AC99" s="3" t="str">
        <f>IF(AC31&lt;0.001,"***",IF(AC31&lt;0.01,"**",IF(AC31&lt;0.05,"*"," ")))</f>
        <v>***</v>
      </c>
      <c r="AD99" s="3"/>
      <c r="AE99" s="3" t="str">
        <f>IF(AE31&lt;0.001,"***",IF(AE31&lt;0.01,"**",IF(AE31&lt;0.05,"*"," ")))</f>
        <v>*</v>
      </c>
      <c r="AF99" s="3"/>
      <c r="AG99" s="3" t="str">
        <f>IF(AG31&lt;0.001,"***",IF(AG31&lt;0.01,"**",IF(AG31&lt;0.05,"*"," ")))</f>
        <v>**</v>
      </c>
      <c r="AH99" s="3"/>
      <c r="AI99" s="3" t="str">
        <f>IF(AI31&lt;0.001,"***",IF(AI31&lt;0.01,"**",IF(AI31&lt;0.05,"*"," ")))</f>
        <v>***</v>
      </c>
      <c r="AJ99" s="3"/>
      <c r="AK99" s="3" t="str">
        <f>IF(AK31&lt;0.001,"***",IF(AK31&lt;0.01,"**",IF(AK31&lt;0.05,"*"," ")))</f>
        <v>*</v>
      </c>
      <c r="AL99" s="3"/>
      <c r="AM99" s="3" t="str">
        <f>IF(AM31&lt;0.001,"***",IF(AM31&lt;0.01,"**",IF(AM31&lt;0.05,"*"," ")))</f>
        <v>***</v>
      </c>
      <c r="AN99" s="3"/>
      <c r="AO99" s="3" t="str">
        <f>IF(AO31&lt;0.001,"***",IF(AO31&lt;0.01,"**",IF(AO31&lt;0.05,"*"," ")))</f>
        <v>***</v>
      </c>
      <c r="AP99" s="3"/>
      <c r="AQ99" s="3" t="str">
        <f>IF(AQ31&lt;0.001,"***",IF(AQ31&lt;0.01,"**",IF(AQ31&lt;0.05,"*"," ")))</f>
        <v>***</v>
      </c>
      <c r="AR99" s="3"/>
      <c r="AS99" s="3" t="str">
        <f>IF(AS31&lt;0.001,"***",IF(AS31&lt;0.01,"**",IF(AS31&lt;0.05,"*"," ")))</f>
        <v>***</v>
      </c>
      <c r="AT99" s="3"/>
      <c r="AU99" s="3" t="str">
        <f>IF(AU31&lt;0.001,"***",IF(AU31&lt;0.01,"**",IF(AU31&lt;0.05,"*"," ")))</f>
        <v>**</v>
      </c>
      <c r="AV99" s="3"/>
      <c r="AW99" s="3" t="str">
        <f>IF(AW31&lt;0.001,"***",IF(AW31&lt;0.01,"**",IF(AW31&lt;0.05,"*"," ")))</f>
        <v>***</v>
      </c>
    </row>
    <row r="100" spans="1:49" x14ac:dyDescent="0.2">
      <c r="A100" t="s">
        <v>77</v>
      </c>
      <c r="B100" s="3" t="str">
        <f>IF(Settings!$C$3=TRUE,_xlfn.CONCAT(ROUND(B32,3),C101," (",ROUND(B33,3),")"),_xlfn.CONCAT(ROUND(B32,3),C101))</f>
        <v>0.163***</v>
      </c>
      <c r="C100" s="3"/>
      <c r="D100" s="3" t="str">
        <f>IF(Settings!$C$3=TRUE,_xlfn.CONCAT(ROUND(D32,3),E101," (",ROUND(D33,3),")"),_xlfn.CONCAT(ROUND(D32,3),E101))</f>
        <v>0.116***</v>
      </c>
      <c r="E100" s="3"/>
      <c r="F100" s="3" t="str">
        <f>IF(Settings!$C$3=TRUE,_xlfn.CONCAT(ROUND(F32,3),G101," (",ROUND(F33,3),")"),_xlfn.CONCAT(ROUND(F32,3),G101))</f>
        <v>0.149***</v>
      </c>
      <c r="G100" s="3"/>
      <c r="H100" s="3" t="str">
        <f>IF(Settings!$C$3=TRUE,_xlfn.CONCAT(ROUND(H32,3),I101," (",ROUND(H33,3),")"),_xlfn.CONCAT(ROUND(H32,3),I101))</f>
        <v>0.208***</v>
      </c>
      <c r="I100" s="3"/>
      <c r="J100" s="3" t="str">
        <f>IF(Settings!$C$3=TRUE,_xlfn.CONCAT(ROUND(J32,3),K101," (",ROUND(J33,3),")"),_xlfn.CONCAT(ROUND(J32,3),K101))</f>
        <v>0.158***</v>
      </c>
      <c r="K100" s="3"/>
      <c r="L100" s="3" t="str">
        <f>IF(Settings!$C$3=TRUE,_xlfn.CONCAT(ROUND(L32,3),M101," (",ROUND(L33,3),")"),_xlfn.CONCAT(ROUND(L32,3),M101))</f>
        <v>0.168***</v>
      </c>
      <c r="M100" s="3"/>
      <c r="N100" s="3" t="str">
        <f>IF(Settings!$C$3=TRUE,_xlfn.CONCAT(ROUND(N32,3),O101," (",ROUND(N33,3),")"),_xlfn.CONCAT(ROUND(N32,3),O101))</f>
        <v>0.059***</v>
      </c>
      <c r="O100" s="3"/>
      <c r="P100" s="3" t="str">
        <f>IF(Settings!$C$3=TRUE,_xlfn.CONCAT(ROUND(P32,3),Q101," (",ROUND(P33,3),")"),_xlfn.CONCAT(ROUND(P32,3),Q101))</f>
        <v>0.052***</v>
      </c>
      <c r="Q100" s="3"/>
      <c r="R100" s="3" t="str">
        <f>IF(Settings!$C$3=TRUE,_xlfn.CONCAT(ROUND(R32,3),S101," (",ROUND(R33,3),")"),_xlfn.CONCAT(ROUND(R32,3),S101))</f>
        <v>0.051***</v>
      </c>
      <c r="S100" s="3"/>
      <c r="T100" s="3" t="str">
        <f>IF(Settings!$C$3=TRUE,_xlfn.CONCAT(ROUND(T32,3),U101," (",ROUND(T33,3),")"),_xlfn.CONCAT(ROUND(T32,3),U101))</f>
        <v>0.057***</v>
      </c>
      <c r="U100" s="3"/>
      <c r="V100" s="3" t="str">
        <f>IF(Settings!$C$3=TRUE,_xlfn.CONCAT(ROUND(V32,3),W101," (",ROUND(V33,3),")"),_xlfn.CONCAT(ROUND(V32,3),W101))</f>
        <v>0.041***</v>
      </c>
      <c r="W100" s="3"/>
      <c r="X100" s="3" t="str">
        <f>IF(Settings!$C$3=TRUE,_xlfn.CONCAT(ROUND(X32,3),Y101," (",ROUND(X33,3),")"),_xlfn.CONCAT(ROUND(X32,3),Y101))</f>
        <v>0.037***</v>
      </c>
      <c r="Y100" s="3"/>
      <c r="Z100" s="3" t="str">
        <f>IF(Settings!$C$3=TRUE,_xlfn.CONCAT(ROUND(Z32,3),AA101," (",ROUND(Z33,3),")"),_xlfn.CONCAT(ROUND(Z32,3),AA101))</f>
        <v>0.103***</v>
      </c>
      <c r="AA100" s="3"/>
      <c r="AB100" s="3" t="str">
        <f>IF(Settings!$C$3=TRUE,_xlfn.CONCAT(ROUND(AB32,3),AC101," (",ROUND(AB33,3),")"),_xlfn.CONCAT(ROUND(AB32,3),AC101))</f>
        <v>0.097***</v>
      </c>
      <c r="AC100" s="3"/>
      <c r="AD100" s="3" t="str">
        <f>IF(Settings!$C$3=TRUE,_xlfn.CONCAT(ROUND(AD32,3),AE101," (",ROUND(AD33,3),")"),_xlfn.CONCAT(ROUND(AD32,3),AE101))</f>
        <v>0.107***</v>
      </c>
      <c r="AE100" s="3"/>
      <c r="AF100" s="3" t="str">
        <f>IF(Settings!$C$3=TRUE,_xlfn.CONCAT(ROUND(AF32,3),AG101," (",ROUND(AF33,3),")"),_xlfn.CONCAT(ROUND(AF32,3),AG101))</f>
        <v>0.178***</v>
      </c>
      <c r="AG100" s="3"/>
      <c r="AH100" s="3" t="str">
        <f>IF(Settings!$C$3=TRUE,_xlfn.CONCAT(ROUND(AH32,3),AI101," (",ROUND(AH33,3),")"),_xlfn.CONCAT(ROUND(AH32,3),AI101))</f>
        <v>0.095***</v>
      </c>
      <c r="AI100" s="3"/>
      <c r="AJ100" s="3" t="str">
        <f>IF(Settings!$C$3=TRUE,_xlfn.CONCAT(ROUND(AJ32,3),AK101," (",ROUND(AJ33,3),")"),_xlfn.CONCAT(ROUND(AJ32,3),AK101))</f>
        <v>0.1***</v>
      </c>
      <c r="AK100" s="3"/>
      <c r="AL100" s="3" t="str">
        <f>IF(Settings!$C$3=TRUE,_xlfn.CONCAT(ROUND(AL32,3),AM101," (",ROUND(AL33,3),")"),_xlfn.CONCAT(ROUND(AL32,3),AM101))</f>
        <v>0.079***</v>
      </c>
      <c r="AM100" s="3"/>
      <c r="AN100" s="3" t="str">
        <f>IF(Settings!$C$3=TRUE,_xlfn.CONCAT(ROUND(AN32,3),AO101," (",ROUND(AN33,3),")"),_xlfn.CONCAT(ROUND(AN32,3),AO101))</f>
        <v>0.061***</v>
      </c>
      <c r="AO100" s="3"/>
      <c r="AP100" s="3" t="str">
        <f>IF(Settings!$C$3=TRUE,_xlfn.CONCAT(ROUND(AP32,3),AQ101," (",ROUND(AP33,3),")"),_xlfn.CONCAT(ROUND(AP32,3),AQ101))</f>
        <v>0.09***</v>
      </c>
      <c r="AQ100" s="3"/>
      <c r="AR100" s="3" t="str">
        <f>IF(Settings!$C$3=TRUE,_xlfn.CONCAT(ROUND(AR32,3),AS101," (",ROUND(AR33,3),")"),_xlfn.CONCAT(ROUND(AR32,3),AS101))</f>
        <v>0.104***</v>
      </c>
      <c r="AS100" s="3"/>
      <c r="AT100" s="3" t="str">
        <f>IF(Settings!$C$3=TRUE,_xlfn.CONCAT(ROUND(AT32,3),AU101," (",ROUND(AT33,3),")"),_xlfn.CONCAT(ROUND(AT32,3),AU101))</f>
        <v>0.108***</v>
      </c>
      <c r="AU100" s="3"/>
      <c r="AV100" s="3" t="str">
        <f>IF(Settings!$C$3=TRUE,_xlfn.CONCAT(ROUND(AV32,3),AW101," (",ROUND(AV33,3),")"),_xlfn.CONCAT(ROUND(AV32,3),AW101))</f>
        <v>0.128***</v>
      </c>
      <c r="AW100" s="3"/>
    </row>
    <row r="101" spans="1:49" x14ac:dyDescent="0.2">
      <c r="A101" t="s">
        <v>0</v>
      </c>
      <c r="B101" s="3"/>
      <c r="C101" s="3" t="str">
        <f>IF(C33&lt;0.001,"***",IF(C33&lt;0.01,"**",IF(C33&lt;0.05,"*"," ")))</f>
        <v>***</v>
      </c>
      <c r="D101" s="3"/>
      <c r="E101" s="3" t="str">
        <f>IF(E33&lt;0.001,"***",IF(E33&lt;0.01,"**",IF(E33&lt;0.05,"*"," ")))</f>
        <v>***</v>
      </c>
      <c r="F101" s="3"/>
      <c r="G101" s="3" t="str">
        <f>IF(G33&lt;0.001,"***",IF(G33&lt;0.01,"**",IF(G33&lt;0.05,"*"," ")))</f>
        <v>***</v>
      </c>
      <c r="H101" s="3"/>
      <c r="I101" s="3" t="str">
        <f>IF(I33&lt;0.001,"***",IF(I33&lt;0.01,"**",IF(I33&lt;0.05,"*"," ")))</f>
        <v>***</v>
      </c>
      <c r="J101" s="3"/>
      <c r="K101" s="3" t="str">
        <f>IF(K33&lt;0.001,"***",IF(K33&lt;0.01,"**",IF(K33&lt;0.05,"*"," ")))</f>
        <v>***</v>
      </c>
      <c r="L101" s="3"/>
      <c r="M101" s="3" t="str">
        <f>IF(M33&lt;0.001,"***",IF(M33&lt;0.01,"**",IF(M33&lt;0.05,"*"," ")))</f>
        <v>***</v>
      </c>
      <c r="N101" s="3"/>
      <c r="O101" s="3" t="str">
        <f>IF(O33&lt;0.001,"***",IF(O33&lt;0.01,"**",IF(O33&lt;0.05,"*"," ")))</f>
        <v>***</v>
      </c>
      <c r="P101" s="3"/>
      <c r="Q101" s="3" t="str">
        <f>IF(Q33&lt;0.001,"***",IF(Q33&lt;0.01,"**",IF(Q33&lt;0.05,"*"," ")))</f>
        <v>***</v>
      </c>
      <c r="R101" s="3"/>
      <c r="S101" s="3" t="str">
        <f>IF(S33&lt;0.001,"***",IF(S33&lt;0.01,"**",IF(S33&lt;0.05,"*"," ")))</f>
        <v>***</v>
      </c>
      <c r="T101" s="3"/>
      <c r="U101" s="3" t="str">
        <f>IF(U33&lt;0.001,"***",IF(U33&lt;0.01,"**",IF(U33&lt;0.05,"*"," ")))</f>
        <v>***</v>
      </c>
      <c r="V101" s="3"/>
      <c r="W101" s="3" t="str">
        <f>IF(W33&lt;0.001,"***",IF(W33&lt;0.01,"**",IF(W33&lt;0.05,"*"," ")))</f>
        <v>***</v>
      </c>
      <c r="X101" s="3"/>
      <c r="Y101" s="3" t="str">
        <f>IF(Y33&lt;0.001,"***",IF(Y33&lt;0.01,"**",IF(Y33&lt;0.05,"*"," ")))</f>
        <v>***</v>
      </c>
      <c r="Z101" s="3"/>
      <c r="AA101" s="3" t="str">
        <f>IF(AA33&lt;0.001,"***",IF(AA33&lt;0.01,"**",IF(AA33&lt;0.05,"*"," ")))</f>
        <v>***</v>
      </c>
      <c r="AB101" s="3"/>
      <c r="AC101" s="3" t="str">
        <f>IF(AC33&lt;0.001,"***",IF(AC33&lt;0.01,"**",IF(AC33&lt;0.05,"*"," ")))</f>
        <v>***</v>
      </c>
      <c r="AD101" s="3"/>
      <c r="AE101" s="3" t="str">
        <f>IF(AE33&lt;0.001,"***",IF(AE33&lt;0.01,"**",IF(AE33&lt;0.05,"*"," ")))</f>
        <v>***</v>
      </c>
      <c r="AF101" s="3"/>
      <c r="AG101" s="3" t="str">
        <f>IF(AG33&lt;0.001,"***",IF(AG33&lt;0.01,"**",IF(AG33&lt;0.05,"*"," ")))</f>
        <v>***</v>
      </c>
      <c r="AH101" s="3"/>
      <c r="AI101" s="3" t="str">
        <f>IF(AI33&lt;0.001,"***",IF(AI33&lt;0.01,"**",IF(AI33&lt;0.05,"*"," ")))</f>
        <v>***</v>
      </c>
      <c r="AJ101" s="3"/>
      <c r="AK101" s="3" t="str">
        <f>IF(AK33&lt;0.001,"***",IF(AK33&lt;0.01,"**",IF(AK33&lt;0.05,"*"," ")))</f>
        <v>***</v>
      </c>
      <c r="AL101" s="3"/>
      <c r="AM101" s="3" t="str">
        <f>IF(AM33&lt;0.001,"***",IF(AM33&lt;0.01,"**",IF(AM33&lt;0.05,"*"," ")))</f>
        <v>***</v>
      </c>
      <c r="AN101" s="3"/>
      <c r="AO101" s="3" t="str">
        <f>IF(AO33&lt;0.001,"***",IF(AO33&lt;0.01,"**",IF(AO33&lt;0.05,"*"," ")))</f>
        <v>***</v>
      </c>
      <c r="AP101" s="3"/>
      <c r="AQ101" s="3" t="str">
        <f>IF(AQ33&lt;0.001,"***",IF(AQ33&lt;0.01,"**",IF(AQ33&lt;0.05,"*"," ")))</f>
        <v>***</v>
      </c>
      <c r="AR101" s="3"/>
      <c r="AS101" s="3" t="str">
        <f>IF(AS33&lt;0.001,"***",IF(AS33&lt;0.01,"**",IF(AS33&lt;0.05,"*"," ")))</f>
        <v>***</v>
      </c>
      <c r="AT101" s="3"/>
      <c r="AU101" s="3" t="str">
        <f>IF(AU33&lt;0.001,"***",IF(AU33&lt;0.01,"**",IF(AU33&lt;0.05,"*"," ")))</f>
        <v>***</v>
      </c>
      <c r="AV101" s="3"/>
      <c r="AW101" s="3" t="str">
        <f>IF(AW33&lt;0.001,"***",IF(AW33&lt;0.01,"**",IF(AW33&lt;0.05,"*"," ")))</f>
        <v>***</v>
      </c>
    </row>
    <row r="102" spans="1:49" x14ac:dyDescent="0.2">
      <c r="A102" t="s">
        <v>73</v>
      </c>
      <c r="B102" s="3" t="str">
        <f>IF(Settings!$C$3=TRUE,_xlfn.CONCAT(ROUND(B34,3),C103," (",ROUND(B35,3),")"),_xlfn.CONCAT(ROUND(B34,3),C103))</f>
        <v xml:space="preserve">-0.205 </v>
      </c>
      <c r="C102" s="3"/>
      <c r="D102" s="3" t="str">
        <f>IF(Settings!$C$3=TRUE,_xlfn.CONCAT(ROUND(D34,3),E103," (",ROUND(D35,3),")"),_xlfn.CONCAT(ROUND(D34,3),E103))</f>
        <v xml:space="preserve">-0.3 </v>
      </c>
      <c r="E102" s="3"/>
      <c r="F102" s="3" t="str">
        <f>IF(Settings!$C$3=TRUE,_xlfn.CONCAT(ROUND(F34,3),G103," (",ROUND(F35,3),")"),_xlfn.CONCAT(ROUND(F34,3),G103))</f>
        <v xml:space="preserve">-0.242 </v>
      </c>
      <c r="G102" s="3"/>
      <c r="H102" s="3" t="str">
        <f>IF(Settings!$C$3=TRUE,_xlfn.CONCAT(ROUND(H34,3),I103," (",ROUND(H35,3),")"),_xlfn.CONCAT(ROUND(H34,3),I103))</f>
        <v xml:space="preserve">-0.121 </v>
      </c>
      <c r="I102" s="3"/>
      <c r="J102" s="3" t="str">
        <f>IF(Settings!$C$3=TRUE,_xlfn.CONCAT(ROUND(J34,3),K103," (",ROUND(J35,3),")"),_xlfn.CONCAT(ROUND(J34,3),K103))</f>
        <v xml:space="preserve">0.068 </v>
      </c>
      <c r="K102" s="3"/>
      <c r="L102" s="3" t="str">
        <f>IF(Settings!$C$3=TRUE,_xlfn.CONCAT(ROUND(L34,3),M103," (",ROUND(L35,3),")"),_xlfn.CONCAT(ROUND(L34,3),M103))</f>
        <v xml:space="preserve">-0.148 </v>
      </c>
      <c r="M102" s="3"/>
      <c r="N102" s="3" t="str">
        <f>IF(Settings!$C$3=TRUE,_xlfn.CONCAT(ROUND(N34,3),O103," (",ROUND(N35,3),")"),_xlfn.CONCAT(ROUND(N34,3),O103))</f>
        <v>-0.342***</v>
      </c>
      <c r="O102" s="3"/>
      <c r="P102" s="3" t="str">
        <f>IF(Settings!$C$3=TRUE,_xlfn.CONCAT(ROUND(P34,3),Q103," (",ROUND(P35,3),")"),_xlfn.CONCAT(ROUND(P34,3),Q103))</f>
        <v>-0.245***</v>
      </c>
      <c r="Q102" s="3"/>
      <c r="R102" s="3" t="str">
        <f>IF(Settings!$C$3=TRUE,_xlfn.CONCAT(ROUND(R34,3),S103," (",ROUND(R35,3),")"),_xlfn.CONCAT(ROUND(R34,3),S103))</f>
        <v>-0.227***</v>
      </c>
      <c r="S102" s="3"/>
      <c r="T102" s="3" t="str">
        <f>IF(Settings!$C$3=TRUE,_xlfn.CONCAT(ROUND(T34,3),U103," (",ROUND(T35,3),")"),_xlfn.CONCAT(ROUND(T34,3),U103))</f>
        <v>-0.226***</v>
      </c>
      <c r="U102" s="3"/>
      <c r="V102" s="3" t="str">
        <f>IF(Settings!$C$3=TRUE,_xlfn.CONCAT(ROUND(V34,3),W103," (",ROUND(V35,3),")"),_xlfn.CONCAT(ROUND(V34,3),W103))</f>
        <v>-0.165***</v>
      </c>
      <c r="W102" s="3"/>
      <c r="X102" s="3" t="str">
        <f>IF(Settings!$C$3=TRUE,_xlfn.CONCAT(ROUND(X34,3),Y103," (",ROUND(X35,3),")"),_xlfn.CONCAT(ROUND(X34,3),Y103))</f>
        <v>-0.165***</v>
      </c>
      <c r="Y102" s="3"/>
      <c r="Z102" s="3" t="str">
        <f>IF(Settings!$C$3=TRUE,_xlfn.CONCAT(ROUND(Z34,3),AA103," (",ROUND(Z35,3),")"),_xlfn.CONCAT(ROUND(Z34,3),AA103))</f>
        <v>0.474*</v>
      </c>
      <c r="AA102" s="3"/>
      <c r="AB102" s="3" t="str">
        <f>IF(Settings!$C$3=TRUE,_xlfn.CONCAT(ROUND(AB34,3),AC103," (",ROUND(AB35,3),")"),_xlfn.CONCAT(ROUND(AB34,3),AC103))</f>
        <v xml:space="preserve">0.167 </v>
      </c>
      <c r="AC102" s="3"/>
      <c r="AD102" s="3" t="str">
        <f>IF(Settings!$C$3=TRUE,_xlfn.CONCAT(ROUND(AD34,3),AE103," (",ROUND(AD35,3),")"),_xlfn.CONCAT(ROUND(AD34,3),AE103))</f>
        <v xml:space="preserve">-0.037 </v>
      </c>
      <c r="AE102" s="3"/>
      <c r="AF102" s="3" t="str">
        <f>IF(Settings!$C$3=TRUE,_xlfn.CONCAT(ROUND(AF34,3),AG103," (",ROUND(AF35,3),")"),_xlfn.CONCAT(ROUND(AF34,3),AG103))</f>
        <v>-0.543*</v>
      </c>
      <c r="AG102" s="3"/>
      <c r="AH102" s="3" t="str">
        <f>IF(Settings!$C$3=TRUE,_xlfn.CONCAT(ROUND(AH34,3),AI103," (",ROUND(AH35,3),")"),_xlfn.CONCAT(ROUND(AH34,3),AI103))</f>
        <v>-0.716**</v>
      </c>
      <c r="AI102" s="3"/>
      <c r="AJ102" s="3" t="str">
        <f>IF(Settings!$C$3=TRUE,_xlfn.CONCAT(ROUND(AJ34,3),AK103," (",ROUND(AJ35,3),")"),_xlfn.CONCAT(ROUND(AJ34,3),AK103))</f>
        <v>-0.403*</v>
      </c>
      <c r="AK102" s="3"/>
      <c r="AL102" s="3" t="str">
        <f>IF(Settings!$C$3=TRUE,_xlfn.CONCAT(ROUND(AL34,3),AM103," (",ROUND(AL35,3),")"),_xlfn.CONCAT(ROUND(AL34,3),AM103))</f>
        <v>-0.292*</v>
      </c>
      <c r="AM102" s="3"/>
      <c r="AN102" s="3" t="str">
        <f>IF(Settings!$C$3=TRUE,_xlfn.CONCAT(ROUND(AN34,3),AO103," (",ROUND(AN35,3),")"),_xlfn.CONCAT(ROUND(AN34,3),AO103))</f>
        <v>-0.214*</v>
      </c>
      <c r="AO102" s="3"/>
      <c r="AP102" s="3" t="str">
        <f>IF(Settings!$C$3=TRUE,_xlfn.CONCAT(ROUND(AP34,3),AQ103," (",ROUND(AP35,3),")"),_xlfn.CONCAT(ROUND(AP34,3),AQ103))</f>
        <v>-0.33***</v>
      </c>
      <c r="AQ102" s="3"/>
      <c r="AR102" s="3" t="str">
        <f>IF(Settings!$C$3=TRUE,_xlfn.CONCAT(ROUND(AR34,3),AS103," (",ROUND(AR35,3),")"),_xlfn.CONCAT(ROUND(AR34,3),AS103))</f>
        <v>-0.314*</v>
      </c>
      <c r="AS102" s="3"/>
      <c r="AT102" s="3" t="str">
        <f>IF(Settings!$C$3=TRUE,_xlfn.CONCAT(ROUND(AT34,3),AU103," (",ROUND(AT35,3),")"),_xlfn.CONCAT(ROUND(AT34,3),AU103))</f>
        <v xml:space="preserve">-0.186 </v>
      </c>
      <c r="AU102" s="3"/>
      <c r="AV102" s="3" t="str">
        <f>IF(Settings!$C$3=TRUE,_xlfn.CONCAT(ROUND(AV34,3),AW103," (",ROUND(AV35,3),")"),_xlfn.CONCAT(ROUND(AV34,3),AW103))</f>
        <v xml:space="preserve">-0.061 </v>
      </c>
      <c r="AW102" s="3"/>
    </row>
    <row r="103" spans="1:49" x14ac:dyDescent="0.2">
      <c r="A103" t="s">
        <v>0</v>
      </c>
      <c r="B103" s="3"/>
      <c r="C103" s="3" t="str">
        <f>IF(C35&lt;0.001,"***",IF(C35&lt;0.01,"**",IF(C35&lt;0.05,"*"," ")))</f>
        <v xml:space="preserve"> </v>
      </c>
      <c r="D103" s="3"/>
      <c r="E103" s="3" t="str">
        <f>IF(E35&lt;0.001,"***",IF(E35&lt;0.01,"**",IF(E35&lt;0.05,"*"," ")))</f>
        <v xml:space="preserve"> </v>
      </c>
      <c r="F103" s="3"/>
      <c r="G103" s="3" t="str">
        <f>IF(G35&lt;0.001,"***",IF(G35&lt;0.01,"**",IF(G35&lt;0.05,"*"," ")))</f>
        <v xml:space="preserve"> </v>
      </c>
      <c r="H103" s="3"/>
      <c r="I103" s="3" t="str">
        <f>IF(I35&lt;0.001,"***",IF(I35&lt;0.01,"**",IF(I35&lt;0.05,"*"," ")))</f>
        <v xml:space="preserve"> </v>
      </c>
      <c r="J103" s="3"/>
      <c r="K103" s="3" t="str">
        <f>IF(K35&lt;0.001,"***",IF(K35&lt;0.01,"**",IF(K35&lt;0.05,"*"," ")))</f>
        <v xml:space="preserve"> </v>
      </c>
      <c r="L103" s="3"/>
      <c r="M103" s="3" t="str">
        <f>IF(M35&lt;0.001,"***",IF(M35&lt;0.01,"**",IF(M35&lt;0.05,"*"," ")))</f>
        <v xml:space="preserve"> </v>
      </c>
      <c r="N103" s="3"/>
      <c r="O103" s="3" t="str">
        <f>IF(O35&lt;0.001,"***",IF(O35&lt;0.01,"**",IF(O35&lt;0.05,"*"," ")))</f>
        <v>***</v>
      </c>
      <c r="P103" s="3"/>
      <c r="Q103" s="3" t="str">
        <f>IF(Q35&lt;0.001,"***",IF(Q35&lt;0.01,"**",IF(Q35&lt;0.05,"*"," ")))</f>
        <v>***</v>
      </c>
      <c r="R103" s="3"/>
      <c r="S103" s="3" t="str">
        <f>IF(S35&lt;0.001,"***",IF(S35&lt;0.01,"**",IF(S35&lt;0.05,"*"," ")))</f>
        <v>***</v>
      </c>
      <c r="T103" s="3"/>
      <c r="U103" s="3" t="str">
        <f>IF(U35&lt;0.001,"***",IF(U35&lt;0.01,"**",IF(U35&lt;0.05,"*"," ")))</f>
        <v>***</v>
      </c>
      <c r="V103" s="3"/>
      <c r="W103" s="3" t="str">
        <f>IF(W35&lt;0.001,"***",IF(W35&lt;0.01,"**",IF(W35&lt;0.05,"*"," ")))</f>
        <v>***</v>
      </c>
      <c r="X103" s="3"/>
      <c r="Y103" s="3" t="str">
        <f>IF(Y35&lt;0.001,"***",IF(Y35&lt;0.01,"**",IF(Y35&lt;0.05,"*"," ")))</f>
        <v>***</v>
      </c>
      <c r="Z103" s="3"/>
      <c r="AA103" s="3" t="str">
        <f>IF(AA35&lt;0.001,"***",IF(AA35&lt;0.01,"**",IF(AA35&lt;0.05,"*"," ")))</f>
        <v>*</v>
      </c>
      <c r="AB103" s="3"/>
      <c r="AC103" s="3" t="str">
        <f>IF(AC35&lt;0.001,"***",IF(AC35&lt;0.01,"**",IF(AC35&lt;0.05,"*"," ")))</f>
        <v xml:space="preserve"> </v>
      </c>
      <c r="AD103" s="3"/>
      <c r="AE103" s="3" t="str">
        <f>IF(AE35&lt;0.001,"***",IF(AE35&lt;0.01,"**",IF(AE35&lt;0.05,"*"," ")))</f>
        <v xml:space="preserve"> </v>
      </c>
      <c r="AF103" s="3"/>
      <c r="AG103" s="3" t="str">
        <f>IF(AG35&lt;0.001,"***",IF(AG35&lt;0.01,"**",IF(AG35&lt;0.05,"*"," ")))</f>
        <v>*</v>
      </c>
      <c r="AH103" s="3"/>
      <c r="AI103" s="3" t="str">
        <f>IF(AI35&lt;0.001,"***",IF(AI35&lt;0.01,"**",IF(AI35&lt;0.05,"*"," ")))</f>
        <v>**</v>
      </c>
      <c r="AJ103" s="3"/>
      <c r="AK103" s="3" t="str">
        <f>IF(AK35&lt;0.001,"***",IF(AK35&lt;0.01,"**",IF(AK35&lt;0.05,"*"," ")))</f>
        <v>*</v>
      </c>
      <c r="AL103" s="3"/>
      <c r="AM103" s="3" t="str">
        <f>IF(AM35&lt;0.001,"***",IF(AM35&lt;0.01,"**",IF(AM35&lt;0.05,"*"," ")))</f>
        <v>*</v>
      </c>
      <c r="AN103" s="3"/>
      <c r="AO103" s="3" t="str">
        <f>IF(AO35&lt;0.001,"***",IF(AO35&lt;0.01,"**",IF(AO35&lt;0.05,"*"," ")))</f>
        <v>*</v>
      </c>
      <c r="AP103" s="3"/>
      <c r="AQ103" s="3" t="str">
        <f>IF(AQ35&lt;0.001,"***",IF(AQ35&lt;0.01,"**",IF(AQ35&lt;0.05,"*"," ")))</f>
        <v>***</v>
      </c>
      <c r="AR103" s="3"/>
      <c r="AS103" s="3" t="str">
        <f>IF(AS35&lt;0.001,"***",IF(AS35&lt;0.01,"**",IF(AS35&lt;0.05,"*"," ")))</f>
        <v>*</v>
      </c>
      <c r="AT103" s="3"/>
      <c r="AU103" s="3" t="str">
        <f>IF(AU35&lt;0.001,"***",IF(AU35&lt;0.01,"**",IF(AU35&lt;0.05,"*"," ")))</f>
        <v xml:space="preserve"> </v>
      </c>
      <c r="AV103" s="3"/>
      <c r="AW103" s="3" t="str">
        <f>IF(AW35&lt;0.001,"***",IF(AW35&lt;0.01,"**",IF(AW35&lt;0.05,"*"," ")))</f>
        <v xml:space="preserve"> </v>
      </c>
    </row>
    <row r="104" spans="1:49" x14ac:dyDescent="0.2">
      <c r="A104" t="s">
        <v>74</v>
      </c>
      <c r="B104" s="3" t="str">
        <f>IF(Settings!$C$3=TRUE,_xlfn.CONCAT(ROUND(B36,3),C105," (",ROUND(B37,3),")"),_xlfn.CONCAT(ROUND(B36,3),C105))</f>
        <v xml:space="preserve">-0.226 </v>
      </c>
      <c r="C104" s="3"/>
      <c r="D104" s="3" t="str">
        <f>IF(Settings!$C$3=TRUE,_xlfn.CONCAT(ROUND(D36,3),E105," (",ROUND(D37,3),")"),_xlfn.CONCAT(ROUND(D36,3),E105))</f>
        <v xml:space="preserve">-0.112 </v>
      </c>
      <c r="E104" s="3"/>
      <c r="F104" s="3" t="str">
        <f>IF(Settings!$C$3=TRUE,_xlfn.CONCAT(ROUND(F36,3),G105," (",ROUND(F37,3),")"),_xlfn.CONCAT(ROUND(F36,3),G105))</f>
        <v xml:space="preserve">0.068 </v>
      </c>
      <c r="G104" s="3"/>
      <c r="H104" s="3" t="str">
        <f>IF(Settings!$C$3=TRUE,_xlfn.CONCAT(ROUND(H36,3),I105," (",ROUND(H37,3),")"),_xlfn.CONCAT(ROUND(H36,3),I105))</f>
        <v>-0.37**</v>
      </c>
      <c r="I104" s="3"/>
      <c r="J104" s="3" t="str">
        <f>IF(Settings!$C$3=TRUE,_xlfn.CONCAT(ROUND(J36,3),K105," (",ROUND(J37,3),")"),_xlfn.CONCAT(ROUND(J36,3),K105))</f>
        <v xml:space="preserve">-0.164 </v>
      </c>
      <c r="K104" s="3"/>
      <c r="L104" s="3" t="str">
        <f>IF(Settings!$C$3=TRUE,_xlfn.CONCAT(ROUND(L36,3),M105," (",ROUND(L37,3),")"),_xlfn.CONCAT(ROUND(L36,3),M105))</f>
        <v xml:space="preserve">-0.016 </v>
      </c>
      <c r="M104" s="3"/>
      <c r="N104" s="3" t="str">
        <f>IF(Settings!$C$3=TRUE,_xlfn.CONCAT(ROUND(N36,3),O105," (",ROUND(N37,3),")"),_xlfn.CONCAT(ROUND(N36,3),O105))</f>
        <v>-0.148***</v>
      </c>
      <c r="O104" s="3"/>
      <c r="P104" s="3" t="str">
        <f>IF(Settings!$C$3=TRUE,_xlfn.CONCAT(ROUND(P36,3),Q105," (",ROUND(P37,3),")"),_xlfn.CONCAT(ROUND(P36,3),Q105))</f>
        <v xml:space="preserve">0.071 </v>
      </c>
      <c r="Q104" s="3"/>
      <c r="R104" s="3" t="str">
        <f>IF(Settings!$C$3=TRUE,_xlfn.CONCAT(ROUND(R36,3),S105," (",ROUND(R37,3),")"),_xlfn.CONCAT(ROUND(R36,3),S105))</f>
        <v xml:space="preserve">-0.046 </v>
      </c>
      <c r="S104" s="3"/>
      <c r="T104" s="3" t="str">
        <f>IF(Settings!$C$3=TRUE,_xlfn.CONCAT(ROUND(T36,3),U105," (",ROUND(T37,3),")"),_xlfn.CONCAT(ROUND(T36,3),U105))</f>
        <v>-0.183***</v>
      </c>
      <c r="U104" s="3"/>
      <c r="V104" s="3" t="str">
        <f>IF(Settings!$C$3=TRUE,_xlfn.CONCAT(ROUND(V36,3),W105," (",ROUND(V37,3),")"),_xlfn.CONCAT(ROUND(V36,3),W105))</f>
        <v xml:space="preserve">-0.035 </v>
      </c>
      <c r="W104" s="3"/>
      <c r="X104" s="3" t="str">
        <f>IF(Settings!$C$3=TRUE,_xlfn.CONCAT(ROUND(X36,3),Y105," (",ROUND(X37,3),")"),_xlfn.CONCAT(ROUND(X36,3),Y105))</f>
        <v xml:space="preserve">-0.033 </v>
      </c>
      <c r="Y104" s="3"/>
      <c r="Z104" s="3" t="str">
        <f>IF(Settings!$C$3=TRUE,_xlfn.CONCAT(ROUND(Z36,3),AA105," (",ROUND(Z37,3),")"),_xlfn.CONCAT(ROUND(Z36,3),AA105))</f>
        <v xml:space="preserve">0.382 </v>
      </c>
      <c r="AA104" s="3"/>
      <c r="AB104" s="3" t="str">
        <f>IF(Settings!$C$3=TRUE,_xlfn.CONCAT(ROUND(AB36,3),AC105," (",ROUND(AB37,3),")"),_xlfn.CONCAT(ROUND(AB36,3),AC105))</f>
        <v xml:space="preserve">0.01 </v>
      </c>
      <c r="AC104" s="3"/>
      <c r="AD104" s="3" t="str">
        <f>IF(Settings!$C$3=TRUE,_xlfn.CONCAT(ROUND(AD36,3),AE105," (",ROUND(AD37,3),")"),_xlfn.CONCAT(ROUND(AD36,3),AE105))</f>
        <v>-0.521**</v>
      </c>
      <c r="AE104" s="3"/>
      <c r="AF104" s="3" t="str">
        <f>IF(Settings!$C$3=TRUE,_xlfn.CONCAT(ROUND(AF36,3),AG105," (",ROUND(AF37,3),")"),_xlfn.CONCAT(ROUND(AF36,3),AG105))</f>
        <v>-0.636***</v>
      </c>
      <c r="AG104" s="3"/>
      <c r="AH104" s="3" t="str">
        <f>IF(Settings!$C$3=TRUE,_xlfn.CONCAT(ROUND(AH36,3),AI105," (",ROUND(AH37,3),")"),_xlfn.CONCAT(ROUND(AH36,3),AI105))</f>
        <v xml:space="preserve">0.329 </v>
      </c>
      <c r="AI104" s="3"/>
      <c r="AJ104" s="3" t="str">
        <f>IF(Settings!$C$3=TRUE,_xlfn.CONCAT(ROUND(AJ36,3),AK105," (",ROUND(AJ37,3),")"),_xlfn.CONCAT(ROUND(AJ36,3),AK105))</f>
        <v xml:space="preserve">-0.19 </v>
      </c>
      <c r="AK104" s="3"/>
      <c r="AL104" s="3" t="str">
        <f>IF(Settings!$C$3=TRUE,_xlfn.CONCAT(ROUND(AL36,3),AM105," (",ROUND(AL37,3),")"),_xlfn.CONCAT(ROUND(AL36,3),AM105))</f>
        <v xml:space="preserve">-0.026 </v>
      </c>
      <c r="AM104" s="3"/>
      <c r="AN104" s="3" t="str">
        <f>IF(Settings!$C$3=TRUE,_xlfn.CONCAT(ROUND(AN36,3),AO105," (",ROUND(AN37,3),")"),_xlfn.CONCAT(ROUND(AN36,3),AO105))</f>
        <v xml:space="preserve">0.025 </v>
      </c>
      <c r="AO104" s="3"/>
      <c r="AP104" s="3" t="str">
        <f>IF(Settings!$C$3=TRUE,_xlfn.CONCAT(ROUND(AP36,3),AQ105," (",ROUND(AP37,3),")"),_xlfn.CONCAT(ROUND(AP36,3),AQ105))</f>
        <v xml:space="preserve">-0.148 </v>
      </c>
      <c r="AQ104" s="3"/>
      <c r="AR104" s="3" t="str">
        <f>IF(Settings!$C$3=TRUE,_xlfn.CONCAT(ROUND(AR36,3),AS105," (",ROUND(AR37,3),")"),_xlfn.CONCAT(ROUND(AR36,3),AS105))</f>
        <v>-0.495***</v>
      </c>
      <c r="AS104" s="3"/>
      <c r="AT104" s="3" t="str">
        <f>IF(Settings!$C$3=TRUE,_xlfn.CONCAT(ROUND(AT36,3),AU105," (",ROUND(AT37,3),")"),_xlfn.CONCAT(ROUND(AT36,3),AU105))</f>
        <v xml:space="preserve">0.019 </v>
      </c>
      <c r="AU104" s="3"/>
      <c r="AV104" s="3" t="str">
        <f>IF(Settings!$C$3=TRUE,_xlfn.CONCAT(ROUND(AV36,3),AW105," (",ROUND(AV37,3),")"),_xlfn.CONCAT(ROUND(AV36,3),AW105))</f>
        <v xml:space="preserve">0.084 </v>
      </c>
      <c r="AW104" s="3"/>
    </row>
    <row r="105" spans="1:49" x14ac:dyDescent="0.2">
      <c r="A105" t="s">
        <v>0</v>
      </c>
      <c r="B105" s="3"/>
      <c r="C105" s="3" t="str">
        <f>IF(C37&lt;0.001,"***",IF(C37&lt;0.01,"**",IF(C37&lt;0.05,"*"," ")))</f>
        <v xml:space="preserve"> </v>
      </c>
      <c r="D105" s="3"/>
      <c r="E105" s="3" t="str">
        <f>IF(E37&lt;0.001,"***",IF(E37&lt;0.01,"**",IF(E37&lt;0.05,"*"," ")))</f>
        <v xml:space="preserve"> </v>
      </c>
      <c r="F105" s="3"/>
      <c r="G105" s="3" t="str">
        <f>IF(G37&lt;0.001,"***",IF(G37&lt;0.01,"**",IF(G37&lt;0.05,"*"," ")))</f>
        <v xml:space="preserve"> </v>
      </c>
      <c r="H105" s="3"/>
      <c r="I105" s="3" t="str">
        <f>IF(I37&lt;0.001,"***",IF(I37&lt;0.01,"**",IF(I37&lt;0.05,"*"," ")))</f>
        <v>**</v>
      </c>
      <c r="J105" s="3"/>
      <c r="K105" s="3" t="str">
        <f>IF(K37&lt;0.001,"***",IF(K37&lt;0.01,"**",IF(K37&lt;0.05,"*"," ")))</f>
        <v xml:space="preserve"> </v>
      </c>
      <c r="L105" s="3"/>
      <c r="M105" s="3" t="str">
        <f>IF(M37&lt;0.001,"***",IF(M37&lt;0.01,"**",IF(M37&lt;0.05,"*"," ")))</f>
        <v xml:space="preserve"> </v>
      </c>
      <c r="N105" s="3"/>
      <c r="O105" s="3" t="str">
        <f>IF(O37&lt;0.001,"***",IF(O37&lt;0.01,"**",IF(O37&lt;0.05,"*"," ")))</f>
        <v>***</v>
      </c>
      <c r="P105" s="3"/>
      <c r="Q105" s="3" t="str">
        <f>IF(Q37&lt;0.001,"***",IF(Q37&lt;0.01,"**",IF(Q37&lt;0.05,"*"," ")))</f>
        <v xml:space="preserve"> </v>
      </c>
      <c r="R105" s="3"/>
      <c r="S105" s="3" t="str">
        <f>IF(S37&lt;0.001,"***",IF(S37&lt;0.01,"**",IF(S37&lt;0.05,"*"," ")))</f>
        <v xml:space="preserve"> </v>
      </c>
      <c r="T105" s="3"/>
      <c r="U105" s="3" t="str">
        <f>IF(U37&lt;0.001,"***",IF(U37&lt;0.01,"**",IF(U37&lt;0.05,"*"," ")))</f>
        <v>***</v>
      </c>
      <c r="V105" s="3"/>
      <c r="W105" s="3" t="str">
        <f>IF(W37&lt;0.001,"***",IF(W37&lt;0.01,"**",IF(W37&lt;0.05,"*"," ")))</f>
        <v xml:space="preserve"> </v>
      </c>
      <c r="X105" s="3"/>
      <c r="Y105" s="3" t="str">
        <f>IF(Y37&lt;0.001,"***",IF(Y37&lt;0.01,"**",IF(Y37&lt;0.05,"*"," ")))</f>
        <v xml:space="preserve"> </v>
      </c>
      <c r="Z105" s="3"/>
      <c r="AA105" s="3" t="str">
        <f>IF(AA37&lt;0.001,"***",IF(AA37&lt;0.01,"**",IF(AA37&lt;0.05,"*"," ")))</f>
        <v xml:space="preserve"> </v>
      </c>
      <c r="AB105" s="3"/>
      <c r="AC105" s="3" t="str">
        <f>IF(AC37&lt;0.001,"***",IF(AC37&lt;0.01,"**",IF(AC37&lt;0.05,"*"," ")))</f>
        <v xml:space="preserve"> </v>
      </c>
      <c r="AD105" s="3"/>
      <c r="AE105" s="3" t="str">
        <f>IF(AE37&lt;0.001,"***",IF(AE37&lt;0.01,"**",IF(AE37&lt;0.05,"*"," ")))</f>
        <v>**</v>
      </c>
      <c r="AF105" s="3"/>
      <c r="AG105" s="3" t="str">
        <f>IF(AG37&lt;0.001,"***",IF(AG37&lt;0.01,"**",IF(AG37&lt;0.05,"*"," ")))</f>
        <v>***</v>
      </c>
      <c r="AH105" s="3"/>
      <c r="AI105" s="3" t="str">
        <f>IF(AI37&lt;0.001,"***",IF(AI37&lt;0.01,"**",IF(AI37&lt;0.05,"*"," ")))</f>
        <v xml:space="preserve"> </v>
      </c>
      <c r="AJ105" s="3"/>
      <c r="AK105" s="3" t="str">
        <f>IF(AK37&lt;0.001,"***",IF(AK37&lt;0.01,"**",IF(AK37&lt;0.05,"*"," ")))</f>
        <v xml:space="preserve"> </v>
      </c>
      <c r="AL105" s="3"/>
      <c r="AM105" s="3" t="str">
        <f>IF(AM37&lt;0.001,"***",IF(AM37&lt;0.01,"**",IF(AM37&lt;0.05,"*"," ")))</f>
        <v xml:space="preserve"> </v>
      </c>
      <c r="AN105" s="3"/>
      <c r="AO105" s="3" t="str">
        <f>IF(AO37&lt;0.001,"***",IF(AO37&lt;0.01,"**",IF(AO37&lt;0.05,"*"," ")))</f>
        <v xml:space="preserve"> </v>
      </c>
      <c r="AP105" s="3"/>
      <c r="AQ105" s="3" t="str">
        <f>IF(AQ37&lt;0.001,"***",IF(AQ37&lt;0.01,"**",IF(AQ37&lt;0.05,"*"," ")))</f>
        <v xml:space="preserve"> </v>
      </c>
      <c r="AR105" s="3"/>
      <c r="AS105" s="3" t="str">
        <f>IF(AS37&lt;0.001,"***",IF(AS37&lt;0.01,"**",IF(AS37&lt;0.05,"*"," ")))</f>
        <v>***</v>
      </c>
      <c r="AT105" s="3"/>
      <c r="AU105" s="3" t="str">
        <f>IF(AU37&lt;0.001,"***",IF(AU37&lt;0.01,"**",IF(AU37&lt;0.05,"*"," ")))</f>
        <v xml:space="preserve"> </v>
      </c>
      <c r="AV105" s="3"/>
      <c r="AW105" s="3" t="str">
        <f>IF(AW37&lt;0.001,"***",IF(AW37&lt;0.01,"**",IF(AW37&lt;0.05,"*"," ")))</f>
        <v xml:space="preserve"> </v>
      </c>
    </row>
    <row r="106" spans="1:49" x14ac:dyDescent="0.2">
      <c r="A106" t="s">
        <v>72</v>
      </c>
      <c r="B106" s="3" t="str">
        <f>IF(Settings!$C$3=TRUE,_xlfn.CONCAT(ROUND(B38,3),C107," (",ROUND(B39,3),")"),_xlfn.CONCAT(ROUND(B38,3),C107))</f>
        <v xml:space="preserve">-0.145 </v>
      </c>
      <c r="C106" s="3"/>
      <c r="D106" s="3" t="str">
        <f>IF(Settings!$C$3=TRUE,_xlfn.CONCAT(ROUND(D38,3),E107," (",ROUND(D39,3),")"),_xlfn.CONCAT(ROUND(D38,3),E107))</f>
        <v xml:space="preserve">-0.308 </v>
      </c>
      <c r="E106" s="3"/>
      <c r="F106" s="3" t="str">
        <f>IF(Settings!$C$3=TRUE,_xlfn.CONCAT(ROUND(F38,3),G107," (",ROUND(F39,3),")"),_xlfn.CONCAT(ROUND(F38,3),G107))</f>
        <v xml:space="preserve">-0.135 </v>
      </c>
      <c r="G106" s="3"/>
      <c r="H106" s="3" t="str">
        <f>IF(Settings!$C$3=TRUE,_xlfn.CONCAT(ROUND(H38,3),I107," (",ROUND(H39,3),")"),_xlfn.CONCAT(ROUND(H38,3),I107))</f>
        <v>-0.418**</v>
      </c>
      <c r="I106" s="3"/>
      <c r="J106" s="3" t="str">
        <f>IF(Settings!$C$3=TRUE,_xlfn.CONCAT(ROUND(J38,3),K107," (",ROUND(J39,3),")"),_xlfn.CONCAT(ROUND(J38,3),K107))</f>
        <v>-0.354*</v>
      </c>
      <c r="K106" s="3"/>
      <c r="L106" s="3" t="str">
        <f>IF(Settings!$C$3=TRUE,_xlfn.CONCAT(ROUND(L38,3),M107," (",ROUND(L39,3),")"),_xlfn.CONCAT(ROUND(L38,3),M107))</f>
        <v xml:space="preserve">-0.262 </v>
      </c>
      <c r="M106" s="3"/>
      <c r="N106" s="3" t="str">
        <f>IF(Settings!$C$3=TRUE,_xlfn.CONCAT(ROUND(N38,3),O107," (",ROUND(N39,3),")"),_xlfn.CONCAT(ROUND(N38,3),O107))</f>
        <v>-0.2**</v>
      </c>
      <c r="O106" s="3"/>
      <c r="P106" s="3" t="str">
        <f>IF(Settings!$C$3=TRUE,_xlfn.CONCAT(ROUND(P38,3),Q107," (",ROUND(P39,3),")"),_xlfn.CONCAT(ROUND(P38,3),Q107))</f>
        <v xml:space="preserve">-0.11 </v>
      </c>
      <c r="Q106" s="3"/>
      <c r="R106" s="3" t="str">
        <f>IF(Settings!$C$3=TRUE,_xlfn.CONCAT(ROUND(R38,3),S107," (",ROUND(R39,3),")"),_xlfn.CONCAT(ROUND(R38,3),S107))</f>
        <v>-0.219***</v>
      </c>
      <c r="S106" s="3"/>
      <c r="T106" s="3" t="str">
        <f>IF(Settings!$C$3=TRUE,_xlfn.CONCAT(ROUND(T38,3),U107," (",ROUND(T39,3),")"),_xlfn.CONCAT(ROUND(T38,3),U107))</f>
        <v>-0.201***</v>
      </c>
      <c r="U106" s="3"/>
      <c r="V106" s="3" t="str">
        <f>IF(Settings!$C$3=TRUE,_xlfn.CONCAT(ROUND(V38,3),W107," (",ROUND(V39,3),")"),_xlfn.CONCAT(ROUND(V38,3),W107))</f>
        <v>-0.142***</v>
      </c>
      <c r="W106" s="3"/>
      <c r="X106" s="3" t="str">
        <f>IF(Settings!$C$3=TRUE,_xlfn.CONCAT(ROUND(X38,3),Y107," (",ROUND(X39,3),")"),_xlfn.CONCAT(ROUND(X38,3),Y107))</f>
        <v>-0.146***</v>
      </c>
      <c r="Y106" s="3"/>
      <c r="Z106" s="3" t="str">
        <f>IF(Settings!$C$3=TRUE,_xlfn.CONCAT(ROUND(Z38,3),AA107," (",ROUND(Z39,3),")"),_xlfn.CONCAT(ROUND(Z38,3),AA107))</f>
        <v>1.036**</v>
      </c>
      <c r="AA106" s="3"/>
      <c r="AB106" s="3" t="str">
        <f>IF(Settings!$C$3=TRUE,_xlfn.CONCAT(ROUND(AB38,3),AC107," (",ROUND(AB39,3),")"),_xlfn.CONCAT(ROUND(AB38,3),AC107))</f>
        <v xml:space="preserve">0.651 </v>
      </c>
      <c r="AC106" s="3"/>
      <c r="AD106" s="3" t="str">
        <f>IF(Settings!$C$3=TRUE,_xlfn.CONCAT(ROUND(AD38,3),AE107," (",ROUND(AD39,3),")"),_xlfn.CONCAT(ROUND(AD38,3),AE107))</f>
        <v xml:space="preserve">-0.497 </v>
      </c>
      <c r="AE106" s="3"/>
      <c r="AF106" s="3" t="str">
        <f>IF(Settings!$C$3=TRUE,_xlfn.CONCAT(ROUND(AF38,3),AG107," (",ROUND(AF39,3),")"),_xlfn.CONCAT(ROUND(AF38,3),AG107))</f>
        <v xml:space="preserve">-0.342 </v>
      </c>
      <c r="AG106" s="3"/>
      <c r="AH106" s="3" t="str">
        <f>IF(Settings!$C$3=TRUE,_xlfn.CONCAT(ROUND(AH38,3),AI107," (",ROUND(AH39,3),")"),_xlfn.CONCAT(ROUND(AH38,3),AI107))</f>
        <v>-0.468*</v>
      </c>
      <c r="AI106" s="3"/>
      <c r="AJ106" s="3" t="str">
        <f>IF(Settings!$C$3=TRUE,_xlfn.CONCAT(ROUND(AJ38,3),AK107," (",ROUND(AJ39,3),")"),_xlfn.CONCAT(ROUND(AJ38,3),AK107))</f>
        <v>-0.489*</v>
      </c>
      <c r="AK106" s="3"/>
      <c r="AL106" s="3" t="str">
        <f>IF(Settings!$C$3=TRUE,_xlfn.CONCAT(ROUND(AL38,3),AM107," (",ROUND(AL39,3),")"),_xlfn.CONCAT(ROUND(AL38,3),AM107))</f>
        <v xml:space="preserve">-0.076 </v>
      </c>
      <c r="AM106" s="3"/>
      <c r="AN106" s="3" t="str">
        <f>IF(Settings!$C$3=TRUE,_xlfn.CONCAT(ROUND(AN38,3),AO107," (",ROUND(AN39,3),")"),_xlfn.CONCAT(ROUND(AN38,3),AO107))</f>
        <v xml:space="preserve">0.158 </v>
      </c>
      <c r="AO106" s="3"/>
      <c r="AP106" s="3" t="str">
        <f>IF(Settings!$C$3=TRUE,_xlfn.CONCAT(ROUND(AP38,3),AQ107," (",ROUND(AP39,3),")"),_xlfn.CONCAT(ROUND(AP38,3),AQ107))</f>
        <v xml:space="preserve">-0.219 </v>
      </c>
      <c r="AQ106" s="3"/>
      <c r="AR106" s="3" t="str">
        <f>IF(Settings!$C$3=TRUE,_xlfn.CONCAT(ROUND(AR38,3),AS107," (",ROUND(AR39,3),")"),_xlfn.CONCAT(ROUND(AR38,3),AS107))</f>
        <v>-0.261*</v>
      </c>
      <c r="AS106" s="3"/>
      <c r="AT106" s="3" t="str">
        <f>IF(Settings!$C$3=TRUE,_xlfn.CONCAT(ROUND(AT38,3),AU107," (",ROUND(AT39,3),")"),_xlfn.CONCAT(ROUND(AT38,3),AU107))</f>
        <v xml:space="preserve">-0.194 </v>
      </c>
      <c r="AU106" s="3"/>
      <c r="AV106" s="3" t="str">
        <f>IF(Settings!$C$3=TRUE,_xlfn.CONCAT(ROUND(AV38,3),AW107," (",ROUND(AV39,3),")"),_xlfn.CONCAT(ROUND(AV38,3),AW107))</f>
        <v xml:space="preserve">-0.098 </v>
      </c>
      <c r="AW106" s="3"/>
    </row>
    <row r="107" spans="1:49" x14ac:dyDescent="0.2">
      <c r="A107" t="s">
        <v>0</v>
      </c>
      <c r="B107" s="3"/>
      <c r="C107" s="3" t="str">
        <f>IF(C39&lt;0.001,"***",IF(C39&lt;0.01,"**",IF(C39&lt;0.05,"*"," ")))</f>
        <v xml:space="preserve"> </v>
      </c>
      <c r="D107" s="3"/>
      <c r="E107" s="3" t="str">
        <f>IF(E39&lt;0.001,"***",IF(E39&lt;0.01,"**",IF(E39&lt;0.05,"*"," ")))</f>
        <v xml:space="preserve"> </v>
      </c>
      <c r="F107" s="3"/>
      <c r="G107" s="3" t="str">
        <f>IF(G39&lt;0.001,"***",IF(G39&lt;0.01,"**",IF(G39&lt;0.05,"*"," ")))</f>
        <v xml:space="preserve"> </v>
      </c>
      <c r="H107" s="3"/>
      <c r="I107" s="3" t="str">
        <f>IF(I39&lt;0.001,"***",IF(I39&lt;0.01,"**",IF(I39&lt;0.05,"*"," ")))</f>
        <v>**</v>
      </c>
      <c r="J107" s="3"/>
      <c r="K107" s="3" t="str">
        <f>IF(K39&lt;0.001,"***",IF(K39&lt;0.01,"**",IF(K39&lt;0.05,"*"," ")))</f>
        <v>*</v>
      </c>
      <c r="L107" s="3"/>
      <c r="M107" s="3" t="str">
        <f>IF(M39&lt;0.001,"***",IF(M39&lt;0.01,"**",IF(M39&lt;0.05,"*"," ")))</f>
        <v xml:space="preserve"> </v>
      </c>
      <c r="N107" s="3"/>
      <c r="O107" s="3" t="str">
        <f>IF(O39&lt;0.001,"***",IF(O39&lt;0.01,"**",IF(O39&lt;0.05,"*"," ")))</f>
        <v>**</v>
      </c>
      <c r="P107" s="3"/>
      <c r="Q107" s="3" t="str">
        <f>IF(Q39&lt;0.001,"***",IF(Q39&lt;0.01,"**",IF(Q39&lt;0.05,"*"," ")))</f>
        <v xml:space="preserve"> </v>
      </c>
      <c r="R107" s="3"/>
      <c r="S107" s="3" t="str">
        <f>IF(S39&lt;0.001,"***",IF(S39&lt;0.01,"**",IF(S39&lt;0.05,"*"," ")))</f>
        <v>***</v>
      </c>
      <c r="T107" s="3"/>
      <c r="U107" s="3" t="str">
        <f>IF(U39&lt;0.001,"***",IF(U39&lt;0.01,"**",IF(U39&lt;0.05,"*"," ")))</f>
        <v>***</v>
      </c>
      <c r="V107" s="3"/>
      <c r="W107" s="3" t="str">
        <f>IF(W39&lt;0.001,"***",IF(W39&lt;0.01,"**",IF(W39&lt;0.05,"*"," ")))</f>
        <v>***</v>
      </c>
      <c r="X107" s="3"/>
      <c r="Y107" s="3" t="str">
        <f>IF(Y39&lt;0.001,"***",IF(Y39&lt;0.01,"**",IF(Y39&lt;0.05,"*"," ")))</f>
        <v>***</v>
      </c>
      <c r="Z107" s="3"/>
      <c r="AA107" s="3" t="str">
        <f>IF(AA39&lt;0.001,"***",IF(AA39&lt;0.01,"**",IF(AA39&lt;0.05,"*"," ")))</f>
        <v>**</v>
      </c>
      <c r="AB107" s="3"/>
      <c r="AC107" s="3" t="str">
        <f>IF(AC39&lt;0.001,"***",IF(AC39&lt;0.01,"**",IF(AC39&lt;0.05,"*"," ")))</f>
        <v xml:space="preserve"> </v>
      </c>
      <c r="AD107" s="3"/>
      <c r="AE107" s="3" t="str">
        <f>IF(AE39&lt;0.001,"***",IF(AE39&lt;0.01,"**",IF(AE39&lt;0.05,"*"," ")))</f>
        <v xml:space="preserve"> </v>
      </c>
      <c r="AF107" s="3"/>
      <c r="AG107" s="3" t="str">
        <f>IF(AG39&lt;0.001,"***",IF(AG39&lt;0.01,"**",IF(AG39&lt;0.05,"*"," ")))</f>
        <v xml:space="preserve"> </v>
      </c>
      <c r="AH107" s="3"/>
      <c r="AI107" s="3" t="str">
        <f>IF(AI39&lt;0.001,"***",IF(AI39&lt;0.01,"**",IF(AI39&lt;0.05,"*"," ")))</f>
        <v>*</v>
      </c>
      <c r="AJ107" s="3"/>
      <c r="AK107" s="3" t="str">
        <f>IF(AK39&lt;0.001,"***",IF(AK39&lt;0.01,"**",IF(AK39&lt;0.05,"*"," ")))</f>
        <v>*</v>
      </c>
      <c r="AL107" s="3"/>
      <c r="AM107" s="3" t="str">
        <f>IF(AM39&lt;0.001,"***",IF(AM39&lt;0.01,"**",IF(AM39&lt;0.05,"*"," ")))</f>
        <v xml:space="preserve"> </v>
      </c>
      <c r="AN107" s="3"/>
      <c r="AO107" s="3" t="str">
        <f>IF(AO39&lt;0.001,"***",IF(AO39&lt;0.01,"**",IF(AO39&lt;0.05,"*"," ")))</f>
        <v xml:space="preserve"> </v>
      </c>
      <c r="AP107" s="3"/>
      <c r="AQ107" s="3" t="str">
        <f>IF(AQ39&lt;0.001,"***",IF(AQ39&lt;0.01,"**",IF(AQ39&lt;0.05,"*"," ")))</f>
        <v xml:space="preserve"> </v>
      </c>
      <c r="AR107" s="3"/>
      <c r="AS107" s="3" t="str">
        <f>IF(AS39&lt;0.001,"***",IF(AS39&lt;0.01,"**",IF(AS39&lt;0.05,"*"," ")))</f>
        <v>*</v>
      </c>
      <c r="AT107" s="3"/>
      <c r="AU107" s="3" t="str">
        <f>IF(AU39&lt;0.001,"***",IF(AU39&lt;0.01,"**",IF(AU39&lt;0.05,"*"," ")))</f>
        <v xml:space="preserve"> </v>
      </c>
      <c r="AV107" s="3"/>
      <c r="AW107" s="3" t="str">
        <f>IF(AW39&lt;0.001,"***",IF(AW39&lt;0.01,"**",IF(AW39&lt;0.05,"*"," ")))</f>
        <v xml:space="preserve"> </v>
      </c>
    </row>
    <row r="108" spans="1:49" x14ac:dyDescent="0.2">
      <c r="A108" t="s">
        <v>75</v>
      </c>
      <c r="B108" s="3" t="str">
        <f>IF(Settings!$C$3=TRUE,_xlfn.CONCAT(ROUND(B40,3),C109," (",ROUND(B41,3),")"),_xlfn.CONCAT(ROUND(B40,3),C109))</f>
        <v>-0.152***</v>
      </c>
      <c r="C108" s="3"/>
      <c r="D108" s="3" t="str">
        <f>IF(Settings!$C$3=TRUE,_xlfn.CONCAT(ROUND(D40,3),E109," (",ROUND(D41,3),")"),_xlfn.CONCAT(ROUND(D40,3),E109))</f>
        <v>-0.167***</v>
      </c>
      <c r="E108" s="3"/>
      <c r="F108" s="3" t="str">
        <f>IF(Settings!$C$3=TRUE,_xlfn.CONCAT(ROUND(F40,3),G109," (",ROUND(F41,3),")"),_xlfn.CONCAT(ROUND(F40,3),G109))</f>
        <v>-0.078*</v>
      </c>
      <c r="G108" s="3"/>
      <c r="H108" s="3" t="str">
        <f>IF(Settings!$C$3=TRUE,_xlfn.CONCAT(ROUND(H40,3),I109," (",ROUND(H41,3),")"),_xlfn.CONCAT(ROUND(H40,3),I109))</f>
        <v>-0.134***</v>
      </c>
      <c r="I108" s="3"/>
      <c r="J108" s="3" t="str">
        <f>IF(Settings!$C$3=TRUE,_xlfn.CONCAT(ROUND(J40,3),K109," (",ROUND(J41,3),")"),_xlfn.CONCAT(ROUND(J40,3),K109))</f>
        <v>-0.107***</v>
      </c>
      <c r="K108" s="3"/>
      <c r="L108" s="3" t="str">
        <f>IF(Settings!$C$3=TRUE,_xlfn.CONCAT(ROUND(L40,3),M109," (",ROUND(L41,3),")"),_xlfn.CONCAT(ROUND(L40,3),M109))</f>
        <v>-0.156***</v>
      </c>
      <c r="M108" s="3"/>
      <c r="N108" s="3" t="str">
        <f>IF(Settings!$C$3=TRUE,_xlfn.CONCAT(ROUND(N40,3),O109," (",ROUND(N41,3),")"),_xlfn.CONCAT(ROUND(N40,3),O109))</f>
        <v xml:space="preserve">-0.009 </v>
      </c>
      <c r="O108" s="3"/>
      <c r="P108" s="3" t="str">
        <f>IF(Settings!$C$3=TRUE,_xlfn.CONCAT(ROUND(P40,3),Q109," (",ROUND(P41,3),")"),_xlfn.CONCAT(ROUND(P40,3),Q109))</f>
        <v xml:space="preserve">-0.012 </v>
      </c>
      <c r="Q108" s="3"/>
      <c r="R108" s="3" t="str">
        <f>IF(Settings!$C$3=TRUE,_xlfn.CONCAT(ROUND(R40,3),S109," (",ROUND(R41,3),")"),_xlfn.CONCAT(ROUND(R40,3),S109))</f>
        <v>-0.021*</v>
      </c>
      <c r="S108" s="3"/>
      <c r="T108" s="3" t="str">
        <f>IF(Settings!$C$3=TRUE,_xlfn.CONCAT(ROUND(T40,3),U109," (",ROUND(T41,3),")"),_xlfn.CONCAT(ROUND(T40,3),U109))</f>
        <v xml:space="preserve">-0.005 </v>
      </c>
      <c r="U108" s="3"/>
      <c r="V108" s="3" t="str">
        <f>IF(Settings!$C$3=TRUE,_xlfn.CONCAT(ROUND(V40,3),W109," (",ROUND(V41,3),")"),_xlfn.CONCAT(ROUND(V40,3),W109))</f>
        <v xml:space="preserve">-0.01 </v>
      </c>
      <c r="W108" s="3"/>
      <c r="X108" s="3" t="str">
        <f>IF(Settings!$C$3=TRUE,_xlfn.CONCAT(ROUND(X40,3),Y109," (",ROUND(X41,3),")"),_xlfn.CONCAT(ROUND(X40,3),Y109))</f>
        <v>-0.031***</v>
      </c>
      <c r="Y108" s="3"/>
      <c r="Z108" s="3" t="str">
        <f>IF(Settings!$C$3=TRUE,_xlfn.CONCAT(ROUND(Z40,3),AA109," (",ROUND(Z41,3),")"),_xlfn.CONCAT(ROUND(Z40,3),AA109))</f>
        <v xml:space="preserve">0.053 </v>
      </c>
      <c r="AA108" s="3"/>
      <c r="AB108" s="3" t="str">
        <f>IF(Settings!$C$3=TRUE,_xlfn.CONCAT(ROUND(AB40,3),AC109," (",ROUND(AB41,3),")"),_xlfn.CONCAT(ROUND(AB40,3),AC109))</f>
        <v xml:space="preserve">0.055 </v>
      </c>
      <c r="AC108" s="3"/>
      <c r="AD108" s="3" t="str">
        <f>IF(Settings!$C$3=TRUE,_xlfn.CONCAT(ROUND(AD40,3),AE109," (",ROUND(AD41,3),")"),_xlfn.CONCAT(ROUND(AD40,3),AE109))</f>
        <v xml:space="preserve">0.029 </v>
      </c>
      <c r="AE108" s="3"/>
      <c r="AF108" s="3" t="str">
        <f>IF(Settings!$C$3=TRUE,_xlfn.CONCAT(ROUND(AF40,3),AG109," (",ROUND(AF41,3),")"),_xlfn.CONCAT(ROUND(AF40,3),AG109))</f>
        <v>0.067*</v>
      </c>
      <c r="AG108" s="3"/>
      <c r="AH108" s="3" t="str">
        <f>IF(Settings!$C$3=TRUE,_xlfn.CONCAT(ROUND(AH40,3),AI109," (",ROUND(AH41,3),")"),_xlfn.CONCAT(ROUND(AH40,3),AI109))</f>
        <v>0.149***</v>
      </c>
      <c r="AI108" s="3"/>
      <c r="AJ108" s="3" t="str">
        <f>IF(Settings!$C$3=TRUE,_xlfn.CONCAT(ROUND(AJ40,3),AK109," (",ROUND(AJ41,3),")"),_xlfn.CONCAT(ROUND(AJ40,3),AK109))</f>
        <v xml:space="preserve">-0.014 </v>
      </c>
      <c r="AK108" s="3"/>
      <c r="AL108" s="3" t="str">
        <f>IF(Settings!$C$3=TRUE,_xlfn.CONCAT(ROUND(AL40,3),AM109," (",ROUND(AL41,3),")"),_xlfn.CONCAT(ROUND(AL40,3),AM109))</f>
        <v>-0.044*</v>
      </c>
      <c r="AM108" s="3"/>
      <c r="AN108" s="3" t="str">
        <f>IF(Settings!$C$3=TRUE,_xlfn.CONCAT(ROUND(AN40,3),AO109," (",ROUND(AN41,3),")"),_xlfn.CONCAT(ROUND(AN40,3),AO109))</f>
        <v xml:space="preserve">-0.041 </v>
      </c>
      <c r="AO108" s="3"/>
      <c r="AP108" s="3" t="str">
        <f>IF(Settings!$C$3=TRUE,_xlfn.CONCAT(ROUND(AP40,3),AQ109," (",ROUND(AP41,3),")"),_xlfn.CONCAT(ROUND(AP40,3),AQ109))</f>
        <v>-0.039*</v>
      </c>
      <c r="AQ108" s="3"/>
      <c r="AR108" s="3" t="str">
        <f>IF(Settings!$C$3=TRUE,_xlfn.CONCAT(ROUND(AR40,3),AS109," (",ROUND(AR41,3),")"),_xlfn.CONCAT(ROUND(AR40,3),AS109))</f>
        <v xml:space="preserve">0.013 </v>
      </c>
      <c r="AS108" s="3"/>
      <c r="AT108" s="3" t="str">
        <f>IF(Settings!$C$3=TRUE,_xlfn.CONCAT(ROUND(AT40,3),AU109," (",ROUND(AT41,3),")"),_xlfn.CONCAT(ROUND(AT40,3),AU109))</f>
        <v xml:space="preserve">0.03 </v>
      </c>
      <c r="AU108" s="3"/>
      <c r="AV108" s="3" t="str">
        <f>IF(Settings!$C$3=TRUE,_xlfn.CONCAT(ROUND(AV40,3),AW109," (",ROUND(AV41,3),")"),_xlfn.CONCAT(ROUND(AV40,3),AW109))</f>
        <v xml:space="preserve">-0.013 </v>
      </c>
      <c r="AW108" s="3"/>
    </row>
    <row r="109" spans="1:49" x14ac:dyDescent="0.2">
      <c r="A109" t="s">
        <v>0</v>
      </c>
      <c r="B109" s="3"/>
      <c r="C109" s="3" t="str">
        <f>IF(C41&lt;0.001,"***",IF(C41&lt;0.01,"**",IF(C41&lt;0.05,"*"," ")))</f>
        <v>***</v>
      </c>
      <c r="D109" s="3"/>
      <c r="E109" s="3" t="str">
        <f>IF(E41&lt;0.001,"***",IF(E41&lt;0.01,"**",IF(E41&lt;0.05,"*"," ")))</f>
        <v>***</v>
      </c>
      <c r="F109" s="3"/>
      <c r="G109" s="3" t="str">
        <f>IF(G41&lt;0.001,"***",IF(G41&lt;0.01,"**",IF(G41&lt;0.05,"*"," ")))</f>
        <v>*</v>
      </c>
      <c r="H109" s="3"/>
      <c r="I109" s="3" t="str">
        <f>IF(I41&lt;0.001,"***",IF(I41&lt;0.01,"**",IF(I41&lt;0.05,"*"," ")))</f>
        <v>***</v>
      </c>
      <c r="J109" s="3"/>
      <c r="K109" s="3" t="str">
        <f>IF(K41&lt;0.001,"***",IF(K41&lt;0.01,"**",IF(K41&lt;0.05,"*"," ")))</f>
        <v>***</v>
      </c>
      <c r="L109" s="3"/>
      <c r="M109" s="3" t="str">
        <f>IF(M41&lt;0.001,"***",IF(M41&lt;0.01,"**",IF(M41&lt;0.05,"*"," ")))</f>
        <v>***</v>
      </c>
      <c r="N109" s="3"/>
      <c r="O109" s="3" t="str">
        <f>IF(O41&lt;0.001,"***",IF(O41&lt;0.01,"**",IF(O41&lt;0.05,"*"," ")))</f>
        <v xml:space="preserve"> </v>
      </c>
      <c r="P109" s="3"/>
      <c r="Q109" s="3" t="str">
        <f>IF(Q41&lt;0.001,"***",IF(Q41&lt;0.01,"**",IF(Q41&lt;0.05,"*"," ")))</f>
        <v xml:space="preserve"> </v>
      </c>
      <c r="R109" s="3"/>
      <c r="S109" s="3" t="str">
        <f>IF(S41&lt;0.001,"***",IF(S41&lt;0.01,"**",IF(S41&lt;0.05,"*"," ")))</f>
        <v>*</v>
      </c>
      <c r="T109" s="3"/>
      <c r="U109" s="3" t="str">
        <f>IF(U41&lt;0.001,"***",IF(U41&lt;0.01,"**",IF(U41&lt;0.05,"*"," ")))</f>
        <v xml:space="preserve"> </v>
      </c>
      <c r="V109" s="3"/>
      <c r="W109" s="3" t="str">
        <f>IF(W41&lt;0.001,"***",IF(W41&lt;0.01,"**",IF(W41&lt;0.05,"*"," ")))</f>
        <v xml:space="preserve"> </v>
      </c>
      <c r="X109" s="3"/>
      <c r="Y109" s="3" t="str">
        <f>IF(Y41&lt;0.001,"***",IF(Y41&lt;0.01,"**",IF(Y41&lt;0.05,"*"," ")))</f>
        <v>***</v>
      </c>
      <c r="Z109" s="3"/>
      <c r="AA109" s="3" t="str">
        <f>IF(AA41&lt;0.001,"***",IF(AA41&lt;0.01,"**",IF(AA41&lt;0.05,"*"," ")))</f>
        <v xml:space="preserve"> </v>
      </c>
      <c r="AB109" s="3"/>
      <c r="AC109" s="3" t="str">
        <f>IF(AC41&lt;0.001,"***",IF(AC41&lt;0.01,"**",IF(AC41&lt;0.05,"*"," ")))</f>
        <v xml:space="preserve"> </v>
      </c>
      <c r="AD109" s="3"/>
      <c r="AE109" s="3" t="str">
        <f>IF(AE41&lt;0.001,"***",IF(AE41&lt;0.01,"**",IF(AE41&lt;0.05,"*"," ")))</f>
        <v xml:space="preserve"> </v>
      </c>
      <c r="AF109" s="3"/>
      <c r="AG109" s="3" t="str">
        <f>IF(AG41&lt;0.001,"***",IF(AG41&lt;0.01,"**",IF(AG41&lt;0.05,"*"," ")))</f>
        <v>*</v>
      </c>
      <c r="AH109" s="3"/>
      <c r="AI109" s="3" t="str">
        <f>IF(AI41&lt;0.001,"***",IF(AI41&lt;0.01,"**",IF(AI41&lt;0.05,"*"," ")))</f>
        <v>***</v>
      </c>
      <c r="AJ109" s="3"/>
      <c r="AK109" s="3" t="str">
        <f>IF(AK41&lt;0.001,"***",IF(AK41&lt;0.01,"**",IF(AK41&lt;0.05,"*"," ")))</f>
        <v xml:space="preserve"> </v>
      </c>
      <c r="AL109" s="3"/>
      <c r="AM109" s="3" t="str">
        <f>IF(AM41&lt;0.001,"***",IF(AM41&lt;0.01,"**",IF(AM41&lt;0.05,"*"," ")))</f>
        <v>*</v>
      </c>
      <c r="AN109" s="3"/>
      <c r="AO109" s="3" t="str">
        <f>IF(AO41&lt;0.001,"***",IF(AO41&lt;0.01,"**",IF(AO41&lt;0.05,"*"," ")))</f>
        <v xml:space="preserve"> </v>
      </c>
      <c r="AP109" s="3"/>
      <c r="AQ109" s="3" t="str">
        <f>IF(AQ41&lt;0.001,"***",IF(AQ41&lt;0.01,"**",IF(AQ41&lt;0.05,"*"," ")))</f>
        <v>*</v>
      </c>
      <c r="AR109" s="3"/>
      <c r="AS109" s="3" t="str">
        <f>IF(AS41&lt;0.001,"***",IF(AS41&lt;0.01,"**",IF(AS41&lt;0.05,"*"," ")))</f>
        <v xml:space="preserve"> </v>
      </c>
      <c r="AT109" s="3"/>
      <c r="AU109" s="3" t="str">
        <f>IF(AU41&lt;0.001,"***",IF(AU41&lt;0.01,"**",IF(AU41&lt;0.05,"*"," ")))</f>
        <v xml:space="preserve"> </v>
      </c>
      <c r="AV109" s="3"/>
      <c r="AW109" s="3" t="str">
        <f>IF(AW41&lt;0.001,"***",IF(AW41&lt;0.01,"**",IF(AW41&lt;0.05,"*"," ")))</f>
        <v xml:space="preserve"> </v>
      </c>
    </row>
    <row r="110" spans="1:49" x14ac:dyDescent="0.2">
      <c r="A110" t="s">
        <v>66</v>
      </c>
      <c r="B110" s="3" t="str">
        <f>IF(Settings!$C$3=TRUE,_xlfn.CONCAT(ROUND(B42,3),C111," (",ROUND(B43,3),")"),_xlfn.CONCAT(ROUND(B42,3),C111))</f>
        <v xml:space="preserve">-0.193 </v>
      </c>
      <c r="C110" s="3"/>
      <c r="D110" s="3" t="str">
        <f>IF(Settings!$C$3=TRUE,_xlfn.CONCAT(ROUND(D42,3),E111," (",ROUND(D43,3),")"),_xlfn.CONCAT(ROUND(D42,3),E111))</f>
        <v xml:space="preserve">0.133 </v>
      </c>
      <c r="E110" s="3"/>
      <c r="F110" s="3" t="str">
        <f>IF(Settings!$C$3=TRUE,_xlfn.CONCAT(ROUND(F42,3),G111," (",ROUND(F43,3),")"),_xlfn.CONCAT(ROUND(F42,3),G111))</f>
        <v xml:space="preserve">-0.053 </v>
      </c>
      <c r="G110" s="3"/>
      <c r="H110" s="3" t="str">
        <f>IF(Settings!$C$3=TRUE,_xlfn.CONCAT(ROUND(H42,3),I111," (",ROUND(H43,3),")"),_xlfn.CONCAT(ROUND(H42,3),I111))</f>
        <v>0.515***</v>
      </c>
      <c r="I110" s="3"/>
      <c r="J110" s="3" t="str">
        <f>IF(Settings!$C$3=TRUE,_xlfn.CONCAT(ROUND(J42,3),K111," (",ROUND(J43,3),")"),_xlfn.CONCAT(ROUND(J42,3),K111))</f>
        <v xml:space="preserve">0.229 </v>
      </c>
      <c r="K110" s="3"/>
      <c r="L110" s="3" t="str">
        <f>IF(Settings!$C$3=TRUE,_xlfn.CONCAT(ROUND(L42,3),M111," (",ROUND(L43,3),")"),_xlfn.CONCAT(ROUND(L42,3),M111))</f>
        <v>0.626**</v>
      </c>
      <c r="M110" s="3"/>
      <c r="N110" s="3" t="str">
        <f>IF(Settings!$C$3=TRUE,_xlfn.CONCAT(ROUND(N42,3),O111," (",ROUND(N43,3),")"),_xlfn.CONCAT(ROUND(N42,3),O111))</f>
        <v xml:space="preserve">0.066 </v>
      </c>
      <c r="O110" s="3"/>
      <c r="P110" s="3" t="str">
        <f>IF(Settings!$C$3=TRUE,_xlfn.CONCAT(ROUND(P42,3),Q111," (",ROUND(P43,3),")"),_xlfn.CONCAT(ROUND(P42,3),Q111))</f>
        <v xml:space="preserve">-0.087 </v>
      </c>
      <c r="Q110" s="3"/>
      <c r="R110" s="3" t="str">
        <f>IF(Settings!$C$3=TRUE,_xlfn.CONCAT(ROUND(R42,3),S111," (",ROUND(R43,3),")"),_xlfn.CONCAT(ROUND(R42,3),S111))</f>
        <v xml:space="preserve">0.08 </v>
      </c>
      <c r="S110" s="3"/>
      <c r="T110" s="3" t="str">
        <f>IF(Settings!$C$3=TRUE,_xlfn.CONCAT(ROUND(T42,3),U111," (",ROUND(T43,3),")"),_xlfn.CONCAT(ROUND(T42,3),U111))</f>
        <v>0.143***</v>
      </c>
      <c r="U110" s="3"/>
      <c r="V110" s="3" t="str">
        <f>IF(Settings!$C$3=TRUE,_xlfn.CONCAT(ROUND(V42,3),W111," (",ROUND(V43,3),")"),_xlfn.CONCAT(ROUND(V42,3),W111))</f>
        <v>0.147**</v>
      </c>
      <c r="W110" s="3"/>
      <c r="X110" s="3" t="str">
        <f>IF(Settings!$C$3=TRUE,_xlfn.CONCAT(ROUND(X42,3),Y111," (",ROUND(X43,3),")"),_xlfn.CONCAT(ROUND(X42,3),Y111))</f>
        <v>0.122*</v>
      </c>
      <c r="Y110" s="3"/>
      <c r="Z110" s="3" t="str">
        <f>IF(Settings!$C$3=TRUE,_xlfn.CONCAT(ROUND(Z42,3),AA111," (",ROUND(Z43,3),")"),_xlfn.CONCAT(ROUND(Z42,3),AA111))</f>
        <v xml:space="preserve">0.526 </v>
      </c>
      <c r="AA110" s="3"/>
      <c r="AB110" s="3" t="str">
        <f>IF(Settings!$C$3=TRUE,_xlfn.CONCAT(ROUND(AB42,3),AC111," (",ROUND(AB43,3),")"),_xlfn.CONCAT(ROUND(AB42,3),AC111))</f>
        <v xml:space="preserve">0.848 </v>
      </c>
      <c r="AC110" s="3"/>
      <c r="AD110" s="3" t="str">
        <f>IF(Settings!$C$3=TRUE,_xlfn.CONCAT(ROUND(AD42,3),AE111," (",ROUND(AD43,3),")"),_xlfn.CONCAT(ROUND(AD42,3),AE111))</f>
        <v xml:space="preserve">-0.209 </v>
      </c>
      <c r="AE110" s="3"/>
      <c r="AF110" s="3" t="str">
        <f>IF(Settings!$C$3=TRUE,_xlfn.CONCAT(ROUND(AF42,3),AG111," (",ROUND(AF43,3),")"),_xlfn.CONCAT(ROUND(AF42,3),AG111))</f>
        <v>0.506**</v>
      </c>
      <c r="AG110" s="3"/>
      <c r="AH110" s="3" t="str">
        <f>IF(Settings!$C$3=TRUE,_xlfn.CONCAT(ROUND(AH42,3),AI111," (",ROUND(AH43,3),")"),_xlfn.CONCAT(ROUND(AH42,3),AI111))</f>
        <v xml:space="preserve">0.495 </v>
      </c>
      <c r="AI110" s="3"/>
      <c r="AJ110" s="3" t="str">
        <f>IF(Settings!$C$3=TRUE,_xlfn.CONCAT(ROUND(AJ42,3),AK111," (",ROUND(AJ43,3),")"),_xlfn.CONCAT(ROUND(AJ42,3),AK111))</f>
        <v xml:space="preserve">0.395 </v>
      </c>
      <c r="AK110" s="3"/>
      <c r="AL110" s="3" t="str">
        <f>IF(Settings!$C$3=TRUE,_xlfn.CONCAT(ROUND(AL42,3),AM111," (",ROUND(AL43,3),")"),_xlfn.CONCAT(ROUND(AL42,3),AM111))</f>
        <v xml:space="preserve">-0.065 </v>
      </c>
      <c r="AM110" s="3"/>
      <c r="AN110" s="3" t="str">
        <f>IF(Settings!$C$3=TRUE,_xlfn.CONCAT(ROUND(AN42,3),AO111," (",ROUND(AN43,3),")"),_xlfn.CONCAT(ROUND(AN42,3),AO111))</f>
        <v xml:space="preserve">0.064 </v>
      </c>
      <c r="AO110" s="3"/>
      <c r="AP110" s="3" t="str">
        <f>IF(Settings!$C$3=TRUE,_xlfn.CONCAT(ROUND(AP42,3),AQ111," (",ROUND(AP43,3),")"),_xlfn.CONCAT(ROUND(AP42,3),AQ111))</f>
        <v xml:space="preserve">0.065 </v>
      </c>
      <c r="AQ110" s="3"/>
      <c r="AR110" s="3" t="str">
        <f>IF(Settings!$C$3=TRUE,_xlfn.CONCAT(ROUND(AR42,3),AS111," (",ROUND(AR43,3),")"),_xlfn.CONCAT(ROUND(AR42,3),AS111))</f>
        <v>0.859***</v>
      </c>
      <c r="AS110" s="3"/>
      <c r="AT110" s="3" t="str">
        <f>IF(Settings!$C$3=TRUE,_xlfn.CONCAT(ROUND(AT42,3),AU111," (",ROUND(AT43,3),")"),_xlfn.CONCAT(ROUND(AT42,3),AU111))</f>
        <v>0.778***</v>
      </c>
      <c r="AU110" s="3"/>
      <c r="AV110" s="3" t="str">
        <f>IF(Settings!$C$3=TRUE,_xlfn.CONCAT(ROUND(AV42,3),AW111," (",ROUND(AV43,3),")"),_xlfn.CONCAT(ROUND(AV42,3),AW111))</f>
        <v>0.677***</v>
      </c>
      <c r="AW110" s="3"/>
    </row>
    <row r="111" spans="1:49" x14ac:dyDescent="0.2">
      <c r="A111" t="s">
        <v>0</v>
      </c>
      <c r="B111" s="3"/>
      <c r="C111" s="3" t="str">
        <f>IF(C43&lt;0.001,"***",IF(C43&lt;0.01,"**",IF(C43&lt;0.05,"*"," ")))</f>
        <v xml:space="preserve"> </v>
      </c>
      <c r="D111" s="3"/>
      <c r="E111" s="3" t="str">
        <f>IF(E43&lt;0.001,"***",IF(E43&lt;0.01,"**",IF(E43&lt;0.05,"*"," ")))</f>
        <v xml:space="preserve"> </v>
      </c>
      <c r="F111" s="3"/>
      <c r="G111" s="3" t="str">
        <f>IF(G43&lt;0.001,"***",IF(G43&lt;0.01,"**",IF(G43&lt;0.05,"*"," ")))</f>
        <v xml:space="preserve"> </v>
      </c>
      <c r="H111" s="3"/>
      <c r="I111" s="3" t="str">
        <f>IF(I43&lt;0.001,"***",IF(I43&lt;0.01,"**",IF(I43&lt;0.05,"*"," ")))</f>
        <v>***</v>
      </c>
      <c r="J111" s="3"/>
      <c r="K111" s="3" t="str">
        <f>IF(K43&lt;0.001,"***",IF(K43&lt;0.01,"**",IF(K43&lt;0.05,"*"," ")))</f>
        <v xml:space="preserve"> </v>
      </c>
      <c r="L111" s="3"/>
      <c r="M111" s="3" t="str">
        <f>IF(M43&lt;0.001,"***",IF(M43&lt;0.01,"**",IF(M43&lt;0.05,"*"," ")))</f>
        <v>**</v>
      </c>
      <c r="N111" s="3"/>
      <c r="O111" s="3" t="str">
        <f>IF(O43&lt;0.001,"***",IF(O43&lt;0.01,"**",IF(O43&lt;0.05,"*"," ")))</f>
        <v xml:space="preserve"> </v>
      </c>
      <c r="P111" s="3"/>
      <c r="Q111" s="3" t="str">
        <f>IF(Q43&lt;0.001,"***",IF(Q43&lt;0.01,"**",IF(Q43&lt;0.05,"*"," ")))</f>
        <v xml:space="preserve"> </v>
      </c>
      <c r="R111" s="3"/>
      <c r="S111" s="3" t="str">
        <f>IF(S43&lt;0.001,"***",IF(S43&lt;0.01,"**",IF(S43&lt;0.05,"*"," ")))</f>
        <v xml:space="preserve"> </v>
      </c>
      <c r="T111" s="3"/>
      <c r="U111" s="3" t="str">
        <f>IF(U43&lt;0.001,"***",IF(U43&lt;0.01,"**",IF(U43&lt;0.05,"*"," ")))</f>
        <v>***</v>
      </c>
      <c r="V111" s="3"/>
      <c r="W111" s="3" t="str">
        <f>IF(W43&lt;0.001,"***",IF(W43&lt;0.01,"**",IF(W43&lt;0.05,"*"," ")))</f>
        <v>**</v>
      </c>
      <c r="X111" s="3"/>
      <c r="Y111" s="3" t="str">
        <f>IF(Y43&lt;0.001,"***",IF(Y43&lt;0.01,"**",IF(Y43&lt;0.05,"*"," ")))</f>
        <v>*</v>
      </c>
      <c r="Z111" s="3"/>
      <c r="AA111" s="3" t="str">
        <f>IF(AA43&lt;0.001,"***",IF(AA43&lt;0.01,"**",IF(AA43&lt;0.05,"*"," ")))</f>
        <v xml:space="preserve"> </v>
      </c>
      <c r="AB111" s="3"/>
      <c r="AC111" s="3" t="str">
        <f>IF(AC43&lt;0.001,"***",IF(AC43&lt;0.01,"**",IF(AC43&lt;0.05,"*"," ")))</f>
        <v xml:space="preserve"> </v>
      </c>
      <c r="AD111" s="3"/>
      <c r="AE111" s="3" t="str">
        <f>IF(AE43&lt;0.001,"***",IF(AE43&lt;0.01,"**",IF(AE43&lt;0.05,"*"," ")))</f>
        <v xml:space="preserve"> </v>
      </c>
      <c r="AF111" s="3"/>
      <c r="AG111" s="3" t="str">
        <f>IF(AG43&lt;0.001,"***",IF(AG43&lt;0.01,"**",IF(AG43&lt;0.05,"*"," ")))</f>
        <v>**</v>
      </c>
      <c r="AH111" s="3"/>
      <c r="AI111" s="3" t="str">
        <f>IF(AI43&lt;0.001,"***",IF(AI43&lt;0.01,"**",IF(AI43&lt;0.05,"*"," ")))</f>
        <v xml:space="preserve"> </v>
      </c>
      <c r="AJ111" s="3"/>
      <c r="AK111" s="3" t="str">
        <f>IF(AK43&lt;0.001,"***",IF(AK43&lt;0.01,"**",IF(AK43&lt;0.05,"*"," ")))</f>
        <v xml:space="preserve"> </v>
      </c>
      <c r="AL111" s="3"/>
      <c r="AM111" s="3" t="str">
        <f>IF(AM43&lt;0.001,"***",IF(AM43&lt;0.01,"**",IF(AM43&lt;0.05,"*"," ")))</f>
        <v xml:space="preserve"> </v>
      </c>
      <c r="AN111" s="3"/>
      <c r="AO111" s="3" t="str">
        <f>IF(AO43&lt;0.001,"***",IF(AO43&lt;0.01,"**",IF(AO43&lt;0.05,"*"," ")))</f>
        <v xml:space="preserve"> </v>
      </c>
      <c r="AP111" s="3"/>
      <c r="AQ111" s="3" t="str">
        <f>IF(AQ43&lt;0.001,"***",IF(AQ43&lt;0.01,"**",IF(AQ43&lt;0.05,"*"," ")))</f>
        <v xml:space="preserve"> </v>
      </c>
      <c r="AR111" s="3"/>
      <c r="AS111" s="3" t="str">
        <f>IF(AS43&lt;0.001,"***",IF(AS43&lt;0.01,"**",IF(AS43&lt;0.05,"*"," ")))</f>
        <v>***</v>
      </c>
      <c r="AT111" s="3"/>
      <c r="AU111" s="3" t="str">
        <f>IF(AU43&lt;0.001,"***",IF(AU43&lt;0.01,"**",IF(AU43&lt;0.05,"*"," ")))</f>
        <v>***</v>
      </c>
      <c r="AV111" s="3"/>
      <c r="AW111" s="3" t="str">
        <f>IF(AW43&lt;0.001,"***",IF(AW43&lt;0.01,"**",IF(AW43&lt;0.05,"*"," ")))</f>
        <v>***</v>
      </c>
    </row>
    <row r="112" spans="1:49" x14ac:dyDescent="0.2">
      <c r="A112" t="s">
        <v>67</v>
      </c>
      <c r="B112" s="3" t="str">
        <f>IF(Settings!$C$3=TRUE,_xlfn.CONCAT(ROUND(B44,3),C113," (",ROUND(B45,3),")"),_xlfn.CONCAT(ROUND(B44,3),C113))</f>
        <v xml:space="preserve">-0.453 </v>
      </c>
      <c r="C112" s="3"/>
      <c r="D112" s="3" t="str">
        <f>IF(Settings!$C$3=TRUE,_xlfn.CONCAT(ROUND(D44,3),E113," (",ROUND(D45,3),")"),_xlfn.CONCAT(ROUND(D44,3),E113))</f>
        <v xml:space="preserve">0.437 </v>
      </c>
      <c r="E112" s="3"/>
      <c r="F112" s="3" t="str">
        <f>IF(Settings!$C$3=TRUE,_xlfn.CONCAT(ROUND(F44,3),G113," (",ROUND(F45,3),")"),_xlfn.CONCAT(ROUND(F44,3),G113))</f>
        <v xml:space="preserve">-0.308 </v>
      </c>
      <c r="G112" s="3"/>
      <c r="H112" s="3" t="str">
        <f>IF(Settings!$C$3=TRUE,_xlfn.CONCAT(ROUND(H44,3),I113," (",ROUND(H45,3),")"),_xlfn.CONCAT(ROUND(H44,3),I113))</f>
        <v xml:space="preserve">0.192 </v>
      </c>
      <c r="I112" s="3"/>
      <c r="J112" s="3" t="str">
        <f>IF(Settings!$C$3=TRUE,_xlfn.CONCAT(ROUND(J44,3),K113," (",ROUND(J45,3),")"),_xlfn.CONCAT(ROUND(J44,3),K113))</f>
        <v xml:space="preserve">-0.11 </v>
      </c>
      <c r="K112" s="3"/>
      <c r="L112" s="3" t="str">
        <f>IF(Settings!$C$3=TRUE,_xlfn.CONCAT(ROUND(L44,3),M113," (",ROUND(L45,3),")"),_xlfn.CONCAT(ROUND(L44,3),M113))</f>
        <v xml:space="preserve">0.08 </v>
      </c>
      <c r="M112" s="3"/>
      <c r="N112" s="3" t="str">
        <f>IF(Settings!$C$3=TRUE,_xlfn.CONCAT(ROUND(N44,3),O113," (",ROUND(N45,3),")"),_xlfn.CONCAT(ROUND(N44,3),O113))</f>
        <v xml:space="preserve">-0.02 </v>
      </c>
      <c r="O112" s="3"/>
      <c r="P112" s="3" t="str">
        <f>IF(Settings!$C$3=TRUE,_xlfn.CONCAT(ROUND(P44,3),Q113," (",ROUND(P45,3),")"),_xlfn.CONCAT(ROUND(P44,3),Q113))</f>
        <v xml:space="preserve">-0.123 </v>
      </c>
      <c r="Q112" s="3"/>
      <c r="R112" s="3" t="str">
        <f>IF(Settings!$C$3=TRUE,_xlfn.CONCAT(ROUND(R44,3),S113," (",ROUND(R45,3),")"),_xlfn.CONCAT(ROUND(R44,3),S113))</f>
        <v xml:space="preserve">0.032 </v>
      </c>
      <c r="S112" s="3"/>
      <c r="T112" s="3" t="str">
        <f>IF(Settings!$C$3=TRUE,_xlfn.CONCAT(ROUND(T44,3),U113," (",ROUND(T45,3),")"),_xlfn.CONCAT(ROUND(T44,3),U113))</f>
        <v xml:space="preserve">0.062 </v>
      </c>
      <c r="U112" s="3"/>
      <c r="V112" s="3" t="str">
        <f>IF(Settings!$C$3=TRUE,_xlfn.CONCAT(ROUND(V44,3),W113," (",ROUND(V45,3),")"),_xlfn.CONCAT(ROUND(V44,3),W113))</f>
        <v xml:space="preserve">0.059 </v>
      </c>
      <c r="W112" s="3"/>
      <c r="X112" s="3" t="str">
        <f>IF(Settings!$C$3=TRUE,_xlfn.CONCAT(ROUND(X44,3),Y113," (",ROUND(X45,3),")"),_xlfn.CONCAT(ROUND(X44,3),Y113))</f>
        <v xml:space="preserve">0.069 </v>
      </c>
      <c r="Y112" s="3"/>
      <c r="Z112" s="3" t="str">
        <f>IF(Settings!$C$3=TRUE,_xlfn.CONCAT(ROUND(Z44,3),AA113," (",ROUND(Z45,3),")"),_xlfn.CONCAT(ROUND(Z44,3),AA113))</f>
        <v xml:space="preserve">0.654 </v>
      </c>
      <c r="AA112" s="3"/>
      <c r="AB112" s="3" t="str">
        <f>IF(Settings!$C$3=TRUE,_xlfn.CONCAT(ROUND(AB44,3),AC113," (",ROUND(AB45,3),")"),_xlfn.CONCAT(ROUND(AB44,3),AC113))</f>
        <v xml:space="preserve">0.711 </v>
      </c>
      <c r="AC112" s="3"/>
      <c r="AD112" s="3" t="str">
        <f>IF(Settings!$C$3=TRUE,_xlfn.CONCAT(ROUND(AD44,3),AE113," (",ROUND(AD45,3),")"),_xlfn.CONCAT(ROUND(AD44,3),AE113))</f>
        <v xml:space="preserve">-0.58 </v>
      </c>
      <c r="AE112" s="3"/>
      <c r="AF112" s="3" t="str">
        <f>IF(Settings!$C$3=TRUE,_xlfn.CONCAT(ROUND(AF44,3),AG113," (",ROUND(AF45,3),")"),_xlfn.CONCAT(ROUND(AF44,3),AG113))</f>
        <v xml:space="preserve">0.239 </v>
      </c>
      <c r="AG112" s="3"/>
      <c r="AH112" s="3" t="str">
        <f>IF(Settings!$C$3=TRUE,_xlfn.CONCAT(ROUND(AH44,3),AI113," (",ROUND(AH45,3),")"),_xlfn.CONCAT(ROUND(AH44,3),AI113))</f>
        <v xml:space="preserve">0.068 </v>
      </c>
      <c r="AI112" s="3"/>
      <c r="AJ112" s="3" t="str">
        <f>IF(Settings!$C$3=TRUE,_xlfn.CONCAT(ROUND(AJ44,3),AK113," (",ROUND(AJ45,3),")"),_xlfn.CONCAT(ROUND(AJ44,3),AK113))</f>
        <v xml:space="preserve">0.066 </v>
      </c>
      <c r="AK112" s="3"/>
      <c r="AL112" s="3" t="str">
        <f>IF(Settings!$C$3=TRUE,_xlfn.CONCAT(ROUND(AL44,3),AM113," (",ROUND(AL45,3),")"),_xlfn.CONCAT(ROUND(AL44,3),AM113))</f>
        <v xml:space="preserve">-0.143 </v>
      </c>
      <c r="AM112" s="3"/>
      <c r="AN112" s="3" t="str">
        <f>IF(Settings!$C$3=TRUE,_xlfn.CONCAT(ROUND(AN44,3),AO113," (",ROUND(AN45,3),")"),_xlfn.CONCAT(ROUND(AN44,3),AO113))</f>
        <v xml:space="preserve">0.024 </v>
      </c>
      <c r="AO112" s="3"/>
      <c r="AP112" s="3" t="str">
        <f>IF(Settings!$C$3=TRUE,_xlfn.CONCAT(ROUND(AP44,3),AQ113," (",ROUND(AP45,3),")"),_xlfn.CONCAT(ROUND(AP44,3),AQ113))</f>
        <v xml:space="preserve">0.037 </v>
      </c>
      <c r="AQ112" s="3"/>
      <c r="AR112" s="3" t="str">
        <f>IF(Settings!$C$3=TRUE,_xlfn.CONCAT(ROUND(AR44,3),AS113," (",ROUND(AR45,3),")"),_xlfn.CONCAT(ROUND(AR44,3),AS113))</f>
        <v xml:space="preserve">0.137 </v>
      </c>
      <c r="AS112" s="3"/>
      <c r="AT112" s="3" t="str">
        <f>IF(Settings!$C$3=TRUE,_xlfn.CONCAT(ROUND(AT44,3),AU113," (",ROUND(AT45,3),")"),_xlfn.CONCAT(ROUND(AT44,3),AU113))</f>
        <v xml:space="preserve">0.127 </v>
      </c>
      <c r="AU112" s="3"/>
      <c r="AV112" s="3" t="str">
        <f>IF(Settings!$C$3=TRUE,_xlfn.CONCAT(ROUND(AV44,3),AW113," (",ROUND(AV45,3),")"),_xlfn.CONCAT(ROUND(AV44,3),AW113))</f>
        <v xml:space="preserve">0.17 </v>
      </c>
      <c r="AW112" s="3"/>
    </row>
    <row r="113" spans="1:49" x14ac:dyDescent="0.2">
      <c r="A113" t="s">
        <v>0</v>
      </c>
      <c r="B113" s="3"/>
      <c r="C113" s="3" t="str">
        <f>IF(C45&lt;0.001,"***",IF(C45&lt;0.01,"**",IF(C45&lt;0.05,"*"," ")))</f>
        <v xml:space="preserve"> </v>
      </c>
      <c r="D113" s="3"/>
      <c r="E113" s="3" t="str">
        <f>IF(E45&lt;0.001,"***",IF(E45&lt;0.01,"**",IF(E45&lt;0.05,"*"," ")))</f>
        <v xml:space="preserve"> </v>
      </c>
      <c r="F113" s="3"/>
      <c r="G113" s="3" t="str">
        <f>IF(G45&lt;0.001,"***",IF(G45&lt;0.01,"**",IF(G45&lt;0.05,"*"," ")))</f>
        <v xml:space="preserve"> </v>
      </c>
      <c r="H113" s="3"/>
      <c r="I113" s="3" t="str">
        <f>IF(I45&lt;0.001,"***",IF(I45&lt;0.01,"**",IF(I45&lt;0.05,"*"," ")))</f>
        <v xml:space="preserve"> </v>
      </c>
      <c r="J113" s="3"/>
      <c r="K113" s="3" t="str">
        <f>IF(K45&lt;0.001,"***",IF(K45&lt;0.01,"**",IF(K45&lt;0.05,"*"," ")))</f>
        <v xml:space="preserve"> </v>
      </c>
      <c r="L113" s="3"/>
      <c r="M113" s="3" t="str">
        <f>IF(M45&lt;0.001,"***",IF(M45&lt;0.01,"**",IF(M45&lt;0.05,"*"," ")))</f>
        <v xml:space="preserve"> </v>
      </c>
      <c r="N113" s="3"/>
      <c r="O113" s="3" t="str">
        <f>IF(O45&lt;0.001,"***",IF(O45&lt;0.01,"**",IF(O45&lt;0.05,"*"," ")))</f>
        <v xml:space="preserve"> </v>
      </c>
      <c r="P113" s="3"/>
      <c r="Q113" s="3" t="str">
        <f>IF(Q45&lt;0.001,"***",IF(Q45&lt;0.01,"**",IF(Q45&lt;0.05,"*"," ")))</f>
        <v xml:space="preserve"> </v>
      </c>
      <c r="R113" s="3"/>
      <c r="S113" s="3" t="str">
        <f>IF(S45&lt;0.001,"***",IF(S45&lt;0.01,"**",IF(S45&lt;0.05,"*"," ")))</f>
        <v xml:space="preserve"> </v>
      </c>
      <c r="T113" s="3"/>
      <c r="U113" s="3" t="str">
        <f>IF(U45&lt;0.001,"***",IF(U45&lt;0.01,"**",IF(U45&lt;0.05,"*"," ")))</f>
        <v xml:space="preserve"> </v>
      </c>
      <c r="V113" s="3"/>
      <c r="W113" s="3" t="str">
        <f>IF(W45&lt;0.001,"***",IF(W45&lt;0.01,"**",IF(W45&lt;0.05,"*"," ")))</f>
        <v xml:space="preserve"> </v>
      </c>
      <c r="X113" s="3"/>
      <c r="Y113" s="3" t="str">
        <f>IF(Y45&lt;0.001,"***",IF(Y45&lt;0.01,"**",IF(Y45&lt;0.05,"*"," ")))</f>
        <v xml:space="preserve"> </v>
      </c>
      <c r="Z113" s="3"/>
      <c r="AA113" s="3" t="str">
        <f>IF(AA45&lt;0.001,"***",IF(AA45&lt;0.01,"**",IF(AA45&lt;0.05,"*"," ")))</f>
        <v xml:space="preserve"> </v>
      </c>
      <c r="AB113" s="3"/>
      <c r="AC113" s="3" t="str">
        <f>IF(AC45&lt;0.001,"***",IF(AC45&lt;0.01,"**",IF(AC45&lt;0.05,"*"," ")))</f>
        <v xml:space="preserve"> </v>
      </c>
      <c r="AD113" s="3"/>
      <c r="AE113" s="3" t="str">
        <f>IF(AE45&lt;0.001,"***",IF(AE45&lt;0.01,"**",IF(AE45&lt;0.05,"*"," ")))</f>
        <v xml:space="preserve"> </v>
      </c>
      <c r="AF113" s="3"/>
      <c r="AG113" s="3" t="str">
        <f>IF(AG45&lt;0.001,"***",IF(AG45&lt;0.01,"**",IF(AG45&lt;0.05,"*"," ")))</f>
        <v xml:space="preserve"> </v>
      </c>
      <c r="AH113" s="3"/>
      <c r="AI113" s="3" t="str">
        <f>IF(AI45&lt;0.001,"***",IF(AI45&lt;0.01,"**",IF(AI45&lt;0.05,"*"," ")))</f>
        <v xml:space="preserve"> </v>
      </c>
      <c r="AJ113" s="3"/>
      <c r="AK113" s="3" t="str">
        <f>IF(AK45&lt;0.001,"***",IF(AK45&lt;0.01,"**",IF(AK45&lt;0.05,"*"," ")))</f>
        <v xml:space="preserve"> </v>
      </c>
      <c r="AL113" s="3"/>
      <c r="AM113" s="3" t="str">
        <f>IF(AM45&lt;0.001,"***",IF(AM45&lt;0.01,"**",IF(AM45&lt;0.05,"*"," ")))</f>
        <v xml:space="preserve"> </v>
      </c>
      <c r="AN113" s="3"/>
      <c r="AO113" s="3" t="str">
        <f>IF(AO45&lt;0.001,"***",IF(AO45&lt;0.01,"**",IF(AO45&lt;0.05,"*"," ")))</f>
        <v xml:space="preserve"> </v>
      </c>
      <c r="AP113" s="3"/>
      <c r="AQ113" s="3" t="str">
        <f>IF(AQ45&lt;0.001,"***",IF(AQ45&lt;0.01,"**",IF(AQ45&lt;0.05,"*"," ")))</f>
        <v xml:space="preserve"> </v>
      </c>
      <c r="AR113" s="3"/>
      <c r="AS113" s="3" t="str">
        <f>IF(AS45&lt;0.001,"***",IF(AS45&lt;0.01,"**",IF(AS45&lt;0.05,"*"," ")))</f>
        <v xml:space="preserve"> </v>
      </c>
      <c r="AT113" s="3"/>
      <c r="AU113" s="3" t="str">
        <f>IF(AU45&lt;0.001,"***",IF(AU45&lt;0.01,"**",IF(AU45&lt;0.05,"*"," ")))</f>
        <v xml:space="preserve"> </v>
      </c>
      <c r="AV113" s="3"/>
      <c r="AW113" s="3" t="str">
        <f>IF(AW45&lt;0.001,"***",IF(AW45&lt;0.01,"**",IF(AW45&lt;0.05,"*"," ")))</f>
        <v xml:space="preserve"> </v>
      </c>
    </row>
    <row r="114" spans="1:49" x14ac:dyDescent="0.2">
      <c r="A114" t="s">
        <v>70</v>
      </c>
      <c r="B114" s="3" t="str">
        <f>IF(Settings!$C$3=TRUE,_xlfn.CONCAT(ROUND(B46,3),C115," (",ROUND(B47,3),")"),_xlfn.CONCAT(ROUND(B46,3),C115))</f>
        <v>0.696***</v>
      </c>
      <c r="C114" s="3"/>
      <c r="D114" s="3" t="str">
        <f>IF(Settings!$C$3=TRUE,_xlfn.CONCAT(ROUND(D46,3),E115," (",ROUND(D47,3),")"),_xlfn.CONCAT(ROUND(D46,3),E115))</f>
        <v>0.705**</v>
      </c>
      <c r="E114" s="3"/>
      <c r="F114" s="3" t="str">
        <f>IF(Settings!$C$3=TRUE,_xlfn.CONCAT(ROUND(F46,3),G115," (",ROUND(F47,3),")"),_xlfn.CONCAT(ROUND(F46,3),G115))</f>
        <v>1.044***</v>
      </c>
      <c r="G114" s="3"/>
      <c r="H114" s="3" t="str">
        <f>IF(Settings!$C$3=TRUE,_xlfn.CONCAT(ROUND(H46,3),I115," (",ROUND(H47,3),")"),_xlfn.CONCAT(ROUND(H46,3),I115))</f>
        <v xml:space="preserve">0.85 </v>
      </c>
      <c r="I114" s="3"/>
      <c r="J114" s="3" t="str">
        <f>IF(Settings!$C$3=TRUE,_xlfn.CONCAT(ROUND(J46,3),K115," (",ROUND(J47,3),")"),_xlfn.CONCAT(ROUND(J46,3),K115))</f>
        <v xml:space="preserve">1.148 </v>
      </c>
      <c r="K114" s="3"/>
      <c r="L114" s="3" t="str">
        <f>IF(Settings!$C$3=TRUE,_xlfn.CONCAT(ROUND(L46,3),M115," (",ROUND(L47,3),")"),_xlfn.CONCAT(ROUND(L46,3),M115))</f>
        <v xml:space="preserve">-0.341 </v>
      </c>
      <c r="M114" s="3"/>
      <c r="N114" s="3" t="str">
        <f>IF(Settings!$C$3=TRUE,_xlfn.CONCAT(ROUND(N46,3),O115," (",ROUND(N47,3),")"),_xlfn.CONCAT(ROUND(N46,3),O115))</f>
        <v>0.221***</v>
      </c>
      <c r="O114" s="3"/>
      <c r="P114" s="3" t="str">
        <f>IF(Settings!$C$3=TRUE,_xlfn.CONCAT(ROUND(P46,3),Q115," (",ROUND(P47,3),")"),_xlfn.CONCAT(ROUND(P46,3),Q115))</f>
        <v>0.393***</v>
      </c>
      <c r="Q114" s="3"/>
      <c r="R114" s="3" t="str">
        <f>IF(Settings!$C$3=TRUE,_xlfn.CONCAT(ROUND(R46,3),S115," (",ROUND(R47,3),")"),_xlfn.CONCAT(ROUND(R46,3),S115))</f>
        <v xml:space="preserve">0.103 </v>
      </c>
      <c r="S114" s="3"/>
      <c r="T114" s="3" t="str">
        <f>IF(Settings!$C$3=TRUE,_xlfn.CONCAT(ROUND(T46,3),U115," (",ROUND(T47,3),")"),_xlfn.CONCAT(ROUND(T46,3),U115))</f>
        <v xml:space="preserve">-0.143 </v>
      </c>
      <c r="U114" s="3"/>
      <c r="V114" s="3" t="str">
        <f>IF(Settings!$C$3=TRUE,_xlfn.CONCAT(ROUND(V46,3),W115," (",ROUND(V47,3),")"),_xlfn.CONCAT(ROUND(V46,3),W115))</f>
        <v xml:space="preserve">-0.325 </v>
      </c>
      <c r="W114" s="3"/>
      <c r="X114" s="3" t="str">
        <f>IF(Settings!$C$3=TRUE,_xlfn.CONCAT(ROUND(X46,3),Y115," (",ROUND(X47,3),")"),_xlfn.CONCAT(ROUND(X46,3),Y115))</f>
        <v xml:space="preserve">0.011 </v>
      </c>
      <c r="Y114" s="3"/>
      <c r="Z114" s="3" t="str">
        <f>IF(Settings!$C$3=TRUE,_xlfn.CONCAT(ROUND(Z46,3),AA115," (",ROUND(Z47,3),")"),_xlfn.CONCAT(ROUND(Z46,3),AA115))</f>
        <v>0.831***</v>
      </c>
      <c r="AA114" s="3"/>
      <c r="AB114" s="3" t="str">
        <f>IF(Settings!$C$3=TRUE,_xlfn.CONCAT(ROUND(AB46,3),AC115," (",ROUND(AB47,3),")"),_xlfn.CONCAT(ROUND(AB46,3),AC115))</f>
        <v>1.673***</v>
      </c>
      <c r="AC114" s="3"/>
      <c r="AD114" s="3" t="str">
        <f>IF(Settings!$C$3=TRUE,_xlfn.CONCAT(ROUND(AD46,3),AE115," (",ROUND(AD47,3),")"),_xlfn.CONCAT(ROUND(AD46,3),AE115))</f>
        <v>0.768*</v>
      </c>
      <c r="AE114" s="3"/>
      <c r="AF114" s="3" t="str">
        <f>IF(Settings!$C$3=TRUE,_xlfn.CONCAT(ROUND(AF46,3),AG115," (",ROUND(AF47,3),")"),_xlfn.CONCAT(ROUND(AF46,3),AG115))</f>
        <v xml:space="preserve">0.495 </v>
      </c>
      <c r="AG114" s="3"/>
      <c r="AH114" s="3" t="str">
        <f>IF(Settings!$C$3=TRUE,_xlfn.CONCAT(ROUND(AH46,3),AI115," (",ROUND(AH47,3),")"),_xlfn.CONCAT(ROUND(AH46,3),AI115))</f>
        <v xml:space="preserve">0.825 </v>
      </c>
      <c r="AI114" s="3"/>
      <c r="AJ114" s="3" t="str">
        <f>IF(Settings!$C$3=TRUE,_xlfn.CONCAT(ROUND(AJ46,3),AK115," (",ROUND(AJ47,3),")"),_xlfn.CONCAT(ROUND(AJ46,3),AK115))</f>
        <v xml:space="preserve">0.33 </v>
      </c>
      <c r="AK114" s="3"/>
      <c r="AL114" s="3" t="str">
        <f>IF(Settings!$C$3=TRUE,_xlfn.CONCAT(ROUND(AL46,3),AM115," (",ROUND(AL47,3),")"),_xlfn.CONCAT(ROUND(AL46,3),AM115))</f>
        <v>1.128***</v>
      </c>
      <c r="AM114" s="3"/>
      <c r="AN114" s="3" t="str">
        <f>IF(Settings!$C$3=TRUE,_xlfn.CONCAT(ROUND(AN46,3),AO115," (",ROUND(AN47,3),")"),_xlfn.CONCAT(ROUND(AN46,3),AO115))</f>
        <v>1.126***</v>
      </c>
      <c r="AO114" s="3"/>
      <c r="AP114" s="3" t="str">
        <f>IF(Settings!$C$3=TRUE,_xlfn.CONCAT(ROUND(AP46,3),AQ115," (",ROUND(AP47,3),")"),_xlfn.CONCAT(ROUND(AP46,3),AQ115))</f>
        <v>0.767***</v>
      </c>
      <c r="AQ114" s="3"/>
      <c r="AR114" s="3" t="str">
        <f>IF(Settings!$C$3=TRUE,_xlfn.CONCAT(ROUND(AR46,3),AS115," (",ROUND(AR47,3),")"),_xlfn.CONCAT(ROUND(AR46,3),AS115))</f>
        <v xml:space="preserve">0.59 </v>
      </c>
      <c r="AS114" s="3"/>
      <c r="AT114" s="3" t="str">
        <f>IF(Settings!$C$3=TRUE,_xlfn.CONCAT(ROUND(AT46,3),AU115," (",ROUND(AT47,3),")"),_xlfn.CONCAT(ROUND(AT46,3),AU115))</f>
        <v xml:space="preserve">0.272 </v>
      </c>
      <c r="AU114" s="3"/>
      <c r="AV114" s="3" t="str">
        <f>IF(Settings!$C$3=TRUE,_xlfn.CONCAT(ROUND(AV46,3),AW115," (",ROUND(AV47,3),")"),_xlfn.CONCAT(ROUND(AV46,3),AW115))</f>
        <v xml:space="preserve">0.544 </v>
      </c>
      <c r="AW114" s="3"/>
    </row>
    <row r="115" spans="1:49" x14ac:dyDescent="0.2">
      <c r="A115" t="s">
        <v>0</v>
      </c>
      <c r="B115" s="3"/>
      <c r="C115" s="3" t="str">
        <f>IF(C47&lt;0.001,"***",IF(C47&lt;0.01,"**",IF(C47&lt;0.05,"*"," ")))</f>
        <v>***</v>
      </c>
      <c r="D115" s="3"/>
      <c r="E115" s="3" t="str">
        <f>IF(E47&lt;0.001,"***",IF(E47&lt;0.01,"**",IF(E47&lt;0.05,"*"," ")))</f>
        <v>**</v>
      </c>
      <c r="F115" s="3"/>
      <c r="G115" s="3" t="str">
        <f>IF(G47&lt;0.001,"***",IF(G47&lt;0.01,"**",IF(G47&lt;0.05,"*"," ")))</f>
        <v>***</v>
      </c>
      <c r="H115" s="3"/>
      <c r="I115" s="3" t="str">
        <f>IF(I47&lt;0.001,"***",IF(I47&lt;0.01,"**",IF(I47&lt;0.05,"*"," ")))</f>
        <v xml:space="preserve"> </v>
      </c>
      <c r="J115" s="3"/>
      <c r="K115" s="3" t="str">
        <f>IF(K47&lt;0.001,"***",IF(K47&lt;0.01,"**",IF(K47&lt;0.05,"*"," ")))</f>
        <v xml:space="preserve"> </v>
      </c>
      <c r="L115" s="3"/>
      <c r="M115" s="3" t="str">
        <f>IF(M47&lt;0.001,"***",IF(M47&lt;0.01,"**",IF(M47&lt;0.05,"*"," ")))</f>
        <v xml:space="preserve"> </v>
      </c>
      <c r="N115" s="3"/>
      <c r="O115" s="3" t="str">
        <f>IF(O47&lt;0.001,"***",IF(O47&lt;0.01,"**",IF(O47&lt;0.05,"*"," ")))</f>
        <v>***</v>
      </c>
      <c r="P115" s="3"/>
      <c r="Q115" s="3" t="str">
        <f>IF(Q47&lt;0.001,"***",IF(Q47&lt;0.01,"**",IF(Q47&lt;0.05,"*"," ")))</f>
        <v>***</v>
      </c>
      <c r="R115" s="3"/>
      <c r="S115" s="3" t="str">
        <f>IF(S47&lt;0.001,"***",IF(S47&lt;0.01,"**",IF(S47&lt;0.05,"*"," ")))</f>
        <v xml:space="preserve"> </v>
      </c>
      <c r="T115" s="3"/>
      <c r="U115" s="3" t="str">
        <f>IF(U47&lt;0.001,"***",IF(U47&lt;0.01,"**",IF(U47&lt;0.05,"*"," ")))</f>
        <v xml:space="preserve"> </v>
      </c>
      <c r="V115" s="3"/>
      <c r="W115" s="3" t="str">
        <f>IF(W47&lt;0.001,"***",IF(W47&lt;0.01,"**",IF(W47&lt;0.05,"*"," ")))</f>
        <v xml:space="preserve"> </v>
      </c>
      <c r="X115" s="3"/>
      <c r="Y115" s="3" t="str">
        <f>IF(Y47&lt;0.001,"***",IF(Y47&lt;0.01,"**",IF(Y47&lt;0.05,"*"," ")))</f>
        <v xml:space="preserve"> </v>
      </c>
      <c r="Z115" s="3"/>
      <c r="AA115" s="3" t="str">
        <f>IF(AA47&lt;0.001,"***",IF(AA47&lt;0.01,"**",IF(AA47&lt;0.05,"*"," ")))</f>
        <v>***</v>
      </c>
      <c r="AB115" s="3"/>
      <c r="AC115" s="3" t="str">
        <f>IF(AC47&lt;0.001,"***",IF(AC47&lt;0.01,"**",IF(AC47&lt;0.05,"*"," ")))</f>
        <v>***</v>
      </c>
      <c r="AD115" s="3"/>
      <c r="AE115" s="3" t="str">
        <f>IF(AE47&lt;0.001,"***",IF(AE47&lt;0.01,"**",IF(AE47&lt;0.05,"*"," ")))</f>
        <v>*</v>
      </c>
      <c r="AF115" s="3"/>
      <c r="AG115" s="3" t="str">
        <f>IF(AG47&lt;0.001,"***",IF(AG47&lt;0.01,"**",IF(AG47&lt;0.05,"*"," ")))</f>
        <v xml:space="preserve"> </v>
      </c>
      <c r="AH115" s="3"/>
      <c r="AI115" s="3" t="str">
        <f>IF(AI47&lt;0.001,"***",IF(AI47&lt;0.01,"**",IF(AI47&lt;0.05,"*"," ")))</f>
        <v xml:space="preserve"> </v>
      </c>
      <c r="AJ115" s="3"/>
      <c r="AK115" s="3" t="str">
        <f>IF(AK47&lt;0.001,"***",IF(AK47&lt;0.01,"**",IF(AK47&lt;0.05,"*"," ")))</f>
        <v xml:space="preserve"> </v>
      </c>
      <c r="AL115" s="3"/>
      <c r="AM115" s="3" t="str">
        <f>IF(AM47&lt;0.001,"***",IF(AM47&lt;0.01,"**",IF(AM47&lt;0.05,"*"," ")))</f>
        <v>***</v>
      </c>
      <c r="AN115" s="3"/>
      <c r="AO115" s="3" t="str">
        <f>IF(AO47&lt;0.001,"***",IF(AO47&lt;0.01,"**",IF(AO47&lt;0.05,"*"," ")))</f>
        <v>***</v>
      </c>
      <c r="AP115" s="3"/>
      <c r="AQ115" s="3" t="str">
        <f>IF(AQ47&lt;0.001,"***",IF(AQ47&lt;0.01,"**",IF(AQ47&lt;0.05,"*"," ")))</f>
        <v>***</v>
      </c>
      <c r="AR115" s="3"/>
      <c r="AS115" s="3" t="str">
        <f>IF(AS47&lt;0.001,"***",IF(AS47&lt;0.01,"**",IF(AS47&lt;0.05,"*"," ")))</f>
        <v xml:space="preserve"> </v>
      </c>
      <c r="AT115" s="3"/>
      <c r="AU115" s="3" t="str">
        <f>IF(AU47&lt;0.001,"***",IF(AU47&lt;0.01,"**",IF(AU47&lt;0.05,"*"," ")))</f>
        <v xml:space="preserve"> </v>
      </c>
      <c r="AV115" s="3"/>
      <c r="AW115" s="3" t="str">
        <f>IF(AW47&lt;0.001,"***",IF(AW47&lt;0.01,"**",IF(AW47&lt;0.05,"*"," ")))</f>
        <v xml:space="preserve"> </v>
      </c>
    </row>
    <row r="116" spans="1:49" x14ac:dyDescent="0.2">
      <c r="A116" t="s">
        <v>71</v>
      </c>
      <c r="B116" s="3" t="str">
        <f>IF(Settings!$C$3=TRUE,_xlfn.CONCAT(ROUND(B48,3),C117," (",ROUND(B49,3),")"),_xlfn.CONCAT(ROUND(B48,3),C117))</f>
        <v>0.433**</v>
      </c>
      <c r="C116" s="3"/>
      <c r="D116" s="3" t="str">
        <f>IF(Settings!$C$3=TRUE,_xlfn.CONCAT(ROUND(D48,3),E117," (",ROUND(D49,3),")"),_xlfn.CONCAT(ROUND(D48,3),E117))</f>
        <v xml:space="preserve">0.255 </v>
      </c>
      <c r="E116" s="3"/>
      <c r="F116" s="3" t="str">
        <f>IF(Settings!$C$3=TRUE,_xlfn.CONCAT(ROUND(F48,3),G117," (",ROUND(F49,3),")"),_xlfn.CONCAT(ROUND(F48,3),G117))</f>
        <v>0.679**</v>
      </c>
      <c r="G116" s="3"/>
      <c r="H116" s="3" t="str">
        <f>IF(Settings!$C$3=TRUE,_xlfn.CONCAT(ROUND(H48,3),I117," (",ROUND(H49,3),")"),_xlfn.CONCAT(ROUND(H48,3),I117))</f>
        <v xml:space="preserve">1.135 </v>
      </c>
      <c r="I116" s="3"/>
      <c r="J116" s="3" t="str">
        <f>IF(Settings!$C$3=TRUE,_xlfn.CONCAT(ROUND(J48,3),K117," (",ROUND(J49,3),")"),_xlfn.CONCAT(ROUND(J48,3),K117))</f>
        <v xml:space="preserve">1.409 </v>
      </c>
      <c r="K116" s="3"/>
      <c r="L116" s="3" t="str">
        <f>IF(Settings!$C$3=TRUE,_xlfn.CONCAT(ROUND(L48,3),M117," (",ROUND(L49,3),")"),_xlfn.CONCAT(ROUND(L48,3),M117))</f>
        <v xml:space="preserve">-0.224 </v>
      </c>
      <c r="M116" s="3"/>
      <c r="N116" s="3" t="str">
        <f>IF(Settings!$C$3=TRUE,_xlfn.CONCAT(ROUND(N48,3),O117," (",ROUND(N49,3),")"),_xlfn.CONCAT(ROUND(N48,3),O117))</f>
        <v>0.115**</v>
      </c>
      <c r="O116" s="3"/>
      <c r="P116" s="3" t="str">
        <f>IF(Settings!$C$3=TRUE,_xlfn.CONCAT(ROUND(P48,3),Q117," (",ROUND(P49,3),")"),_xlfn.CONCAT(ROUND(P48,3),Q117))</f>
        <v>0.32***</v>
      </c>
      <c r="Q116" s="3"/>
      <c r="R116" s="3" t="str">
        <f>IF(Settings!$C$3=TRUE,_xlfn.CONCAT(ROUND(R48,3),S117," (",ROUND(R49,3),")"),_xlfn.CONCAT(ROUND(R48,3),S117))</f>
        <v xml:space="preserve">0.058 </v>
      </c>
      <c r="S116" s="3"/>
      <c r="T116" s="3" t="str">
        <f>IF(Settings!$C$3=TRUE,_xlfn.CONCAT(ROUND(T48,3),U117," (",ROUND(T49,3),")"),_xlfn.CONCAT(ROUND(T48,3),U117))</f>
        <v xml:space="preserve">-0.088 </v>
      </c>
      <c r="U116" s="3"/>
      <c r="V116" s="3" t="str">
        <f>IF(Settings!$C$3=TRUE,_xlfn.CONCAT(ROUND(V48,3),W117," (",ROUND(V49,3),")"),_xlfn.CONCAT(ROUND(V48,3),W117))</f>
        <v xml:space="preserve">-0.273 </v>
      </c>
      <c r="W116" s="3"/>
      <c r="X116" s="3" t="str">
        <f>IF(Settings!$C$3=TRUE,_xlfn.CONCAT(ROUND(X48,3),Y117," (",ROUND(X49,3),")"),_xlfn.CONCAT(ROUND(X48,3),Y117))</f>
        <v xml:space="preserve">0.005 </v>
      </c>
      <c r="Y116" s="3"/>
      <c r="Z116" s="3" t="str">
        <f>IF(Settings!$C$3=TRUE,_xlfn.CONCAT(ROUND(Z48,3),AA117," (",ROUND(Z49,3),")"),_xlfn.CONCAT(ROUND(Z48,3),AA117))</f>
        <v>0.634**</v>
      </c>
      <c r="AA116" s="3"/>
      <c r="AB116" s="3" t="str">
        <f>IF(Settings!$C$3=TRUE,_xlfn.CONCAT(ROUND(AB48,3),AC117," (",ROUND(AB49,3),")"),_xlfn.CONCAT(ROUND(AB48,3),AC117))</f>
        <v>1.357***</v>
      </c>
      <c r="AC116" s="3"/>
      <c r="AD116" s="3" t="str">
        <f>IF(Settings!$C$3=TRUE,_xlfn.CONCAT(ROUND(AD48,3),AE117," (",ROUND(AD49,3),")"),_xlfn.CONCAT(ROUND(AD48,3),AE117))</f>
        <v xml:space="preserve">0.443 </v>
      </c>
      <c r="AE116" s="3"/>
      <c r="AF116" s="3" t="str">
        <f>IF(Settings!$C$3=TRUE,_xlfn.CONCAT(ROUND(AF48,3),AG117," (",ROUND(AF49,3),")"),_xlfn.CONCAT(ROUND(AF48,3),AG117))</f>
        <v xml:space="preserve">0.592 </v>
      </c>
      <c r="AG116" s="3"/>
      <c r="AH116" s="3" t="str">
        <f>IF(Settings!$C$3=TRUE,_xlfn.CONCAT(ROUND(AH48,3),AI117," (",ROUND(AH49,3),")"),_xlfn.CONCAT(ROUND(AH48,3),AI117))</f>
        <v xml:space="preserve">0.312 </v>
      </c>
      <c r="AI116" s="3"/>
      <c r="AJ116" s="3" t="str">
        <f>IF(Settings!$C$3=TRUE,_xlfn.CONCAT(ROUND(AJ48,3),AK117," (",ROUND(AJ49,3),")"),_xlfn.CONCAT(ROUND(AJ48,3),AK117))</f>
        <v xml:space="preserve">0.18 </v>
      </c>
      <c r="AK116" s="3"/>
      <c r="AL116" s="3" t="str">
        <f>IF(Settings!$C$3=TRUE,_xlfn.CONCAT(ROUND(AL48,3),AM117," (",ROUND(AL49,3),")"),_xlfn.CONCAT(ROUND(AL48,3),AM117))</f>
        <v>0.393**</v>
      </c>
      <c r="AM116" s="3"/>
      <c r="AN116" s="3" t="str">
        <f>IF(Settings!$C$3=TRUE,_xlfn.CONCAT(ROUND(AN48,3),AO117," (",ROUND(AN49,3),")"),_xlfn.CONCAT(ROUND(AN48,3),AO117))</f>
        <v>0.642***</v>
      </c>
      <c r="AO116" s="3"/>
      <c r="AP116" s="3" t="str">
        <f>IF(Settings!$C$3=TRUE,_xlfn.CONCAT(ROUND(AP48,3),AQ117," (",ROUND(AP49,3),")"),_xlfn.CONCAT(ROUND(AP48,3),AQ117))</f>
        <v xml:space="preserve">0.181 </v>
      </c>
      <c r="AQ116" s="3"/>
      <c r="AR116" s="3" t="str">
        <f>IF(Settings!$C$3=TRUE,_xlfn.CONCAT(ROUND(AR48,3),AS117," (",ROUND(AR49,3),")"),_xlfn.CONCAT(ROUND(AR48,3),AS117))</f>
        <v xml:space="preserve">0.675 </v>
      </c>
      <c r="AS116" s="3"/>
      <c r="AT116" s="3" t="str">
        <f>IF(Settings!$C$3=TRUE,_xlfn.CONCAT(ROUND(AT48,3),AU117," (",ROUND(AT49,3),")"),_xlfn.CONCAT(ROUND(AT48,3),AU117))</f>
        <v xml:space="preserve">0.245 </v>
      </c>
      <c r="AU116" s="3"/>
      <c r="AV116" s="3" t="str">
        <f>IF(Settings!$C$3=TRUE,_xlfn.CONCAT(ROUND(AV48,3),AW117," (",ROUND(AV49,3),")"),_xlfn.CONCAT(ROUND(AV48,3),AW117))</f>
        <v xml:space="preserve">0.549 </v>
      </c>
      <c r="AW116" s="3"/>
    </row>
    <row r="117" spans="1:49" x14ac:dyDescent="0.2">
      <c r="A117" t="s">
        <v>0</v>
      </c>
      <c r="B117" s="3"/>
      <c r="C117" s="3" t="str">
        <f>IF(C49&lt;0.001,"***",IF(C49&lt;0.01,"**",IF(C49&lt;0.05,"*"," ")))</f>
        <v>**</v>
      </c>
      <c r="D117" s="3"/>
      <c r="E117" s="3" t="str">
        <f>IF(E49&lt;0.001,"***",IF(E49&lt;0.01,"**",IF(E49&lt;0.05,"*"," ")))</f>
        <v xml:space="preserve"> </v>
      </c>
      <c r="F117" s="3"/>
      <c r="G117" s="3" t="str">
        <f>IF(G49&lt;0.001,"***",IF(G49&lt;0.01,"**",IF(G49&lt;0.05,"*"," ")))</f>
        <v>**</v>
      </c>
      <c r="H117" s="3"/>
      <c r="I117" s="3" t="str">
        <f>IF(I49&lt;0.001,"***",IF(I49&lt;0.01,"**",IF(I49&lt;0.05,"*"," ")))</f>
        <v xml:space="preserve"> </v>
      </c>
      <c r="J117" s="3"/>
      <c r="K117" s="3" t="str">
        <f>IF(K49&lt;0.001,"***",IF(K49&lt;0.01,"**",IF(K49&lt;0.05,"*"," ")))</f>
        <v xml:space="preserve"> </v>
      </c>
      <c r="L117" s="3"/>
      <c r="M117" s="3" t="str">
        <f>IF(M49&lt;0.001,"***",IF(M49&lt;0.01,"**",IF(M49&lt;0.05,"*"," ")))</f>
        <v xml:space="preserve"> </v>
      </c>
      <c r="N117" s="3"/>
      <c r="O117" s="3" t="str">
        <f>IF(O49&lt;0.001,"***",IF(O49&lt;0.01,"**",IF(O49&lt;0.05,"*"," ")))</f>
        <v>**</v>
      </c>
      <c r="P117" s="3"/>
      <c r="Q117" s="3" t="str">
        <f>IF(Q49&lt;0.001,"***",IF(Q49&lt;0.01,"**",IF(Q49&lt;0.05,"*"," ")))</f>
        <v>***</v>
      </c>
      <c r="R117" s="3"/>
      <c r="S117" s="3" t="str">
        <f>IF(S49&lt;0.001,"***",IF(S49&lt;0.01,"**",IF(S49&lt;0.05,"*"," ")))</f>
        <v xml:space="preserve"> </v>
      </c>
      <c r="T117" s="3"/>
      <c r="U117" s="3" t="str">
        <f>IF(U49&lt;0.001,"***",IF(U49&lt;0.01,"**",IF(U49&lt;0.05,"*"," ")))</f>
        <v xml:space="preserve"> </v>
      </c>
      <c r="V117" s="3"/>
      <c r="W117" s="3" t="str">
        <f>IF(W49&lt;0.001,"***",IF(W49&lt;0.01,"**",IF(W49&lt;0.05,"*"," ")))</f>
        <v xml:space="preserve"> </v>
      </c>
      <c r="X117" s="3"/>
      <c r="Y117" s="3" t="str">
        <f>IF(Y49&lt;0.001,"***",IF(Y49&lt;0.01,"**",IF(Y49&lt;0.05,"*"," ")))</f>
        <v xml:space="preserve"> </v>
      </c>
      <c r="Z117" s="3"/>
      <c r="AA117" s="3" t="str">
        <f>IF(AA49&lt;0.001,"***",IF(AA49&lt;0.01,"**",IF(AA49&lt;0.05,"*"," ")))</f>
        <v>**</v>
      </c>
      <c r="AB117" s="3"/>
      <c r="AC117" s="3" t="str">
        <f>IF(AC49&lt;0.001,"***",IF(AC49&lt;0.01,"**",IF(AC49&lt;0.05,"*"," ")))</f>
        <v>***</v>
      </c>
      <c r="AD117" s="3"/>
      <c r="AE117" s="3" t="str">
        <f>IF(AE49&lt;0.001,"***",IF(AE49&lt;0.01,"**",IF(AE49&lt;0.05,"*"," ")))</f>
        <v xml:space="preserve"> </v>
      </c>
      <c r="AF117" s="3"/>
      <c r="AG117" s="3" t="str">
        <f>IF(AG49&lt;0.001,"***",IF(AG49&lt;0.01,"**",IF(AG49&lt;0.05,"*"," ")))</f>
        <v xml:space="preserve"> </v>
      </c>
      <c r="AH117" s="3"/>
      <c r="AI117" s="3" t="str">
        <f>IF(AI49&lt;0.001,"***",IF(AI49&lt;0.01,"**",IF(AI49&lt;0.05,"*"," ")))</f>
        <v xml:space="preserve"> </v>
      </c>
      <c r="AJ117" s="3"/>
      <c r="AK117" s="3" t="str">
        <f>IF(AK49&lt;0.001,"***",IF(AK49&lt;0.01,"**",IF(AK49&lt;0.05,"*"," ")))</f>
        <v xml:space="preserve"> </v>
      </c>
      <c r="AL117" s="3"/>
      <c r="AM117" s="3" t="str">
        <f>IF(AM49&lt;0.001,"***",IF(AM49&lt;0.01,"**",IF(AM49&lt;0.05,"*"," ")))</f>
        <v>**</v>
      </c>
      <c r="AN117" s="3"/>
      <c r="AO117" s="3" t="str">
        <f>IF(AO49&lt;0.001,"***",IF(AO49&lt;0.01,"**",IF(AO49&lt;0.05,"*"," ")))</f>
        <v>***</v>
      </c>
      <c r="AP117" s="3"/>
      <c r="AQ117" s="3" t="str">
        <f>IF(AQ49&lt;0.001,"***",IF(AQ49&lt;0.01,"**",IF(AQ49&lt;0.05,"*"," ")))</f>
        <v xml:space="preserve"> </v>
      </c>
      <c r="AR117" s="3"/>
      <c r="AS117" s="3" t="str">
        <f>IF(AS49&lt;0.001,"***",IF(AS49&lt;0.01,"**",IF(AS49&lt;0.05,"*"," ")))</f>
        <v xml:space="preserve"> </v>
      </c>
      <c r="AT117" s="3"/>
      <c r="AU117" s="3" t="str">
        <f>IF(AU49&lt;0.001,"***",IF(AU49&lt;0.01,"**",IF(AU49&lt;0.05,"*"," ")))</f>
        <v xml:space="preserve"> </v>
      </c>
      <c r="AV117" s="3"/>
      <c r="AW117" s="3" t="str">
        <f>IF(AW49&lt;0.001,"***",IF(AW49&lt;0.01,"**",IF(AW49&lt;0.05,"*"," ")))</f>
        <v xml:space="preserve"> </v>
      </c>
    </row>
    <row r="118" spans="1:49" x14ac:dyDescent="0.2">
      <c r="A118" t="s">
        <v>68</v>
      </c>
      <c r="B118" s="3" t="str">
        <f>IF(Settings!$C$3=TRUE,_xlfn.CONCAT(ROUND(B50,3),C119," (",ROUND(B51,3),")"),_xlfn.CONCAT(ROUND(B50,3),C119))</f>
        <v xml:space="preserve">-0.114 </v>
      </c>
      <c r="C118" s="3"/>
      <c r="D118" s="3" t="str">
        <f>IF(Settings!$C$3=TRUE,_xlfn.CONCAT(ROUND(D50,3),E119," (",ROUND(D51,3),")"),_xlfn.CONCAT(ROUND(D50,3),E119))</f>
        <v xml:space="preserve">-0.247 </v>
      </c>
      <c r="E118" s="3"/>
      <c r="F118" s="3" t="str">
        <f>IF(Settings!$C$3=TRUE,_xlfn.CONCAT(ROUND(F50,3),G119," (",ROUND(F51,3),")"),_xlfn.CONCAT(ROUND(F50,3),G119))</f>
        <v xml:space="preserve">0.041 </v>
      </c>
      <c r="G118" s="3"/>
      <c r="H118" s="3" t="str">
        <f>IF(Settings!$C$3=TRUE,_xlfn.CONCAT(ROUND(H50,3),I119," (",ROUND(H51,3),")"),_xlfn.CONCAT(ROUND(H50,3),I119))</f>
        <v xml:space="preserve">-0.125 </v>
      </c>
      <c r="I118" s="3"/>
      <c r="J118" s="3" t="str">
        <f>IF(Settings!$C$3=TRUE,_xlfn.CONCAT(ROUND(J50,3),K119," (",ROUND(J51,3),")"),_xlfn.CONCAT(ROUND(J50,3),K119))</f>
        <v xml:space="preserve">-0.108 </v>
      </c>
      <c r="K118" s="3"/>
      <c r="L118" s="3" t="str">
        <f>IF(Settings!$C$3=TRUE,_xlfn.CONCAT(ROUND(L50,3),M119," (",ROUND(L51,3),")"),_xlfn.CONCAT(ROUND(L50,3),M119))</f>
        <v xml:space="preserve">-0.067 </v>
      </c>
      <c r="M118" s="3"/>
      <c r="N118" s="3" t="str">
        <f>IF(Settings!$C$3=TRUE,_xlfn.CONCAT(ROUND(N50,3),O119," (",ROUND(N51,3),")"),_xlfn.CONCAT(ROUND(N50,3),O119))</f>
        <v xml:space="preserve">0.03 </v>
      </c>
      <c r="O118" s="3"/>
      <c r="P118" s="3" t="str">
        <f>IF(Settings!$C$3=TRUE,_xlfn.CONCAT(ROUND(P50,3),Q119," (",ROUND(P51,3),")"),_xlfn.CONCAT(ROUND(P50,3),Q119))</f>
        <v xml:space="preserve">-0.012 </v>
      </c>
      <c r="Q118" s="3"/>
      <c r="R118" s="3" t="str">
        <f>IF(Settings!$C$3=TRUE,_xlfn.CONCAT(ROUND(R50,3),S119," (",ROUND(R51,3),")"),_xlfn.CONCAT(ROUND(R50,3),S119))</f>
        <v xml:space="preserve">0.003 </v>
      </c>
      <c r="S118" s="3"/>
      <c r="T118" s="3" t="str">
        <f>IF(Settings!$C$3=TRUE,_xlfn.CONCAT(ROUND(T50,3),U119," (",ROUND(T51,3),")"),_xlfn.CONCAT(ROUND(T50,3),U119))</f>
        <v xml:space="preserve">0 </v>
      </c>
      <c r="U118" s="3"/>
      <c r="V118" s="3" t="str">
        <f>IF(Settings!$C$3=TRUE,_xlfn.CONCAT(ROUND(V50,3),W119," (",ROUND(V51,3),")"),_xlfn.CONCAT(ROUND(V50,3),W119))</f>
        <v xml:space="preserve">-0.013 </v>
      </c>
      <c r="W118" s="3"/>
      <c r="X118" s="3" t="str">
        <f>IF(Settings!$C$3=TRUE,_xlfn.CONCAT(ROUND(X50,3),Y119," (",ROUND(X51,3),")"),_xlfn.CONCAT(ROUND(X50,3),Y119))</f>
        <v xml:space="preserve">-0.02 </v>
      </c>
      <c r="Y118" s="3"/>
      <c r="Z118" s="3" t="str">
        <f>IF(Settings!$C$3=TRUE,_xlfn.CONCAT(ROUND(Z50,3),AA119," (",ROUND(Z51,3),")"),_xlfn.CONCAT(ROUND(Z50,3),AA119))</f>
        <v xml:space="preserve">-0.126 </v>
      </c>
      <c r="AA118" s="3"/>
      <c r="AB118" s="3" t="str">
        <f>IF(Settings!$C$3=TRUE,_xlfn.CONCAT(ROUND(AB50,3),AC119," (",ROUND(AB51,3),")"),_xlfn.CONCAT(ROUND(AB50,3),AC119))</f>
        <v xml:space="preserve">0.117 </v>
      </c>
      <c r="AC118" s="3"/>
      <c r="AD118" s="3" t="str">
        <f>IF(Settings!$C$3=TRUE,_xlfn.CONCAT(ROUND(AD50,3),AE119," (",ROUND(AD51,3),")"),_xlfn.CONCAT(ROUND(AD50,3),AE119))</f>
        <v xml:space="preserve">-0.073 </v>
      </c>
      <c r="AE118" s="3"/>
      <c r="AF118" s="3" t="str">
        <f>IF(Settings!$C$3=TRUE,_xlfn.CONCAT(ROUND(AF50,3),AG119," (",ROUND(AF51,3),")"),_xlfn.CONCAT(ROUND(AF50,3),AG119))</f>
        <v xml:space="preserve">0.18 </v>
      </c>
      <c r="AG118" s="3"/>
      <c r="AH118" s="3" t="str">
        <f>IF(Settings!$C$3=TRUE,_xlfn.CONCAT(ROUND(AH50,3),AI119," (",ROUND(AH51,3),")"),_xlfn.CONCAT(ROUND(AH50,3),AI119))</f>
        <v xml:space="preserve">0.021 </v>
      </c>
      <c r="AI118" s="3"/>
      <c r="AJ118" s="3" t="str">
        <f>IF(Settings!$C$3=TRUE,_xlfn.CONCAT(ROUND(AJ50,3),AK119," (",ROUND(AJ51,3),")"),_xlfn.CONCAT(ROUND(AJ50,3),AK119))</f>
        <v xml:space="preserve">0.212 </v>
      </c>
      <c r="AK118" s="3"/>
      <c r="AL118" s="3" t="str">
        <f>IF(Settings!$C$3=TRUE,_xlfn.CONCAT(ROUND(AL50,3),AM119," (",ROUND(AL51,3),")"),_xlfn.CONCAT(ROUND(AL50,3),AM119))</f>
        <v>-0.338**</v>
      </c>
      <c r="AM118" s="3"/>
      <c r="AN118" s="3" t="str">
        <f>IF(Settings!$C$3=TRUE,_xlfn.CONCAT(ROUND(AN50,3),AO119," (",ROUND(AN51,3),")"),_xlfn.CONCAT(ROUND(AN50,3),AO119))</f>
        <v>-0.387**</v>
      </c>
      <c r="AO118" s="3"/>
      <c r="AP118" s="3" t="str">
        <f>IF(Settings!$C$3=TRUE,_xlfn.CONCAT(ROUND(AP50,3),AQ119," (",ROUND(AP51,3),")"),_xlfn.CONCAT(ROUND(AP50,3),AQ119))</f>
        <v>-0.207*</v>
      </c>
      <c r="AQ118" s="3"/>
      <c r="AR118" s="3" t="str">
        <f>IF(Settings!$C$3=TRUE,_xlfn.CONCAT(ROUND(AR50,3),AS119," (",ROUND(AR51,3),")"),_xlfn.CONCAT(ROUND(AR50,3),AS119))</f>
        <v xml:space="preserve">-0.044 </v>
      </c>
      <c r="AS118" s="3"/>
      <c r="AT118" s="3" t="str">
        <f>IF(Settings!$C$3=TRUE,_xlfn.CONCAT(ROUND(AT50,3),AU119," (",ROUND(AT51,3),")"),_xlfn.CONCAT(ROUND(AT50,3),AU119))</f>
        <v xml:space="preserve">0.033 </v>
      </c>
      <c r="AU118" s="3"/>
      <c r="AV118" s="3" t="str">
        <f>IF(Settings!$C$3=TRUE,_xlfn.CONCAT(ROUND(AV50,3),AW119," (",ROUND(AV51,3),")"),_xlfn.CONCAT(ROUND(AV50,3),AW119))</f>
        <v xml:space="preserve">0.047 </v>
      </c>
      <c r="AW118" s="3"/>
    </row>
    <row r="119" spans="1:49" x14ac:dyDescent="0.2">
      <c r="A119" t="s">
        <v>0</v>
      </c>
      <c r="B119" s="3"/>
      <c r="C119" s="3" t="str">
        <f>IF(C51&lt;0.001,"***",IF(C51&lt;0.01,"**",IF(C51&lt;0.05,"*"," ")))</f>
        <v xml:space="preserve"> </v>
      </c>
      <c r="D119" s="3"/>
      <c r="E119" s="3" t="str">
        <f>IF(E51&lt;0.001,"***",IF(E51&lt;0.01,"**",IF(E51&lt;0.05,"*"," ")))</f>
        <v xml:space="preserve"> </v>
      </c>
      <c r="F119" s="3"/>
      <c r="G119" s="3" t="str">
        <f>IF(G51&lt;0.001,"***",IF(G51&lt;0.01,"**",IF(G51&lt;0.05,"*"," ")))</f>
        <v xml:space="preserve"> </v>
      </c>
      <c r="H119" s="3"/>
      <c r="I119" s="3" t="str">
        <f>IF(I51&lt;0.001,"***",IF(I51&lt;0.01,"**",IF(I51&lt;0.05,"*"," ")))</f>
        <v xml:space="preserve"> </v>
      </c>
      <c r="J119" s="3"/>
      <c r="K119" s="3" t="str">
        <f>IF(K51&lt;0.001,"***",IF(K51&lt;0.01,"**",IF(K51&lt;0.05,"*"," ")))</f>
        <v xml:space="preserve"> </v>
      </c>
      <c r="L119" s="3"/>
      <c r="M119" s="3" t="str">
        <f>IF(M51&lt;0.001,"***",IF(M51&lt;0.01,"**",IF(M51&lt;0.05,"*"," ")))</f>
        <v xml:space="preserve"> </v>
      </c>
      <c r="N119" s="3"/>
      <c r="O119" s="3" t="str">
        <f>IF(O51&lt;0.001,"***",IF(O51&lt;0.01,"**",IF(O51&lt;0.05,"*"," ")))</f>
        <v xml:space="preserve"> </v>
      </c>
      <c r="P119" s="3"/>
      <c r="Q119" s="3" t="str">
        <f>IF(Q51&lt;0.001,"***",IF(Q51&lt;0.01,"**",IF(Q51&lt;0.05,"*"," ")))</f>
        <v xml:space="preserve"> </v>
      </c>
      <c r="R119" s="3"/>
      <c r="S119" s="3" t="str">
        <f>IF(S51&lt;0.001,"***",IF(S51&lt;0.01,"**",IF(S51&lt;0.05,"*"," ")))</f>
        <v xml:space="preserve"> </v>
      </c>
      <c r="T119" s="3"/>
      <c r="U119" s="3" t="str">
        <f>IF(U51&lt;0.001,"***",IF(U51&lt;0.01,"**",IF(U51&lt;0.05,"*"," ")))</f>
        <v xml:space="preserve"> </v>
      </c>
      <c r="V119" s="3"/>
      <c r="W119" s="3" t="str">
        <f>IF(W51&lt;0.001,"***",IF(W51&lt;0.01,"**",IF(W51&lt;0.05,"*"," ")))</f>
        <v xml:space="preserve"> </v>
      </c>
      <c r="X119" s="3"/>
      <c r="Y119" s="3" t="str">
        <f>IF(Y51&lt;0.001,"***",IF(Y51&lt;0.01,"**",IF(Y51&lt;0.05,"*"," ")))</f>
        <v xml:space="preserve"> </v>
      </c>
      <c r="Z119" s="3"/>
      <c r="AA119" s="3" t="str">
        <f>IF(AA51&lt;0.001,"***",IF(AA51&lt;0.01,"**",IF(AA51&lt;0.05,"*"," ")))</f>
        <v xml:space="preserve"> </v>
      </c>
      <c r="AB119" s="3"/>
      <c r="AC119" s="3" t="str">
        <f>IF(AC51&lt;0.001,"***",IF(AC51&lt;0.01,"**",IF(AC51&lt;0.05,"*"," ")))</f>
        <v xml:space="preserve"> </v>
      </c>
      <c r="AD119" s="3"/>
      <c r="AE119" s="3" t="str">
        <f>IF(AE51&lt;0.001,"***",IF(AE51&lt;0.01,"**",IF(AE51&lt;0.05,"*"," ")))</f>
        <v xml:space="preserve"> </v>
      </c>
      <c r="AF119" s="3"/>
      <c r="AG119" s="3" t="str">
        <f>IF(AG51&lt;0.001,"***",IF(AG51&lt;0.01,"**",IF(AG51&lt;0.05,"*"," ")))</f>
        <v xml:space="preserve"> </v>
      </c>
      <c r="AH119" s="3"/>
      <c r="AI119" s="3" t="str">
        <f>IF(AI51&lt;0.001,"***",IF(AI51&lt;0.01,"**",IF(AI51&lt;0.05,"*"," ")))</f>
        <v xml:space="preserve"> </v>
      </c>
      <c r="AJ119" s="3"/>
      <c r="AK119" s="3" t="str">
        <f>IF(AK51&lt;0.001,"***",IF(AK51&lt;0.01,"**",IF(AK51&lt;0.05,"*"," ")))</f>
        <v xml:space="preserve"> </v>
      </c>
      <c r="AL119" s="3"/>
      <c r="AM119" s="3" t="str">
        <f>IF(AM51&lt;0.001,"***",IF(AM51&lt;0.01,"**",IF(AM51&lt;0.05,"*"," ")))</f>
        <v>**</v>
      </c>
      <c r="AN119" s="3"/>
      <c r="AO119" s="3" t="str">
        <f>IF(AO51&lt;0.001,"***",IF(AO51&lt;0.01,"**",IF(AO51&lt;0.05,"*"," ")))</f>
        <v>**</v>
      </c>
      <c r="AP119" s="3"/>
      <c r="AQ119" s="3" t="str">
        <f>IF(AQ51&lt;0.001,"***",IF(AQ51&lt;0.01,"**",IF(AQ51&lt;0.05,"*"," ")))</f>
        <v>*</v>
      </c>
      <c r="AR119" s="3"/>
      <c r="AS119" s="3" t="str">
        <f>IF(AS51&lt;0.001,"***",IF(AS51&lt;0.01,"**",IF(AS51&lt;0.05,"*"," ")))</f>
        <v xml:space="preserve"> </v>
      </c>
      <c r="AT119" s="3"/>
      <c r="AU119" s="3" t="str">
        <f>IF(AU51&lt;0.001,"***",IF(AU51&lt;0.01,"**",IF(AU51&lt;0.05,"*"," ")))</f>
        <v xml:space="preserve"> </v>
      </c>
      <c r="AV119" s="3"/>
      <c r="AW119" s="3" t="str">
        <f>IF(AW51&lt;0.001,"***",IF(AW51&lt;0.01,"**",IF(AW51&lt;0.05,"*"," ")))</f>
        <v xml:space="preserve"> </v>
      </c>
    </row>
    <row r="120" spans="1:49" x14ac:dyDescent="0.2">
      <c r="A120" t="s">
        <v>69</v>
      </c>
      <c r="B120" s="3" t="str">
        <f>IF(Settings!$C$3=TRUE,_xlfn.CONCAT(ROUND(B52,3),C121," (",ROUND(B53,3),")"),_xlfn.CONCAT(ROUND(B52,3),C121))</f>
        <v xml:space="preserve">-0.001 </v>
      </c>
      <c r="C120" s="3"/>
      <c r="D120" s="3" t="str">
        <f>IF(Settings!$C$3=TRUE,_xlfn.CONCAT(ROUND(D52,3),E121," (",ROUND(D53,3),")"),_xlfn.CONCAT(ROUND(D52,3),E121))</f>
        <v xml:space="preserve">0.002 </v>
      </c>
      <c r="E120" s="3"/>
      <c r="F120" s="3" t="str">
        <f>IF(Settings!$C$3=TRUE,_xlfn.CONCAT(ROUND(F52,3),G121," (",ROUND(F53,3),")"),_xlfn.CONCAT(ROUND(F52,3),G121))</f>
        <v xml:space="preserve">0.002 </v>
      </c>
      <c r="G120" s="3"/>
      <c r="H120" s="3" t="str">
        <f>IF(Settings!$C$3=TRUE,_xlfn.CONCAT(ROUND(H52,3),I121," (",ROUND(H53,3),")"),_xlfn.CONCAT(ROUND(H52,3),I121))</f>
        <v xml:space="preserve">0.003 </v>
      </c>
      <c r="I120" s="3"/>
      <c r="J120" s="3" t="str">
        <f>IF(Settings!$C$3=TRUE,_xlfn.CONCAT(ROUND(J52,3),K121," (",ROUND(J53,3),")"),_xlfn.CONCAT(ROUND(J52,3),K121))</f>
        <v xml:space="preserve">0.005 </v>
      </c>
      <c r="K120" s="3"/>
      <c r="L120" s="3" t="str">
        <f>IF(Settings!$C$3=TRUE,_xlfn.CONCAT(ROUND(L52,3),M121," (",ROUND(L53,3),")"),_xlfn.CONCAT(ROUND(L52,3),M121))</f>
        <v>0.008*</v>
      </c>
      <c r="M120" s="3"/>
      <c r="N120" s="3" t="str">
        <f>IF(Settings!$C$3=TRUE,_xlfn.CONCAT(ROUND(N52,3),O121," (",ROUND(N53,3),")"),_xlfn.CONCAT(ROUND(N52,3),O121))</f>
        <v xml:space="preserve">0 </v>
      </c>
      <c r="O120" s="3"/>
      <c r="P120" s="3" t="str">
        <f>IF(Settings!$C$3=TRUE,_xlfn.CONCAT(ROUND(P52,3),Q121," (",ROUND(P53,3),")"),_xlfn.CONCAT(ROUND(P52,3),Q121))</f>
        <v xml:space="preserve">-0.001 </v>
      </c>
      <c r="Q120" s="3"/>
      <c r="R120" s="3" t="str">
        <f>IF(Settings!$C$3=TRUE,_xlfn.CONCAT(ROUND(R52,3),S121," (",ROUND(R53,3),")"),_xlfn.CONCAT(ROUND(R52,3),S121))</f>
        <v xml:space="preserve">-0.001 </v>
      </c>
      <c r="S120" s="3"/>
      <c r="T120" s="3" t="str">
        <f>IF(Settings!$C$3=TRUE,_xlfn.CONCAT(ROUND(T52,3),U121," (",ROUND(T53,3),")"),_xlfn.CONCAT(ROUND(T52,3),U121))</f>
        <v xml:space="preserve">-0.001 </v>
      </c>
      <c r="U120" s="3"/>
      <c r="V120" s="3" t="str">
        <f>IF(Settings!$C$3=TRUE,_xlfn.CONCAT(ROUND(V52,3),W121," (",ROUND(V53,3),")"),_xlfn.CONCAT(ROUND(V52,3),W121))</f>
        <v xml:space="preserve">0 </v>
      </c>
      <c r="W120" s="3"/>
      <c r="X120" s="3" t="str">
        <f>IF(Settings!$C$3=TRUE,_xlfn.CONCAT(ROUND(X52,3),Y121," (",ROUND(X53,3),")"),_xlfn.CONCAT(ROUND(X52,3),Y121))</f>
        <v xml:space="preserve">0 </v>
      </c>
      <c r="Y120" s="3"/>
      <c r="Z120" s="3" t="str">
        <f>IF(Settings!$C$3=TRUE,_xlfn.CONCAT(ROUND(Z52,3),AA121," (",ROUND(Z53,3),")"),_xlfn.CONCAT(ROUND(Z52,3),AA121))</f>
        <v>0.012*</v>
      </c>
      <c r="AA120" s="3"/>
      <c r="AB120" s="3" t="str">
        <f>IF(Settings!$C$3=TRUE,_xlfn.CONCAT(ROUND(AB52,3),AC121," (",ROUND(AB53,3),")"),_xlfn.CONCAT(ROUND(AB52,3),AC121))</f>
        <v xml:space="preserve">0.005 </v>
      </c>
      <c r="AC120" s="3"/>
      <c r="AD120" s="3" t="str">
        <f>IF(Settings!$C$3=TRUE,_xlfn.CONCAT(ROUND(AD52,3),AE121," (",ROUND(AD53,3),")"),_xlfn.CONCAT(ROUND(AD52,3),AE121))</f>
        <v xml:space="preserve">0.001 </v>
      </c>
      <c r="AE120" s="3"/>
      <c r="AF120" s="3" t="str">
        <f>IF(Settings!$C$3=TRUE,_xlfn.CONCAT(ROUND(AF52,3),AG121," (",ROUND(AF53,3),")"),_xlfn.CONCAT(ROUND(AF52,3),AG121))</f>
        <v xml:space="preserve">0.004 </v>
      </c>
      <c r="AG120" s="3"/>
      <c r="AH120" s="3" t="str">
        <f>IF(Settings!$C$3=TRUE,_xlfn.CONCAT(ROUND(AH52,3),AI121," (",ROUND(AH53,3),")"),_xlfn.CONCAT(ROUND(AH52,3),AI121))</f>
        <v xml:space="preserve">0.01 </v>
      </c>
      <c r="AI120" s="3"/>
      <c r="AJ120" s="3" t="str">
        <f>IF(Settings!$C$3=TRUE,_xlfn.CONCAT(ROUND(AJ52,3),AK121," (",ROUND(AJ53,3),")"),_xlfn.CONCAT(ROUND(AJ52,3),AK121))</f>
        <v>0.011*</v>
      </c>
      <c r="AK120" s="3"/>
      <c r="AL120" s="3" t="str">
        <f>IF(Settings!$C$3=TRUE,_xlfn.CONCAT(ROUND(AL52,3),AM121," (",ROUND(AL53,3),")"),_xlfn.CONCAT(ROUND(AL52,3),AM121))</f>
        <v xml:space="preserve">0.001 </v>
      </c>
      <c r="AM120" s="3"/>
      <c r="AN120" s="3" t="str">
        <f>IF(Settings!$C$3=TRUE,_xlfn.CONCAT(ROUND(AN52,3),AO121," (",ROUND(AN53,3),")"),_xlfn.CONCAT(ROUND(AN52,3),AO121))</f>
        <v xml:space="preserve">0.004 </v>
      </c>
      <c r="AO120" s="3"/>
      <c r="AP120" s="3" t="str">
        <f>IF(Settings!$C$3=TRUE,_xlfn.CONCAT(ROUND(AP52,3),AQ121," (",ROUND(AP53,3),")"),_xlfn.CONCAT(ROUND(AP52,3),AQ121))</f>
        <v xml:space="preserve">0.002 </v>
      </c>
      <c r="AQ120" s="3"/>
      <c r="AR120" s="3" t="str">
        <f>IF(Settings!$C$3=TRUE,_xlfn.CONCAT(ROUND(AR52,3),AS121," (",ROUND(AR53,3),")"),_xlfn.CONCAT(ROUND(AR52,3),AS121))</f>
        <v>0.012***</v>
      </c>
      <c r="AS120" s="3"/>
      <c r="AT120" s="3" t="str">
        <f>IF(Settings!$C$3=TRUE,_xlfn.CONCAT(ROUND(AT52,3),AU121," (",ROUND(AT53,3),")"),_xlfn.CONCAT(ROUND(AT52,3),AU121))</f>
        <v>0.009***</v>
      </c>
      <c r="AU120" s="3"/>
      <c r="AV120" s="3" t="str">
        <f>IF(Settings!$C$3=TRUE,_xlfn.CONCAT(ROUND(AV52,3),AW121," (",ROUND(AV53,3),")"),_xlfn.CONCAT(ROUND(AV52,3),AW121))</f>
        <v>0.006*</v>
      </c>
      <c r="AW120" s="3"/>
    </row>
    <row r="121" spans="1:49" x14ac:dyDescent="0.2">
      <c r="A121" s="2" t="s">
        <v>0</v>
      </c>
      <c r="B121" s="3"/>
      <c r="C121" s="3" t="str">
        <f>IF(C53&lt;0.001,"***",IF(C53&lt;0.01,"**",IF(C53&lt;0.05,"*"," ")))</f>
        <v xml:space="preserve"> </v>
      </c>
      <c r="D121" s="3"/>
      <c r="E121" s="3" t="str">
        <f>IF(E53&lt;0.001,"***",IF(E53&lt;0.01,"**",IF(E53&lt;0.05,"*"," ")))</f>
        <v xml:space="preserve"> </v>
      </c>
      <c r="F121" s="3"/>
      <c r="G121" s="3" t="str">
        <f>IF(G53&lt;0.001,"***",IF(G53&lt;0.01,"**",IF(G53&lt;0.05,"*"," ")))</f>
        <v xml:space="preserve"> </v>
      </c>
      <c r="H121" s="3"/>
      <c r="I121" s="3" t="str">
        <f>IF(I53&lt;0.001,"***",IF(I53&lt;0.01,"**",IF(I53&lt;0.05,"*"," ")))</f>
        <v xml:space="preserve"> </v>
      </c>
      <c r="J121" s="3"/>
      <c r="K121" s="3" t="str">
        <f>IF(K53&lt;0.001,"***",IF(K53&lt;0.01,"**",IF(K53&lt;0.05,"*"," ")))</f>
        <v xml:space="preserve"> </v>
      </c>
      <c r="L121" s="3"/>
      <c r="M121" s="3" t="str">
        <f>IF(M53&lt;0.001,"***",IF(M53&lt;0.01,"**",IF(M53&lt;0.05,"*"," ")))</f>
        <v>*</v>
      </c>
      <c r="N121" s="3"/>
      <c r="O121" s="3" t="str">
        <f>IF(O53&lt;0.001,"***",IF(O53&lt;0.01,"**",IF(O53&lt;0.05,"*"," ")))</f>
        <v xml:space="preserve"> </v>
      </c>
      <c r="P121" s="3"/>
      <c r="Q121" s="3" t="str">
        <f>IF(Q53&lt;0.001,"***",IF(Q53&lt;0.01,"**",IF(Q53&lt;0.05,"*"," ")))</f>
        <v xml:space="preserve"> </v>
      </c>
      <c r="R121" s="3"/>
      <c r="S121" s="3" t="str">
        <f>IF(S53&lt;0.001,"***",IF(S53&lt;0.01,"**",IF(S53&lt;0.05,"*"," ")))</f>
        <v xml:space="preserve"> </v>
      </c>
      <c r="T121" s="3"/>
      <c r="U121" s="3" t="str">
        <f>IF(U53&lt;0.001,"***",IF(U53&lt;0.01,"**",IF(U53&lt;0.05,"*"," ")))</f>
        <v xml:space="preserve"> </v>
      </c>
      <c r="V121" s="3"/>
      <c r="W121" s="3" t="str">
        <f>IF(W53&lt;0.001,"***",IF(W53&lt;0.01,"**",IF(W53&lt;0.05,"*"," ")))</f>
        <v xml:space="preserve"> </v>
      </c>
      <c r="X121" s="3"/>
      <c r="Y121" s="3" t="str">
        <f>IF(Y53&lt;0.001,"***",IF(Y53&lt;0.01,"**",IF(Y53&lt;0.05,"*"," ")))</f>
        <v xml:space="preserve"> </v>
      </c>
      <c r="Z121" s="3"/>
      <c r="AA121" s="3" t="str">
        <f>IF(AA53&lt;0.001,"***",IF(AA53&lt;0.01,"**",IF(AA53&lt;0.05,"*"," ")))</f>
        <v>*</v>
      </c>
      <c r="AB121" s="3"/>
      <c r="AC121" s="3" t="str">
        <f>IF(AC53&lt;0.001,"***",IF(AC53&lt;0.01,"**",IF(AC53&lt;0.05,"*"," ")))</f>
        <v xml:space="preserve"> </v>
      </c>
      <c r="AD121" s="3"/>
      <c r="AE121" s="3" t="str">
        <f>IF(AE53&lt;0.001,"***",IF(AE53&lt;0.01,"**",IF(AE53&lt;0.05,"*"," ")))</f>
        <v xml:space="preserve"> </v>
      </c>
      <c r="AF121" s="3"/>
      <c r="AG121" s="3" t="str">
        <f>IF(AG53&lt;0.001,"***",IF(AG53&lt;0.01,"**",IF(AG53&lt;0.05,"*"," ")))</f>
        <v xml:space="preserve"> </v>
      </c>
      <c r="AH121" s="3"/>
      <c r="AI121" s="3" t="str">
        <f>IF(AI53&lt;0.001,"***",IF(AI53&lt;0.01,"**",IF(AI53&lt;0.05,"*"," ")))</f>
        <v xml:space="preserve"> </v>
      </c>
      <c r="AJ121" s="3"/>
      <c r="AK121" s="3" t="str">
        <f>IF(AK53&lt;0.001,"***",IF(AK53&lt;0.01,"**",IF(AK53&lt;0.05,"*"," ")))</f>
        <v>*</v>
      </c>
      <c r="AL121" s="3"/>
      <c r="AM121" s="3" t="str">
        <f>IF(AM53&lt;0.001,"***",IF(AM53&lt;0.01,"**",IF(AM53&lt;0.05,"*"," ")))</f>
        <v xml:space="preserve"> </v>
      </c>
      <c r="AN121" s="3"/>
      <c r="AO121" s="3" t="str">
        <f>IF(AO53&lt;0.001,"***",IF(AO53&lt;0.01,"**",IF(AO53&lt;0.05,"*"," ")))</f>
        <v xml:space="preserve"> </v>
      </c>
      <c r="AP121" s="3"/>
      <c r="AQ121" s="3" t="str">
        <f>IF(AQ53&lt;0.001,"***",IF(AQ53&lt;0.01,"**",IF(AQ53&lt;0.05,"*"," ")))</f>
        <v xml:space="preserve"> </v>
      </c>
      <c r="AR121" s="3"/>
      <c r="AS121" s="3" t="str">
        <f>IF(AS53&lt;0.001,"***",IF(AS53&lt;0.01,"**",IF(AS53&lt;0.05,"*"," ")))</f>
        <v>***</v>
      </c>
      <c r="AT121" s="3"/>
      <c r="AU121" s="3" t="str">
        <f>IF(AU53&lt;0.001,"***",IF(AU53&lt;0.01,"**",IF(AU53&lt;0.05,"*"," ")))</f>
        <v>***</v>
      </c>
      <c r="AV121" s="3"/>
      <c r="AW121" s="3" t="str">
        <f>IF(AW53&lt;0.001,"***",IF(AW53&lt;0.01,"**",IF(AW53&lt;0.05,"*"," ")))</f>
        <v>*</v>
      </c>
    </row>
    <row r="122" spans="1:49" x14ac:dyDescent="0.2">
      <c r="A122" s="4" t="s">
        <v>90</v>
      </c>
      <c r="B122" s="5">
        <v>6425</v>
      </c>
      <c r="C122" s="5">
        <v>6425</v>
      </c>
      <c r="D122" s="5">
        <v>4040</v>
      </c>
      <c r="E122" s="5">
        <v>4040</v>
      </c>
      <c r="F122" s="5">
        <v>4714</v>
      </c>
      <c r="G122" s="5">
        <v>4714</v>
      </c>
      <c r="H122" s="5">
        <v>8367</v>
      </c>
      <c r="I122" s="5">
        <v>8367</v>
      </c>
      <c r="J122" s="5">
        <v>4989</v>
      </c>
      <c r="K122" s="5">
        <v>4989</v>
      </c>
      <c r="L122" s="5">
        <v>5722</v>
      </c>
      <c r="M122" s="5">
        <v>5722</v>
      </c>
      <c r="N122" s="5">
        <v>11741</v>
      </c>
      <c r="O122" s="5">
        <v>11741</v>
      </c>
      <c r="P122" s="5">
        <v>6968</v>
      </c>
      <c r="Q122" s="5">
        <v>6968</v>
      </c>
      <c r="R122" s="5">
        <v>8067</v>
      </c>
      <c r="S122" s="5">
        <v>8067</v>
      </c>
      <c r="T122" s="5">
        <v>15162</v>
      </c>
      <c r="U122" s="5">
        <v>15162</v>
      </c>
      <c r="V122" s="5">
        <v>8832</v>
      </c>
      <c r="W122" s="5">
        <v>8832</v>
      </c>
      <c r="X122" s="5">
        <v>10003</v>
      </c>
      <c r="Y122" s="5">
        <v>10003</v>
      </c>
      <c r="Z122" s="5">
        <v>6489</v>
      </c>
      <c r="AA122" s="5">
        <v>6489</v>
      </c>
      <c r="AB122" s="5">
        <v>4223</v>
      </c>
      <c r="AC122" s="5">
        <v>4223</v>
      </c>
      <c r="AD122" s="5">
        <v>5032</v>
      </c>
      <c r="AE122" s="5">
        <v>5032</v>
      </c>
      <c r="AF122" s="5">
        <v>8417</v>
      </c>
      <c r="AG122" s="5">
        <v>8417</v>
      </c>
      <c r="AH122" s="5">
        <v>5681</v>
      </c>
      <c r="AI122" s="5">
        <v>5681</v>
      </c>
      <c r="AJ122" s="5">
        <v>6401</v>
      </c>
      <c r="AK122" s="5">
        <v>6401</v>
      </c>
      <c r="AL122" s="5">
        <v>3956</v>
      </c>
      <c r="AM122" s="5">
        <v>3956</v>
      </c>
      <c r="AN122" s="5">
        <v>4500</v>
      </c>
      <c r="AO122" s="5">
        <v>4500</v>
      </c>
      <c r="AP122" s="5">
        <v>5223</v>
      </c>
      <c r="AQ122" s="5">
        <v>5223</v>
      </c>
      <c r="AR122" s="5">
        <v>5144</v>
      </c>
      <c r="AS122" s="5">
        <v>5144</v>
      </c>
      <c r="AT122" s="5">
        <v>5920</v>
      </c>
      <c r="AU122" s="5">
        <v>5920</v>
      </c>
      <c r="AV122" s="5">
        <v>6548</v>
      </c>
      <c r="AW122" s="5">
        <v>6548</v>
      </c>
    </row>
    <row r="123" spans="1:49" x14ac:dyDescent="0.2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x14ac:dyDescent="0.2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x14ac:dyDescent="0.2">
      <c r="A125" s="2"/>
      <c r="B125" s="3" t="s">
        <v>49</v>
      </c>
      <c r="C125" s="3" t="s">
        <v>51</v>
      </c>
      <c r="D125" s="3" t="s">
        <v>53</v>
      </c>
      <c r="E125" s="3" t="s">
        <v>55</v>
      </c>
      <c r="F125" s="3" t="s">
        <v>57</v>
      </c>
      <c r="G125" s="3" t="s">
        <v>59</v>
      </c>
      <c r="H125" s="3" t="s">
        <v>49</v>
      </c>
      <c r="I125" s="3" t="s">
        <v>51</v>
      </c>
      <c r="J125" s="3" t="s">
        <v>53</v>
      </c>
      <c r="K125" s="3" t="s">
        <v>55</v>
      </c>
      <c r="L125" s="3" t="s">
        <v>57</v>
      </c>
      <c r="M125" s="3" t="s">
        <v>59</v>
      </c>
      <c r="N125" s="3" t="s">
        <v>49</v>
      </c>
      <c r="O125" s="3" t="s">
        <v>51</v>
      </c>
      <c r="P125" s="3" t="s">
        <v>53</v>
      </c>
      <c r="Q125" s="3" t="s">
        <v>55</v>
      </c>
      <c r="R125" s="3" t="s">
        <v>57</v>
      </c>
      <c r="S125" s="3" t="s">
        <v>59</v>
      </c>
      <c r="T125" s="3" t="s">
        <v>49</v>
      </c>
      <c r="U125" s="3" t="s">
        <v>51</v>
      </c>
      <c r="V125" s="3" t="s">
        <v>53</v>
      </c>
      <c r="W125" s="3" t="s">
        <v>55</v>
      </c>
      <c r="X125" s="3" t="s">
        <v>57</v>
      </c>
      <c r="Y125" s="3" t="s">
        <v>59</v>
      </c>
      <c r="AA125" s="3"/>
      <c r="AC125" s="3"/>
      <c r="AE125" s="3"/>
      <c r="AG125" s="3"/>
      <c r="AI125" s="3"/>
      <c r="AK125" s="3"/>
      <c r="AM125" s="3"/>
      <c r="AO125" s="3"/>
      <c r="AQ125" s="3"/>
      <c r="AS125" s="3"/>
      <c r="AU125" s="3"/>
      <c r="AW125" s="3"/>
    </row>
    <row r="126" spans="1:49" x14ac:dyDescent="0.2">
      <c r="A126" s="2"/>
      <c r="B126" s="3" t="s">
        <v>62</v>
      </c>
      <c r="C126" s="3" t="s">
        <v>62</v>
      </c>
      <c r="D126" s="3" t="s">
        <v>62</v>
      </c>
      <c r="E126" s="3" t="s">
        <v>62</v>
      </c>
      <c r="F126" s="3" t="s">
        <v>62</v>
      </c>
      <c r="G126" s="3" t="s">
        <v>62</v>
      </c>
      <c r="H126" s="3" t="s">
        <v>63</v>
      </c>
      <c r="I126" s="3" t="s">
        <v>63</v>
      </c>
      <c r="J126" s="3" t="s">
        <v>63</v>
      </c>
      <c r="K126" s="3" t="s">
        <v>63</v>
      </c>
      <c r="L126" s="3" t="s">
        <v>63</v>
      </c>
      <c r="M126" s="3" t="s">
        <v>63</v>
      </c>
      <c r="N126" s="3" t="s">
        <v>64</v>
      </c>
      <c r="O126" s="3" t="s">
        <v>64</v>
      </c>
      <c r="P126" s="3" t="s">
        <v>64</v>
      </c>
      <c r="Q126" s="3" t="s">
        <v>64</v>
      </c>
      <c r="R126" s="3" t="s">
        <v>64</v>
      </c>
      <c r="S126" s="3" t="s">
        <v>64</v>
      </c>
      <c r="T126" s="3" t="s">
        <v>65</v>
      </c>
      <c r="U126" s="3" t="s">
        <v>65</v>
      </c>
      <c r="V126" s="3" t="s">
        <v>65</v>
      </c>
      <c r="W126" s="3" t="s">
        <v>65</v>
      </c>
      <c r="X126" s="3" t="s">
        <v>65</v>
      </c>
      <c r="Y126" s="3" t="s">
        <v>65</v>
      </c>
      <c r="AA126" s="3"/>
      <c r="AC126" s="3"/>
      <c r="AE126" s="3"/>
      <c r="AG126" s="3"/>
      <c r="AI126" s="3"/>
      <c r="AK126" s="3"/>
      <c r="AM126" s="3"/>
      <c r="AO126" s="3"/>
      <c r="AQ126" s="3"/>
      <c r="AS126" s="3"/>
      <c r="AU126" s="3"/>
      <c r="AW126" s="3"/>
    </row>
    <row r="127" spans="1:49" x14ac:dyDescent="0.2">
      <c r="A127" s="2" t="s">
        <v>66</v>
      </c>
      <c r="B127" s="3" t="str">
        <f>B74</f>
        <v xml:space="preserve">-0.006 </v>
      </c>
      <c r="C127" s="3" t="str">
        <f>D74</f>
        <v>-0.081***</v>
      </c>
      <c r="D127" s="3" t="str">
        <f>F74</f>
        <v xml:space="preserve">0.001 </v>
      </c>
      <c r="E127" s="3" t="str">
        <f>H74</f>
        <v>-0.043***</v>
      </c>
      <c r="F127" s="3" t="str">
        <f>J74</f>
        <v>-0.089***</v>
      </c>
      <c r="G127" s="3" t="str">
        <f>L74</f>
        <v xml:space="preserve">0.003 </v>
      </c>
      <c r="H127" s="3" t="str">
        <f>N74</f>
        <v>-0.006***</v>
      </c>
      <c r="I127" s="3" t="str">
        <f>P74</f>
        <v xml:space="preserve">0 </v>
      </c>
      <c r="J127" s="3" t="str">
        <f>R74</f>
        <v>0.024***</v>
      </c>
      <c r="K127" s="3" t="str">
        <f>T74</f>
        <v xml:space="preserve">-0.001 </v>
      </c>
      <c r="L127" s="3" t="str">
        <f>V74</f>
        <v xml:space="preserve">-0.001 </v>
      </c>
      <c r="M127" s="3" t="str">
        <f>X74</f>
        <v>0.028***</v>
      </c>
      <c r="N127" s="3" t="str">
        <f>Z74</f>
        <v>0.112***</v>
      </c>
      <c r="O127" s="3" t="str">
        <f>AB74</f>
        <v>-0.058**</v>
      </c>
      <c r="P127" s="3" t="str">
        <f>AD74</f>
        <v>0.089***</v>
      </c>
      <c r="Q127" s="3" t="str">
        <f>AF74</f>
        <v>0.131***</v>
      </c>
      <c r="R127" s="3" t="str">
        <f>AH74</f>
        <v xml:space="preserve">-0.027 </v>
      </c>
      <c r="S127" s="3" t="str">
        <f>AJ74</f>
        <v>0.044***</v>
      </c>
      <c r="T127" s="3" t="str">
        <f>AL74</f>
        <v>0.075***</v>
      </c>
      <c r="U127" s="3" t="str">
        <f>AN74</f>
        <v>-0.031***</v>
      </c>
      <c r="V127" s="3" t="str">
        <f>AP74</f>
        <v>0.064***</v>
      </c>
      <c r="W127" s="3" t="str">
        <f>AR74</f>
        <v>0.077***</v>
      </c>
      <c r="X127" s="3" t="str">
        <f>AT74</f>
        <v>-0.019*</v>
      </c>
      <c r="Y127" s="3" t="str">
        <f>AV74</f>
        <v>0.046***</v>
      </c>
      <c r="AA127" s="3"/>
      <c r="AC127" s="3"/>
      <c r="AE127" s="3"/>
      <c r="AG127" s="3"/>
      <c r="AI127" s="3"/>
      <c r="AK127" s="3"/>
      <c r="AM127" s="3"/>
      <c r="AO127" s="3"/>
      <c r="AQ127" s="3"/>
      <c r="AS127" s="3"/>
      <c r="AU127" s="3"/>
      <c r="AW127" s="3"/>
    </row>
    <row r="128" spans="1:49" x14ac:dyDescent="0.2">
      <c r="A128" s="2" t="s">
        <v>67</v>
      </c>
      <c r="B128" s="3" t="str">
        <f>B76</f>
        <v>0.024***</v>
      </c>
      <c r="C128" s="3" t="str">
        <f>D76</f>
        <v>0.024***</v>
      </c>
      <c r="D128" s="3" t="str">
        <f>F76</f>
        <v>0.025***</v>
      </c>
      <c r="E128" s="3" t="str">
        <f>H76</f>
        <v>0.011***</v>
      </c>
      <c r="F128" s="3" t="str">
        <f>J76</f>
        <v>0.015***</v>
      </c>
      <c r="G128" s="3" t="str">
        <f>L76</f>
        <v>0.03***</v>
      </c>
      <c r="H128" s="3" t="str">
        <f>N76</f>
        <v>-0.006***</v>
      </c>
      <c r="I128" s="3" t="str">
        <f>P76</f>
        <v>-0.003**</v>
      </c>
      <c r="J128" s="3" t="str">
        <f>R76</f>
        <v>-0.004***</v>
      </c>
      <c r="K128" s="3" t="str">
        <f>T76</f>
        <v>-0.013***</v>
      </c>
      <c r="L128" s="3" t="str">
        <f>V76</f>
        <v>-0.008***</v>
      </c>
      <c r="M128" s="3" t="str">
        <f>X76</f>
        <v>-0.005***</v>
      </c>
      <c r="N128" s="3" t="str">
        <f>Z76</f>
        <v>-0.023***</v>
      </c>
      <c r="O128" s="3" t="str">
        <f>AB76</f>
        <v>-0.016**</v>
      </c>
      <c r="P128" s="3" t="str">
        <f>AD76</f>
        <v xml:space="preserve">-0.003 </v>
      </c>
      <c r="Q128" s="3" t="str">
        <f>AF76</f>
        <v>-0.048***</v>
      </c>
      <c r="R128" s="3" t="str">
        <f>AH76</f>
        <v>-0.02***</v>
      </c>
      <c r="S128" s="3" t="str">
        <f>AJ76</f>
        <v xml:space="preserve">0.006 </v>
      </c>
      <c r="T128" s="3" t="str">
        <f>AL76</f>
        <v>-0.021***</v>
      </c>
      <c r="U128" s="3" t="str">
        <f>AN76</f>
        <v>-0.024***</v>
      </c>
      <c r="V128" s="3" t="str">
        <f>AP76</f>
        <v>-0.017***</v>
      </c>
      <c r="W128" s="3" t="str">
        <f>AR76</f>
        <v>-0.028***</v>
      </c>
      <c r="X128" s="3" t="str">
        <f>AT76</f>
        <v>-0.021***</v>
      </c>
      <c r="Y128" s="3" t="str">
        <f>AV76</f>
        <v>-0.005*</v>
      </c>
      <c r="AA128" s="3"/>
      <c r="AC128" s="3"/>
      <c r="AE128" s="3"/>
      <c r="AG128" s="3"/>
      <c r="AI128" s="3"/>
      <c r="AK128" s="3"/>
      <c r="AM128" s="3"/>
      <c r="AO128" s="3"/>
      <c r="AQ128" s="3"/>
      <c r="AS128" s="3"/>
      <c r="AU128" s="3"/>
      <c r="AW128" s="3"/>
    </row>
    <row r="129" spans="1:49" x14ac:dyDescent="0.2">
      <c r="A129" s="2" t="s">
        <v>68</v>
      </c>
      <c r="B129" s="3" t="str">
        <f>B78</f>
        <v xml:space="preserve">0.132 </v>
      </c>
      <c r="C129" s="3" t="str">
        <f>D78</f>
        <v xml:space="preserve">-0.033 </v>
      </c>
      <c r="D129" s="3" t="str">
        <f>F78</f>
        <v xml:space="preserve">0.15 </v>
      </c>
      <c r="E129" s="3" t="str">
        <f>H78</f>
        <v xml:space="preserve">0.098 </v>
      </c>
      <c r="F129" s="3" t="str">
        <f>J78</f>
        <v xml:space="preserve">-0.07 </v>
      </c>
      <c r="G129" s="3" t="str">
        <f>L78</f>
        <v>-0.377***</v>
      </c>
      <c r="H129" s="3" t="str">
        <f>N78</f>
        <v>-0.215***</v>
      </c>
      <c r="I129" s="3" t="str">
        <f>P78</f>
        <v xml:space="preserve">0.019 </v>
      </c>
      <c r="J129" s="3" t="str">
        <f>R78</f>
        <v>0.096***</v>
      </c>
      <c r="K129" s="3" t="str">
        <f>T78</f>
        <v>-0.158***</v>
      </c>
      <c r="L129" s="3" t="str">
        <f>V78</f>
        <v xml:space="preserve">-0.036 </v>
      </c>
      <c r="M129" s="3" t="str">
        <f>X78</f>
        <v>0.125***</v>
      </c>
      <c r="N129" s="3" t="str">
        <f>Z78</f>
        <v>0.761***</v>
      </c>
      <c r="O129" s="3" t="str">
        <f>AB78</f>
        <v xml:space="preserve">0.319 </v>
      </c>
      <c r="P129" s="3" t="str">
        <f>AD78</f>
        <v>0.485***</v>
      </c>
      <c r="Q129" s="3" t="str">
        <f>AF78</f>
        <v>-0.418**</v>
      </c>
      <c r="R129" s="3" t="str">
        <f>AH78</f>
        <v xml:space="preserve">-0.157 </v>
      </c>
      <c r="S129" s="3" t="str">
        <f>AJ78</f>
        <v xml:space="preserve">-0.181 </v>
      </c>
      <c r="T129" s="3" t="str">
        <f>AL78</f>
        <v>-0.358***</v>
      </c>
      <c r="U129" s="3" t="str">
        <f>AN78</f>
        <v>-0.168*</v>
      </c>
      <c r="V129" s="3" t="str">
        <f>AP78</f>
        <v xml:space="preserve">0.013 </v>
      </c>
      <c r="W129" s="3" t="str">
        <f>AR78</f>
        <v>-0.228*</v>
      </c>
      <c r="X129" s="3" t="str">
        <f>AT78</f>
        <v>-0.217**</v>
      </c>
      <c r="Y129" s="3" t="str">
        <f>AV78</f>
        <v>0.125*</v>
      </c>
      <c r="AA129" s="3"/>
      <c r="AC129" s="3"/>
      <c r="AE129" s="3"/>
      <c r="AG129" s="3"/>
      <c r="AI129" s="3"/>
      <c r="AK129" s="3"/>
      <c r="AM129" s="3"/>
      <c r="AO129" s="3"/>
      <c r="AQ129" s="3"/>
      <c r="AS129" s="3"/>
      <c r="AU129" s="3"/>
      <c r="AW129" s="3"/>
    </row>
    <row r="130" spans="1:49" x14ac:dyDescent="0.2">
      <c r="A130" s="2" t="s">
        <v>69</v>
      </c>
      <c r="B130" s="3" t="str">
        <f>B80</f>
        <v>-0.246***</v>
      </c>
      <c r="C130" s="3" t="str">
        <f>D80</f>
        <v>-0.419***</v>
      </c>
      <c r="D130" s="3" t="str">
        <f>F80</f>
        <v>-0.499***</v>
      </c>
      <c r="E130" s="3" t="str">
        <f>H80</f>
        <v>-0.333***</v>
      </c>
      <c r="F130" s="3" t="str">
        <f>J80</f>
        <v>-0.54***</v>
      </c>
      <c r="G130" s="3" t="str">
        <f>L80</f>
        <v>-0.605***</v>
      </c>
      <c r="H130" s="3" t="str">
        <f>N80</f>
        <v>-0.133***</v>
      </c>
      <c r="I130" s="3" t="str">
        <f>P80</f>
        <v>-0.161***</v>
      </c>
      <c r="J130" s="3" t="str">
        <f>R80</f>
        <v>-0.167***</v>
      </c>
      <c r="K130" s="3" t="str">
        <f>T80</f>
        <v>-0.142***</v>
      </c>
      <c r="L130" s="3" t="str">
        <f>V80</f>
        <v>-0.165***</v>
      </c>
      <c r="M130" s="3" t="str">
        <f>X80</f>
        <v>-0.185***</v>
      </c>
      <c r="N130" s="3" t="str">
        <f>Z80</f>
        <v>-0.291***</v>
      </c>
      <c r="O130" s="3" t="str">
        <f>AB80</f>
        <v>-0.229***</v>
      </c>
      <c r="P130" s="3" t="str">
        <f>AD80</f>
        <v>-0.354***</v>
      </c>
      <c r="Q130" s="3" t="str">
        <f>AF80</f>
        <v>-0.323***</v>
      </c>
      <c r="R130" s="3" t="str">
        <f>AH80</f>
        <v>-0.344***</v>
      </c>
      <c r="S130" s="3" t="str">
        <f>AJ80</f>
        <v>-0.329***</v>
      </c>
      <c r="T130" s="3" t="str">
        <f>AL80</f>
        <v>-0.159***</v>
      </c>
      <c r="U130" s="3" t="str">
        <f>AN80</f>
        <v>-0.238***</v>
      </c>
      <c r="V130" s="3" t="str">
        <f>AP80</f>
        <v>-0.236***</v>
      </c>
      <c r="W130" s="3" t="str">
        <f>AR80</f>
        <v>-0.275***</v>
      </c>
      <c r="X130" s="3" t="str">
        <f>AT80</f>
        <v>-0.247***</v>
      </c>
      <c r="Y130" s="3" t="str">
        <f>AV80</f>
        <v>-0.239***</v>
      </c>
      <c r="AA130" s="3"/>
      <c r="AC130" s="3"/>
      <c r="AE130" s="3"/>
      <c r="AG130" s="3"/>
      <c r="AI130" s="3"/>
      <c r="AK130" s="3"/>
      <c r="AM130" s="3"/>
      <c r="AO130" s="3"/>
      <c r="AQ130" s="3"/>
      <c r="AS130" s="3"/>
      <c r="AU130" s="3"/>
      <c r="AW130" s="3"/>
    </row>
    <row r="131" spans="1:49" x14ac:dyDescent="0.2">
      <c r="A131" s="2" t="s">
        <v>70</v>
      </c>
      <c r="B131" s="3" t="str">
        <f>B82</f>
        <v>-0.408***</v>
      </c>
      <c r="C131" s="3" t="str">
        <f>D82</f>
        <v>-0.401***</v>
      </c>
      <c r="D131" s="3" t="str">
        <f>F82</f>
        <v>-0.369***</v>
      </c>
      <c r="E131" s="3" t="str">
        <f>H82</f>
        <v>-0.368***</v>
      </c>
      <c r="F131" s="3" t="str">
        <f>J82</f>
        <v>-0.339***</v>
      </c>
      <c r="G131" s="3" t="str">
        <f>L82</f>
        <v>-0.358***</v>
      </c>
      <c r="H131" s="3" t="str">
        <f>N82</f>
        <v>-0.125***</v>
      </c>
      <c r="I131" s="3" t="str">
        <f>P82</f>
        <v>-0.119***</v>
      </c>
      <c r="J131" s="3" t="str">
        <f>R82</f>
        <v>-0.113***</v>
      </c>
      <c r="K131" s="3" t="str">
        <f>T82</f>
        <v>-0.104***</v>
      </c>
      <c r="L131" s="3" t="str">
        <f>V82</f>
        <v>-0.106***</v>
      </c>
      <c r="M131" s="3" t="str">
        <f>X82</f>
        <v>-0.11***</v>
      </c>
      <c r="N131" s="3" t="str">
        <f>Z82</f>
        <v>-0.105***</v>
      </c>
      <c r="O131" s="3" t="str">
        <f>AB82</f>
        <v>-0.074**</v>
      </c>
      <c r="P131" s="3" t="str">
        <f>AD82</f>
        <v>-0.105***</v>
      </c>
      <c r="Q131" s="3" t="str">
        <f>AF82</f>
        <v>-0.142***</v>
      </c>
      <c r="R131" s="3" t="str">
        <f>AH82</f>
        <v>-0.081***</v>
      </c>
      <c r="S131" s="3" t="str">
        <f>AJ82</f>
        <v>-0.099***</v>
      </c>
      <c r="T131" s="3" t="str">
        <f>AL82</f>
        <v>-0.098***</v>
      </c>
      <c r="U131" s="3" t="str">
        <f>AN82</f>
        <v>-0.076***</v>
      </c>
      <c r="V131" s="3" t="str">
        <f>AP82</f>
        <v>-0.08***</v>
      </c>
      <c r="W131" s="3" t="str">
        <f>AR82</f>
        <v>-0.101***</v>
      </c>
      <c r="X131" s="3" t="str">
        <f>AT82</f>
        <v>-0.092***</v>
      </c>
      <c r="Y131" s="3" t="str">
        <f>AV82</f>
        <v>-0.079***</v>
      </c>
      <c r="AA131" s="3"/>
      <c r="AC131" s="3"/>
      <c r="AE131" s="3"/>
      <c r="AG131" s="3"/>
      <c r="AI131" s="3"/>
      <c r="AK131" s="3"/>
      <c r="AM131" s="3"/>
      <c r="AO131" s="3"/>
      <c r="AQ131" s="3"/>
      <c r="AS131" s="3"/>
      <c r="AU131" s="3"/>
      <c r="AW131" s="3"/>
    </row>
    <row r="132" spans="1:49" x14ac:dyDescent="0.2">
      <c r="A132" s="2" t="s">
        <v>71</v>
      </c>
      <c r="B132" s="3" t="str">
        <f>B84</f>
        <v>-0.937***</v>
      </c>
      <c r="C132" s="3" t="str">
        <f>D84</f>
        <v>-0.705***</v>
      </c>
      <c r="D132" s="3" t="str">
        <f>F84</f>
        <v>-0.65***</v>
      </c>
      <c r="E132" s="3" t="str">
        <f>H84</f>
        <v>-0.972***</v>
      </c>
      <c r="F132" s="3" t="str">
        <f>J84</f>
        <v>-1.082***</v>
      </c>
      <c r="G132" s="3" t="str">
        <f>L84</f>
        <v>-0.912***</v>
      </c>
      <c r="H132" s="3" t="str">
        <f>N84</f>
        <v>0.077*</v>
      </c>
      <c r="I132" s="3" t="str">
        <f>P84</f>
        <v>0.078*</v>
      </c>
      <c r="J132" s="3" t="str">
        <f>R84</f>
        <v xml:space="preserve">0.04 </v>
      </c>
      <c r="K132" s="3" t="str">
        <f>T84</f>
        <v>0.062*</v>
      </c>
      <c r="L132" s="3" t="str">
        <f>V84</f>
        <v>0.101**</v>
      </c>
      <c r="M132" s="3" t="str">
        <f>X84</f>
        <v xml:space="preserve">0.06 </v>
      </c>
      <c r="N132" s="3" t="str">
        <f>Z84</f>
        <v xml:space="preserve">-0.198 </v>
      </c>
      <c r="O132" s="3" t="str">
        <f>AB84</f>
        <v xml:space="preserve">-0.164 </v>
      </c>
      <c r="P132" s="3" t="str">
        <f>AD84</f>
        <v xml:space="preserve">0.053 </v>
      </c>
      <c r="Q132" s="3" t="str">
        <f>AF84</f>
        <v xml:space="preserve">0.198 </v>
      </c>
      <c r="R132" s="3" t="str">
        <f>AH84</f>
        <v xml:space="preserve">0.07 </v>
      </c>
      <c r="S132" s="3" t="str">
        <f>AJ84</f>
        <v xml:space="preserve">-0.157 </v>
      </c>
      <c r="T132" s="3" t="str">
        <f>AL84</f>
        <v xml:space="preserve">-0.016 </v>
      </c>
      <c r="U132" s="3" t="str">
        <f>AN84</f>
        <v xml:space="preserve">0.039 </v>
      </c>
      <c r="V132" s="3" t="str">
        <f>AP84</f>
        <v>-0.216*</v>
      </c>
      <c r="W132" s="3" t="str">
        <f>AR84</f>
        <v xml:space="preserve">-0.069 </v>
      </c>
      <c r="X132" s="3" t="str">
        <f>AT84</f>
        <v xml:space="preserve">-0.153 </v>
      </c>
      <c r="Y132" s="3" t="str">
        <f>AV84</f>
        <v xml:space="preserve">-0.138 </v>
      </c>
      <c r="AA132" s="3"/>
      <c r="AC132" s="3"/>
      <c r="AE132" s="3"/>
      <c r="AG132" s="3"/>
      <c r="AI132" s="3"/>
      <c r="AK132" s="3"/>
      <c r="AM132" s="3"/>
      <c r="AO132" s="3"/>
      <c r="AQ132" s="3"/>
      <c r="AS132" s="3"/>
      <c r="AU132" s="3"/>
      <c r="AW132" s="3"/>
    </row>
    <row r="133" spans="1:49" x14ac:dyDescent="0.2">
      <c r="A133" s="2" t="s">
        <v>72</v>
      </c>
      <c r="B133" s="3" t="str">
        <f>B86</f>
        <v>-0.9***</v>
      </c>
      <c r="C133" s="3" t="str">
        <f>D86</f>
        <v>-0.705***</v>
      </c>
      <c r="D133" s="3" t="str">
        <f>F86</f>
        <v>-0.755***</v>
      </c>
      <c r="E133" s="3" t="str">
        <f>H86</f>
        <v>-0.862***</v>
      </c>
      <c r="F133" s="3" t="str">
        <f>J86</f>
        <v>-1.229***</v>
      </c>
      <c r="G133" s="3" t="str">
        <f>L86</f>
        <v>-1.081***</v>
      </c>
      <c r="H133" s="3" t="str">
        <f>N86</f>
        <v>-0.177***</v>
      </c>
      <c r="I133" s="3" t="str">
        <f>P86</f>
        <v>-0.213***</v>
      </c>
      <c r="J133" s="3" t="str">
        <f>R86</f>
        <v>-0.287***</v>
      </c>
      <c r="K133" s="3" t="str">
        <f>T86</f>
        <v>-0.224***</v>
      </c>
      <c r="L133" s="3" t="str">
        <f>V86</f>
        <v>-0.202***</v>
      </c>
      <c r="M133" s="3" t="str">
        <f>X86</f>
        <v>-0.314***</v>
      </c>
      <c r="N133" s="3" t="str">
        <f>Z86</f>
        <v>-0.496**</v>
      </c>
      <c r="O133" s="3" t="str">
        <f>AB86</f>
        <v xml:space="preserve">-0.18 </v>
      </c>
      <c r="P133" s="3" t="str">
        <f>AD86</f>
        <v xml:space="preserve">-0.353 </v>
      </c>
      <c r="Q133" s="3" t="str">
        <f>AF86</f>
        <v>-0.485***</v>
      </c>
      <c r="R133" s="3" t="str">
        <f>AH86</f>
        <v>-0.465**</v>
      </c>
      <c r="S133" s="3" t="str">
        <f>AJ86</f>
        <v>-0.395*</v>
      </c>
      <c r="T133" s="3" t="str">
        <f>AL86</f>
        <v xml:space="preserve">-0.162 </v>
      </c>
      <c r="U133" s="3" t="str">
        <f>AN86</f>
        <v>-0.385***</v>
      </c>
      <c r="V133" s="3" t="str">
        <f>AP86</f>
        <v>-0.323***</v>
      </c>
      <c r="W133" s="3" t="str">
        <f>AR86</f>
        <v>-0.284***</v>
      </c>
      <c r="X133" s="3" t="str">
        <f>AT86</f>
        <v>-0.454***</v>
      </c>
      <c r="Y133" s="3" t="str">
        <f>AV86</f>
        <v>-0.269***</v>
      </c>
      <c r="AA133" s="3"/>
      <c r="AC133" s="3"/>
      <c r="AE133" s="3"/>
      <c r="AG133" s="3"/>
      <c r="AI133" s="3"/>
      <c r="AK133" s="3"/>
      <c r="AM133" s="3"/>
      <c r="AO133" s="3"/>
      <c r="AQ133" s="3"/>
      <c r="AS133" s="3"/>
      <c r="AU133" s="3"/>
      <c r="AW133" s="3"/>
    </row>
    <row r="134" spans="1:49" x14ac:dyDescent="0.2">
      <c r="A134" s="2" t="s">
        <v>73</v>
      </c>
      <c r="B134" s="3" t="str">
        <f>B88</f>
        <v>0.941***</v>
      </c>
      <c r="C134" s="3" t="str">
        <f>D88</f>
        <v xml:space="preserve">0.528 </v>
      </c>
      <c r="D134" s="3" t="str">
        <f>F88</f>
        <v xml:space="preserve">0.631 </v>
      </c>
      <c r="E134" s="3" t="str">
        <f>H88</f>
        <v>0.506*</v>
      </c>
      <c r="F134" s="3" t="str">
        <f>J88</f>
        <v xml:space="preserve">0.399 </v>
      </c>
      <c r="G134" s="3" t="str">
        <f>L88</f>
        <v xml:space="preserve">0.152 </v>
      </c>
      <c r="H134" s="3" t="str">
        <f>N88</f>
        <v>0.382***</v>
      </c>
      <c r="I134" s="3" t="str">
        <f>P88</f>
        <v>0.326***</v>
      </c>
      <c r="J134" s="3" t="str">
        <f>R88</f>
        <v xml:space="preserve">0.134 </v>
      </c>
      <c r="K134" s="3" t="str">
        <f>T88</f>
        <v>0.37***</v>
      </c>
      <c r="L134" s="3" t="str">
        <f>V88</f>
        <v>0.465***</v>
      </c>
      <c r="M134" s="3" t="str">
        <f>X88</f>
        <v>0.193*</v>
      </c>
      <c r="N134" s="3" t="str">
        <f>Z88</f>
        <v xml:space="preserve">0.599 </v>
      </c>
      <c r="O134" s="3" t="str">
        <f>AB88</f>
        <v xml:space="preserve">-0.103 </v>
      </c>
      <c r="P134" s="3" t="str">
        <f>AD88</f>
        <v xml:space="preserve">-0.408 </v>
      </c>
      <c r="Q134" s="3" t="str">
        <f>AF88</f>
        <v>1.234***</v>
      </c>
      <c r="R134" s="3" t="str">
        <f>AH88</f>
        <v xml:space="preserve">-0.419 </v>
      </c>
      <c r="S134" s="3" t="str">
        <f>AJ88</f>
        <v xml:space="preserve">-0.718 </v>
      </c>
      <c r="T134" s="3" t="str">
        <f>AL88</f>
        <v xml:space="preserve">0.21 </v>
      </c>
      <c r="U134" s="3" t="str">
        <f>AN88</f>
        <v>0.791***</v>
      </c>
      <c r="V134" s="3" t="str">
        <f>AP88</f>
        <v xml:space="preserve">0.304 </v>
      </c>
      <c r="W134" s="3" t="str">
        <f>AR88</f>
        <v xml:space="preserve">0.188 </v>
      </c>
      <c r="X134" s="3" t="str">
        <f>AT88</f>
        <v xml:space="preserve">-0.388 </v>
      </c>
      <c r="Y134" s="3" t="str">
        <f>AV88</f>
        <v xml:space="preserve">-0.166 </v>
      </c>
      <c r="AA134" s="3"/>
      <c r="AC134" s="3"/>
      <c r="AE134" s="3"/>
      <c r="AG134" s="3"/>
      <c r="AI134" s="3"/>
      <c r="AK134" s="3"/>
      <c r="AM134" s="3"/>
      <c r="AO134" s="3"/>
      <c r="AQ134" s="3"/>
      <c r="AS134" s="3"/>
      <c r="AU134" s="3"/>
      <c r="AW134" s="3"/>
    </row>
    <row r="135" spans="1:49" x14ac:dyDescent="0.2">
      <c r="A135" s="2" t="s">
        <v>74</v>
      </c>
      <c r="B135" s="3" t="str">
        <f>B90</f>
        <v xml:space="preserve">-0.138 </v>
      </c>
      <c r="C135" s="3" t="str">
        <f>D90</f>
        <v xml:space="preserve">-0.267 </v>
      </c>
      <c r="D135" s="3" t="str">
        <f>F90</f>
        <v xml:space="preserve">0.053 </v>
      </c>
      <c r="E135" s="3" t="str">
        <f>H90</f>
        <v>-0.303*</v>
      </c>
      <c r="F135" s="3" t="str">
        <f>J90</f>
        <v>-0.396*</v>
      </c>
      <c r="G135" s="3" t="str">
        <f>L90</f>
        <v>-0.525***</v>
      </c>
      <c r="H135" s="3" t="str">
        <f>N90</f>
        <v>0.172***</v>
      </c>
      <c r="I135" s="3" t="str">
        <f>P90</f>
        <v>0.115**</v>
      </c>
      <c r="J135" s="3" t="str">
        <f>R90</f>
        <v>0.101*</v>
      </c>
      <c r="K135" s="3" t="str">
        <f>T90</f>
        <v>0.176***</v>
      </c>
      <c r="L135" s="3" t="str">
        <f>V90</f>
        <v>0.118**</v>
      </c>
      <c r="M135" s="3" t="str">
        <f>X90</f>
        <v xml:space="preserve">-0.03 </v>
      </c>
      <c r="N135" s="3" t="str">
        <f>Z90</f>
        <v xml:space="preserve">-0.136 </v>
      </c>
      <c r="O135" s="3" t="str">
        <f>AB90</f>
        <v xml:space="preserve">-0.111 </v>
      </c>
      <c r="P135" s="3" t="str">
        <f>AD90</f>
        <v xml:space="preserve">-0.145 </v>
      </c>
      <c r="Q135" s="3" t="str">
        <f>AF90</f>
        <v xml:space="preserve">0.255 </v>
      </c>
      <c r="R135" s="3" t="str">
        <f>AH90</f>
        <v xml:space="preserve">-0.273 </v>
      </c>
      <c r="S135" s="3" t="str">
        <f>AJ90</f>
        <v xml:space="preserve">-0.228 </v>
      </c>
      <c r="T135" s="3" t="str">
        <f>AL90</f>
        <v xml:space="preserve">0.057 </v>
      </c>
      <c r="U135" s="3" t="str">
        <f>AN90</f>
        <v xml:space="preserve">-0.089 </v>
      </c>
      <c r="V135" s="3" t="str">
        <f>AP90</f>
        <v>-0.205*</v>
      </c>
      <c r="W135" s="3" t="str">
        <f>AR90</f>
        <v>-0.31*</v>
      </c>
      <c r="X135" s="3" t="str">
        <f>AT90</f>
        <v>-0.46***</v>
      </c>
      <c r="Y135" s="3" t="str">
        <f>AV90</f>
        <v>-0.314***</v>
      </c>
      <c r="AA135" s="3"/>
      <c r="AC135" s="3"/>
      <c r="AE135" s="3"/>
      <c r="AG135" s="3"/>
      <c r="AI135" s="3"/>
      <c r="AK135" s="3"/>
      <c r="AM135" s="3"/>
      <c r="AO135" s="3"/>
      <c r="AQ135" s="3"/>
      <c r="AS135" s="3"/>
      <c r="AU135" s="3"/>
      <c r="AW135" s="3"/>
    </row>
    <row r="136" spans="1:49" x14ac:dyDescent="0.2">
      <c r="A136" s="2" t="s">
        <v>75</v>
      </c>
      <c r="B136" s="3" t="str">
        <f>B92</f>
        <v>-0.277**</v>
      </c>
      <c r="C136" s="3" t="str">
        <f>D92</f>
        <v>-0.375**</v>
      </c>
      <c r="D136" s="3" t="str">
        <f>F92</f>
        <v>-0.348**</v>
      </c>
      <c r="E136" s="3" t="str">
        <f>H92</f>
        <v>-0.419***</v>
      </c>
      <c r="F136" s="3" t="str">
        <f>J92</f>
        <v>-0.333**</v>
      </c>
      <c r="G136" s="3" t="str">
        <f>L92</f>
        <v>-0.372***</v>
      </c>
      <c r="H136" s="3" t="str">
        <f>N92</f>
        <v>-0.143***</v>
      </c>
      <c r="I136" s="3" t="str">
        <f>P92</f>
        <v>-0.133***</v>
      </c>
      <c r="J136" s="3" t="str">
        <f>R92</f>
        <v>-0.146***</v>
      </c>
      <c r="K136" s="3" t="str">
        <f>T92</f>
        <v>-0.162***</v>
      </c>
      <c r="L136" s="3" t="str">
        <f>V92</f>
        <v>-0.157***</v>
      </c>
      <c r="M136" s="3" t="str">
        <f>X92</f>
        <v>-0.122***</v>
      </c>
      <c r="N136" s="3" t="str">
        <f>Z92</f>
        <v>-0.861***</v>
      </c>
      <c r="O136" s="3" t="str">
        <f>AB92</f>
        <v>-0.468**</v>
      </c>
      <c r="P136" s="3" t="str">
        <f>AD92</f>
        <v xml:space="preserve">-0.258 </v>
      </c>
      <c r="Q136" s="3" t="str">
        <f>AF92</f>
        <v>-0.72***</v>
      </c>
      <c r="R136" s="3" t="str">
        <f>AH92</f>
        <v xml:space="preserve">-0.155 </v>
      </c>
      <c r="S136" s="3" t="str">
        <f>AJ92</f>
        <v xml:space="preserve">-0.178 </v>
      </c>
      <c r="T136" s="3" t="str">
        <f>AL92</f>
        <v xml:space="preserve">0.045 </v>
      </c>
      <c r="U136" s="3" t="str">
        <f>AN92</f>
        <v xml:space="preserve">0.091 </v>
      </c>
      <c r="V136" s="3" t="str">
        <f>AP92</f>
        <v xml:space="preserve">-0.002 </v>
      </c>
      <c r="W136" s="3" t="str">
        <f>AR92</f>
        <v xml:space="preserve">0.024 </v>
      </c>
      <c r="X136" s="3" t="str">
        <f>AT92</f>
        <v xml:space="preserve">0.105 </v>
      </c>
      <c r="Y136" s="3" t="str">
        <f>AV92</f>
        <v xml:space="preserve">0.035 </v>
      </c>
      <c r="AA136" s="3"/>
      <c r="AC136" s="3"/>
      <c r="AE136" s="3"/>
      <c r="AG136" s="3"/>
      <c r="AI136" s="3"/>
      <c r="AK136" s="3"/>
      <c r="AM136" s="3"/>
      <c r="AO136" s="3"/>
      <c r="AQ136" s="3"/>
      <c r="AS136" s="3"/>
      <c r="AU136" s="3"/>
      <c r="AW136" s="3"/>
    </row>
    <row r="137" spans="1:49" x14ac:dyDescent="0.2">
      <c r="A137" s="2" t="s">
        <v>76</v>
      </c>
      <c r="B137" s="3" t="str">
        <f>B94</f>
        <v>-0.351***</v>
      </c>
      <c r="C137" s="3" t="str">
        <f>D94</f>
        <v>-0.508***</v>
      </c>
      <c r="D137" s="3" t="str">
        <f>F94</f>
        <v>-0.481***</v>
      </c>
      <c r="E137" s="3" t="str">
        <f>H94</f>
        <v>-0.695***</v>
      </c>
      <c r="F137" s="3" t="str">
        <f>J94</f>
        <v>-0.632***</v>
      </c>
      <c r="G137" s="3" t="str">
        <f>L94</f>
        <v>-0.456***</v>
      </c>
      <c r="H137" s="3" t="str">
        <f>N94</f>
        <v>-0.13***</v>
      </c>
      <c r="I137" s="3" t="str">
        <f>P94</f>
        <v>-0.108**</v>
      </c>
      <c r="J137" s="3" t="str">
        <f>R94</f>
        <v>-0.132***</v>
      </c>
      <c r="K137" s="3" t="str">
        <f>T94</f>
        <v>-0.099***</v>
      </c>
      <c r="L137" s="3" t="str">
        <f>V94</f>
        <v>-0.149***</v>
      </c>
      <c r="M137" s="3" t="str">
        <f>X94</f>
        <v>-0.087***</v>
      </c>
      <c r="N137" s="3" t="str">
        <f>Z94</f>
        <v xml:space="preserve">-0.173 </v>
      </c>
      <c r="O137" s="3" t="str">
        <f>AB94</f>
        <v xml:space="preserve">0.025 </v>
      </c>
      <c r="P137" s="3" t="str">
        <f>AD94</f>
        <v xml:space="preserve">-0.016 </v>
      </c>
      <c r="Q137" s="3" t="str">
        <f>AF94</f>
        <v xml:space="preserve">-0.065 </v>
      </c>
      <c r="R137" s="3" t="str">
        <f>AH94</f>
        <v xml:space="preserve">0.004 </v>
      </c>
      <c r="S137" s="3" t="str">
        <f>AJ94</f>
        <v xml:space="preserve">0.049 </v>
      </c>
      <c r="T137" s="3" t="str">
        <f>AL94</f>
        <v xml:space="preserve">0.142 </v>
      </c>
      <c r="U137" s="3" t="str">
        <f>AN94</f>
        <v>0.275***</v>
      </c>
      <c r="V137" s="3" t="str">
        <f>AP94</f>
        <v xml:space="preserve">0.066 </v>
      </c>
      <c r="W137" s="3" t="str">
        <f>AR94</f>
        <v>0.153*</v>
      </c>
      <c r="X137" s="3" t="str">
        <f>AT94</f>
        <v>0.178*</v>
      </c>
      <c r="Y137" s="3" t="str">
        <f>AV94</f>
        <v>0.144*</v>
      </c>
      <c r="AA137" s="3"/>
      <c r="AC137" s="3"/>
      <c r="AE137" s="3"/>
      <c r="AG137" s="3"/>
      <c r="AI137" s="3"/>
      <c r="AK137" s="3"/>
      <c r="AM137" s="3"/>
      <c r="AO137" s="3"/>
      <c r="AQ137" s="3"/>
      <c r="AS137" s="3"/>
      <c r="AU137" s="3"/>
      <c r="AW137" s="3"/>
    </row>
    <row r="138" spans="1:49" x14ac:dyDescent="0.2">
      <c r="A138" s="2" t="s">
        <v>77</v>
      </c>
      <c r="B138" s="3" t="str">
        <f>B96</f>
        <v>0.238***</v>
      </c>
      <c r="C138" s="3" t="str">
        <f>D96</f>
        <v>0.261***</v>
      </c>
      <c r="D138" s="3" t="str">
        <f>F96</f>
        <v>0.289***</v>
      </c>
      <c r="E138" s="3" t="str">
        <f>H96</f>
        <v>0.351***</v>
      </c>
      <c r="F138" s="3" t="str">
        <f>J96</f>
        <v>0.467***</v>
      </c>
      <c r="G138" s="3" t="str">
        <f>L96</f>
        <v>0.37***</v>
      </c>
      <c r="H138" s="3" t="str">
        <f>N96</f>
        <v>0.12***</v>
      </c>
      <c r="I138" s="3" t="str">
        <f>P96</f>
        <v>0.085***</v>
      </c>
      <c r="J138" s="3" t="str">
        <f>R96</f>
        <v>0.087***</v>
      </c>
      <c r="K138" s="3" t="str">
        <f>T96</f>
        <v>0.114***</v>
      </c>
      <c r="L138" s="3" t="str">
        <f>V96</f>
        <v>0.063***</v>
      </c>
      <c r="M138" s="3" t="str">
        <f>X96</f>
        <v>0.061***</v>
      </c>
      <c r="N138" s="3" t="str">
        <f>Z96</f>
        <v xml:space="preserve">0.128 </v>
      </c>
      <c r="O138" s="3" t="str">
        <f>AB96</f>
        <v xml:space="preserve">-0.054 </v>
      </c>
      <c r="P138" s="3" t="str">
        <f>AD96</f>
        <v xml:space="preserve">-0.125 </v>
      </c>
      <c r="Q138" s="3" t="str">
        <f>AF96</f>
        <v>0.18*</v>
      </c>
      <c r="R138" s="3" t="str">
        <f>AH96</f>
        <v xml:space="preserve">0.084 </v>
      </c>
      <c r="S138" s="3" t="str">
        <f>AJ96</f>
        <v xml:space="preserve">0.044 </v>
      </c>
      <c r="T138" s="3" t="str">
        <f>AL96</f>
        <v xml:space="preserve">0.039 </v>
      </c>
      <c r="U138" s="3" t="str">
        <f>AN96</f>
        <v xml:space="preserve">-0.021 </v>
      </c>
      <c r="V138" s="3" t="str">
        <f>AP96</f>
        <v xml:space="preserve">-0.074 </v>
      </c>
      <c r="W138" s="3" t="str">
        <f>AR96</f>
        <v>0.092*</v>
      </c>
      <c r="X138" s="3" t="str">
        <f>AT96</f>
        <v xml:space="preserve">-0.07 </v>
      </c>
      <c r="Y138" s="3" t="str">
        <f>AV96</f>
        <v xml:space="preserve">-0.016 </v>
      </c>
      <c r="AA138" s="3"/>
      <c r="AC138" s="3"/>
      <c r="AE138" s="3"/>
      <c r="AG138" s="3"/>
      <c r="AI138" s="3"/>
      <c r="AK138" s="3"/>
      <c r="AM138" s="3"/>
      <c r="AO138" s="3"/>
      <c r="AQ138" s="3"/>
      <c r="AS138" s="3"/>
      <c r="AU138" s="3"/>
      <c r="AW138" s="3"/>
    </row>
    <row r="139" spans="1:49" x14ac:dyDescent="0.2">
      <c r="A139" s="2" t="s">
        <v>78</v>
      </c>
      <c r="B139" s="3" t="str">
        <f>B98</f>
        <v>0.063***</v>
      </c>
      <c r="C139" s="3" t="str">
        <f>D98</f>
        <v>0.1***</v>
      </c>
      <c r="D139" s="3" t="str">
        <f>F98</f>
        <v>0.077***</v>
      </c>
      <c r="E139" s="3" t="str">
        <f>H98</f>
        <v>0.052***</v>
      </c>
      <c r="F139" s="3" t="str">
        <f>J98</f>
        <v>0.063***</v>
      </c>
      <c r="G139" s="3" t="str">
        <f>L98</f>
        <v>0.085***</v>
      </c>
      <c r="H139" s="3" t="str">
        <f>N98</f>
        <v>0.02***</v>
      </c>
      <c r="I139" s="3" t="str">
        <f>P98</f>
        <v>0.016***</v>
      </c>
      <c r="J139" s="3" t="str">
        <f>R98</f>
        <v>0.017***</v>
      </c>
      <c r="K139" s="3" t="str">
        <f>T98</f>
        <v>0.013***</v>
      </c>
      <c r="L139" s="3" t="str">
        <f>V98</f>
        <v>0.011**</v>
      </c>
      <c r="M139" s="3" t="str">
        <f>X98</f>
        <v>0.016***</v>
      </c>
      <c r="N139" s="3" t="str">
        <f>Z98</f>
        <v>0.105***</v>
      </c>
      <c r="O139" s="3" t="str">
        <f>AB98</f>
        <v>0.086***</v>
      </c>
      <c r="P139" s="3" t="str">
        <f>AD98</f>
        <v>0.049*</v>
      </c>
      <c r="Q139" s="3" t="str">
        <f>AF98</f>
        <v>0.057**</v>
      </c>
      <c r="R139" s="3" t="str">
        <f>AH98</f>
        <v>0.076***</v>
      </c>
      <c r="S139" s="3" t="str">
        <f>AJ98</f>
        <v>0.038*</v>
      </c>
      <c r="T139" s="3" t="str">
        <f>AL98</f>
        <v>0.037***</v>
      </c>
      <c r="U139" s="3" t="str">
        <f>AN98</f>
        <v>0.05***</v>
      </c>
      <c r="V139" s="3" t="str">
        <f>AP98</f>
        <v>0.061***</v>
      </c>
      <c r="W139" s="3" t="str">
        <f>AR98</f>
        <v>0.039***</v>
      </c>
      <c r="X139" s="3" t="str">
        <f>AT98</f>
        <v>0.031**</v>
      </c>
      <c r="Y139" s="3" t="str">
        <f>AV98</f>
        <v>0.053***</v>
      </c>
      <c r="AA139" s="3"/>
      <c r="AC139" s="3"/>
      <c r="AE139" s="3"/>
      <c r="AG139" s="3"/>
      <c r="AI139" s="3"/>
      <c r="AK139" s="3"/>
      <c r="AM139" s="3"/>
      <c r="AO139" s="3"/>
      <c r="AQ139" s="3"/>
      <c r="AS139" s="3"/>
      <c r="AU139" s="3"/>
      <c r="AW139" s="3"/>
    </row>
    <row r="140" spans="1:49" x14ac:dyDescent="0.2">
      <c r="A140" s="2" t="s">
        <v>79</v>
      </c>
      <c r="B140" s="3" t="str">
        <f>B100</f>
        <v>0.163***</v>
      </c>
      <c r="C140" s="3" t="str">
        <f>D100</f>
        <v>0.116***</v>
      </c>
      <c r="D140" s="3" t="str">
        <f>F100</f>
        <v>0.149***</v>
      </c>
      <c r="E140" s="3" t="str">
        <f>H100</f>
        <v>0.208***</v>
      </c>
      <c r="F140" s="3" t="str">
        <f>J100</f>
        <v>0.158***</v>
      </c>
      <c r="G140" s="3" t="str">
        <f>L100</f>
        <v>0.168***</v>
      </c>
      <c r="H140" s="3" t="str">
        <f>N100</f>
        <v>0.059***</v>
      </c>
      <c r="I140" s="3" t="str">
        <f>P100</f>
        <v>0.052***</v>
      </c>
      <c r="J140" s="3" t="str">
        <f>R100</f>
        <v>0.051***</v>
      </c>
      <c r="K140" s="3" t="str">
        <f>T100</f>
        <v>0.057***</v>
      </c>
      <c r="L140" s="3" t="str">
        <f>V100</f>
        <v>0.041***</v>
      </c>
      <c r="M140" s="3" t="str">
        <f>X100</f>
        <v>0.037***</v>
      </c>
      <c r="N140" s="3" t="str">
        <f>Z100</f>
        <v>0.103***</v>
      </c>
      <c r="O140" s="3" t="str">
        <f>AB100</f>
        <v>0.097***</v>
      </c>
      <c r="P140" s="3" t="str">
        <f>AD100</f>
        <v>0.107***</v>
      </c>
      <c r="Q140" s="3" t="str">
        <f>AF100</f>
        <v>0.178***</v>
      </c>
      <c r="R140" s="3" t="str">
        <f>AH100</f>
        <v>0.095***</v>
      </c>
      <c r="S140" s="3" t="str">
        <f>AJ100</f>
        <v>0.1***</v>
      </c>
      <c r="T140" s="3" t="str">
        <f>AL100</f>
        <v>0.079***</v>
      </c>
      <c r="U140" s="3" t="str">
        <f>AN100</f>
        <v>0.061***</v>
      </c>
      <c r="V140" s="3" t="str">
        <f>AP100</f>
        <v>0.09***</v>
      </c>
      <c r="W140" s="3" t="str">
        <f>AR100</f>
        <v>0.104***</v>
      </c>
      <c r="X140" s="3" t="str">
        <f>AT100</f>
        <v>0.108***</v>
      </c>
      <c r="Y140" s="3" t="str">
        <f>AV100</f>
        <v>0.128***</v>
      </c>
      <c r="AA140" s="3"/>
      <c r="AC140" s="3"/>
      <c r="AE140" s="3"/>
      <c r="AG140" s="3"/>
      <c r="AI140" s="3"/>
      <c r="AK140" s="3"/>
      <c r="AM140" s="3"/>
      <c r="AO140" s="3"/>
      <c r="AQ140" s="3"/>
      <c r="AS140" s="3"/>
      <c r="AU140" s="3"/>
      <c r="AW140" s="3"/>
    </row>
    <row r="141" spans="1:49" x14ac:dyDescent="0.2">
      <c r="A141" s="2" t="s">
        <v>80</v>
      </c>
      <c r="B141" s="3" t="str">
        <f>B102</f>
        <v xml:space="preserve">-0.205 </v>
      </c>
      <c r="C141" s="3" t="str">
        <f>D102</f>
        <v xml:space="preserve">-0.3 </v>
      </c>
      <c r="D141" s="3" t="str">
        <f>F102</f>
        <v xml:space="preserve">-0.242 </v>
      </c>
      <c r="E141" s="3" t="str">
        <f>H102</f>
        <v xml:space="preserve">-0.121 </v>
      </c>
      <c r="F141" s="3" t="str">
        <f>J102</f>
        <v xml:space="preserve">0.068 </v>
      </c>
      <c r="G141" s="3" t="str">
        <f>L102</f>
        <v xml:space="preserve">-0.148 </v>
      </c>
      <c r="H141" s="3" t="str">
        <f>N102</f>
        <v>-0.342***</v>
      </c>
      <c r="I141" s="3" t="str">
        <f>P102</f>
        <v>-0.245***</v>
      </c>
      <c r="J141" s="3" t="str">
        <f>R102</f>
        <v>-0.227***</v>
      </c>
      <c r="K141" s="3" t="str">
        <f>T102</f>
        <v>-0.226***</v>
      </c>
      <c r="L141" s="3" t="str">
        <f>V102</f>
        <v>-0.165***</v>
      </c>
      <c r="M141" s="3" t="str">
        <f>X102</f>
        <v>-0.165***</v>
      </c>
      <c r="N141" s="3" t="str">
        <f>Z102</f>
        <v>0.474*</v>
      </c>
      <c r="O141" s="3" t="str">
        <f>AB102</f>
        <v xml:space="preserve">0.167 </v>
      </c>
      <c r="P141" s="3" t="str">
        <f>AD102</f>
        <v xml:space="preserve">-0.037 </v>
      </c>
      <c r="Q141" s="3" t="str">
        <f>AF102</f>
        <v>-0.543*</v>
      </c>
      <c r="R141" s="3" t="str">
        <f>AH102</f>
        <v>-0.716**</v>
      </c>
      <c r="S141" s="3" t="str">
        <f>AJ102</f>
        <v>-0.403*</v>
      </c>
      <c r="T141" s="3" t="str">
        <f>AL102</f>
        <v>-0.292*</v>
      </c>
      <c r="U141" s="3" t="str">
        <f>AN102</f>
        <v>-0.214*</v>
      </c>
      <c r="V141" s="3" t="str">
        <f>AP102</f>
        <v>-0.33***</v>
      </c>
      <c r="W141" s="3" t="str">
        <f>AR102</f>
        <v>-0.314*</v>
      </c>
      <c r="X141" s="3" t="str">
        <f>AT102</f>
        <v xml:space="preserve">-0.186 </v>
      </c>
      <c r="Y141" s="3" t="str">
        <f>AV102</f>
        <v xml:space="preserve">-0.061 </v>
      </c>
      <c r="AA141" s="3"/>
      <c r="AC141" s="3"/>
      <c r="AE141" s="3"/>
      <c r="AG141" s="3"/>
      <c r="AI141" s="3"/>
      <c r="AK141" s="3"/>
      <c r="AM141" s="3"/>
      <c r="AO141" s="3"/>
      <c r="AQ141" s="3"/>
      <c r="AS141" s="3"/>
      <c r="AU141" s="3"/>
      <c r="AW141" s="3"/>
    </row>
    <row r="142" spans="1:49" x14ac:dyDescent="0.2">
      <c r="A142" s="2" t="s">
        <v>81</v>
      </c>
      <c r="B142" s="3" t="str">
        <f>B104</f>
        <v xml:space="preserve">-0.226 </v>
      </c>
      <c r="C142" s="3" t="str">
        <f>D104</f>
        <v xml:space="preserve">-0.112 </v>
      </c>
      <c r="D142" s="3" t="str">
        <f>F104</f>
        <v xml:space="preserve">0.068 </v>
      </c>
      <c r="E142" s="3" t="str">
        <f>H104</f>
        <v>-0.37**</v>
      </c>
      <c r="F142" s="3" t="str">
        <f>J104</f>
        <v xml:space="preserve">-0.164 </v>
      </c>
      <c r="G142" s="3" t="str">
        <f>L104</f>
        <v xml:space="preserve">-0.016 </v>
      </c>
      <c r="H142" s="3" t="str">
        <f>N104</f>
        <v>-0.148***</v>
      </c>
      <c r="I142" s="3" t="str">
        <f>P104</f>
        <v xml:space="preserve">0.071 </v>
      </c>
      <c r="J142" s="3" t="str">
        <f>R104</f>
        <v xml:space="preserve">-0.046 </v>
      </c>
      <c r="K142" s="3" t="str">
        <f>T104</f>
        <v>-0.183***</v>
      </c>
      <c r="L142" s="3" t="str">
        <f>V104</f>
        <v xml:space="preserve">-0.035 </v>
      </c>
      <c r="M142" s="3" t="str">
        <f>X104</f>
        <v xml:space="preserve">-0.033 </v>
      </c>
      <c r="N142" s="3" t="str">
        <f>Z104</f>
        <v xml:space="preserve">0.382 </v>
      </c>
      <c r="O142" s="3" t="str">
        <f>AB104</f>
        <v xml:space="preserve">0.01 </v>
      </c>
      <c r="P142" s="3" t="str">
        <f>AD104</f>
        <v>-0.521**</v>
      </c>
      <c r="Q142" s="3" t="str">
        <f>AF104</f>
        <v>-0.636***</v>
      </c>
      <c r="R142" s="3" t="str">
        <f>AH104</f>
        <v xml:space="preserve">0.329 </v>
      </c>
      <c r="S142" s="3" t="str">
        <f>AJ104</f>
        <v xml:space="preserve">-0.19 </v>
      </c>
      <c r="T142" s="3" t="str">
        <f>AL104</f>
        <v xml:space="preserve">-0.026 </v>
      </c>
      <c r="U142" s="3" t="str">
        <f>AN104</f>
        <v xml:space="preserve">0.025 </v>
      </c>
      <c r="V142" s="3" t="str">
        <f>AP104</f>
        <v xml:space="preserve">-0.148 </v>
      </c>
      <c r="W142" s="3" t="str">
        <f>AR104</f>
        <v>-0.495***</v>
      </c>
      <c r="X142" s="3" t="str">
        <f>AT104</f>
        <v xml:space="preserve">0.019 </v>
      </c>
      <c r="Y142" s="3" t="str">
        <f>AV104</f>
        <v xml:space="preserve">0.084 </v>
      </c>
      <c r="AA142" s="3"/>
      <c r="AC142" s="3"/>
      <c r="AE142" s="3"/>
      <c r="AG142" s="3"/>
      <c r="AI142" s="3"/>
      <c r="AK142" s="3"/>
      <c r="AM142" s="3"/>
      <c r="AO142" s="3"/>
      <c r="AQ142" s="3"/>
      <c r="AS142" s="3"/>
      <c r="AU142" s="3"/>
      <c r="AW142" s="3"/>
    </row>
    <row r="143" spans="1:49" x14ac:dyDescent="0.2">
      <c r="A143" s="2" t="s">
        <v>82</v>
      </c>
      <c r="B143" s="3" t="str">
        <f>B106</f>
        <v xml:space="preserve">-0.145 </v>
      </c>
      <c r="C143" s="3" t="str">
        <f>D106</f>
        <v xml:space="preserve">-0.308 </v>
      </c>
      <c r="D143" s="3" t="str">
        <f>F106</f>
        <v xml:space="preserve">-0.135 </v>
      </c>
      <c r="E143" s="3" t="str">
        <f>H106</f>
        <v>-0.418**</v>
      </c>
      <c r="F143" s="3" t="str">
        <f>J106</f>
        <v>-0.354*</v>
      </c>
      <c r="G143" s="3" t="str">
        <f>L106</f>
        <v xml:space="preserve">-0.262 </v>
      </c>
      <c r="H143" s="3" t="str">
        <f>N106</f>
        <v>-0.2**</v>
      </c>
      <c r="I143" s="3" t="str">
        <f>P106</f>
        <v xml:space="preserve">-0.11 </v>
      </c>
      <c r="J143" s="3" t="str">
        <f>R106</f>
        <v>-0.219***</v>
      </c>
      <c r="K143" s="3" t="str">
        <f>T106</f>
        <v>-0.201***</v>
      </c>
      <c r="L143" s="3" t="str">
        <f>V106</f>
        <v>-0.142***</v>
      </c>
      <c r="M143" s="3" t="str">
        <f>X106</f>
        <v>-0.146***</v>
      </c>
      <c r="N143" s="3" t="str">
        <f>Z106</f>
        <v>1.036**</v>
      </c>
      <c r="O143" s="3" t="str">
        <f>AB106</f>
        <v xml:space="preserve">0.651 </v>
      </c>
      <c r="P143" s="3" t="str">
        <f>AD106</f>
        <v xml:space="preserve">-0.497 </v>
      </c>
      <c r="Q143" s="3" t="str">
        <f>AF106</f>
        <v xml:space="preserve">-0.342 </v>
      </c>
      <c r="R143" s="3" t="str">
        <f>AH106</f>
        <v>-0.468*</v>
      </c>
      <c r="S143" s="3" t="str">
        <f>AJ106</f>
        <v>-0.489*</v>
      </c>
      <c r="T143" s="3" t="str">
        <f>AL106</f>
        <v xml:space="preserve">-0.076 </v>
      </c>
      <c r="U143" s="3" t="str">
        <f>AN106</f>
        <v xml:space="preserve">0.158 </v>
      </c>
      <c r="V143" s="3" t="str">
        <f>AP106</f>
        <v xml:space="preserve">-0.219 </v>
      </c>
      <c r="W143" s="3" t="str">
        <f>AR106</f>
        <v>-0.261*</v>
      </c>
      <c r="X143" s="3" t="str">
        <f>AT106</f>
        <v xml:space="preserve">-0.194 </v>
      </c>
      <c r="Y143" s="3" t="str">
        <f>AV106</f>
        <v xml:space="preserve">-0.098 </v>
      </c>
      <c r="AA143" s="3"/>
      <c r="AC143" s="3"/>
      <c r="AE143" s="3"/>
      <c r="AG143" s="3"/>
      <c r="AI143" s="3"/>
      <c r="AK143" s="3"/>
      <c r="AM143" s="3"/>
      <c r="AO143" s="3"/>
      <c r="AQ143" s="3"/>
      <c r="AS143" s="3"/>
      <c r="AU143" s="3"/>
      <c r="AW143" s="3"/>
    </row>
    <row r="144" spans="1:49" x14ac:dyDescent="0.2">
      <c r="A144" s="2" t="s">
        <v>83</v>
      </c>
      <c r="B144" s="3" t="str">
        <f>B108</f>
        <v>-0.152***</v>
      </c>
      <c r="C144" s="3" t="str">
        <f>D108</f>
        <v>-0.167***</v>
      </c>
      <c r="D144" s="3" t="str">
        <f>F108</f>
        <v>-0.078*</v>
      </c>
      <c r="E144" s="3" t="str">
        <f>H108</f>
        <v>-0.134***</v>
      </c>
      <c r="F144" s="3" t="str">
        <f>J108</f>
        <v>-0.107***</v>
      </c>
      <c r="G144" s="3" t="str">
        <f>L108</f>
        <v>-0.156***</v>
      </c>
      <c r="H144" s="3" t="str">
        <f>N108</f>
        <v xml:space="preserve">-0.009 </v>
      </c>
      <c r="I144" s="3" t="str">
        <f>P108</f>
        <v xml:space="preserve">-0.012 </v>
      </c>
      <c r="J144" s="3" t="str">
        <f>R108</f>
        <v>-0.021*</v>
      </c>
      <c r="K144" s="3" t="str">
        <f>T108</f>
        <v xml:space="preserve">-0.005 </v>
      </c>
      <c r="L144" s="3" t="str">
        <f>V108</f>
        <v xml:space="preserve">-0.01 </v>
      </c>
      <c r="M144" s="3" t="str">
        <f>X108</f>
        <v>-0.031***</v>
      </c>
      <c r="N144" s="3" t="str">
        <f>Z108</f>
        <v xml:space="preserve">0.053 </v>
      </c>
      <c r="O144" s="3" t="str">
        <f>AB108</f>
        <v xml:space="preserve">0.055 </v>
      </c>
      <c r="P144" s="3" t="str">
        <f>AD108</f>
        <v xml:space="preserve">0.029 </v>
      </c>
      <c r="Q144" s="3" t="str">
        <f>AF108</f>
        <v>0.067*</v>
      </c>
      <c r="R144" s="3" t="str">
        <f>AH108</f>
        <v>0.149***</v>
      </c>
      <c r="S144" s="3" t="str">
        <f>AJ108</f>
        <v xml:space="preserve">-0.014 </v>
      </c>
      <c r="T144" s="3" t="str">
        <f>AL108</f>
        <v>-0.044*</v>
      </c>
      <c r="U144" s="3" t="str">
        <f>AN108</f>
        <v xml:space="preserve">-0.041 </v>
      </c>
      <c r="V144" s="3" t="str">
        <f>AP108</f>
        <v>-0.039*</v>
      </c>
      <c r="W144" s="3" t="str">
        <f>AR108</f>
        <v xml:space="preserve">0.013 </v>
      </c>
      <c r="X144" s="3" t="str">
        <f>AT108</f>
        <v xml:space="preserve">0.03 </v>
      </c>
      <c r="Y144" s="3" t="str">
        <f>AV108</f>
        <v xml:space="preserve">-0.013 </v>
      </c>
      <c r="AA144" s="3"/>
      <c r="AC144" s="3"/>
      <c r="AE144" s="3"/>
      <c r="AG144" s="3"/>
      <c r="AI144" s="3"/>
      <c r="AK144" s="3"/>
      <c r="AM144" s="3"/>
      <c r="AO144" s="3"/>
      <c r="AQ144" s="3"/>
      <c r="AS144" s="3"/>
      <c r="AU144" s="3"/>
      <c r="AW144" s="3"/>
    </row>
    <row r="145" spans="1:49" x14ac:dyDescent="0.2">
      <c r="A145" s="2" t="s">
        <v>84</v>
      </c>
      <c r="B145" s="3" t="str">
        <f>B110</f>
        <v xml:space="preserve">-0.193 </v>
      </c>
      <c r="C145" s="3" t="str">
        <f>D110</f>
        <v xml:space="preserve">0.133 </v>
      </c>
      <c r="D145" s="3" t="str">
        <f>F110</f>
        <v xml:space="preserve">-0.053 </v>
      </c>
      <c r="E145" s="3" t="str">
        <f>H110</f>
        <v>0.515***</v>
      </c>
      <c r="F145" s="3" t="str">
        <f>J110</f>
        <v xml:space="preserve">0.229 </v>
      </c>
      <c r="G145" s="3" t="str">
        <f>L110</f>
        <v>0.626**</v>
      </c>
      <c r="H145" s="3" t="str">
        <f>N110</f>
        <v xml:space="preserve">0.066 </v>
      </c>
      <c r="I145" s="3" t="str">
        <f>P110</f>
        <v xml:space="preserve">-0.087 </v>
      </c>
      <c r="J145" s="3" t="str">
        <f>R110</f>
        <v xml:space="preserve">0.08 </v>
      </c>
      <c r="K145" s="3" t="str">
        <f>T110</f>
        <v>0.143***</v>
      </c>
      <c r="L145" s="3" t="str">
        <f>V110</f>
        <v>0.147**</v>
      </c>
      <c r="M145" s="3" t="str">
        <f>X110</f>
        <v>0.122*</v>
      </c>
      <c r="N145" s="3" t="str">
        <f>Z110</f>
        <v xml:space="preserve">0.526 </v>
      </c>
      <c r="O145" s="3" t="str">
        <f>AB110</f>
        <v xml:space="preserve">0.848 </v>
      </c>
      <c r="P145" s="3" t="str">
        <f>AD110</f>
        <v xml:space="preserve">-0.209 </v>
      </c>
      <c r="Q145" s="3" t="str">
        <f>AF110</f>
        <v>0.506**</v>
      </c>
      <c r="R145" s="3" t="str">
        <f>AH110</f>
        <v xml:space="preserve">0.495 </v>
      </c>
      <c r="S145" s="3" t="str">
        <f>AJ110</f>
        <v xml:space="preserve">0.395 </v>
      </c>
      <c r="T145" s="3" t="str">
        <f>AL110</f>
        <v xml:space="preserve">-0.065 </v>
      </c>
      <c r="U145" s="3" t="str">
        <f>AN110</f>
        <v xml:space="preserve">0.064 </v>
      </c>
      <c r="V145" s="3" t="str">
        <f>AP110</f>
        <v xml:space="preserve">0.065 </v>
      </c>
      <c r="W145" s="3" t="str">
        <f>AR110</f>
        <v>0.859***</v>
      </c>
      <c r="X145" s="3" t="str">
        <f>AT110</f>
        <v>0.778***</v>
      </c>
      <c r="Y145" s="3" t="str">
        <f>AV110</f>
        <v>0.677***</v>
      </c>
      <c r="AA145" s="3"/>
      <c r="AC145" s="3"/>
      <c r="AE145" s="3"/>
      <c r="AG145" s="3"/>
      <c r="AI145" s="3"/>
      <c r="AK145" s="3"/>
      <c r="AM145" s="3"/>
      <c r="AO145" s="3"/>
      <c r="AQ145" s="3"/>
      <c r="AS145" s="3"/>
      <c r="AU145" s="3"/>
      <c r="AW145" s="3"/>
    </row>
    <row r="146" spans="1:49" x14ac:dyDescent="0.2">
      <c r="A146" s="2" t="s">
        <v>85</v>
      </c>
      <c r="B146" s="3" t="str">
        <f>B112</f>
        <v xml:space="preserve">-0.453 </v>
      </c>
      <c r="C146" s="3" t="str">
        <f>D112</f>
        <v xml:space="preserve">0.437 </v>
      </c>
      <c r="D146" s="3" t="str">
        <f>F112</f>
        <v xml:space="preserve">-0.308 </v>
      </c>
      <c r="E146" s="3" t="str">
        <f>H112</f>
        <v xml:space="preserve">0.192 </v>
      </c>
      <c r="F146" s="3" t="str">
        <f>J112</f>
        <v xml:space="preserve">-0.11 </v>
      </c>
      <c r="G146" s="3" t="str">
        <f>L112</f>
        <v xml:space="preserve">0.08 </v>
      </c>
      <c r="H146" s="3" t="str">
        <f>N112</f>
        <v xml:space="preserve">-0.02 </v>
      </c>
      <c r="I146" s="3" t="str">
        <f>P112</f>
        <v xml:space="preserve">-0.123 </v>
      </c>
      <c r="J146" s="3" t="str">
        <f>R112</f>
        <v xml:space="preserve">0.032 </v>
      </c>
      <c r="K146" s="3" t="str">
        <f>T112</f>
        <v xml:space="preserve">0.062 </v>
      </c>
      <c r="L146" s="3" t="str">
        <f>V112</f>
        <v xml:space="preserve">0.059 </v>
      </c>
      <c r="M146" s="3" t="str">
        <f>X112</f>
        <v xml:space="preserve">0.069 </v>
      </c>
      <c r="N146" s="3" t="str">
        <f>Z112</f>
        <v xml:space="preserve">0.654 </v>
      </c>
      <c r="O146" s="3" t="str">
        <f>AB112</f>
        <v xml:space="preserve">0.711 </v>
      </c>
      <c r="P146" s="3" t="str">
        <f>AD112</f>
        <v xml:space="preserve">-0.58 </v>
      </c>
      <c r="Q146" s="3" t="str">
        <f>AF112</f>
        <v xml:space="preserve">0.239 </v>
      </c>
      <c r="R146" s="3" t="str">
        <f>AH112</f>
        <v xml:space="preserve">0.068 </v>
      </c>
      <c r="S146" s="3" t="str">
        <f>AJ112</f>
        <v xml:space="preserve">0.066 </v>
      </c>
      <c r="T146" s="3" t="str">
        <f>AL112</f>
        <v xml:space="preserve">-0.143 </v>
      </c>
      <c r="U146" s="3" t="str">
        <f>AN112</f>
        <v xml:space="preserve">0.024 </v>
      </c>
      <c r="V146" s="3" t="str">
        <f>AP112</f>
        <v xml:space="preserve">0.037 </v>
      </c>
      <c r="W146" s="3" t="str">
        <f>AR112</f>
        <v xml:space="preserve">0.137 </v>
      </c>
      <c r="X146" s="3" t="str">
        <f>AT112</f>
        <v xml:space="preserve">0.127 </v>
      </c>
      <c r="Y146" s="3" t="str">
        <f>AV112</f>
        <v xml:space="preserve">0.17 </v>
      </c>
      <c r="AA146" s="3"/>
      <c r="AC146" s="3"/>
      <c r="AE146" s="3"/>
      <c r="AG146" s="3"/>
      <c r="AI146" s="3"/>
      <c r="AK146" s="3"/>
      <c r="AM146" s="3"/>
      <c r="AO146" s="3"/>
      <c r="AQ146" s="3"/>
      <c r="AS146" s="3"/>
      <c r="AU146" s="3"/>
      <c r="AW146" s="3"/>
    </row>
    <row r="147" spans="1:49" x14ac:dyDescent="0.2">
      <c r="A147" s="2" t="s">
        <v>86</v>
      </c>
      <c r="B147" s="3" t="str">
        <f>B114</f>
        <v>0.696***</v>
      </c>
      <c r="C147" s="3" t="str">
        <f>D114</f>
        <v>0.705**</v>
      </c>
      <c r="D147" s="3" t="str">
        <f>F114</f>
        <v>1.044***</v>
      </c>
      <c r="E147" s="3" t="str">
        <f>H114</f>
        <v xml:space="preserve">0.85 </v>
      </c>
      <c r="F147" s="3" t="str">
        <f>J114</f>
        <v xml:space="preserve">1.148 </v>
      </c>
      <c r="G147" s="3" t="str">
        <f>L114</f>
        <v xml:space="preserve">-0.341 </v>
      </c>
      <c r="H147" s="3" t="str">
        <f>N114</f>
        <v>0.221***</v>
      </c>
      <c r="I147" s="3" t="str">
        <f>P114</f>
        <v>0.393***</v>
      </c>
      <c r="J147" s="3" t="str">
        <f>R114</f>
        <v xml:space="preserve">0.103 </v>
      </c>
      <c r="K147" s="3" t="str">
        <f>T114</f>
        <v xml:space="preserve">-0.143 </v>
      </c>
      <c r="L147" s="3" t="str">
        <f>V114</f>
        <v xml:space="preserve">-0.325 </v>
      </c>
      <c r="M147" s="3" t="str">
        <f>X114</f>
        <v xml:space="preserve">0.011 </v>
      </c>
      <c r="N147" s="3" t="str">
        <f>Z114</f>
        <v>0.831***</v>
      </c>
      <c r="O147" s="3" t="str">
        <f>AB114</f>
        <v>1.673***</v>
      </c>
      <c r="P147" s="3" t="str">
        <f>AD114</f>
        <v>0.768*</v>
      </c>
      <c r="Q147" s="3" t="str">
        <f>AF114</f>
        <v xml:space="preserve">0.495 </v>
      </c>
      <c r="R147" s="3" t="str">
        <f>AH114</f>
        <v xml:space="preserve">0.825 </v>
      </c>
      <c r="S147" s="3" t="str">
        <f>AJ114</f>
        <v xml:space="preserve">0.33 </v>
      </c>
      <c r="T147" s="3" t="str">
        <f>AL114</f>
        <v>1.128***</v>
      </c>
      <c r="U147" s="3" t="str">
        <f>AN114</f>
        <v>1.126***</v>
      </c>
      <c r="V147" s="3" t="str">
        <f>AP114</f>
        <v>0.767***</v>
      </c>
      <c r="W147" s="3" t="str">
        <f>AR114</f>
        <v xml:space="preserve">0.59 </v>
      </c>
      <c r="X147" s="3" t="str">
        <f>AT114</f>
        <v xml:space="preserve">0.272 </v>
      </c>
      <c r="Y147" s="3" t="str">
        <f>AV114</f>
        <v xml:space="preserve">0.544 </v>
      </c>
      <c r="AA147" s="3"/>
      <c r="AC147" s="3"/>
      <c r="AE147" s="3"/>
      <c r="AG147" s="3"/>
      <c r="AI147" s="3"/>
      <c r="AK147" s="3"/>
      <c r="AM147" s="3"/>
      <c r="AO147" s="3"/>
      <c r="AQ147" s="3"/>
      <c r="AS147" s="3"/>
      <c r="AU147" s="3"/>
      <c r="AW147" s="3"/>
    </row>
    <row r="148" spans="1:49" x14ac:dyDescent="0.2">
      <c r="A148" s="2" t="s">
        <v>87</v>
      </c>
      <c r="B148" s="3" t="str">
        <f>B116</f>
        <v>0.433**</v>
      </c>
      <c r="C148" s="3" t="str">
        <f>D116</f>
        <v xml:space="preserve">0.255 </v>
      </c>
      <c r="D148" s="3" t="str">
        <f>F116</f>
        <v>0.679**</v>
      </c>
      <c r="E148" s="3" t="str">
        <f>H116</f>
        <v xml:space="preserve">1.135 </v>
      </c>
      <c r="F148" s="3" t="str">
        <f>J116</f>
        <v xml:space="preserve">1.409 </v>
      </c>
      <c r="G148" s="3" t="str">
        <f>L116</f>
        <v xml:space="preserve">-0.224 </v>
      </c>
      <c r="H148" s="3" t="str">
        <f>N116</f>
        <v>0.115**</v>
      </c>
      <c r="I148" s="3" t="str">
        <f>P116</f>
        <v>0.32***</v>
      </c>
      <c r="J148" s="3" t="str">
        <f>R116</f>
        <v xml:space="preserve">0.058 </v>
      </c>
      <c r="K148" s="3" t="str">
        <f>T116</f>
        <v xml:space="preserve">-0.088 </v>
      </c>
      <c r="L148" s="3" t="str">
        <f>V116</f>
        <v xml:space="preserve">-0.273 </v>
      </c>
      <c r="M148" s="3" t="str">
        <f>X116</f>
        <v xml:space="preserve">0.005 </v>
      </c>
      <c r="N148" s="3" t="str">
        <f>Z116</f>
        <v>0.634**</v>
      </c>
      <c r="O148" s="3" t="str">
        <f>AB116</f>
        <v>1.357***</v>
      </c>
      <c r="P148" s="3" t="str">
        <f>AD116</f>
        <v xml:space="preserve">0.443 </v>
      </c>
      <c r="Q148" s="3" t="str">
        <f>AF116</f>
        <v xml:space="preserve">0.592 </v>
      </c>
      <c r="R148" s="3" t="str">
        <f>AH116</f>
        <v xml:space="preserve">0.312 </v>
      </c>
      <c r="S148" s="3" t="str">
        <f>AJ116</f>
        <v xml:space="preserve">0.18 </v>
      </c>
      <c r="T148" s="3" t="str">
        <f>AL116</f>
        <v>0.393**</v>
      </c>
      <c r="U148" s="3" t="str">
        <f>AN116</f>
        <v>0.642***</v>
      </c>
      <c r="V148" s="3" t="str">
        <f>AP116</f>
        <v xml:space="preserve">0.181 </v>
      </c>
      <c r="W148" s="3" t="str">
        <f>AR116</f>
        <v xml:space="preserve">0.675 </v>
      </c>
      <c r="X148" s="3" t="str">
        <f>AT116</f>
        <v xml:space="preserve">0.245 </v>
      </c>
      <c r="Y148" s="3" t="str">
        <f>AV116</f>
        <v xml:space="preserve">0.549 </v>
      </c>
      <c r="AA148" s="3"/>
      <c r="AC148" s="3"/>
      <c r="AE148" s="3"/>
      <c r="AG148" s="3"/>
      <c r="AI148" s="3"/>
      <c r="AK148" s="3"/>
      <c r="AM148" s="3"/>
      <c r="AO148" s="3"/>
      <c r="AQ148" s="3"/>
      <c r="AS148" s="3"/>
      <c r="AU148" s="3"/>
      <c r="AW148" s="3"/>
    </row>
    <row r="149" spans="1:49" x14ac:dyDescent="0.2">
      <c r="A149" s="2" t="s">
        <v>88</v>
      </c>
      <c r="B149" s="3" t="str">
        <f>B118</f>
        <v xml:space="preserve">-0.114 </v>
      </c>
      <c r="C149" s="3" t="str">
        <f>D118</f>
        <v xml:space="preserve">-0.247 </v>
      </c>
      <c r="D149" s="3" t="str">
        <f>F118</f>
        <v xml:space="preserve">0.041 </v>
      </c>
      <c r="E149" s="3" t="str">
        <f>H118</f>
        <v xml:space="preserve">-0.125 </v>
      </c>
      <c r="F149" s="3" t="str">
        <f>J118</f>
        <v xml:space="preserve">-0.108 </v>
      </c>
      <c r="G149" s="3" t="str">
        <f>L118</f>
        <v xml:space="preserve">-0.067 </v>
      </c>
      <c r="H149" s="3" t="str">
        <f>N118</f>
        <v xml:space="preserve">0.03 </v>
      </c>
      <c r="I149" s="3" t="str">
        <f>P118</f>
        <v xml:space="preserve">-0.012 </v>
      </c>
      <c r="J149" s="3" t="str">
        <f>R118</f>
        <v xml:space="preserve">0.003 </v>
      </c>
      <c r="K149" s="3" t="str">
        <f>T118</f>
        <v xml:space="preserve">0 </v>
      </c>
      <c r="L149" s="3" t="str">
        <f>V118</f>
        <v xml:space="preserve">-0.013 </v>
      </c>
      <c r="M149" s="3" t="str">
        <f>X118</f>
        <v xml:space="preserve">-0.02 </v>
      </c>
      <c r="N149" s="3" t="str">
        <f>Z118</f>
        <v xml:space="preserve">-0.126 </v>
      </c>
      <c r="O149" s="3" t="str">
        <f>AB118</f>
        <v xml:space="preserve">0.117 </v>
      </c>
      <c r="P149" s="3" t="str">
        <f>AD118</f>
        <v xml:space="preserve">-0.073 </v>
      </c>
      <c r="Q149" s="3" t="str">
        <f>AF118</f>
        <v xml:space="preserve">0.18 </v>
      </c>
      <c r="R149" s="3" t="str">
        <f>AH118</f>
        <v xml:space="preserve">0.021 </v>
      </c>
      <c r="S149" s="3" t="str">
        <f>AJ118</f>
        <v xml:space="preserve">0.212 </v>
      </c>
      <c r="T149" s="3" t="str">
        <f>AL118</f>
        <v>-0.338**</v>
      </c>
      <c r="U149" s="3" t="str">
        <f>AN118</f>
        <v>-0.387**</v>
      </c>
      <c r="V149" s="3" t="str">
        <f>AP118</f>
        <v>-0.207*</v>
      </c>
      <c r="W149" s="3" t="str">
        <f>AR118</f>
        <v xml:space="preserve">-0.044 </v>
      </c>
      <c r="X149" s="3" t="str">
        <f>AT118</f>
        <v xml:space="preserve">0.033 </v>
      </c>
      <c r="Y149" s="3" t="str">
        <f>AV118</f>
        <v xml:space="preserve">0.047 </v>
      </c>
      <c r="AA149" s="3"/>
      <c r="AC149" s="3"/>
      <c r="AE149" s="3"/>
      <c r="AG149" s="3"/>
      <c r="AI149" s="3"/>
      <c r="AK149" s="3"/>
      <c r="AM149" s="3"/>
      <c r="AO149" s="3"/>
      <c r="AQ149" s="3"/>
      <c r="AS149" s="3"/>
      <c r="AU149" s="3"/>
      <c r="AW149" s="3"/>
    </row>
    <row r="150" spans="1:49" x14ac:dyDescent="0.2">
      <c r="A150" s="2" t="s">
        <v>89</v>
      </c>
      <c r="B150" s="3" t="str">
        <f>B120</f>
        <v xml:space="preserve">-0.001 </v>
      </c>
      <c r="C150" s="3" t="str">
        <f>D120</f>
        <v xml:space="preserve">0.002 </v>
      </c>
      <c r="D150" s="3" t="str">
        <f>F120</f>
        <v xml:space="preserve">0.002 </v>
      </c>
      <c r="E150" s="3" t="str">
        <f>H120</f>
        <v xml:space="preserve">0.003 </v>
      </c>
      <c r="F150" s="3" t="str">
        <f>J120</f>
        <v xml:space="preserve">0.005 </v>
      </c>
      <c r="G150" s="3" t="str">
        <f>L120</f>
        <v>0.008*</v>
      </c>
      <c r="H150" s="3" t="str">
        <f>N120</f>
        <v xml:space="preserve">0 </v>
      </c>
      <c r="I150" s="3" t="str">
        <f>P120</f>
        <v xml:space="preserve">-0.001 </v>
      </c>
      <c r="J150" s="3" t="str">
        <f>R120</f>
        <v xml:space="preserve">-0.001 </v>
      </c>
      <c r="K150" s="3" t="str">
        <f>T120</f>
        <v xml:space="preserve">-0.001 </v>
      </c>
      <c r="L150" s="3" t="str">
        <f>V120</f>
        <v xml:space="preserve">0 </v>
      </c>
      <c r="M150" s="3" t="str">
        <f>X120</f>
        <v xml:space="preserve">0 </v>
      </c>
      <c r="N150" s="3" t="str">
        <f>Z120</f>
        <v>0.012*</v>
      </c>
      <c r="O150" s="3" t="str">
        <f>AB120</f>
        <v xml:space="preserve">0.005 </v>
      </c>
      <c r="P150" s="3" t="str">
        <f>AD120</f>
        <v xml:space="preserve">0.001 </v>
      </c>
      <c r="Q150" s="3" t="str">
        <f>AF120</f>
        <v xml:space="preserve">0.004 </v>
      </c>
      <c r="R150" s="3" t="str">
        <f>AH120</f>
        <v xml:space="preserve">0.01 </v>
      </c>
      <c r="S150" s="3" t="str">
        <f>AJ120</f>
        <v>0.011*</v>
      </c>
      <c r="T150" s="3" t="str">
        <f>AL120</f>
        <v xml:space="preserve">0.001 </v>
      </c>
      <c r="U150" s="3" t="str">
        <f>AN120</f>
        <v xml:space="preserve">0.004 </v>
      </c>
      <c r="V150" s="3" t="str">
        <f>AP120</f>
        <v xml:space="preserve">0.002 </v>
      </c>
      <c r="W150" s="3" t="str">
        <f>AR120</f>
        <v>0.012***</v>
      </c>
      <c r="X150" s="3" t="str">
        <f>AT120</f>
        <v>0.009***</v>
      </c>
      <c r="Y150" s="3" t="str">
        <f>AV120</f>
        <v>0.006*</v>
      </c>
      <c r="AA150" s="3"/>
      <c r="AC150" s="3"/>
      <c r="AE150" s="3"/>
      <c r="AG150" s="3"/>
      <c r="AI150" s="3"/>
      <c r="AK150" s="3"/>
      <c r="AM150" s="3"/>
      <c r="AO150" s="3"/>
      <c r="AQ150" s="3"/>
      <c r="AS150" s="3"/>
      <c r="AU150" s="3"/>
      <c r="AW150" s="3"/>
    </row>
    <row r="151" spans="1:49" x14ac:dyDescent="0.2">
      <c r="A151" s="4" t="s">
        <v>90</v>
      </c>
      <c r="B151" s="5">
        <v>6425</v>
      </c>
      <c r="C151" s="5">
        <v>4040</v>
      </c>
      <c r="D151" s="5">
        <v>4714</v>
      </c>
      <c r="E151" s="5">
        <v>8367</v>
      </c>
      <c r="F151" s="5">
        <v>4989</v>
      </c>
      <c r="G151" s="5">
        <v>5722</v>
      </c>
      <c r="H151" s="5">
        <v>11741</v>
      </c>
      <c r="I151" s="5">
        <v>6968</v>
      </c>
      <c r="J151" s="5">
        <v>8067</v>
      </c>
      <c r="K151" s="5">
        <v>15162</v>
      </c>
      <c r="L151" s="5">
        <v>8832</v>
      </c>
      <c r="M151" s="5">
        <v>10003</v>
      </c>
      <c r="N151" s="5">
        <v>6489</v>
      </c>
      <c r="O151" s="5">
        <v>4223</v>
      </c>
      <c r="P151" s="5">
        <v>5032</v>
      </c>
      <c r="Q151" s="5">
        <v>8417</v>
      </c>
      <c r="R151" s="5">
        <v>5681</v>
      </c>
      <c r="S151" s="5">
        <v>6401</v>
      </c>
      <c r="T151" s="5">
        <v>3956</v>
      </c>
      <c r="U151" s="5">
        <v>4500</v>
      </c>
      <c r="V151" s="5">
        <v>5223</v>
      </c>
      <c r="W151" s="5">
        <v>5144</v>
      </c>
      <c r="X151" s="5">
        <v>5920</v>
      </c>
      <c r="Y151" s="5">
        <v>6548</v>
      </c>
      <c r="AA151" s="8"/>
      <c r="AB151" s="9"/>
      <c r="AC151" s="8"/>
      <c r="AD151" s="9"/>
      <c r="AE151" s="8"/>
      <c r="AF151" s="9"/>
      <c r="AG151" s="8"/>
      <c r="AH151" s="9"/>
      <c r="AI151" s="8"/>
      <c r="AJ151" s="9"/>
      <c r="AK151" s="8"/>
      <c r="AL151" s="9"/>
      <c r="AM151" s="8"/>
      <c r="AN151" s="9"/>
      <c r="AO151" s="9"/>
      <c r="AP151" s="9"/>
      <c r="AQ151" s="9"/>
      <c r="AR151" s="9"/>
      <c r="AS151" s="8"/>
    </row>
    <row r="152" spans="1:49" x14ac:dyDescent="0.2"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x14ac:dyDescent="0.2"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x14ac:dyDescent="0.2"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x14ac:dyDescent="0.2"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x14ac:dyDescent="0.2"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x14ac:dyDescent="0.2"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x14ac:dyDescent="0.2"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x14ac:dyDescent="0.2"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x14ac:dyDescent="0.2"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x14ac:dyDescent="0.2"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x14ac:dyDescent="0.2"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x14ac:dyDescent="0.2"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x14ac:dyDescent="0.2"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x14ac:dyDescent="0.2"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x14ac:dyDescent="0.2"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x14ac:dyDescent="0.2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x14ac:dyDescent="0.2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x14ac:dyDescent="0.2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x14ac:dyDescent="0.2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x14ac:dyDescent="0.2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x14ac:dyDescent="0.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x14ac:dyDescent="0.2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x14ac:dyDescent="0.2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x14ac:dyDescent="0.2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x14ac:dyDescent="0.2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x14ac:dyDescent="0.2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x14ac:dyDescent="0.2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x14ac:dyDescent="0.2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x14ac:dyDescent="0.2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x14ac:dyDescent="0.2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x14ac:dyDescent="0.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x14ac:dyDescent="0.2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x14ac:dyDescent="0.2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x14ac:dyDescent="0.2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x14ac:dyDescent="0.2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x14ac:dyDescent="0.2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x14ac:dyDescent="0.2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x14ac:dyDescent="0.2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x14ac:dyDescent="0.2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x14ac:dyDescent="0.2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x14ac:dyDescent="0.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x14ac:dyDescent="0.2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x14ac:dyDescent="0.2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x14ac:dyDescent="0.2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x14ac:dyDescent="0.2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x14ac:dyDescent="0.2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x14ac:dyDescent="0.2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x14ac:dyDescent="0.2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x14ac:dyDescent="0.2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x14ac:dyDescent="0.2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x14ac:dyDescent="0.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x14ac:dyDescent="0.2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x14ac:dyDescent="0.2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x14ac:dyDescent="0.2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x14ac:dyDescent="0.2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x14ac:dyDescent="0.2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x14ac:dyDescent="0.2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x14ac:dyDescent="0.2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x14ac:dyDescent="0.2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x14ac:dyDescent="0.2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x14ac:dyDescent="0.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x14ac:dyDescent="0.2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x14ac:dyDescent="0.2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x14ac:dyDescent="0.2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x14ac:dyDescent="0.2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x14ac:dyDescent="0.2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x14ac:dyDescent="0.2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x14ac:dyDescent="0.2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x14ac:dyDescent="0.2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x14ac:dyDescent="0.2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x14ac:dyDescent="0.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x14ac:dyDescent="0.2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x14ac:dyDescent="0.2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x14ac:dyDescent="0.2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x14ac:dyDescent="0.2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x14ac:dyDescent="0.2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x14ac:dyDescent="0.2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x14ac:dyDescent="0.2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x14ac:dyDescent="0.2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x14ac:dyDescent="0.2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x14ac:dyDescent="0.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x14ac:dyDescent="0.2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x14ac:dyDescent="0.2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x14ac:dyDescent="0.2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x14ac:dyDescent="0.2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x14ac:dyDescent="0.2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x14ac:dyDescent="0.2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x14ac:dyDescent="0.2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x14ac:dyDescent="0.2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x14ac:dyDescent="0.2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x14ac:dyDescent="0.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x14ac:dyDescent="0.2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x14ac:dyDescent="0.2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x14ac:dyDescent="0.2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x14ac:dyDescent="0.2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x14ac:dyDescent="0.2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x14ac:dyDescent="0.2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x14ac:dyDescent="0.2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x14ac:dyDescent="0.2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x14ac:dyDescent="0.2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x14ac:dyDescent="0.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x14ac:dyDescent="0.2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x14ac:dyDescent="0.2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x14ac:dyDescent="0.2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x14ac:dyDescent="0.2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x14ac:dyDescent="0.2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x14ac:dyDescent="0.2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x14ac:dyDescent="0.2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x14ac:dyDescent="0.2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x14ac:dyDescent="0.2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x14ac:dyDescent="0.2">
      <c r="A796" s="2"/>
      <c r="B796" s="3"/>
      <c r="C796" s="3"/>
      <c r="D796" s="3"/>
      <c r="E796" s="3"/>
      <c r="F796" s="3"/>
      <c r="G796" s="3" t="s">
        <v>0</v>
      </c>
      <c r="H796" s="3" t="s">
        <v>0</v>
      </c>
      <c r="I796" s="3" t="s">
        <v>0</v>
      </c>
      <c r="J796" s="3" t="s">
        <v>0</v>
      </c>
      <c r="K796" s="3" t="s">
        <v>0</v>
      </c>
      <c r="L796" s="3" t="s">
        <v>0</v>
      </c>
      <c r="M796" s="3" t="s">
        <v>0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x14ac:dyDescent="0.2">
      <c r="A797" s="2"/>
      <c r="B797" s="3"/>
      <c r="C797" s="3"/>
      <c r="D797" s="3"/>
      <c r="E797" s="3"/>
      <c r="F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x14ac:dyDescent="0.2">
      <c r="A798" s="2"/>
      <c r="B798" s="3"/>
      <c r="C798" s="3"/>
      <c r="D798" s="3"/>
      <c r="E798" s="3"/>
      <c r="F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x14ac:dyDescent="0.2">
      <c r="A799" s="2"/>
      <c r="B799" s="3"/>
      <c r="C799" s="3"/>
      <c r="D799" s="3"/>
      <c r="E799" s="3"/>
      <c r="F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x14ac:dyDescent="0.2">
      <c r="A800" s="2"/>
      <c r="B800" s="3"/>
      <c r="C800" s="3"/>
      <c r="D800" s="3"/>
      <c r="E800" s="3"/>
      <c r="F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x14ac:dyDescent="0.2">
      <c r="A801" s="2"/>
      <c r="B801" s="3"/>
      <c r="C801" s="3"/>
      <c r="D801" s="3"/>
      <c r="E801" s="3"/>
      <c r="F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x14ac:dyDescent="0.2">
      <c r="A802" s="2"/>
      <c r="B802" s="3"/>
      <c r="C802" s="3"/>
      <c r="D802" s="3"/>
      <c r="E802" s="3"/>
      <c r="F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x14ac:dyDescent="0.2">
      <c r="A803" s="2"/>
      <c r="B803" s="3"/>
      <c r="C803" s="3"/>
      <c r="D803" s="3"/>
      <c r="E803" s="3"/>
      <c r="F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x14ac:dyDescent="0.2">
      <c r="A804" s="2"/>
      <c r="B804" s="3"/>
      <c r="C804" s="3"/>
      <c r="D804" s="3"/>
      <c r="E804" s="3"/>
      <c r="F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x14ac:dyDescent="0.2">
      <c r="A805" s="2"/>
      <c r="B805" s="3"/>
      <c r="C805" s="3"/>
      <c r="D805" s="3"/>
      <c r="E805" s="3"/>
      <c r="F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x14ac:dyDescent="0.2">
      <c r="A806" s="2"/>
      <c r="B806" s="3"/>
      <c r="C806" s="3"/>
      <c r="D806" s="3"/>
      <c r="E806" s="3"/>
      <c r="F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x14ac:dyDescent="0.2">
      <c r="A807" s="2"/>
      <c r="B807" s="3"/>
      <c r="C807" s="3"/>
      <c r="D807" s="3"/>
      <c r="E807" s="3"/>
      <c r="F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x14ac:dyDescent="0.2">
      <c r="A808" s="2"/>
      <c r="B808" s="3"/>
      <c r="C808" s="3"/>
      <c r="D808" s="3"/>
      <c r="E808" s="3"/>
      <c r="F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x14ac:dyDescent="0.2">
      <c r="A809" s="2"/>
      <c r="B809" s="3"/>
      <c r="C809" s="3"/>
      <c r="D809" s="3"/>
      <c r="E809" s="3"/>
      <c r="F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x14ac:dyDescent="0.2">
      <c r="A810" s="2"/>
      <c r="B810" s="3"/>
      <c r="C810" s="3"/>
      <c r="D810" s="3"/>
      <c r="E810" s="3"/>
      <c r="F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x14ac:dyDescent="0.2">
      <c r="A811" s="2"/>
      <c r="B811" s="3"/>
      <c r="C811" s="3"/>
      <c r="D811" s="3"/>
      <c r="E811" s="3"/>
      <c r="F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x14ac:dyDescent="0.2">
      <c r="A812" s="2"/>
      <c r="B812" s="3"/>
      <c r="C812" s="3"/>
      <c r="D812" s="3"/>
      <c r="E812" s="3"/>
      <c r="F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x14ac:dyDescent="0.2">
      <c r="A813" s="2"/>
      <c r="B813" s="3"/>
      <c r="C813" s="3"/>
      <c r="D813" s="3"/>
      <c r="E813" s="3"/>
      <c r="F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x14ac:dyDescent="0.2">
      <c r="A814" s="2"/>
      <c r="B814" s="3"/>
      <c r="C814" s="3"/>
      <c r="D814" s="3"/>
      <c r="E814" s="3"/>
      <c r="F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x14ac:dyDescent="0.2">
      <c r="A815" s="2"/>
      <c r="B815" s="3"/>
      <c r="C815" s="3"/>
      <c r="D815" s="3"/>
      <c r="E815" s="3"/>
      <c r="F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x14ac:dyDescent="0.2">
      <c r="A816" s="2"/>
      <c r="B816" s="3"/>
      <c r="C816" s="3"/>
      <c r="D816" s="3"/>
      <c r="E816" s="3"/>
      <c r="F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x14ac:dyDescent="0.2">
      <c r="A817" s="2"/>
      <c r="B817" s="3"/>
      <c r="C817" s="3"/>
      <c r="D817" s="3"/>
      <c r="E817" s="3"/>
      <c r="F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x14ac:dyDescent="0.2">
      <c r="A818" s="2"/>
      <c r="B818" s="3"/>
      <c r="C818" s="3"/>
      <c r="D818" s="3"/>
      <c r="E818" s="3"/>
      <c r="F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x14ac:dyDescent="0.2">
      <c r="A819" s="2"/>
      <c r="B819" s="3"/>
      <c r="C819" s="3"/>
      <c r="D819" s="3"/>
      <c r="E819" s="3"/>
      <c r="F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x14ac:dyDescent="0.2">
      <c r="A820" s="2"/>
      <c r="B820" s="3"/>
      <c r="C820" s="3"/>
      <c r="D820" s="3"/>
      <c r="E820" s="3"/>
      <c r="F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x14ac:dyDescent="0.2">
      <c r="A821" s="2"/>
      <c r="B821" s="3"/>
      <c r="C821" s="3"/>
      <c r="D821" s="3"/>
      <c r="E821" s="3"/>
      <c r="F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x14ac:dyDescent="0.2">
      <c r="A822" s="2" t="s">
        <v>0</v>
      </c>
      <c r="B822" s="3" t="s">
        <v>0</v>
      </c>
      <c r="C822" s="3" t="s">
        <v>0</v>
      </c>
      <c r="D822" s="3" t="s">
        <v>0</v>
      </c>
      <c r="E822" s="3" t="s">
        <v>0</v>
      </c>
      <c r="F822" s="3" t="s">
        <v>0</v>
      </c>
      <c r="N822" s="3" t="s">
        <v>0</v>
      </c>
      <c r="O822" s="3" t="s">
        <v>0</v>
      </c>
      <c r="P822" s="3" t="s">
        <v>0</v>
      </c>
      <c r="Q822" s="3" t="s">
        <v>0</v>
      </c>
      <c r="R822" s="3" t="s">
        <v>0</v>
      </c>
      <c r="S822" s="3" t="s">
        <v>0</v>
      </c>
      <c r="T822" s="3" t="s">
        <v>0</v>
      </c>
      <c r="U822" s="3" t="s">
        <v>0</v>
      </c>
      <c r="V822" s="3" t="s">
        <v>0</v>
      </c>
      <c r="W822" s="3" t="s">
        <v>0</v>
      </c>
      <c r="X822" s="3" t="s">
        <v>0</v>
      </c>
      <c r="Y822" s="3" t="s">
        <v>0</v>
      </c>
      <c r="Z822" s="3" t="s">
        <v>0</v>
      </c>
      <c r="AA822" s="3" t="s">
        <v>0</v>
      </c>
      <c r="AB822" s="3" t="s">
        <v>0</v>
      </c>
      <c r="AC822" s="3" t="s">
        <v>0</v>
      </c>
      <c r="AD822" s="3" t="s">
        <v>0</v>
      </c>
      <c r="AE822" s="3" t="s">
        <v>0</v>
      </c>
      <c r="AF822" s="3" t="s">
        <v>0</v>
      </c>
      <c r="AG822" s="3" t="s">
        <v>0</v>
      </c>
      <c r="AH822" s="3" t="s">
        <v>0</v>
      </c>
      <c r="AI822" s="3" t="s">
        <v>0</v>
      </c>
      <c r="AJ822" s="3" t="s">
        <v>0</v>
      </c>
      <c r="AK822" s="3" t="s">
        <v>0</v>
      </c>
      <c r="AL822" s="3" t="s">
        <v>0</v>
      </c>
      <c r="AM822" s="3" t="s">
        <v>0</v>
      </c>
      <c r="AN822" s="3" t="s">
        <v>0</v>
      </c>
      <c r="AO822" s="3" t="s">
        <v>0</v>
      </c>
      <c r="AP822" s="3" t="s">
        <v>0</v>
      </c>
      <c r="AQ822" s="3" t="s">
        <v>0</v>
      </c>
      <c r="AR822" s="3" t="s">
        <v>0</v>
      </c>
      <c r="AS822" s="3" t="s">
        <v>0</v>
      </c>
      <c r="AT822" s="3" t="s">
        <v>0</v>
      </c>
      <c r="AU822" s="3" t="s">
        <v>0</v>
      </c>
      <c r="AV822" s="3" t="s">
        <v>0</v>
      </c>
      <c r="AW822" s="3" t="s"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83E3-8177-447C-839B-D4D54F8D387F}">
  <dimension ref="B2:E3"/>
  <sheetViews>
    <sheetView workbookViewId="0">
      <selection activeCell="C4" sqref="C4"/>
    </sheetView>
  </sheetViews>
  <sheetFormatPr defaultRowHeight="12.75" x14ac:dyDescent="0.2"/>
  <cols>
    <col min="1" max="1" width="9.7109375" customWidth="1"/>
    <col min="2" max="2" width="19.140625" customWidth="1"/>
    <col min="5" max="5" width="78.7109375" customWidth="1"/>
  </cols>
  <sheetData>
    <row r="2" spans="2:5" x14ac:dyDescent="0.2">
      <c r="B2" s="17" t="s">
        <v>124</v>
      </c>
      <c r="C2" s="17" t="s">
        <v>125</v>
      </c>
    </row>
    <row r="3" spans="2:5" x14ac:dyDescent="0.2">
      <c r="B3" s="18" t="s">
        <v>123</v>
      </c>
      <c r="C3" s="19" t="b">
        <f>FALSE</f>
        <v>0</v>
      </c>
      <c r="E3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55"/>
  <sheetViews>
    <sheetView tabSelected="1" zoomScaleNormal="100" workbookViewId="0">
      <selection activeCell="H17" sqref="H17"/>
    </sheetView>
  </sheetViews>
  <sheetFormatPr defaultRowHeight="12.75" x14ac:dyDescent="0.2"/>
  <cols>
    <col min="1" max="1" width="20.85546875" customWidth="1"/>
    <col min="7" max="7" width="11.42578125" customWidth="1"/>
    <col min="9" max="9" width="20.85546875" customWidth="1"/>
    <col min="17" max="17" width="20.85546875" customWidth="1"/>
    <col min="25" max="25" width="20.85546875" customWidth="1"/>
  </cols>
  <sheetData>
    <row r="1" spans="1:31" x14ac:dyDescent="0.2">
      <c r="A1" t="str">
        <f>'Input+Calculations'!B4</f>
        <v>Abscale</v>
      </c>
      <c r="I1" t="str">
        <f>'Input+Calculations'!O4</f>
        <v>sexatt</v>
      </c>
      <c r="Q1" t="str">
        <f>'Input+Calculations'!Z4</f>
        <v>genrole</v>
      </c>
      <c r="Y1" t="str">
        <f>'Input+Calculations'!AL4</f>
        <v>famresp</v>
      </c>
    </row>
    <row r="2" spans="1:31" x14ac:dyDescent="0.2">
      <c r="A2" s="10" t="s">
        <v>91</v>
      </c>
      <c r="B2" s="38" t="s">
        <v>92</v>
      </c>
      <c r="C2" s="39"/>
      <c r="D2" s="40"/>
      <c r="E2" s="38" t="s">
        <v>93</v>
      </c>
      <c r="F2" s="39"/>
      <c r="G2" s="40"/>
      <c r="I2" s="10" t="s">
        <v>91</v>
      </c>
      <c r="J2" s="38" t="s">
        <v>92</v>
      </c>
      <c r="K2" s="39"/>
      <c r="L2" s="40"/>
      <c r="M2" s="38" t="s">
        <v>93</v>
      </c>
      <c r="N2" s="39"/>
      <c r="O2" s="40"/>
      <c r="Q2" s="10" t="s">
        <v>91</v>
      </c>
      <c r="R2" s="38" t="s">
        <v>92</v>
      </c>
      <c r="S2" s="39"/>
      <c r="T2" s="40"/>
      <c r="U2" s="38" t="s">
        <v>93</v>
      </c>
      <c r="V2" s="39"/>
      <c r="W2" s="40"/>
      <c r="Y2" s="10" t="s">
        <v>91</v>
      </c>
      <c r="Z2" s="38" t="s">
        <v>92</v>
      </c>
      <c r="AA2" s="39"/>
      <c r="AB2" s="40"/>
      <c r="AC2" s="38" t="s">
        <v>93</v>
      </c>
      <c r="AD2" s="39"/>
      <c r="AE2" s="40"/>
    </row>
    <row r="3" spans="1:31" x14ac:dyDescent="0.2">
      <c r="A3" s="11" t="s">
        <v>94</v>
      </c>
      <c r="B3" s="12" t="s">
        <v>95</v>
      </c>
      <c r="C3" s="13" t="s">
        <v>96</v>
      </c>
      <c r="D3" s="14" t="s">
        <v>97</v>
      </c>
      <c r="E3" s="12" t="s">
        <v>95</v>
      </c>
      <c r="F3" s="13" t="s">
        <v>96</v>
      </c>
      <c r="G3" s="14" t="s">
        <v>97</v>
      </c>
      <c r="I3" s="11" t="s">
        <v>94</v>
      </c>
      <c r="J3" s="12" t="s">
        <v>95</v>
      </c>
      <c r="K3" s="13" t="s">
        <v>96</v>
      </c>
      <c r="L3" s="14" t="s">
        <v>97</v>
      </c>
      <c r="M3" s="12" t="s">
        <v>95</v>
      </c>
      <c r="N3" s="13" t="s">
        <v>96</v>
      </c>
      <c r="O3" s="14" t="s">
        <v>97</v>
      </c>
      <c r="Q3" s="11" t="s">
        <v>94</v>
      </c>
      <c r="R3" s="12" t="s">
        <v>95</v>
      </c>
      <c r="S3" s="13" t="s">
        <v>96</v>
      </c>
      <c r="T3" s="14" t="s">
        <v>97</v>
      </c>
      <c r="U3" s="12" t="s">
        <v>95</v>
      </c>
      <c r="V3" s="13" t="s">
        <v>96</v>
      </c>
      <c r="W3" s="14" t="s">
        <v>97</v>
      </c>
      <c r="Y3" s="11" t="s">
        <v>94</v>
      </c>
      <c r="Z3" s="12" t="s">
        <v>95</v>
      </c>
      <c r="AA3" s="13" t="s">
        <v>96</v>
      </c>
      <c r="AB3" s="14" t="s">
        <v>97</v>
      </c>
      <c r="AC3" s="12" t="s">
        <v>95</v>
      </c>
      <c r="AD3" s="13" t="s">
        <v>96</v>
      </c>
      <c r="AE3" s="14" t="s">
        <v>97</v>
      </c>
    </row>
    <row r="4" spans="1:31" x14ac:dyDescent="0.2">
      <c r="A4" s="15" t="s">
        <v>119</v>
      </c>
      <c r="B4" s="16" t="str">
        <f>'Input+Calculations'!B127</f>
        <v xml:space="preserve">-0.006 </v>
      </c>
      <c r="C4" s="16" t="str">
        <f>'Input+Calculations'!C127</f>
        <v>-0.081***</v>
      </c>
      <c r="D4" s="16" t="str">
        <f>'Input+Calculations'!D127</f>
        <v xml:space="preserve">0.001 </v>
      </c>
      <c r="E4" s="16" t="str">
        <f>'Input+Calculations'!E127</f>
        <v>-0.043***</v>
      </c>
      <c r="F4" s="16" t="str">
        <f>'Input+Calculations'!F127</f>
        <v>-0.089***</v>
      </c>
      <c r="G4" s="16" t="str">
        <f>'Input+Calculations'!G127</f>
        <v xml:space="preserve">0.003 </v>
      </c>
      <c r="I4" s="15" t="s">
        <v>119</v>
      </c>
      <c r="J4" s="16" t="str">
        <f>'Input+Calculations'!H127</f>
        <v>-0.006***</v>
      </c>
      <c r="K4" s="16" t="str">
        <f>'Input+Calculations'!I127</f>
        <v xml:space="preserve">0 </v>
      </c>
      <c r="L4" s="16" t="str">
        <f>'Input+Calculations'!J127</f>
        <v>0.024***</v>
      </c>
      <c r="M4" s="16" t="str">
        <f>'Input+Calculations'!K127</f>
        <v xml:space="preserve">-0.001 </v>
      </c>
      <c r="N4" s="16" t="str">
        <f>'Input+Calculations'!L127</f>
        <v xml:space="preserve">-0.001 </v>
      </c>
      <c r="O4" s="16" t="str">
        <f>'Input+Calculations'!M127</f>
        <v>0.028***</v>
      </c>
      <c r="Q4" s="15" t="s">
        <v>119</v>
      </c>
      <c r="R4" s="16" t="str">
        <f>'Input+Calculations'!N127</f>
        <v>0.112***</v>
      </c>
      <c r="S4" s="16" t="str">
        <f>'Input+Calculations'!O127</f>
        <v>-0.058**</v>
      </c>
      <c r="T4" s="16" t="str">
        <f>'Input+Calculations'!P127</f>
        <v>0.089***</v>
      </c>
      <c r="U4" s="16" t="str">
        <f>'Input+Calculations'!Q127</f>
        <v>0.131***</v>
      </c>
      <c r="V4" s="16" t="str">
        <f>'Input+Calculations'!R127</f>
        <v xml:space="preserve">-0.027 </v>
      </c>
      <c r="W4" s="16" t="str">
        <f>'Input+Calculations'!S127</f>
        <v>0.044***</v>
      </c>
      <c r="Y4" s="15" t="s">
        <v>119</v>
      </c>
      <c r="Z4" s="16" t="str">
        <f>'Input+Calculations'!T127</f>
        <v>0.075***</v>
      </c>
      <c r="AA4" s="16" t="str">
        <f>'Input+Calculations'!U127</f>
        <v>-0.031***</v>
      </c>
      <c r="AB4" s="16" t="str">
        <f>'Input+Calculations'!V127</f>
        <v>0.064***</v>
      </c>
      <c r="AC4" s="16" t="str">
        <f>'Input+Calculations'!W127</f>
        <v>0.077***</v>
      </c>
      <c r="AD4" s="16" t="str">
        <f>'Input+Calculations'!X127</f>
        <v>-0.019*</v>
      </c>
      <c r="AE4" s="16" t="str">
        <f>'Input+Calculations'!Y127</f>
        <v>0.046***</v>
      </c>
    </row>
    <row r="5" spans="1:31" x14ac:dyDescent="0.2">
      <c r="A5" s="15" t="s">
        <v>108</v>
      </c>
      <c r="B5" s="16" t="str">
        <f>'Input+Calculations'!B128</f>
        <v>0.024***</v>
      </c>
      <c r="C5" s="16" t="str">
        <f>'Input+Calculations'!C128</f>
        <v>0.024***</v>
      </c>
      <c r="D5" s="16" t="str">
        <f>'Input+Calculations'!D128</f>
        <v>0.025***</v>
      </c>
      <c r="E5" s="16" t="str">
        <f>'Input+Calculations'!E128</f>
        <v>0.011***</v>
      </c>
      <c r="F5" s="16" t="str">
        <f>'Input+Calculations'!F128</f>
        <v>0.015***</v>
      </c>
      <c r="G5" s="16" t="str">
        <f>'Input+Calculations'!G128</f>
        <v>0.03***</v>
      </c>
      <c r="I5" s="15" t="s">
        <v>108</v>
      </c>
      <c r="J5" s="16" t="str">
        <f>'Input+Calculations'!H128</f>
        <v>-0.006***</v>
      </c>
      <c r="K5" s="16" t="str">
        <f>'Input+Calculations'!I128</f>
        <v>-0.003**</v>
      </c>
      <c r="L5" s="16" t="str">
        <f>'Input+Calculations'!J128</f>
        <v>-0.004***</v>
      </c>
      <c r="M5" s="16" t="str">
        <f>'Input+Calculations'!K128</f>
        <v>-0.013***</v>
      </c>
      <c r="N5" s="16" t="str">
        <f>'Input+Calculations'!L128</f>
        <v>-0.008***</v>
      </c>
      <c r="O5" s="16" t="str">
        <f>'Input+Calculations'!M128</f>
        <v>-0.005***</v>
      </c>
      <c r="Q5" s="15" t="s">
        <v>108</v>
      </c>
      <c r="R5" s="16" t="str">
        <f>'Input+Calculations'!N128</f>
        <v>-0.023***</v>
      </c>
      <c r="S5" s="16" t="str">
        <f>'Input+Calculations'!O128</f>
        <v>-0.016**</v>
      </c>
      <c r="T5" s="16" t="str">
        <f>'Input+Calculations'!P128</f>
        <v xml:space="preserve">-0.003 </v>
      </c>
      <c r="U5" s="16" t="str">
        <f>'Input+Calculations'!Q128</f>
        <v>-0.048***</v>
      </c>
      <c r="V5" s="16" t="str">
        <f>'Input+Calculations'!R128</f>
        <v>-0.02***</v>
      </c>
      <c r="W5" s="16" t="str">
        <f>'Input+Calculations'!S128</f>
        <v xml:space="preserve">0.006 </v>
      </c>
      <c r="Y5" s="15" t="s">
        <v>108</v>
      </c>
      <c r="Z5" s="16" t="str">
        <f>'Input+Calculations'!T128</f>
        <v>-0.021***</v>
      </c>
      <c r="AA5" s="16" t="str">
        <f>'Input+Calculations'!U128</f>
        <v>-0.024***</v>
      </c>
      <c r="AB5" s="16" t="str">
        <f>'Input+Calculations'!V128</f>
        <v>-0.017***</v>
      </c>
      <c r="AC5" s="16" t="str">
        <f>'Input+Calculations'!W128</f>
        <v>-0.028***</v>
      </c>
      <c r="AD5" s="16" t="str">
        <f>'Input+Calculations'!X128</f>
        <v>-0.021***</v>
      </c>
      <c r="AE5" s="16" t="str">
        <f>'Input+Calculations'!Y128</f>
        <v>-0.005*</v>
      </c>
    </row>
    <row r="6" spans="1:31" x14ac:dyDescent="0.2">
      <c r="A6" s="15" t="s">
        <v>110</v>
      </c>
      <c r="B6" s="16" t="str">
        <f>'Input+Calculations'!B129</f>
        <v xml:space="preserve">0.132 </v>
      </c>
      <c r="C6" s="16" t="str">
        <f>'Input+Calculations'!C129</f>
        <v xml:space="preserve">-0.033 </v>
      </c>
      <c r="D6" s="16" t="str">
        <f>'Input+Calculations'!D129</f>
        <v xml:space="preserve">0.15 </v>
      </c>
      <c r="E6" s="16" t="str">
        <f>'Input+Calculations'!E129</f>
        <v xml:space="preserve">0.098 </v>
      </c>
      <c r="F6" s="16" t="str">
        <f>'Input+Calculations'!F129</f>
        <v xml:space="preserve">-0.07 </v>
      </c>
      <c r="G6" s="16" t="str">
        <f>'Input+Calculations'!G129</f>
        <v>-0.377***</v>
      </c>
      <c r="I6" s="15" t="s">
        <v>110</v>
      </c>
      <c r="J6" s="16" t="str">
        <f>'Input+Calculations'!H129</f>
        <v>-0.215***</v>
      </c>
      <c r="K6" s="16" t="str">
        <f>'Input+Calculations'!I129</f>
        <v xml:space="preserve">0.019 </v>
      </c>
      <c r="L6" s="16" t="str">
        <f>'Input+Calculations'!J129</f>
        <v>0.096***</v>
      </c>
      <c r="M6" s="16" t="str">
        <f>'Input+Calculations'!K129</f>
        <v>-0.158***</v>
      </c>
      <c r="N6" s="16" t="str">
        <f>'Input+Calculations'!L129</f>
        <v xml:space="preserve">-0.036 </v>
      </c>
      <c r="O6" s="16" t="str">
        <f>'Input+Calculations'!M129</f>
        <v>0.125***</v>
      </c>
      <c r="Q6" s="15" t="s">
        <v>110</v>
      </c>
      <c r="R6" s="16" t="str">
        <f>'Input+Calculations'!N129</f>
        <v>0.761***</v>
      </c>
      <c r="S6" s="16" t="str">
        <f>'Input+Calculations'!O129</f>
        <v xml:space="preserve">0.319 </v>
      </c>
      <c r="T6" s="16" t="str">
        <f>'Input+Calculations'!P129</f>
        <v>0.485***</v>
      </c>
      <c r="U6" s="16" t="str">
        <f>'Input+Calculations'!Q129</f>
        <v>-0.418**</v>
      </c>
      <c r="V6" s="16" t="str">
        <f>'Input+Calculations'!R129</f>
        <v xml:space="preserve">-0.157 </v>
      </c>
      <c r="W6" s="16" t="str">
        <f>'Input+Calculations'!S129</f>
        <v xml:space="preserve">-0.181 </v>
      </c>
      <c r="Y6" s="15" t="s">
        <v>110</v>
      </c>
      <c r="Z6" s="16" t="str">
        <f>'Input+Calculations'!T129</f>
        <v>-0.358***</v>
      </c>
      <c r="AA6" s="16" t="str">
        <f>'Input+Calculations'!U129</f>
        <v>-0.168*</v>
      </c>
      <c r="AB6" s="16" t="str">
        <f>'Input+Calculations'!V129</f>
        <v xml:space="preserve">0.013 </v>
      </c>
      <c r="AC6" s="16" t="str">
        <f>'Input+Calculations'!W129</f>
        <v>-0.228*</v>
      </c>
      <c r="AD6" s="16" t="str">
        <f>'Input+Calculations'!X129</f>
        <v>-0.217**</v>
      </c>
      <c r="AE6" s="16" t="str">
        <f>'Input+Calculations'!Y129</f>
        <v>0.125*</v>
      </c>
    </row>
    <row r="7" spans="1:31" x14ac:dyDescent="0.2">
      <c r="A7" s="15" t="s">
        <v>118</v>
      </c>
      <c r="B7" s="16" t="str">
        <f>'Input+Calculations'!B130</f>
        <v>-0.246***</v>
      </c>
      <c r="C7" s="16" t="str">
        <f>'Input+Calculations'!C130</f>
        <v>-0.419***</v>
      </c>
      <c r="D7" s="16" t="str">
        <f>'Input+Calculations'!D130</f>
        <v>-0.499***</v>
      </c>
      <c r="E7" s="16" t="str">
        <f>'Input+Calculations'!E130</f>
        <v>-0.333***</v>
      </c>
      <c r="F7" s="16" t="str">
        <f>'Input+Calculations'!F130</f>
        <v>-0.54***</v>
      </c>
      <c r="G7" s="16" t="str">
        <f>'Input+Calculations'!G130</f>
        <v>-0.605***</v>
      </c>
      <c r="I7" s="15" t="s">
        <v>118</v>
      </c>
      <c r="J7" s="16" t="str">
        <f>'Input+Calculations'!H130</f>
        <v>-0.133***</v>
      </c>
      <c r="K7" s="16" t="str">
        <f>'Input+Calculations'!I130</f>
        <v>-0.161***</v>
      </c>
      <c r="L7" s="16" t="str">
        <f>'Input+Calculations'!J130</f>
        <v>-0.167***</v>
      </c>
      <c r="M7" s="16" t="str">
        <f>'Input+Calculations'!K130</f>
        <v>-0.142***</v>
      </c>
      <c r="N7" s="16" t="str">
        <f>'Input+Calculations'!L130</f>
        <v>-0.165***</v>
      </c>
      <c r="O7" s="16" t="str">
        <f>'Input+Calculations'!M130</f>
        <v>-0.185***</v>
      </c>
      <c r="Q7" s="15" t="s">
        <v>118</v>
      </c>
      <c r="R7" s="16" t="str">
        <f>'Input+Calculations'!N130</f>
        <v>-0.291***</v>
      </c>
      <c r="S7" s="16" t="str">
        <f>'Input+Calculations'!O130</f>
        <v>-0.229***</v>
      </c>
      <c r="T7" s="16" t="str">
        <f>'Input+Calculations'!P130</f>
        <v>-0.354***</v>
      </c>
      <c r="U7" s="16" t="str">
        <f>'Input+Calculations'!Q130</f>
        <v>-0.323***</v>
      </c>
      <c r="V7" s="16" t="str">
        <f>'Input+Calculations'!R130</f>
        <v>-0.344***</v>
      </c>
      <c r="W7" s="16" t="str">
        <f>'Input+Calculations'!S130</f>
        <v>-0.329***</v>
      </c>
      <c r="Y7" s="15" t="s">
        <v>118</v>
      </c>
      <c r="Z7" s="16" t="str">
        <f>'Input+Calculations'!T130</f>
        <v>-0.159***</v>
      </c>
      <c r="AA7" s="16" t="str">
        <f>'Input+Calculations'!U130</f>
        <v>-0.238***</v>
      </c>
      <c r="AB7" s="16" t="str">
        <f>'Input+Calculations'!V130</f>
        <v>-0.236***</v>
      </c>
      <c r="AC7" s="16" t="str">
        <f>'Input+Calculations'!W130</f>
        <v>-0.275***</v>
      </c>
      <c r="AD7" s="16" t="str">
        <f>'Input+Calculations'!X130</f>
        <v>-0.247***</v>
      </c>
      <c r="AE7" s="16" t="str">
        <f>'Input+Calculations'!Y130</f>
        <v>-0.239***</v>
      </c>
    </row>
    <row r="8" spans="1:31" x14ac:dyDescent="0.2">
      <c r="A8" s="15" t="s">
        <v>117</v>
      </c>
      <c r="B8" s="16" t="str">
        <f>'Input+Calculations'!B131</f>
        <v>-0.408***</v>
      </c>
      <c r="C8" s="16" t="str">
        <f>'Input+Calculations'!C131</f>
        <v>-0.401***</v>
      </c>
      <c r="D8" s="16" t="str">
        <f>'Input+Calculations'!D131</f>
        <v>-0.369***</v>
      </c>
      <c r="E8" s="16" t="str">
        <f>'Input+Calculations'!E131</f>
        <v>-0.368***</v>
      </c>
      <c r="F8" s="16" t="str">
        <f>'Input+Calculations'!F131</f>
        <v>-0.339***</v>
      </c>
      <c r="G8" s="16" t="str">
        <f>'Input+Calculations'!G131</f>
        <v>-0.358***</v>
      </c>
      <c r="I8" s="15" t="s">
        <v>117</v>
      </c>
      <c r="J8" s="16" t="str">
        <f>'Input+Calculations'!H131</f>
        <v>-0.125***</v>
      </c>
      <c r="K8" s="16" t="str">
        <f>'Input+Calculations'!I131</f>
        <v>-0.119***</v>
      </c>
      <c r="L8" s="16" t="str">
        <f>'Input+Calculations'!J131</f>
        <v>-0.113***</v>
      </c>
      <c r="M8" s="16" t="str">
        <f>'Input+Calculations'!K131</f>
        <v>-0.104***</v>
      </c>
      <c r="N8" s="16" t="str">
        <f>'Input+Calculations'!L131</f>
        <v>-0.106***</v>
      </c>
      <c r="O8" s="16" t="str">
        <f>'Input+Calculations'!M131</f>
        <v>-0.11***</v>
      </c>
      <c r="Q8" s="15" t="s">
        <v>117</v>
      </c>
      <c r="R8" s="16" t="str">
        <f>'Input+Calculations'!N131</f>
        <v>-0.105***</v>
      </c>
      <c r="S8" s="16" t="str">
        <f>'Input+Calculations'!O131</f>
        <v>-0.074**</v>
      </c>
      <c r="T8" s="16" t="str">
        <f>'Input+Calculations'!P131</f>
        <v>-0.105***</v>
      </c>
      <c r="U8" s="16" t="str">
        <f>'Input+Calculations'!Q131</f>
        <v>-0.142***</v>
      </c>
      <c r="V8" s="16" t="str">
        <f>'Input+Calculations'!R131</f>
        <v>-0.081***</v>
      </c>
      <c r="W8" s="16" t="str">
        <f>'Input+Calculations'!S131</f>
        <v>-0.099***</v>
      </c>
      <c r="Y8" s="15" t="s">
        <v>117</v>
      </c>
      <c r="Z8" s="16" t="str">
        <f>'Input+Calculations'!T131</f>
        <v>-0.098***</v>
      </c>
      <c r="AA8" s="16" t="str">
        <f>'Input+Calculations'!U131</f>
        <v>-0.076***</v>
      </c>
      <c r="AB8" s="16" t="str">
        <f>'Input+Calculations'!V131</f>
        <v>-0.08***</v>
      </c>
      <c r="AC8" s="16" t="str">
        <f>'Input+Calculations'!W131</f>
        <v>-0.101***</v>
      </c>
      <c r="AD8" s="16" t="str">
        <f>'Input+Calculations'!X131</f>
        <v>-0.092***</v>
      </c>
      <c r="AE8" s="16" t="str">
        <f>'Input+Calculations'!Y131</f>
        <v>-0.079***</v>
      </c>
    </row>
    <row r="9" spans="1:31" x14ac:dyDescent="0.2">
      <c r="A9" s="15" t="s">
        <v>114</v>
      </c>
      <c r="B9" s="16" t="str">
        <f>'Input+Calculations'!B132</f>
        <v>-0.937***</v>
      </c>
      <c r="C9" s="16" t="str">
        <f>'Input+Calculations'!C132</f>
        <v>-0.705***</v>
      </c>
      <c r="D9" s="16" t="str">
        <f>'Input+Calculations'!D132</f>
        <v>-0.65***</v>
      </c>
      <c r="E9" s="16" t="str">
        <f>'Input+Calculations'!E132</f>
        <v>-0.972***</v>
      </c>
      <c r="F9" s="16" t="str">
        <f>'Input+Calculations'!F132</f>
        <v>-1.082***</v>
      </c>
      <c r="G9" s="16" t="str">
        <f>'Input+Calculations'!G132</f>
        <v>-0.912***</v>
      </c>
      <c r="I9" s="15" t="s">
        <v>114</v>
      </c>
      <c r="J9" s="16" t="str">
        <f>'Input+Calculations'!H132</f>
        <v>0.077*</v>
      </c>
      <c r="K9" s="16" t="str">
        <f>'Input+Calculations'!I132</f>
        <v>0.078*</v>
      </c>
      <c r="L9" s="16" t="str">
        <f>'Input+Calculations'!J132</f>
        <v xml:space="preserve">0.04 </v>
      </c>
      <c r="M9" s="16" t="str">
        <f>'Input+Calculations'!K132</f>
        <v>0.062*</v>
      </c>
      <c r="N9" s="16" t="str">
        <f>'Input+Calculations'!L132</f>
        <v>0.101**</v>
      </c>
      <c r="O9" s="16" t="str">
        <f>'Input+Calculations'!M132</f>
        <v xml:space="preserve">0.06 </v>
      </c>
      <c r="Q9" s="15" t="s">
        <v>114</v>
      </c>
      <c r="R9" s="16" t="str">
        <f>'Input+Calculations'!N132</f>
        <v xml:space="preserve">-0.198 </v>
      </c>
      <c r="S9" s="16" t="str">
        <f>'Input+Calculations'!O132</f>
        <v xml:space="preserve">-0.164 </v>
      </c>
      <c r="T9" s="16" t="str">
        <f>'Input+Calculations'!P132</f>
        <v xml:space="preserve">0.053 </v>
      </c>
      <c r="U9" s="16" t="str">
        <f>'Input+Calculations'!Q132</f>
        <v xml:space="preserve">0.198 </v>
      </c>
      <c r="V9" s="16" t="str">
        <f>'Input+Calculations'!R132</f>
        <v xml:space="preserve">0.07 </v>
      </c>
      <c r="W9" s="16" t="str">
        <f>'Input+Calculations'!S132</f>
        <v xml:space="preserve">-0.157 </v>
      </c>
      <c r="Y9" s="15" t="s">
        <v>114</v>
      </c>
      <c r="Z9" s="16" t="str">
        <f>'Input+Calculations'!T132</f>
        <v xml:space="preserve">-0.016 </v>
      </c>
      <c r="AA9" s="16" t="str">
        <f>'Input+Calculations'!U132</f>
        <v xml:space="preserve">0.039 </v>
      </c>
      <c r="AB9" s="16" t="str">
        <f>'Input+Calculations'!V132</f>
        <v>-0.216*</v>
      </c>
      <c r="AC9" s="16" t="str">
        <f>'Input+Calculations'!W132</f>
        <v xml:space="preserve">-0.069 </v>
      </c>
      <c r="AD9" s="16" t="str">
        <f>'Input+Calculations'!X132</f>
        <v xml:space="preserve">-0.153 </v>
      </c>
      <c r="AE9" s="16" t="str">
        <f>'Input+Calculations'!Y132</f>
        <v xml:space="preserve">-0.138 </v>
      </c>
    </row>
    <row r="10" spans="1:31" x14ac:dyDescent="0.2">
      <c r="A10" s="15" t="s">
        <v>121</v>
      </c>
      <c r="B10" s="16" t="str">
        <f>'Input+Calculations'!B133</f>
        <v>-0.9***</v>
      </c>
      <c r="C10" s="16" t="str">
        <f>'Input+Calculations'!C133</f>
        <v>-0.705***</v>
      </c>
      <c r="D10" s="16" t="str">
        <f>'Input+Calculations'!D133</f>
        <v>-0.755***</v>
      </c>
      <c r="E10" s="16" t="str">
        <f>'Input+Calculations'!E133</f>
        <v>-0.862***</v>
      </c>
      <c r="F10" s="16" t="str">
        <f>'Input+Calculations'!F133</f>
        <v>-1.229***</v>
      </c>
      <c r="G10" s="16" t="str">
        <f>'Input+Calculations'!G133</f>
        <v>-1.081***</v>
      </c>
      <c r="I10" s="15" t="s">
        <v>121</v>
      </c>
      <c r="J10" s="16" t="str">
        <f>'Input+Calculations'!H133</f>
        <v>-0.177***</v>
      </c>
      <c r="K10" s="16" t="str">
        <f>'Input+Calculations'!I133</f>
        <v>-0.213***</v>
      </c>
      <c r="L10" s="16" t="str">
        <f>'Input+Calculations'!J133</f>
        <v>-0.287***</v>
      </c>
      <c r="M10" s="16" t="str">
        <f>'Input+Calculations'!K133</f>
        <v>-0.224***</v>
      </c>
      <c r="N10" s="16" t="str">
        <f>'Input+Calculations'!L133</f>
        <v>-0.202***</v>
      </c>
      <c r="O10" s="16" t="str">
        <f>'Input+Calculations'!M133</f>
        <v>-0.314***</v>
      </c>
      <c r="Q10" s="15" t="s">
        <v>121</v>
      </c>
      <c r="R10" s="16" t="str">
        <f>'Input+Calculations'!N133</f>
        <v>-0.496**</v>
      </c>
      <c r="S10" s="16" t="str">
        <f>'Input+Calculations'!O133</f>
        <v xml:space="preserve">-0.18 </v>
      </c>
      <c r="T10" s="16" t="str">
        <f>'Input+Calculations'!P133</f>
        <v xml:space="preserve">-0.353 </v>
      </c>
      <c r="U10" s="16" t="str">
        <f>'Input+Calculations'!Q133</f>
        <v>-0.485***</v>
      </c>
      <c r="V10" s="16" t="str">
        <f>'Input+Calculations'!R133</f>
        <v>-0.465**</v>
      </c>
      <c r="W10" s="16" t="str">
        <f>'Input+Calculations'!S133</f>
        <v>-0.395*</v>
      </c>
      <c r="Y10" s="15" t="s">
        <v>121</v>
      </c>
      <c r="Z10" s="16" t="str">
        <f>'Input+Calculations'!T133</f>
        <v xml:space="preserve">-0.162 </v>
      </c>
      <c r="AA10" s="16" t="str">
        <f>'Input+Calculations'!U133</f>
        <v>-0.385***</v>
      </c>
      <c r="AB10" s="16" t="str">
        <f>'Input+Calculations'!V133</f>
        <v>-0.323***</v>
      </c>
      <c r="AC10" s="16" t="str">
        <f>'Input+Calculations'!W133</f>
        <v>-0.284***</v>
      </c>
      <c r="AD10" s="16" t="str">
        <f>'Input+Calculations'!X133</f>
        <v>-0.454***</v>
      </c>
      <c r="AE10" s="16" t="str">
        <f>'Input+Calculations'!Y133</f>
        <v>-0.269***</v>
      </c>
    </row>
    <row r="11" spans="1:31" x14ac:dyDescent="0.2">
      <c r="A11" s="15" t="s">
        <v>115</v>
      </c>
      <c r="B11" s="16" t="str">
        <f>'Input+Calculations'!B134</f>
        <v>0.941***</v>
      </c>
      <c r="C11" s="16" t="str">
        <f>'Input+Calculations'!C134</f>
        <v xml:space="preserve">0.528 </v>
      </c>
      <c r="D11" s="16" t="str">
        <f>'Input+Calculations'!D134</f>
        <v xml:space="preserve">0.631 </v>
      </c>
      <c r="E11" s="16" t="str">
        <f>'Input+Calculations'!E134</f>
        <v>0.506*</v>
      </c>
      <c r="F11" s="16" t="str">
        <f>'Input+Calculations'!F134</f>
        <v xml:space="preserve">0.399 </v>
      </c>
      <c r="G11" s="16" t="str">
        <f>'Input+Calculations'!G134</f>
        <v xml:space="preserve">0.152 </v>
      </c>
      <c r="I11" s="15" t="s">
        <v>115</v>
      </c>
      <c r="J11" s="16" t="str">
        <f>'Input+Calculations'!H134</f>
        <v>0.382***</v>
      </c>
      <c r="K11" s="16" t="str">
        <f>'Input+Calculations'!I134</f>
        <v>0.326***</v>
      </c>
      <c r="L11" s="16" t="str">
        <f>'Input+Calculations'!J134</f>
        <v xml:space="preserve">0.134 </v>
      </c>
      <c r="M11" s="16" t="str">
        <f>'Input+Calculations'!K134</f>
        <v>0.37***</v>
      </c>
      <c r="N11" s="16" t="str">
        <f>'Input+Calculations'!L134</f>
        <v>0.465***</v>
      </c>
      <c r="O11" s="16" t="str">
        <f>'Input+Calculations'!M134</f>
        <v>0.193*</v>
      </c>
      <c r="Q11" s="15" t="s">
        <v>115</v>
      </c>
      <c r="R11" s="16" t="str">
        <f>'Input+Calculations'!N134</f>
        <v xml:space="preserve">0.599 </v>
      </c>
      <c r="S11" s="16" t="str">
        <f>'Input+Calculations'!O134</f>
        <v xml:space="preserve">-0.103 </v>
      </c>
      <c r="T11" s="16" t="str">
        <f>'Input+Calculations'!P134</f>
        <v xml:space="preserve">-0.408 </v>
      </c>
      <c r="U11" s="16" t="str">
        <f>'Input+Calculations'!Q134</f>
        <v>1.234***</v>
      </c>
      <c r="V11" s="16" t="str">
        <f>'Input+Calculations'!R134</f>
        <v xml:space="preserve">-0.419 </v>
      </c>
      <c r="W11" s="16" t="str">
        <f>'Input+Calculations'!S134</f>
        <v xml:space="preserve">-0.718 </v>
      </c>
      <c r="Y11" s="15" t="s">
        <v>115</v>
      </c>
      <c r="Z11" s="16" t="str">
        <f>'Input+Calculations'!T134</f>
        <v xml:space="preserve">0.21 </v>
      </c>
      <c r="AA11" s="16" t="str">
        <f>'Input+Calculations'!U134</f>
        <v>0.791***</v>
      </c>
      <c r="AB11" s="16" t="str">
        <f>'Input+Calculations'!V134</f>
        <v xml:space="preserve">0.304 </v>
      </c>
      <c r="AC11" s="16" t="str">
        <f>'Input+Calculations'!W134</f>
        <v xml:space="preserve">0.188 </v>
      </c>
      <c r="AD11" s="16" t="str">
        <f>'Input+Calculations'!X134</f>
        <v xml:space="preserve">-0.388 </v>
      </c>
      <c r="AE11" s="16" t="str">
        <f>'Input+Calculations'!Y134</f>
        <v xml:space="preserve">-0.166 </v>
      </c>
    </row>
    <row r="12" spans="1:31" x14ac:dyDescent="0.2">
      <c r="A12" s="15" t="s">
        <v>116</v>
      </c>
      <c r="B12" s="16" t="str">
        <f>'Input+Calculations'!B135</f>
        <v xml:space="preserve">-0.138 </v>
      </c>
      <c r="C12" s="16" t="str">
        <f>'Input+Calculations'!C135</f>
        <v xml:space="preserve">-0.267 </v>
      </c>
      <c r="D12" s="16" t="str">
        <f>'Input+Calculations'!D135</f>
        <v xml:space="preserve">0.053 </v>
      </c>
      <c r="E12" s="16" t="str">
        <f>'Input+Calculations'!E135</f>
        <v>-0.303*</v>
      </c>
      <c r="F12" s="16" t="str">
        <f>'Input+Calculations'!F135</f>
        <v>-0.396*</v>
      </c>
      <c r="G12" s="16" t="str">
        <f>'Input+Calculations'!G135</f>
        <v>-0.525***</v>
      </c>
      <c r="I12" s="15" t="s">
        <v>116</v>
      </c>
      <c r="J12" s="16" t="str">
        <f>'Input+Calculations'!H135</f>
        <v>0.172***</v>
      </c>
      <c r="K12" s="16" t="str">
        <f>'Input+Calculations'!I135</f>
        <v>0.115**</v>
      </c>
      <c r="L12" s="16" t="str">
        <f>'Input+Calculations'!J135</f>
        <v>0.101*</v>
      </c>
      <c r="M12" s="16" t="str">
        <f>'Input+Calculations'!K135</f>
        <v>0.176***</v>
      </c>
      <c r="N12" s="16" t="str">
        <f>'Input+Calculations'!L135</f>
        <v>0.118**</v>
      </c>
      <c r="O12" s="16" t="str">
        <f>'Input+Calculations'!M135</f>
        <v xml:space="preserve">-0.03 </v>
      </c>
      <c r="Q12" s="15" t="s">
        <v>116</v>
      </c>
      <c r="R12" s="16" t="str">
        <f>'Input+Calculations'!N135</f>
        <v xml:space="preserve">-0.136 </v>
      </c>
      <c r="S12" s="16" t="str">
        <f>'Input+Calculations'!O135</f>
        <v xml:space="preserve">-0.111 </v>
      </c>
      <c r="T12" s="16" t="str">
        <f>'Input+Calculations'!P135</f>
        <v xml:space="preserve">-0.145 </v>
      </c>
      <c r="U12" s="16" t="str">
        <f>'Input+Calculations'!Q135</f>
        <v xml:space="preserve">0.255 </v>
      </c>
      <c r="V12" s="16" t="str">
        <f>'Input+Calculations'!R135</f>
        <v xml:space="preserve">-0.273 </v>
      </c>
      <c r="W12" s="16" t="str">
        <f>'Input+Calculations'!S135</f>
        <v xml:space="preserve">-0.228 </v>
      </c>
      <c r="Y12" s="15" t="s">
        <v>116</v>
      </c>
      <c r="Z12" s="16" t="str">
        <f>'Input+Calculations'!T135</f>
        <v xml:space="preserve">0.057 </v>
      </c>
      <c r="AA12" s="16" t="str">
        <f>'Input+Calculations'!U135</f>
        <v xml:space="preserve">-0.089 </v>
      </c>
      <c r="AB12" s="16" t="str">
        <f>'Input+Calculations'!V135</f>
        <v>-0.205*</v>
      </c>
      <c r="AC12" s="16" t="str">
        <f>'Input+Calculations'!W135</f>
        <v>-0.31*</v>
      </c>
      <c r="AD12" s="16" t="str">
        <f>'Input+Calculations'!X135</f>
        <v>-0.46***</v>
      </c>
      <c r="AE12" s="16" t="str">
        <f>'Input+Calculations'!Y135</f>
        <v>-0.314***</v>
      </c>
    </row>
    <row r="13" spans="1:31" x14ac:dyDescent="0.2">
      <c r="A13" s="15" t="s">
        <v>111</v>
      </c>
      <c r="B13" s="16" t="str">
        <f>'Input+Calculations'!B136</f>
        <v>-0.277**</v>
      </c>
      <c r="C13" s="16" t="str">
        <f>'Input+Calculations'!C136</f>
        <v>-0.375**</v>
      </c>
      <c r="D13" s="16" t="str">
        <f>'Input+Calculations'!D136</f>
        <v>-0.348**</v>
      </c>
      <c r="E13" s="16" t="str">
        <f>'Input+Calculations'!E136</f>
        <v>-0.419***</v>
      </c>
      <c r="F13" s="16" t="str">
        <f>'Input+Calculations'!F136</f>
        <v>-0.333**</v>
      </c>
      <c r="G13" s="16" t="str">
        <f>'Input+Calculations'!G136</f>
        <v>-0.372***</v>
      </c>
      <c r="I13" s="15" t="s">
        <v>111</v>
      </c>
      <c r="J13" s="16" t="str">
        <f>'Input+Calculations'!H136</f>
        <v>-0.143***</v>
      </c>
      <c r="K13" s="16" t="str">
        <f>'Input+Calculations'!I136</f>
        <v>-0.133***</v>
      </c>
      <c r="L13" s="16" t="str">
        <f>'Input+Calculations'!J136</f>
        <v>-0.146***</v>
      </c>
      <c r="M13" s="16" t="str">
        <f>'Input+Calculations'!K136</f>
        <v>-0.162***</v>
      </c>
      <c r="N13" s="16" t="str">
        <f>'Input+Calculations'!L136</f>
        <v>-0.157***</v>
      </c>
      <c r="O13" s="16" t="str">
        <f>'Input+Calculations'!M136</f>
        <v>-0.122***</v>
      </c>
      <c r="Q13" s="15" t="s">
        <v>111</v>
      </c>
      <c r="R13" s="16" t="str">
        <f>'Input+Calculations'!N136</f>
        <v>-0.861***</v>
      </c>
      <c r="S13" s="16" t="str">
        <f>'Input+Calculations'!O136</f>
        <v>-0.468**</v>
      </c>
      <c r="T13" s="16" t="str">
        <f>'Input+Calculations'!P136</f>
        <v xml:space="preserve">-0.258 </v>
      </c>
      <c r="U13" s="16" t="str">
        <f>'Input+Calculations'!Q136</f>
        <v>-0.72***</v>
      </c>
      <c r="V13" s="16" t="str">
        <f>'Input+Calculations'!R136</f>
        <v xml:space="preserve">-0.155 </v>
      </c>
      <c r="W13" s="16" t="str">
        <f>'Input+Calculations'!S136</f>
        <v xml:space="preserve">-0.178 </v>
      </c>
      <c r="Y13" s="15" t="s">
        <v>111</v>
      </c>
      <c r="Z13" s="16" t="str">
        <f>'Input+Calculations'!T136</f>
        <v xml:space="preserve">0.045 </v>
      </c>
      <c r="AA13" s="16" t="str">
        <f>'Input+Calculations'!U136</f>
        <v xml:space="preserve">0.091 </v>
      </c>
      <c r="AB13" s="16" t="str">
        <f>'Input+Calculations'!V136</f>
        <v xml:space="preserve">-0.002 </v>
      </c>
      <c r="AC13" s="16" t="str">
        <f>'Input+Calculations'!W136</f>
        <v xml:space="preserve">0.024 </v>
      </c>
      <c r="AD13" s="16" t="str">
        <f>'Input+Calculations'!X136</f>
        <v xml:space="preserve">0.105 </v>
      </c>
      <c r="AE13" s="16" t="str">
        <f>'Input+Calculations'!Y136</f>
        <v xml:space="preserve">0.035 </v>
      </c>
    </row>
    <row r="14" spans="1:31" x14ac:dyDescent="0.2">
      <c r="A14" s="15" t="s">
        <v>112</v>
      </c>
      <c r="B14" s="16" t="str">
        <f>'Input+Calculations'!B137</f>
        <v>-0.351***</v>
      </c>
      <c r="C14" s="16" t="str">
        <f>'Input+Calculations'!C137</f>
        <v>-0.508***</v>
      </c>
      <c r="D14" s="16" t="str">
        <f>'Input+Calculations'!D137</f>
        <v>-0.481***</v>
      </c>
      <c r="E14" s="16" t="str">
        <f>'Input+Calculations'!E137</f>
        <v>-0.695***</v>
      </c>
      <c r="F14" s="16" t="str">
        <f>'Input+Calculations'!F137</f>
        <v>-0.632***</v>
      </c>
      <c r="G14" s="16" t="str">
        <f>'Input+Calculations'!G137</f>
        <v>-0.456***</v>
      </c>
      <c r="I14" s="15" t="s">
        <v>112</v>
      </c>
      <c r="J14" s="16" t="str">
        <f>'Input+Calculations'!H137</f>
        <v>-0.13***</v>
      </c>
      <c r="K14" s="16" t="str">
        <f>'Input+Calculations'!I137</f>
        <v>-0.108**</v>
      </c>
      <c r="L14" s="16" t="str">
        <f>'Input+Calculations'!J137</f>
        <v>-0.132***</v>
      </c>
      <c r="M14" s="16" t="str">
        <f>'Input+Calculations'!K137</f>
        <v>-0.099***</v>
      </c>
      <c r="N14" s="16" t="str">
        <f>'Input+Calculations'!L137</f>
        <v>-0.149***</v>
      </c>
      <c r="O14" s="16" t="str">
        <f>'Input+Calculations'!M137</f>
        <v>-0.087***</v>
      </c>
      <c r="Q14" s="15" t="s">
        <v>112</v>
      </c>
      <c r="R14" s="16" t="str">
        <f>'Input+Calculations'!N137</f>
        <v xml:space="preserve">-0.173 </v>
      </c>
      <c r="S14" s="16" t="str">
        <f>'Input+Calculations'!O137</f>
        <v xml:space="preserve">0.025 </v>
      </c>
      <c r="T14" s="16" t="str">
        <f>'Input+Calculations'!P137</f>
        <v xml:space="preserve">-0.016 </v>
      </c>
      <c r="U14" s="16" t="str">
        <f>'Input+Calculations'!Q137</f>
        <v xml:space="preserve">-0.065 </v>
      </c>
      <c r="V14" s="16" t="str">
        <f>'Input+Calculations'!R137</f>
        <v xml:space="preserve">0.004 </v>
      </c>
      <c r="W14" s="16" t="str">
        <f>'Input+Calculations'!S137</f>
        <v xml:space="preserve">0.049 </v>
      </c>
      <c r="Y14" s="15" t="s">
        <v>112</v>
      </c>
      <c r="Z14" s="16" t="str">
        <f>'Input+Calculations'!T137</f>
        <v xml:space="preserve">0.142 </v>
      </c>
      <c r="AA14" s="16" t="str">
        <f>'Input+Calculations'!U137</f>
        <v>0.275***</v>
      </c>
      <c r="AB14" s="16" t="str">
        <f>'Input+Calculations'!V137</f>
        <v xml:space="preserve">0.066 </v>
      </c>
      <c r="AC14" s="16" t="str">
        <f>'Input+Calculations'!W137</f>
        <v>0.153*</v>
      </c>
      <c r="AD14" s="16" t="str">
        <f>'Input+Calculations'!X137</f>
        <v>0.178*</v>
      </c>
      <c r="AE14" s="16" t="str">
        <f>'Input+Calculations'!Y137</f>
        <v>0.144*</v>
      </c>
    </row>
    <row r="15" spans="1:31" x14ac:dyDescent="0.2">
      <c r="A15" s="15" t="s">
        <v>113</v>
      </c>
      <c r="B15" s="16" t="str">
        <f>'Input+Calculations'!B138</f>
        <v>0.238***</v>
      </c>
      <c r="C15" s="16" t="str">
        <f>'Input+Calculations'!C138</f>
        <v>0.261***</v>
      </c>
      <c r="D15" s="16" t="str">
        <f>'Input+Calculations'!D138</f>
        <v>0.289***</v>
      </c>
      <c r="E15" s="16" t="str">
        <f>'Input+Calculations'!E138</f>
        <v>0.351***</v>
      </c>
      <c r="F15" s="16" t="str">
        <f>'Input+Calculations'!F138</f>
        <v>0.467***</v>
      </c>
      <c r="G15" s="16" t="str">
        <f>'Input+Calculations'!G138</f>
        <v>0.37***</v>
      </c>
      <c r="I15" s="15" t="s">
        <v>113</v>
      </c>
      <c r="J15" s="16" t="str">
        <f>'Input+Calculations'!H138</f>
        <v>0.12***</v>
      </c>
      <c r="K15" s="16" t="str">
        <f>'Input+Calculations'!I138</f>
        <v>0.085***</v>
      </c>
      <c r="L15" s="16" t="str">
        <f>'Input+Calculations'!J138</f>
        <v>0.087***</v>
      </c>
      <c r="M15" s="16" t="str">
        <f>'Input+Calculations'!K138</f>
        <v>0.114***</v>
      </c>
      <c r="N15" s="16" t="str">
        <f>'Input+Calculations'!L138</f>
        <v>0.063***</v>
      </c>
      <c r="O15" s="16" t="str">
        <f>'Input+Calculations'!M138</f>
        <v>0.061***</v>
      </c>
      <c r="Q15" s="15" t="s">
        <v>113</v>
      </c>
      <c r="R15" s="16" t="str">
        <f>'Input+Calculations'!N138</f>
        <v xml:space="preserve">0.128 </v>
      </c>
      <c r="S15" s="16" t="str">
        <f>'Input+Calculations'!O138</f>
        <v xml:space="preserve">-0.054 </v>
      </c>
      <c r="T15" s="16" t="str">
        <f>'Input+Calculations'!P138</f>
        <v xml:space="preserve">-0.125 </v>
      </c>
      <c r="U15" s="16" t="str">
        <f>'Input+Calculations'!Q138</f>
        <v>0.18*</v>
      </c>
      <c r="V15" s="16" t="str">
        <f>'Input+Calculations'!R138</f>
        <v xml:space="preserve">0.084 </v>
      </c>
      <c r="W15" s="16" t="str">
        <f>'Input+Calculations'!S138</f>
        <v xml:space="preserve">0.044 </v>
      </c>
      <c r="Y15" s="15" t="s">
        <v>113</v>
      </c>
      <c r="Z15" s="16" t="str">
        <f>'Input+Calculations'!T138</f>
        <v xml:space="preserve">0.039 </v>
      </c>
      <c r="AA15" s="16" t="str">
        <f>'Input+Calculations'!U138</f>
        <v xml:space="preserve">-0.021 </v>
      </c>
      <c r="AB15" s="16" t="str">
        <f>'Input+Calculations'!V138</f>
        <v xml:space="preserve">-0.074 </v>
      </c>
      <c r="AC15" s="16" t="str">
        <f>'Input+Calculations'!W138</f>
        <v>0.092*</v>
      </c>
      <c r="AD15" s="16" t="str">
        <f>'Input+Calculations'!X138</f>
        <v xml:space="preserve">-0.07 </v>
      </c>
      <c r="AE15" s="16" t="str">
        <f>'Input+Calculations'!Y138</f>
        <v xml:space="preserve">-0.016 </v>
      </c>
    </row>
    <row r="16" spans="1:31" x14ac:dyDescent="0.2">
      <c r="A16" s="15" t="s">
        <v>122</v>
      </c>
      <c r="B16" s="16" t="str">
        <f>'Input+Calculations'!B139</f>
        <v>0.063***</v>
      </c>
      <c r="C16" s="16" t="str">
        <f>'Input+Calculations'!C139</f>
        <v>0.1***</v>
      </c>
      <c r="D16" s="16" t="str">
        <f>'Input+Calculations'!D139</f>
        <v>0.077***</v>
      </c>
      <c r="E16" s="16" t="str">
        <f>'Input+Calculations'!E139</f>
        <v>0.052***</v>
      </c>
      <c r="F16" s="16" t="str">
        <f>'Input+Calculations'!F139</f>
        <v>0.063***</v>
      </c>
      <c r="G16" s="16" t="str">
        <f>'Input+Calculations'!G139</f>
        <v>0.085***</v>
      </c>
      <c r="I16" s="15" t="s">
        <v>122</v>
      </c>
      <c r="J16" s="16" t="str">
        <f>'Input+Calculations'!H139</f>
        <v>0.02***</v>
      </c>
      <c r="K16" s="16" t="str">
        <f>'Input+Calculations'!I139</f>
        <v>0.016***</v>
      </c>
      <c r="L16" s="16" t="str">
        <f>'Input+Calculations'!J139</f>
        <v>0.017***</v>
      </c>
      <c r="M16" s="16" t="str">
        <f>'Input+Calculations'!K139</f>
        <v>0.013***</v>
      </c>
      <c r="N16" s="16" t="str">
        <f>'Input+Calculations'!L139</f>
        <v>0.011**</v>
      </c>
      <c r="O16" s="16" t="str">
        <f>'Input+Calculations'!M139</f>
        <v>0.016***</v>
      </c>
      <c r="Q16" s="15" t="s">
        <v>122</v>
      </c>
      <c r="R16" s="16" t="str">
        <f>'Input+Calculations'!N139</f>
        <v>0.105***</v>
      </c>
      <c r="S16" s="16" t="str">
        <f>'Input+Calculations'!O139</f>
        <v>0.086***</v>
      </c>
      <c r="T16" s="16" t="str">
        <f>'Input+Calculations'!P139</f>
        <v>0.049*</v>
      </c>
      <c r="U16" s="16" t="str">
        <f>'Input+Calculations'!Q139</f>
        <v>0.057**</v>
      </c>
      <c r="V16" s="16" t="str">
        <f>'Input+Calculations'!R139</f>
        <v>0.076***</v>
      </c>
      <c r="W16" s="16" t="str">
        <f>'Input+Calculations'!S139</f>
        <v>0.038*</v>
      </c>
      <c r="Y16" s="15" t="s">
        <v>122</v>
      </c>
      <c r="Z16" s="16" t="str">
        <f>'Input+Calculations'!T139</f>
        <v>0.037***</v>
      </c>
      <c r="AA16" s="16" t="str">
        <f>'Input+Calculations'!U139</f>
        <v>0.05***</v>
      </c>
      <c r="AB16" s="16" t="str">
        <f>'Input+Calculations'!V139</f>
        <v>0.061***</v>
      </c>
      <c r="AC16" s="16" t="str">
        <f>'Input+Calculations'!W139</f>
        <v>0.039***</v>
      </c>
      <c r="AD16" s="16" t="str">
        <f>'Input+Calculations'!X139</f>
        <v>0.031**</v>
      </c>
      <c r="AE16" s="16" t="str">
        <f>'Input+Calculations'!Y139</f>
        <v>0.053***</v>
      </c>
    </row>
    <row r="17" spans="1:31" x14ac:dyDescent="0.2">
      <c r="A17" s="15" t="s">
        <v>109</v>
      </c>
      <c r="B17" s="16" t="str">
        <f>'Input+Calculations'!B140</f>
        <v>0.163***</v>
      </c>
      <c r="C17" s="16" t="str">
        <f>'Input+Calculations'!C140</f>
        <v>0.116***</v>
      </c>
      <c r="D17" s="16" t="str">
        <f>'Input+Calculations'!D140</f>
        <v>0.149***</v>
      </c>
      <c r="E17" s="16" t="str">
        <f>'Input+Calculations'!E140</f>
        <v>0.208***</v>
      </c>
      <c r="F17" s="16" t="str">
        <f>'Input+Calculations'!F140</f>
        <v>0.158***</v>
      </c>
      <c r="G17" s="16" t="str">
        <f>'Input+Calculations'!G140</f>
        <v>0.168***</v>
      </c>
      <c r="I17" s="15" t="s">
        <v>109</v>
      </c>
      <c r="J17" s="16" t="str">
        <f>'Input+Calculations'!H140</f>
        <v>0.059***</v>
      </c>
      <c r="K17" s="16" t="str">
        <f>'Input+Calculations'!I140</f>
        <v>0.052***</v>
      </c>
      <c r="L17" s="16" t="str">
        <f>'Input+Calculations'!J140</f>
        <v>0.051***</v>
      </c>
      <c r="M17" s="16" t="str">
        <f>'Input+Calculations'!K140</f>
        <v>0.057***</v>
      </c>
      <c r="N17" s="16" t="str">
        <f>'Input+Calculations'!L140</f>
        <v>0.041***</v>
      </c>
      <c r="O17" s="16" t="str">
        <f>'Input+Calculations'!M140</f>
        <v>0.037***</v>
      </c>
      <c r="Q17" s="15" t="s">
        <v>109</v>
      </c>
      <c r="R17" s="16" t="str">
        <f>'Input+Calculations'!N140</f>
        <v>0.103***</v>
      </c>
      <c r="S17" s="16" t="str">
        <f>'Input+Calculations'!O140</f>
        <v>0.097***</v>
      </c>
      <c r="T17" s="16" t="str">
        <f>'Input+Calculations'!P140</f>
        <v>0.107***</v>
      </c>
      <c r="U17" s="16" t="str">
        <f>'Input+Calculations'!Q140</f>
        <v>0.178***</v>
      </c>
      <c r="V17" s="16" t="str">
        <f>'Input+Calculations'!R140</f>
        <v>0.095***</v>
      </c>
      <c r="W17" s="16" t="str">
        <f>'Input+Calculations'!S140</f>
        <v>0.1***</v>
      </c>
      <c r="Y17" s="15" t="s">
        <v>109</v>
      </c>
      <c r="Z17" s="16" t="str">
        <f>'Input+Calculations'!T140</f>
        <v>0.079***</v>
      </c>
      <c r="AA17" s="16" t="str">
        <f>'Input+Calculations'!U140</f>
        <v>0.061***</v>
      </c>
      <c r="AB17" s="16" t="str">
        <f>'Input+Calculations'!V140</f>
        <v>0.09***</v>
      </c>
      <c r="AC17" s="16" t="str">
        <f>'Input+Calculations'!W140</f>
        <v>0.104***</v>
      </c>
      <c r="AD17" s="16" t="str">
        <f>'Input+Calculations'!X140</f>
        <v>0.108***</v>
      </c>
      <c r="AE17" s="16" t="str">
        <f>'Input+Calculations'!Y140</f>
        <v>0.128***</v>
      </c>
    </row>
    <row r="18" spans="1:31" x14ac:dyDescent="0.2">
      <c r="A18" s="15" t="s">
        <v>105</v>
      </c>
      <c r="B18" s="16" t="str">
        <f>'Input+Calculations'!B141</f>
        <v xml:space="preserve">-0.205 </v>
      </c>
      <c r="C18" s="16" t="str">
        <f>'Input+Calculations'!C141</f>
        <v xml:space="preserve">-0.3 </v>
      </c>
      <c r="D18" s="16" t="str">
        <f>'Input+Calculations'!D141</f>
        <v xml:space="preserve">-0.242 </v>
      </c>
      <c r="E18" s="16" t="str">
        <f>'Input+Calculations'!E141</f>
        <v xml:space="preserve">-0.121 </v>
      </c>
      <c r="F18" s="16" t="str">
        <f>'Input+Calculations'!F141</f>
        <v xml:space="preserve">0.068 </v>
      </c>
      <c r="G18" s="16" t="str">
        <f>'Input+Calculations'!G141</f>
        <v xml:space="preserve">-0.148 </v>
      </c>
      <c r="I18" s="15" t="s">
        <v>105</v>
      </c>
      <c r="J18" s="16" t="str">
        <f>'Input+Calculations'!H141</f>
        <v>-0.342***</v>
      </c>
      <c r="K18" s="16" t="str">
        <f>'Input+Calculations'!I141</f>
        <v>-0.245***</v>
      </c>
      <c r="L18" s="16" t="str">
        <f>'Input+Calculations'!J141</f>
        <v>-0.227***</v>
      </c>
      <c r="M18" s="16" t="str">
        <f>'Input+Calculations'!K141</f>
        <v>-0.226***</v>
      </c>
      <c r="N18" s="16" t="str">
        <f>'Input+Calculations'!L141</f>
        <v>-0.165***</v>
      </c>
      <c r="O18" s="16" t="str">
        <f>'Input+Calculations'!M141</f>
        <v>-0.165***</v>
      </c>
      <c r="Q18" s="15" t="s">
        <v>105</v>
      </c>
      <c r="R18" s="16" t="str">
        <f>'Input+Calculations'!N141</f>
        <v>0.474*</v>
      </c>
      <c r="S18" s="16" t="str">
        <f>'Input+Calculations'!O141</f>
        <v xml:space="preserve">0.167 </v>
      </c>
      <c r="T18" s="16" t="str">
        <f>'Input+Calculations'!P141</f>
        <v xml:space="preserve">-0.037 </v>
      </c>
      <c r="U18" s="16" t="str">
        <f>'Input+Calculations'!Q141</f>
        <v>-0.543*</v>
      </c>
      <c r="V18" s="16" t="str">
        <f>'Input+Calculations'!R141</f>
        <v>-0.716**</v>
      </c>
      <c r="W18" s="16" t="str">
        <f>'Input+Calculations'!S141</f>
        <v>-0.403*</v>
      </c>
      <c r="Y18" s="15" t="s">
        <v>105</v>
      </c>
      <c r="Z18" s="16" t="str">
        <f>'Input+Calculations'!T141</f>
        <v>-0.292*</v>
      </c>
      <c r="AA18" s="16" t="str">
        <f>'Input+Calculations'!U141</f>
        <v>-0.214*</v>
      </c>
      <c r="AB18" s="16" t="str">
        <f>'Input+Calculations'!V141</f>
        <v>-0.33***</v>
      </c>
      <c r="AC18" s="16" t="str">
        <f>'Input+Calculations'!W141</f>
        <v>-0.314*</v>
      </c>
      <c r="AD18" s="16" t="str">
        <f>'Input+Calculations'!X141</f>
        <v xml:space="preserve">-0.186 </v>
      </c>
      <c r="AE18" s="16" t="str">
        <f>'Input+Calculations'!Y141</f>
        <v xml:space="preserve">-0.061 </v>
      </c>
    </row>
    <row r="19" spans="1:31" x14ac:dyDescent="0.2">
      <c r="A19" s="15" t="s">
        <v>106</v>
      </c>
      <c r="B19" s="16" t="str">
        <f>'Input+Calculations'!B142</f>
        <v xml:space="preserve">-0.226 </v>
      </c>
      <c r="C19" s="16" t="str">
        <f>'Input+Calculations'!C142</f>
        <v xml:space="preserve">-0.112 </v>
      </c>
      <c r="D19" s="16" t="str">
        <f>'Input+Calculations'!D142</f>
        <v xml:space="preserve">0.068 </v>
      </c>
      <c r="E19" s="16" t="str">
        <f>'Input+Calculations'!E142</f>
        <v>-0.37**</v>
      </c>
      <c r="F19" s="16" t="str">
        <f>'Input+Calculations'!F142</f>
        <v xml:space="preserve">-0.164 </v>
      </c>
      <c r="G19" s="16" t="str">
        <f>'Input+Calculations'!G142</f>
        <v xml:space="preserve">-0.016 </v>
      </c>
      <c r="I19" s="15" t="s">
        <v>106</v>
      </c>
      <c r="J19" s="16" t="str">
        <f>'Input+Calculations'!H142</f>
        <v>-0.148***</v>
      </c>
      <c r="K19" s="16" t="str">
        <f>'Input+Calculations'!I142</f>
        <v xml:space="preserve">0.071 </v>
      </c>
      <c r="L19" s="16" t="str">
        <f>'Input+Calculations'!J142</f>
        <v xml:space="preserve">-0.046 </v>
      </c>
      <c r="M19" s="16" t="str">
        <f>'Input+Calculations'!K142</f>
        <v>-0.183***</v>
      </c>
      <c r="N19" s="16" t="str">
        <f>'Input+Calculations'!L142</f>
        <v xml:space="preserve">-0.035 </v>
      </c>
      <c r="O19" s="16" t="str">
        <f>'Input+Calculations'!M142</f>
        <v xml:space="preserve">-0.033 </v>
      </c>
      <c r="Q19" s="15" t="s">
        <v>106</v>
      </c>
      <c r="R19" s="16" t="str">
        <f>'Input+Calculations'!N142</f>
        <v xml:space="preserve">0.382 </v>
      </c>
      <c r="S19" s="16" t="str">
        <f>'Input+Calculations'!O142</f>
        <v xml:space="preserve">0.01 </v>
      </c>
      <c r="T19" s="16" t="str">
        <f>'Input+Calculations'!P142</f>
        <v>-0.521**</v>
      </c>
      <c r="U19" s="16" t="str">
        <f>'Input+Calculations'!Q142</f>
        <v>-0.636***</v>
      </c>
      <c r="V19" s="16" t="str">
        <f>'Input+Calculations'!R142</f>
        <v xml:space="preserve">0.329 </v>
      </c>
      <c r="W19" s="16" t="str">
        <f>'Input+Calculations'!S142</f>
        <v xml:space="preserve">-0.19 </v>
      </c>
      <c r="Y19" s="15" t="s">
        <v>106</v>
      </c>
      <c r="Z19" s="16" t="str">
        <f>'Input+Calculations'!T142</f>
        <v xml:space="preserve">-0.026 </v>
      </c>
      <c r="AA19" s="16" t="str">
        <f>'Input+Calculations'!U142</f>
        <v xml:space="preserve">0.025 </v>
      </c>
      <c r="AB19" s="16" t="str">
        <f>'Input+Calculations'!V142</f>
        <v xml:space="preserve">-0.148 </v>
      </c>
      <c r="AC19" s="16" t="str">
        <f>'Input+Calculations'!W142</f>
        <v>-0.495***</v>
      </c>
      <c r="AD19" s="16" t="str">
        <f>'Input+Calculations'!X142</f>
        <v xml:space="preserve">0.019 </v>
      </c>
      <c r="AE19" s="16" t="str">
        <f>'Input+Calculations'!Y142</f>
        <v xml:space="preserve">0.084 </v>
      </c>
    </row>
    <row r="20" spans="1:31" x14ac:dyDescent="0.2">
      <c r="A20" s="15" t="s">
        <v>104</v>
      </c>
      <c r="B20" s="16" t="str">
        <f>'Input+Calculations'!B143</f>
        <v xml:space="preserve">-0.145 </v>
      </c>
      <c r="C20" s="16" t="str">
        <f>'Input+Calculations'!C143</f>
        <v xml:space="preserve">-0.308 </v>
      </c>
      <c r="D20" s="16" t="str">
        <f>'Input+Calculations'!D143</f>
        <v xml:space="preserve">-0.135 </v>
      </c>
      <c r="E20" s="16" t="str">
        <f>'Input+Calculations'!E143</f>
        <v>-0.418**</v>
      </c>
      <c r="F20" s="16" t="str">
        <f>'Input+Calculations'!F143</f>
        <v>-0.354*</v>
      </c>
      <c r="G20" s="16" t="str">
        <f>'Input+Calculations'!G143</f>
        <v xml:space="preserve">-0.262 </v>
      </c>
      <c r="I20" s="15" t="s">
        <v>104</v>
      </c>
      <c r="J20" s="16" t="str">
        <f>'Input+Calculations'!H143</f>
        <v>-0.2**</v>
      </c>
      <c r="K20" s="16" t="str">
        <f>'Input+Calculations'!I143</f>
        <v xml:space="preserve">-0.11 </v>
      </c>
      <c r="L20" s="16" t="str">
        <f>'Input+Calculations'!J143</f>
        <v>-0.219***</v>
      </c>
      <c r="M20" s="16" t="str">
        <f>'Input+Calculations'!K143</f>
        <v>-0.201***</v>
      </c>
      <c r="N20" s="16" t="str">
        <f>'Input+Calculations'!L143</f>
        <v>-0.142***</v>
      </c>
      <c r="O20" s="16" t="str">
        <f>'Input+Calculations'!M143</f>
        <v>-0.146***</v>
      </c>
      <c r="Q20" s="15" t="s">
        <v>104</v>
      </c>
      <c r="R20" s="16" t="str">
        <f>'Input+Calculations'!N143</f>
        <v>1.036**</v>
      </c>
      <c r="S20" s="16" t="str">
        <f>'Input+Calculations'!O143</f>
        <v xml:space="preserve">0.651 </v>
      </c>
      <c r="T20" s="16" t="str">
        <f>'Input+Calculations'!P143</f>
        <v xml:space="preserve">-0.497 </v>
      </c>
      <c r="U20" s="16" t="str">
        <f>'Input+Calculations'!Q143</f>
        <v xml:space="preserve">-0.342 </v>
      </c>
      <c r="V20" s="16" t="str">
        <f>'Input+Calculations'!R143</f>
        <v>-0.468*</v>
      </c>
      <c r="W20" s="16" t="str">
        <f>'Input+Calculations'!S143</f>
        <v>-0.489*</v>
      </c>
      <c r="Y20" s="15" t="s">
        <v>104</v>
      </c>
      <c r="Z20" s="16" t="str">
        <f>'Input+Calculations'!T143</f>
        <v xml:space="preserve">-0.076 </v>
      </c>
      <c r="AA20" s="16" t="str">
        <f>'Input+Calculations'!U143</f>
        <v xml:space="preserve">0.158 </v>
      </c>
      <c r="AB20" s="16" t="str">
        <f>'Input+Calculations'!V143</f>
        <v xml:space="preserve">-0.219 </v>
      </c>
      <c r="AC20" s="16" t="str">
        <f>'Input+Calculations'!W143</f>
        <v>-0.261*</v>
      </c>
      <c r="AD20" s="16" t="str">
        <f>'Input+Calculations'!X143</f>
        <v xml:space="preserve">-0.194 </v>
      </c>
      <c r="AE20" s="16" t="str">
        <f>'Input+Calculations'!Y143</f>
        <v xml:space="preserve">-0.098 </v>
      </c>
    </row>
    <row r="21" spans="1:31" x14ac:dyDescent="0.2">
      <c r="A21" s="15" t="s">
        <v>107</v>
      </c>
      <c r="B21" s="16" t="str">
        <f>'Input+Calculations'!B144</f>
        <v>-0.152***</v>
      </c>
      <c r="C21" s="16" t="str">
        <f>'Input+Calculations'!C144</f>
        <v>-0.167***</v>
      </c>
      <c r="D21" s="16" t="str">
        <f>'Input+Calculations'!D144</f>
        <v>-0.078*</v>
      </c>
      <c r="E21" s="16" t="str">
        <f>'Input+Calculations'!E144</f>
        <v>-0.134***</v>
      </c>
      <c r="F21" s="16" t="str">
        <f>'Input+Calculations'!F144</f>
        <v>-0.107***</v>
      </c>
      <c r="G21" s="16" t="str">
        <f>'Input+Calculations'!G144</f>
        <v>-0.156***</v>
      </c>
      <c r="I21" s="15" t="s">
        <v>107</v>
      </c>
      <c r="J21" s="16" t="str">
        <f>'Input+Calculations'!H144</f>
        <v xml:space="preserve">-0.009 </v>
      </c>
      <c r="K21" s="16" t="str">
        <f>'Input+Calculations'!I144</f>
        <v xml:space="preserve">-0.012 </v>
      </c>
      <c r="L21" s="16" t="str">
        <f>'Input+Calculations'!J144</f>
        <v>-0.021*</v>
      </c>
      <c r="M21" s="16" t="str">
        <f>'Input+Calculations'!K144</f>
        <v xml:space="preserve">-0.005 </v>
      </c>
      <c r="N21" s="16" t="str">
        <f>'Input+Calculations'!L144</f>
        <v xml:space="preserve">-0.01 </v>
      </c>
      <c r="O21" s="16" t="str">
        <f>'Input+Calculations'!M144</f>
        <v>-0.031***</v>
      </c>
      <c r="Q21" s="15" t="s">
        <v>107</v>
      </c>
      <c r="R21" s="16" t="str">
        <f>'Input+Calculations'!N144</f>
        <v xml:space="preserve">0.053 </v>
      </c>
      <c r="S21" s="16" t="str">
        <f>'Input+Calculations'!O144</f>
        <v xml:space="preserve">0.055 </v>
      </c>
      <c r="T21" s="16" t="str">
        <f>'Input+Calculations'!P144</f>
        <v xml:space="preserve">0.029 </v>
      </c>
      <c r="U21" s="16" t="str">
        <f>'Input+Calculations'!Q144</f>
        <v>0.067*</v>
      </c>
      <c r="V21" s="16" t="str">
        <f>'Input+Calculations'!R144</f>
        <v>0.149***</v>
      </c>
      <c r="W21" s="16" t="str">
        <f>'Input+Calculations'!S144</f>
        <v xml:space="preserve">-0.014 </v>
      </c>
      <c r="Y21" s="15" t="s">
        <v>107</v>
      </c>
      <c r="Z21" s="16" t="str">
        <f>'Input+Calculations'!T144</f>
        <v>-0.044*</v>
      </c>
      <c r="AA21" s="16" t="str">
        <f>'Input+Calculations'!U144</f>
        <v xml:space="preserve">-0.041 </v>
      </c>
      <c r="AB21" s="16" t="str">
        <f>'Input+Calculations'!V144</f>
        <v>-0.039*</v>
      </c>
      <c r="AC21" s="16" t="str">
        <f>'Input+Calculations'!W144</f>
        <v xml:space="preserve">0.013 </v>
      </c>
      <c r="AD21" s="16" t="str">
        <f>'Input+Calculations'!X144</f>
        <v xml:space="preserve">0.03 </v>
      </c>
      <c r="AE21" s="16" t="str">
        <f>'Input+Calculations'!Y144</f>
        <v xml:space="preserve">-0.013 </v>
      </c>
    </row>
    <row r="22" spans="1:31" x14ac:dyDescent="0.2">
      <c r="A22" s="15" t="s">
        <v>98</v>
      </c>
      <c r="B22" s="16" t="str">
        <f>'Input+Calculations'!B145</f>
        <v xml:space="preserve">-0.193 </v>
      </c>
      <c r="C22" s="16" t="str">
        <f>'Input+Calculations'!C145</f>
        <v xml:space="preserve">0.133 </v>
      </c>
      <c r="D22" s="16" t="str">
        <f>'Input+Calculations'!D145</f>
        <v xml:space="preserve">-0.053 </v>
      </c>
      <c r="E22" s="16" t="str">
        <f>'Input+Calculations'!E145</f>
        <v>0.515***</v>
      </c>
      <c r="F22" s="16" t="str">
        <f>'Input+Calculations'!F145</f>
        <v xml:space="preserve">0.229 </v>
      </c>
      <c r="G22" s="16" t="str">
        <f>'Input+Calculations'!G145</f>
        <v>0.626**</v>
      </c>
      <c r="I22" s="15" t="s">
        <v>98</v>
      </c>
      <c r="J22" s="16" t="str">
        <f>'Input+Calculations'!H145</f>
        <v xml:space="preserve">0.066 </v>
      </c>
      <c r="K22" s="16" t="str">
        <f>'Input+Calculations'!I145</f>
        <v xml:space="preserve">-0.087 </v>
      </c>
      <c r="L22" s="16" t="str">
        <f>'Input+Calculations'!J145</f>
        <v xml:space="preserve">0.08 </v>
      </c>
      <c r="M22" s="16" t="str">
        <f>'Input+Calculations'!K145</f>
        <v>0.143***</v>
      </c>
      <c r="N22" s="16" t="str">
        <f>'Input+Calculations'!L145</f>
        <v>0.147**</v>
      </c>
      <c r="O22" s="16" t="str">
        <f>'Input+Calculations'!M145</f>
        <v>0.122*</v>
      </c>
      <c r="Q22" s="15" t="s">
        <v>98</v>
      </c>
      <c r="R22" s="16" t="str">
        <f>'Input+Calculations'!N145</f>
        <v xml:space="preserve">0.526 </v>
      </c>
      <c r="S22" s="16" t="str">
        <f>'Input+Calculations'!O145</f>
        <v xml:space="preserve">0.848 </v>
      </c>
      <c r="T22" s="16" t="str">
        <f>'Input+Calculations'!P145</f>
        <v xml:space="preserve">-0.209 </v>
      </c>
      <c r="U22" s="16" t="str">
        <f>'Input+Calculations'!Q145</f>
        <v>0.506**</v>
      </c>
      <c r="V22" s="16" t="str">
        <f>'Input+Calculations'!R145</f>
        <v xml:space="preserve">0.495 </v>
      </c>
      <c r="W22" s="16" t="str">
        <f>'Input+Calculations'!S145</f>
        <v xml:space="preserve">0.395 </v>
      </c>
      <c r="Y22" s="15" t="s">
        <v>98</v>
      </c>
      <c r="Z22" s="16" t="str">
        <f>'Input+Calculations'!T145</f>
        <v xml:space="preserve">-0.065 </v>
      </c>
      <c r="AA22" s="16" t="str">
        <f>'Input+Calculations'!U145</f>
        <v xml:space="preserve">0.064 </v>
      </c>
      <c r="AB22" s="16" t="str">
        <f>'Input+Calculations'!V145</f>
        <v xml:space="preserve">0.065 </v>
      </c>
      <c r="AC22" s="16" t="str">
        <f>'Input+Calculations'!W145</f>
        <v>0.859***</v>
      </c>
      <c r="AD22" s="16" t="str">
        <f>'Input+Calculations'!X145</f>
        <v>0.778***</v>
      </c>
      <c r="AE22" s="16" t="str">
        <f>'Input+Calculations'!Y145</f>
        <v>0.677***</v>
      </c>
    </row>
    <row r="23" spans="1:31" x14ac:dyDescent="0.2">
      <c r="A23" s="15" t="s">
        <v>99</v>
      </c>
      <c r="B23" s="16" t="str">
        <f>'Input+Calculations'!B146</f>
        <v xml:space="preserve">-0.453 </v>
      </c>
      <c r="C23" s="16" t="str">
        <f>'Input+Calculations'!C146</f>
        <v xml:space="preserve">0.437 </v>
      </c>
      <c r="D23" s="16" t="str">
        <f>'Input+Calculations'!D146</f>
        <v xml:space="preserve">-0.308 </v>
      </c>
      <c r="E23" s="16" t="str">
        <f>'Input+Calculations'!E146</f>
        <v xml:space="preserve">0.192 </v>
      </c>
      <c r="F23" s="16" t="str">
        <f>'Input+Calculations'!F146</f>
        <v xml:space="preserve">-0.11 </v>
      </c>
      <c r="G23" s="16" t="str">
        <f>'Input+Calculations'!G146</f>
        <v xml:space="preserve">0.08 </v>
      </c>
      <c r="I23" s="15" t="s">
        <v>99</v>
      </c>
      <c r="J23" s="16" t="str">
        <f>'Input+Calculations'!H146</f>
        <v xml:space="preserve">-0.02 </v>
      </c>
      <c r="K23" s="16" t="str">
        <f>'Input+Calculations'!I146</f>
        <v xml:space="preserve">-0.123 </v>
      </c>
      <c r="L23" s="16" t="str">
        <f>'Input+Calculations'!J146</f>
        <v xml:space="preserve">0.032 </v>
      </c>
      <c r="M23" s="16" t="str">
        <f>'Input+Calculations'!K146</f>
        <v xml:space="preserve">0.062 </v>
      </c>
      <c r="N23" s="16" t="str">
        <f>'Input+Calculations'!L146</f>
        <v xml:space="preserve">0.059 </v>
      </c>
      <c r="O23" s="16" t="str">
        <f>'Input+Calculations'!M146</f>
        <v xml:space="preserve">0.069 </v>
      </c>
      <c r="Q23" s="15" t="s">
        <v>99</v>
      </c>
      <c r="R23" s="16" t="str">
        <f>'Input+Calculations'!N146</f>
        <v xml:space="preserve">0.654 </v>
      </c>
      <c r="S23" s="16" t="str">
        <f>'Input+Calculations'!O146</f>
        <v xml:space="preserve">0.711 </v>
      </c>
      <c r="T23" s="16" t="str">
        <f>'Input+Calculations'!P146</f>
        <v xml:space="preserve">-0.58 </v>
      </c>
      <c r="U23" s="16" t="str">
        <f>'Input+Calculations'!Q146</f>
        <v xml:space="preserve">0.239 </v>
      </c>
      <c r="V23" s="16" t="str">
        <f>'Input+Calculations'!R146</f>
        <v xml:space="preserve">0.068 </v>
      </c>
      <c r="W23" s="16" t="str">
        <f>'Input+Calculations'!S146</f>
        <v xml:space="preserve">0.066 </v>
      </c>
      <c r="Y23" s="15" t="s">
        <v>99</v>
      </c>
      <c r="Z23" s="16" t="str">
        <f>'Input+Calculations'!T146</f>
        <v xml:space="preserve">-0.143 </v>
      </c>
      <c r="AA23" s="16" t="str">
        <f>'Input+Calculations'!U146</f>
        <v xml:space="preserve">0.024 </v>
      </c>
      <c r="AB23" s="16" t="str">
        <f>'Input+Calculations'!V146</f>
        <v xml:space="preserve">0.037 </v>
      </c>
      <c r="AC23" s="16" t="str">
        <f>'Input+Calculations'!W146</f>
        <v xml:space="preserve">0.137 </v>
      </c>
      <c r="AD23" s="16" t="str">
        <f>'Input+Calculations'!X146</f>
        <v xml:space="preserve">0.127 </v>
      </c>
      <c r="AE23" s="16" t="str">
        <f>'Input+Calculations'!Y146</f>
        <v xml:space="preserve">0.17 </v>
      </c>
    </row>
    <row r="24" spans="1:31" x14ac:dyDescent="0.2">
      <c r="A24" s="15" t="s">
        <v>102</v>
      </c>
      <c r="B24" s="16" t="str">
        <f>'Input+Calculations'!B147</f>
        <v>0.696***</v>
      </c>
      <c r="C24" s="16" t="str">
        <f>'Input+Calculations'!C147</f>
        <v>0.705**</v>
      </c>
      <c r="D24" s="16" t="str">
        <f>'Input+Calculations'!D147</f>
        <v>1.044***</v>
      </c>
      <c r="E24" s="16" t="str">
        <f>'Input+Calculations'!E147</f>
        <v xml:space="preserve">0.85 </v>
      </c>
      <c r="F24" s="16" t="str">
        <f>'Input+Calculations'!F147</f>
        <v xml:space="preserve">1.148 </v>
      </c>
      <c r="G24" s="16" t="str">
        <f>'Input+Calculations'!G147</f>
        <v xml:space="preserve">-0.341 </v>
      </c>
      <c r="I24" s="15" t="s">
        <v>102</v>
      </c>
      <c r="J24" s="16" t="str">
        <f>'Input+Calculations'!H147</f>
        <v>0.221***</v>
      </c>
      <c r="K24" s="16" t="str">
        <f>'Input+Calculations'!I147</f>
        <v>0.393***</v>
      </c>
      <c r="L24" s="16" t="str">
        <f>'Input+Calculations'!J147</f>
        <v xml:space="preserve">0.103 </v>
      </c>
      <c r="M24" s="16" t="str">
        <f>'Input+Calculations'!K147</f>
        <v xml:space="preserve">-0.143 </v>
      </c>
      <c r="N24" s="16" t="str">
        <f>'Input+Calculations'!L147</f>
        <v xml:space="preserve">-0.325 </v>
      </c>
      <c r="O24" s="16" t="str">
        <f>'Input+Calculations'!M147</f>
        <v xml:space="preserve">0.011 </v>
      </c>
      <c r="Q24" s="15" t="s">
        <v>102</v>
      </c>
      <c r="R24" s="16" t="str">
        <f>'Input+Calculations'!N147</f>
        <v>0.831***</v>
      </c>
      <c r="S24" s="16" t="str">
        <f>'Input+Calculations'!O147</f>
        <v>1.673***</v>
      </c>
      <c r="T24" s="16" t="str">
        <f>'Input+Calculations'!P147</f>
        <v>0.768*</v>
      </c>
      <c r="U24" s="16" t="str">
        <f>'Input+Calculations'!Q147</f>
        <v xml:space="preserve">0.495 </v>
      </c>
      <c r="V24" s="16" t="str">
        <f>'Input+Calculations'!R147</f>
        <v xml:space="preserve">0.825 </v>
      </c>
      <c r="W24" s="16" t="str">
        <f>'Input+Calculations'!S147</f>
        <v xml:space="preserve">0.33 </v>
      </c>
      <c r="Y24" s="15" t="s">
        <v>102</v>
      </c>
      <c r="Z24" s="16" t="str">
        <f>'Input+Calculations'!T147</f>
        <v>1.128***</v>
      </c>
      <c r="AA24" s="16" t="str">
        <f>'Input+Calculations'!U147</f>
        <v>1.126***</v>
      </c>
      <c r="AB24" s="16" t="str">
        <f>'Input+Calculations'!V147</f>
        <v>0.767***</v>
      </c>
      <c r="AC24" s="16" t="str">
        <f>'Input+Calculations'!W147</f>
        <v xml:space="preserve">0.59 </v>
      </c>
      <c r="AD24" s="16" t="str">
        <f>'Input+Calculations'!X147</f>
        <v xml:space="preserve">0.272 </v>
      </c>
      <c r="AE24" s="16" t="str">
        <f>'Input+Calculations'!Y147</f>
        <v xml:space="preserve">0.544 </v>
      </c>
    </row>
    <row r="25" spans="1:31" x14ac:dyDescent="0.2">
      <c r="A25" s="15" t="s">
        <v>103</v>
      </c>
      <c r="B25" s="16" t="str">
        <f>'Input+Calculations'!B148</f>
        <v>0.433**</v>
      </c>
      <c r="C25" s="16" t="str">
        <f>'Input+Calculations'!C148</f>
        <v xml:space="preserve">0.255 </v>
      </c>
      <c r="D25" s="16" t="str">
        <f>'Input+Calculations'!D148</f>
        <v>0.679**</v>
      </c>
      <c r="E25" s="16" t="str">
        <f>'Input+Calculations'!E148</f>
        <v xml:space="preserve">1.135 </v>
      </c>
      <c r="F25" s="16" t="str">
        <f>'Input+Calculations'!F148</f>
        <v xml:space="preserve">1.409 </v>
      </c>
      <c r="G25" s="16" t="str">
        <f>'Input+Calculations'!G148</f>
        <v xml:space="preserve">-0.224 </v>
      </c>
      <c r="I25" s="15" t="s">
        <v>103</v>
      </c>
      <c r="J25" s="16" t="str">
        <f>'Input+Calculations'!H148</f>
        <v>0.115**</v>
      </c>
      <c r="K25" s="16" t="str">
        <f>'Input+Calculations'!I148</f>
        <v>0.32***</v>
      </c>
      <c r="L25" s="16" t="str">
        <f>'Input+Calculations'!J148</f>
        <v xml:space="preserve">0.058 </v>
      </c>
      <c r="M25" s="16" t="str">
        <f>'Input+Calculations'!K148</f>
        <v xml:space="preserve">-0.088 </v>
      </c>
      <c r="N25" s="16" t="str">
        <f>'Input+Calculations'!L148</f>
        <v xml:space="preserve">-0.273 </v>
      </c>
      <c r="O25" s="16" t="str">
        <f>'Input+Calculations'!M148</f>
        <v xml:space="preserve">0.005 </v>
      </c>
      <c r="Q25" s="15" t="s">
        <v>103</v>
      </c>
      <c r="R25" s="16" t="str">
        <f>'Input+Calculations'!N148</f>
        <v>0.634**</v>
      </c>
      <c r="S25" s="16" t="str">
        <f>'Input+Calculations'!O148</f>
        <v>1.357***</v>
      </c>
      <c r="T25" s="16" t="str">
        <f>'Input+Calculations'!P148</f>
        <v xml:space="preserve">0.443 </v>
      </c>
      <c r="U25" s="16" t="str">
        <f>'Input+Calculations'!Q148</f>
        <v xml:space="preserve">0.592 </v>
      </c>
      <c r="V25" s="16" t="str">
        <f>'Input+Calculations'!R148</f>
        <v xml:space="preserve">0.312 </v>
      </c>
      <c r="W25" s="16" t="str">
        <f>'Input+Calculations'!S148</f>
        <v xml:space="preserve">0.18 </v>
      </c>
      <c r="Y25" s="15" t="s">
        <v>103</v>
      </c>
      <c r="Z25" s="16" t="str">
        <f>'Input+Calculations'!T148</f>
        <v>0.393**</v>
      </c>
      <c r="AA25" s="16" t="str">
        <f>'Input+Calculations'!U148</f>
        <v>0.642***</v>
      </c>
      <c r="AB25" s="16" t="str">
        <f>'Input+Calculations'!V148</f>
        <v xml:space="preserve">0.181 </v>
      </c>
      <c r="AC25" s="16" t="str">
        <f>'Input+Calculations'!W148</f>
        <v xml:space="preserve">0.675 </v>
      </c>
      <c r="AD25" s="16" t="str">
        <f>'Input+Calculations'!X148</f>
        <v xml:space="preserve">0.245 </v>
      </c>
      <c r="AE25" s="16" t="str">
        <f>'Input+Calculations'!Y148</f>
        <v xml:space="preserve">0.549 </v>
      </c>
    </row>
    <row r="26" spans="1:31" x14ac:dyDescent="0.2">
      <c r="A26" s="15" t="s">
        <v>100</v>
      </c>
      <c r="B26" s="16" t="str">
        <f>'Input+Calculations'!B149</f>
        <v xml:space="preserve">-0.114 </v>
      </c>
      <c r="C26" s="16" t="str">
        <f>'Input+Calculations'!C149</f>
        <v xml:space="preserve">-0.247 </v>
      </c>
      <c r="D26" s="16" t="str">
        <f>'Input+Calculations'!D149</f>
        <v xml:space="preserve">0.041 </v>
      </c>
      <c r="E26" s="16" t="str">
        <f>'Input+Calculations'!E149</f>
        <v xml:space="preserve">-0.125 </v>
      </c>
      <c r="F26" s="16" t="str">
        <f>'Input+Calculations'!F149</f>
        <v xml:space="preserve">-0.108 </v>
      </c>
      <c r="G26" s="16" t="str">
        <f>'Input+Calculations'!G149</f>
        <v xml:space="preserve">-0.067 </v>
      </c>
      <c r="I26" s="15" t="s">
        <v>100</v>
      </c>
      <c r="J26" s="16" t="str">
        <f>'Input+Calculations'!H149</f>
        <v xml:space="preserve">0.03 </v>
      </c>
      <c r="K26" s="16" t="str">
        <f>'Input+Calculations'!I149</f>
        <v xml:space="preserve">-0.012 </v>
      </c>
      <c r="L26" s="16" t="str">
        <f>'Input+Calculations'!J149</f>
        <v xml:space="preserve">0.003 </v>
      </c>
      <c r="M26" s="16" t="str">
        <f>'Input+Calculations'!K149</f>
        <v xml:space="preserve">0 </v>
      </c>
      <c r="N26" s="16" t="str">
        <f>'Input+Calculations'!L149</f>
        <v xml:space="preserve">-0.013 </v>
      </c>
      <c r="O26" s="16" t="str">
        <f>'Input+Calculations'!M149</f>
        <v xml:space="preserve">-0.02 </v>
      </c>
      <c r="Q26" s="15" t="s">
        <v>100</v>
      </c>
      <c r="R26" s="16" t="str">
        <f>'Input+Calculations'!N149</f>
        <v xml:space="preserve">-0.126 </v>
      </c>
      <c r="S26" s="16" t="str">
        <f>'Input+Calculations'!O149</f>
        <v xml:space="preserve">0.117 </v>
      </c>
      <c r="T26" s="16" t="str">
        <f>'Input+Calculations'!P149</f>
        <v xml:space="preserve">-0.073 </v>
      </c>
      <c r="U26" s="16" t="str">
        <f>'Input+Calculations'!Q149</f>
        <v xml:space="preserve">0.18 </v>
      </c>
      <c r="V26" s="16" t="str">
        <f>'Input+Calculations'!R149</f>
        <v xml:space="preserve">0.021 </v>
      </c>
      <c r="W26" s="16" t="str">
        <f>'Input+Calculations'!S149</f>
        <v xml:space="preserve">0.212 </v>
      </c>
      <c r="Y26" s="15" t="s">
        <v>100</v>
      </c>
      <c r="Z26" s="16" t="str">
        <f>'Input+Calculations'!T149</f>
        <v>-0.338**</v>
      </c>
      <c r="AA26" s="16" t="str">
        <f>'Input+Calculations'!U149</f>
        <v>-0.387**</v>
      </c>
      <c r="AB26" s="16" t="str">
        <f>'Input+Calculations'!V149</f>
        <v>-0.207*</v>
      </c>
      <c r="AC26" s="16" t="str">
        <f>'Input+Calculations'!W149</f>
        <v xml:space="preserve">-0.044 </v>
      </c>
      <c r="AD26" s="16" t="str">
        <f>'Input+Calculations'!X149</f>
        <v xml:space="preserve">0.033 </v>
      </c>
      <c r="AE26" s="16" t="str">
        <f>'Input+Calculations'!Y149</f>
        <v xml:space="preserve">0.047 </v>
      </c>
    </row>
    <row r="27" spans="1:31" x14ac:dyDescent="0.2">
      <c r="A27" s="15" t="s">
        <v>101</v>
      </c>
      <c r="B27" s="16" t="str">
        <f>'Input+Calculations'!B150</f>
        <v xml:space="preserve">-0.001 </v>
      </c>
      <c r="C27" s="16" t="str">
        <f>'Input+Calculations'!C150</f>
        <v xml:space="preserve">0.002 </v>
      </c>
      <c r="D27" s="16" t="str">
        <f>'Input+Calculations'!D150</f>
        <v xml:space="preserve">0.002 </v>
      </c>
      <c r="E27" s="16" t="str">
        <f>'Input+Calculations'!E150</f>
        <v xml:space="preserve">0.003 </v>
      </c>
      <c r="F27" s="16" t="str">
        <f>'Input+Calculations'!F150</f>
        <v xml:space="preserve">0.005 </v>
      </c>
      <c r="G27" s="16" t="str">
        <f>'Input+Calculations'!G150</f>
        <v>0.008*</v>
      </c>
      <c r="I27" s="15" t="s">
        <v>101</v>
      </c>
      <c r="J27" s="16" t="str">
        <f>'Input+Calculations'!H150</f>
        <v xml:space="preserve">0 </v>
      </c>
      <c r="K27" s="16" t="str">
        <f>'Input+Calculations'!I150</f>
        <v xml:space="preserve">-0.001 </v>
      </c>
      <c r="L27" s="16" t="str">
        <f>'Input+Calculations'!J150</f>
        <v xml:space="preserve">-0.001 </v>
      </c>
      <c r="M27" s="16" t="str">
        <f>'Input+Calculations'!K150</f>
        <v xml:space="preserve">-0.001 </v>
      </c>
      <c r="N27" s="16" t="str">
        <f>'Input+Calculations'!L150</f>
        <v xml:space="preserve">0 </v>
      </c>
      <c r="O27" s="16" t="str">
        <f>'Input+Calculations'!M150</f>
        <v xml:space="preserve">0 </v>
      </c>
      <c r="Q27" s="15" t="s">
        <v>101</v>
      </c>
      <c r="R27" s="16" t="str">
        <f>'Input+Calculations'!N150</f>
        <v>0.012*</v>
      </c>
      <c r="S27" s="16" t="str">
        <f>'Input+Calculations'!O150</f>
        <v xml:space="preserve">0.005 </v>
      </c>
      <c r="T27" s="16" t="str">
        <f>'Input+Calculations'!P150</f>
        <v xml:space="preserve">0.001 </v>
      </c>
      <c r="U27" s="16" t="str">
        <f>'Input+Calculations'!Q150</f>
        <v xml:space="preserve">0.004 </v>
      </c>
      <c r="V27" s="16" t="str">
        <f>'Input+Calculations'!R150</f>
        <v xml:space="preserve">0.01 </v>
      </c>
      <c r="W27" s="16" t="str">
        <f>'Input+Calculations'!S150</f>
        <v>0.011*</v>
      </c>
      <c r="Y27" s="15" t="s">
        <v>101</v>
      </c>
      <c r="Z27" s="16" t="str">
        <f>'Input+Calculations'!T150</f>
        <v xml:space="preserve">0.001 </v>
      </c>
      <c r="AA27" s="16" t="str">
        <f>'Input+Calculations'!U150</f>
        <v xml:space="preserve">0.004 </v>
      </c>
      <c r="AB27" s="16" t="str">
        <f>'Input+Calculations'!V150</f>
        <v xml:space="preserve">0.002 </v>
      </c>
      <c r="AC27" s="16" t="str">
        <f>'Input+Calculations'!W150</f>
        <v>0.012***</v>
      </c>
      <c r="AD27" s="16" t="str">
        <f>'Input+Calculations'!X150</f>
        <v>0.009***</v>
      </c>
      <c r="AE27" s="16" t="str">
        <f>'Input+Calculations'!Y150</f>
        <v>0.006*</v>
      </c>
    </row>
    <row r="30" spans="1:31" x14ac:dyDescent="0.2">
      <c r="A30" s="25" t="s">
        <v>91</v>
      </c>
      <c r="B30" s="34" t="s">
        <v>92</v>
      </c>
      <c r="C30" s="34"/>
      <c r="D30" s="34"/>
      <c r="E30" s="34" t="s">
        <v>93</v>
      </c>
      <c r="F30" s="34"/>
      <c r="G30" s="34"/>
      <c r="I30" s="25" t="s">
        <v>91</v>
      </c>
      <c r="J30" s="34" t="s">
        <v>92</v>
      </c>
      <c r="K30" s="34"/>
      <c r="L30" s="34"/>
      <c r="M30" s="34" t="s">
        <v>93</v>
      </c>
      <c r="N30" s="34"/>
      <c r="O30" s="34"/>
      <c r="Q30" s="25" t="s">
        <v>91</v>
      </c>
      <c r="R30" s="34" t="s">
        <v>92</v>
      </c>
      <c r="S30" s="34"/>
      <c r="T30" s="34"/>
      <c r="U30" s="34" t="s">
        <v>93</v>
      </c>
      <c r="V30" s="34"/>
      <c r="W30" s="34"/>
      <c r="Y30" s="25" t="s">
        <v>91</v>
      </c>
      <c r="Z30" s="35" t="s">
        <v>92</v>
      </c>
      <c r="AA30" s="36"/>
      <c r="AB30" s="37"/>
      <c r="AC30" s="35" t="s">
        <v>93</v>
      </c>
      <c r="AD30" s="36"/>
      <c r="AE30" s="37"/>
    </row>
    <row r="31" spans="1:31" x14ac:dyDescent="0.2">
      <c r="A31" s="25" t="s">
        <v>94</v>
      </c>
      <c r="B31" s="27" t="s">
        <v>95</v>
      </c>
      <c r="C31" s="29" t="s">
        <v>96</v>
      </c>
      <c r="D31" s="28" t="s">
        <v>97</v>
      </c>
      <c r="E31" s="27" t="s">
        <v>95</v>
      </c>
      <c r="F31" s="29" t="s">
        <v>96</v>
      </c>
      <c r="G31" s="28" t="s">
        <v>97</v>
      </c>
      <c r="I31" s="25" t="s">
        <v>94</v>
      </c>
      <c r="J31" s="27" t="s">
        <v>95</v>
      </c>
      <c r="K31" s="29" t="s">
        <v>96</v>
      </c>
      <c r="L31" s="28" t="s">
        <v>97</v>
      </c>
      <c r="M31" s="27" t="s">
        <v>95</v>
      </c>
      <c r="N31" s="29" t="s">
        <v>96</v>
      </c>
      <c r="O31" s="28" t="s">
        <v>97</v>
      </c>
      <c r="Q31" s="25" t="s">
        <v>94</v>
      </c>
      <c r="R31" s="27" t="s">
        <v>95</v>
      </c>
      <c r="S31" s="29" t="s">
        <v>96</v>
      </c>
      <c r="T31" s="28" t="s">
        <v>97</v>
      </c>
      <c r="U31" s="27" t="s">
        <v>95</v>
      </c>
      <c r="V31" s="29" t="s">
        <v>96</v>
      </c>
      <c r="W31" s="28" t="s">
        <v>97</v>
      </c>
      <c r="Y31" s="25" t="s">
        <v>94</v>
      </c>
      <c r="Z31" s="27" t="s">
        <v>95</v>
      </c>
      <c r="AA31" s="29" t="s">
        <v>96</v>
      </c>
      <c r="AB31" s="28" t="s">
        <v>97</v>
      </c>
      <c r="AC31" s="27" t="s">
        <v>95</v>
      </c>
      <c r="AD31" s="29" t="s">
        <v>96</v>
      </c>
      <c r="AE31" s="28" t="s">
        <v>97</v>
      </c>
    </row>
    <row r="32" spans="1:31" x14ac:dyDescent="0.2">
      <c r="A32" s="23" t="s">
        <v>119</v>
      </c>
      <c r="B32" s="24" t="str">
        <f>B4</f>
        <v xml:space="preserve">-0.006 </v>
      </c>
      <c r="C32" s="24" t="str">
        <f>C4</f>
        <v>-0.081***</v>
      </c>
      <c r="D32" s="24" t="str">
        <f t="shared" ref="D32:G32" si="0">D4</f>
        <v xml:space="preserve">0.001 </v>
      </c>
      <c r="E32" s="24" t="str">
        <f t="shared" si="0"/>
        <v>-0.043***</v>
      </c>
      <c r="F32" s="24" t="str">
        <f t="shared" si="0"/>
        <v>-0.089***</v>
      </c>
      <c r="G32" s="24" t="str">
        <f t="shared" si="0"/>
        <v xml:space="preserve">0.003 </v>
      </c>
      <c r="I32" s="23" t="s">
        <v>119</v>
      </c>
      <c r="J32" s="24" t="str">
        <f>J4</f>
        <v>-0.006***</v>
      </c>
      <c r="K32" s="24" t="str">
        <f>K4</f>
        <v xml:space="preserve">0 </v>
      </c>
      <c r="L32" s="24" t="str">
        <f t="shared" ref="L32:O32" si="1">L4</f>
        <v>0.024***</v>
      </c>
      <c r="M32" s="24" t="str">
        <f t="shared" si="1"/>
        <v xml:space="preserve">-0.001 </v>
      </c>
      <c r="N32" s="24" t="str">
        <f t="shared" si="1"/>
        <v xml:space="preserve">-0.001 </v>
      </c>
      <c r="O32" s="24" t="str">
        <f t="shared" si="1"/>
        <v>0.028***</v>
      </c>
      <c r="Q32" s="23" t="s">
        <v>119</v>
      </c>
      <c r="R32" s="24" t="str">
        <f>R4</f>
        <v>0.112***</v>
      </c>
      <c r="S32" s="24" t="str">
        <f>S4</f>
        <v>-0.058**</v>
      </c>
      <c r="T32" s="24" t="str">
        <f t="shared" ref="T32:W32" si="2">T4</f>
        <v>0.089***</v>
      </c>
      <c r="U32" s="24" t="str">
        <f t="shared" si="2"/>
        <v>0.131***</v>
      </c>
      <c r="V32" s="24" t="str">
        <f t="shared" si="2"/>
        <v xml:space="preserve">-0.027 </v>
      </c>
      <c r="W32" s="24" t="str">
        <f t="shared" si="2"/>
        <v>0.044***</v>
      </c>
      <c r="Y32" s="23" t="s">
        <v>119</v>
      </c>
      <c r="Z32" s="24" t="str">
        <f>Z4</f>
        <v>0.075***</v>
      </c>
      <c r="AA32" s="24" t="str">
        <f>AA4</f>
        <v>-0.031***</v>
      </c>
      <c r="AB32" s="24" t="str">
        <f t="shared" ref="AB32:AE32" si="3">AB4</f>
        <v>0.064***</v>
      </c>
      <c r="AC32" s="24" t="str">
        <f t="shared" si="3"/>
        <v>0.077***</v>
      </c>
      <c r="AD32" s="24" t="str">
        <f t="shared" si="3"/>
        <v>-0.019*</v>
      </c>
      <c r="AE32" s="24" t="str">
        <f t="shared" si="3"/>
        <v>0.046***</v>
      </c>
    </row>
    <row r="33" spans="1:31" x14ac:dyDescent="0.2">
      <c r="A33" s="30" t="s">
        <v>108</v>
      </c>
      <c r="B33" s="26" t="str">
        <f t="shared" ref="B33:G33" si="4">B5</f>
        <v>0.024***</v>
      </c>
      <c r="C33" s="26" t="str">
        <f t="shared" si="4"/>
        <v>0.024***</v>
      </c>
      <c r="D33" s="26" t="str">
        <f t="shared" si="4"/>
        <v>0.025***</v>
      </c>
      <c r="E33" s="26" t="str">
        <f t="shared" si="4"/>
        <v>0.011***</v>
      </c>
      <c r="F33" s="26" t="str">
        <f t="shared" si="4"/>
        <v>0.015***</v>
      </c>
      <c r="G33" s="26" t="str">
        <f t="shared" si="4"/>
        <v>0.03***</v>
      </c>
      <c r="I33" s="30" t="s">
        <v>108</v>
      </c>
      <c r="J33" s="26" t="str">
        <f t="shared" ref="J33:O33" si="5">J5</f>
        <v>-0.006***</v>
      </c>
      <c r="K33" s="26" t="str">
        <f t="shared" si="5"/>
        <v>-0.003**</v>
      </c>
      <c r="L33" s="26" t="str">
        <f t="shared" si="5"/>
        <v>-0.004***</v>
      </c>
      <c r="M33" s="26" t="str">
        <f t="shared" si="5"/>
        <v>-0.013***</v>
      </c>
      <c r="N33" s="26" t="str">
        <f t="shared" si="5"/>
        <v>-0.008***</v>
      </c>
      <c r="O33" s="26" t="str">
        <f t="shared" si="5"/>
        <v>-0.005***</v>
      </c>
      <c r="Q33" s="30" t="s">
        <v>108</v>
      </c>
      <c r="R33" s="26" t="str">
        <f t="shared" ref="R33:W33" si="6">R5</f>
        <v>-0.023***</v>
      </c>
      <c r="S33" s="26" t="str">
        <f t="shared" si="6"/>
        <v>-0.016**</v>
      </c>
      <c r="T33" s="26" t="str">
        <f t="shared" si="6"/>
        <v xml:space="preserve">-0.003 </v>
      </c>
      <c r="U33" s="26" t="str">
        <f t="shared" si="6"/>
        <v>-0.048***</v>
      </c>
      <c r="V33" s="26" t="str">
        <f t="shared" si="6"/>
        <v>-0.02***</v>
      </c>
      <c r="W33" s="26" t="str">
        <f t="shared" si="6"/>
        <v xml:space="preserve">0.006 </v>
      </c>
      <c r="Y33" s="30" t="s">
        <v>108</v>
      </c>
      <c r="Z33" s="26" t="str">
        <f t="shared" ref="Z33:AE33" si="7">Z5</f>
        <v>-0.021***</v>
      </c>
      <c r="AA33" s="26" t="str">
        <f t="shared" si="7"/>
        <v>-0.024***</v>
      </c>
      <c r="AB33" s="26" t="str">
        <f t="shared" si="7"/>
        <v>-0.017***</v>
      </c>
      <c r="AC33" s="26" t="str">
        <f t="shared" si="7"/>
        <v>-0.028***</v>
      </c>
      <c r="AD33" s="26" t="str">
        <f t="shared" si="7"/>
        <v>-0.021***</v>
      </c>
      <c r="AE33" s="26" t="str">
        <f t="shared" si="7"/>
        <v>-0.005*</v>
      </c>
    </row>
    <row r="34" spans="1:31" x14ac:dyDescent="0.2">
      <c r="A34" s="23" t="s">
        <v>110</v>
      </c>
      <c r="B34" s="24" t="str">
        <f t="shared" ref="B34:G34" si="8">B6</f>
        <v xml:space="preserve">0.132 </v>
      </c>
      <c r="C34" s="24" t="str">
        <f t="shared" si="8"/>
        <v xml:space="preserve">-0.033 </v>
      </c>
      <c r="D34" s="24" t="str">
        <f t="shared" si="8"/>
        <v xml:space="preserve">0.15 </v>
      </c>
      <c r="E34" s="24" t="str">
        <f t="shared" si="8"/>
        <v xml:space="preserve">0.098 </v>
      </c>
      <c r="F34" s="24" t="str">
        <f t="shared" si="8"/>
        <v xml:space="preserve">-0.07 </v>
      </c>
      <c r="G34" s="24" t="str">
        <f t="shared" si="8"/>
        <v>-0.377***</v>
      </c>
      <c r="I34" s="23" t="s">
        <v>110</v>
      </c>
      <c r="J34" s="24" t="str">
        <f t="shared" ref="J34:O34" si="9">J6</f>
        <v>-0.215***</v>
      </c>
      <c r="K34" s="24" t="str">
        <f t="shared" si="9"/>
        <v xml:space="preserve">0.019 </v>
      </c>
      <c r="L34" s="24" t="str">
        <f t="shared" si="9"/>
        <v>0.096***</v>
      </c>
      <c r="M34" s="24" t="str">
        <f t="shared" si="9"/>
        <v>-0.158***</v>
      </c>
      <c r="N34" s="24" t="str">
        <f t="shared" si="9"/>
        <v xml:space="preserve">-0.036 </v>
      </c>
      <c r="O34" s="24" t="str">
        <f t="shared" si="9"/>
        <v>0.125***</v>
      </c>
      <c r="Q34" s="23" t="s">
        <v>110</v>
      </c>
      <c r="R34" s="24" t="str">
        <f t="shared" ref="R34:W34" si="10">R6</f>
        <v>0.761***</v>
      </c>
      <c r="S34" s="24" t="str">
        <f t="shared" si="10"/>
        <v xml:space="preserve">0.319 </v>
      </c>
      <c r="T34" s="24" t="str">
        <f t="shared" si="10"/>
        <v>0.485***</v>
      </c>
      <c r="U34" s="24" t="str">
        <f t="shared" si="10"/>
        <v>-0.418**</v>
      </c>
      <c r="V34" s="24" t="str">
        <f t="shared" si="10"/>
        <v xml:space="preserve">-0.157 </v>
      </c>
      <c r="W34" s="24" t="str">
        <f t="shared" si="10"/>
        <v xml:space="preserve">-0.181 </v>
      </c>
      <c r="Y34" s="23" t="s">
        <v>110</v>
      </c>
      <c r="Z34" s="24" t="str">
        <f t="shared" ref="Z34:AE34" si="11">Z6</f>
        <v>-0.358***</v>
      </c>
      <c r="AA34" s="24" t="str">
        <f t="shared" si="11"/>
        <v>-0.168*</v>
      </c>
      <c r="AB34" s="24" t="str">
        <f t="shared" si="11"/>
        <v xml:space="preserve">0.013 </v>
      </c>
      <c r="AC34" s="24" t="str">
        <f t="shared" si="11"/>
        <v>-0.228*</v>
      </c>
      <c r="AD34" s="24" t="str">
        <f t="shared" si="11"/>
        <v>-0.217**</v>
      </c>
      <c r="AE34" s="24" t="str">
        <f t="shared" si="11"/>
        <v>0.125*</v>
      </c>
    </row>
    <row r="35" spans="1:31" x14ac:dyDescent="0.2">
      <c r="A35" s="30" t="s">
        <v>118</v>
      </c>
      <c r="B35" s="26" t="str">
        <f t="shared" ref="B35:G35" si="12">B7</f>
        <v>-0.246***</v>
      </c>
      <c r="C35" s="26" t="str">
        <f t="shared" si="12"/>
        <v>-0.419***</v>
      </c>
      <c r="D35" s="26" t="str">
        <f t="shared" si="12"/>
        <v>-0.499***</v>
      </c>
      <c r="E35" s="26" t="str">
        <f t="shared" si="12"/>
        <v>-0.333***</v>
      </c>
      <c r="F35" s="26" t="str">
        <f t="shared" si="12"/>
        <v>-0.54***</v>
      </c>
      <c r="G35" s="26" t="str">
        <f t="shared" si="12"/>
        <v>-0.605***</v>
      </c>
      <c r="I35" s="30" t="s">
        <v>118</v>
      </c>
      <c r="J35" s="26" t="str">
        <f t="shared" ref="J35:O35" si="13">J7</f>
        <v>-0.133***</v>
      </c>
      <c r="K35" s="26" t="str">
        <f t="shared" si="13"/>
        <v>-0.161***</v>
      </c>
      <c r="L35" s="26" t="str">
        <f t="shared" si="13"/>
        <v>-0.167***</v>
      </c>
      <c r="M35" s="26" t="str">
        <f t="shared" si="13"/>
        <v>-0.142***</v>
      </c>
      <c r="N35" s="26" t="str">
        <f t="shared" si="13"/>
        <v>-0.165***</v>
      </c>
      <c r="O35" s="26" t="str">
        <f t="shared" si="13"/>
        <v>-0.185***</v>
      </c>
      <c r="Q35" s="30" t="s">
        <v>118</v>
      </c>
      <c r="R35" s="26" t="str">
        <f t="shared" ref="R35:W35" si="14">R7</f>
        <v>-0.291***</v>
      </c>
      <c r="S35" s="26" t="str">
        <f t="shared" si="14"/>
        <v>-0.229***</v>
      </c>
      <c r="T35" s="26" t="str">
        <f t="shared" si="14"/>
        <v>-0.354***</v>
      </c>
      <c r="U35" s="26" t="str">
        <f t="shared" si="14"/>
        <v>-0.323***</v>
      </c>
      <c r="V35" s="26" t="str">
        <f t="shared" si="14"/>
        <v>-0.344***</v>
      </c>
      <c r="W35" s="26" t="str">
        <f t="shared" si="14"/>
        <v>-0.329***</v>
      </c>
      <c r="Y35" s="30" t="s">
        <v>118</v>
      </c>
      <c r="Z35" s="26" t="str">
        <f t="shared" ref="Z35:AE35" si="15">Z7</f>
        <v>-0.159***</v>
      </c>
      <c r="AA35" s="26" t="str">
        <f t="shared" si="15"/>
        <v>-0.238***</v>
      </c>
      <c r="AB35" s="26" t="str">
        <f t="shared" si="15"/>
        <v>-0.236***</v>
      </c>
      <c r="AC35" s="26" t="str">
        <f t="shared" si="15"/>
        <v>-0.275***</v>
      </c>
      <c r="AD35" s="26" t="str">
        <f t="shared" si="15"/>
        <v>-0.247***</v>
      </c>
      <c r="AE35" s="26" t="str">
        <f t="shared" si="15"/>
        <v>-0.239***</v>
      </c>
    </row>
    <row r="36" spans="1:31" x14ac:dyDescent="0.2">
      <c r="A36" s="23" t="s">
        <v>117</v>
      </c>
      <c r="B36" s="24" t="str">
        <f t="shared" ref="B36:G36" si="16">B8</f>
        <v>-0.408***</v>
      </c>
      <c r="C36" s="24" t="str">
        <f t="shared" si="16"/>
        <v>-0.401***</v>
      </c>
      <c r="D36" s="24" t="str">
        <f t="shared" si="16"/>
        <v>-0.369***</v>
      </c>
      <c r="E36" s="24" t="str">
        <f t="shared" si="16"/>
        <v>-0.368***</v>
      </c>
      <c r="F36" s="24" t="str">
        <f t="shared" si="16"/>
        <v>-0.339***</v>
      </c>
      <c r="G36" s="24" t="str">
        <f t="shared" si="16"/>
        <v>-0.358***</v>
      </c>
      <c r="I36" s="23" t="s">
        <v>117</v>
      </c>
      <c r="J36" s="24" t="str">
        <f t="shared" ref="J36:O36" si="17">J8</f>
        <v>-0.125***</v>
      </c>
      <c r="K36" s="24" t="str">
        <f t="shared" si="17"/>
        <v>-0.119***</v>
      </c>
      <c r="L36" s="24" t="str">
        <f t="shared" si="17"/>
        <v>-0.113***</v>
      </c>
      <c r="M36" s="24" t="str">
        <f t="shared" si="17"/>
        <v>-0.104***</v>
      </c>
      <c r="N36" s="24" t="str">
        <f t="shared" si="17"/>
        <v>-0.106***</v>
      </c>
      <c r="O36" s="24" t="str">
        <f t="shared" si="17"/>
        <v>-0.11***</v>
      </c>
      <c r="Q36" s="23" t="s">
        <v>117</v>
      </c>
      <c r="R36" s="24" t="str">
        <f t="shared" ref="R36:W36" si="18">R8</f>
        <v>-0.105***</v>
      </c>
      <c r="S36" s="24" t="str">
        <f t="shared" si="18"/>
        <v>-0.074**</v>
      </c>
      <c r="T36" s="24" t="str">
        <f t="shared" si="18"/>
        <v>-0.105***</v>
      </c>
      <c r="U36" s="24" t="str">
        <f t="shared" si="18"/>
        <v>-0.142***</v>
      </c>
      <c r="V36" s="24" t="str">
        <f t="shared" si="18"/>
        <v>-0.081***</v>
      </c>
      <c r="W36" s="24" t="str">
        <f t="shared" si="18"/>
        <v>-0.099***</v>
      </c>
      <c r="Y36" s="23" t="s">
        <v>117</v>
      </c>
      <c r="Z36" s="24" t="str">
        <f t="shared" ref="Z36:AE36" si="19">Z8</f>
        <v>-0.098***</v>
      </c>
      <c r="AA36" s="24" t="str">
        <f t="shared" si="19"/>
        <v>-0.076***</v>
      </c>
      <c r="AB36" s="24" t="str">
        <f t="shared" si="19"/>
        <v>-0.08***</v>
      </c>
      <c r="AC36" s="24" t="str">
        <f t="shared" si="19"/>
        <v>-0.101***</v>
      </c>
      <c r="AD36" s="24" t="str">
        <f t="shared" si="19"/>
        <v>-0.092***</v>
      </c>
      <c r="AE36" s="24" t="str">
        <f t="shared" si="19"/>
        <v>-0.079***</v>
      </c>
    </row>
    <row r="37" spans="1:31" x14ac:dyDescent="0.2">
      <c r="A37" s="30" t="s">
        <v>114</v>
      </c>
      <c r="B37" s="26" t="str">
        <f t="shared" ref="B37:G37" si="20">B9</f>
        <v>-0.937***</v>
      </c>
      <c r="C37" s="26" t="str">
        <f t="shared" si="20"/>
        <v>-0.705***</v>
      </c>
      <c r="D37" s="26" t="str">
        <f t="shared" si="20"/>
        <v>-0.65***</v>
      </c>
      <c r="E37" s="26" t="str">
        <f t="shared" si="20"/>
        <v>-0.972***</v>
      </c>
      <c r="F37" s="26" t="str">
        <f t="shared" si="20"/>
        <v>-1.082***</v>
      </c>
      <c r="G37" s="26" t="str">
        <f t="shared" si="20"/>
        <v>-0.912***</v>
      </c>
      <c r="I37" s="30" t="s">
        <v>114</v>
      </c>
      <c r="J37" s="26" t="str">
        <f t="shared" ref="J37:O37" si="21">J9</f>
        <v>0.077*</v>
      </c>
      <c r="K37" s="26" t="str">
        <f t="shared" si="21"/>
        <v>0.078*</v>
      </c>
      <c r="L37" s="26" t="str">
        <f t="shared" si="21"/>
        <v xml:space="preserve">0.04 </v>
      </c>
      <c r="M37" s="26" t="str">
        <f t="shared" si="21"/>
        <v>0.062*</v>
      </c>
      <c r="N37" s="26" t="str">
        <f t="shared" si="21"/>
        <v>0.101**</v>
      </c>
      <c r="O37" s="26" t="str">
        <f t="shared" si="21"/>
        <v xml:space="preserve">0.06 </v>
      </c>
      <c r="Q37" s="30" t="s">
        <v>114</v>
      </c>
      <c r="R37" s="26" t="str">
        <f t="shared" ref="R37:W37" si="22">R9</f>
        <v xml:space="preserve">-0.198 </v>
      </c>
      <c r="S37" s="26" t="str">
        <f t="shared" si="22"/>
        <v xml:space="preserve">-0.164 </v>
      </c>
      <c r="T37" s="26" t="str">
        <f t="shared" si="22"/>
        <v xml:space="preserve">0.053 </v>
      </c>
      <c r="U37" s="26" t="str">
        <f t="shared" si="22"/>
        <v xml:space="preserve">0.198 </v>
      </c>
      <c r="V37" s="26" t="str">
        <f t="shared" si="22"/>
        <v xml:space="preserve">0.07 </v>
      </c>
      <c r="W37" s="26" t="str">
        <f t="shared" si="22"/>
        <v xml:space="preserve">-0.157 </v>
      </c>
      <c r="Y37" s="30" t="s">
        <v>114</v>
      </c>
      <c r="Z37" s="26" t="str">
        <f t="shared" ref="Z37:AE37" si="23">Z9</f>
        <v xml:space="preserve">-0.016 </v>
      </c>
      <c r="AA37" s="26" t="str">
        <f t="shared" si="23"/>
        <v xml:space="preserve">0.039 </v>
      </c>
      <c r="AB37" s="26" t="str">
        <f t="shared" si="23"/>
        <v>-0.216*</v>
      </c>
      <c r="AC37" s="26" t="str">
        <f t="shared" si="23"/>
        <v xml:space="preserve">-0.069 </v>
      </c>
      <c r="AD37" s="26" t="str">
        <f t="shared" si="23"/>
        <v xml:space="preserve">-0.153 </v>
      </c>
      <c r="AE37" s="26" t="str">
        <f t="shared" si="23"/>
        <v xml:space="preserve">-0.138 </v>
      </c>
    </row>
    <row r="38" spans="1:31" x14ac:dyDescent="0.2">
      <c r="A38" s="23" t="s">
        <v>121</v>
      </c>
      <c r="B38" s="24" t="str">
        <f t="shared" ref="B38:G38" si="24">B10</f>
        <v>-0.9***</v>
      </c>
      <c r="C38" s="24" t="str">
        <f t="shared" si="24"/>
        <v>-0.705***</v>
      </c>
      <c r="D38" s="24" t="str">
        <f t="shared" si="24"/>
        <v>-0.755***</v>
      </c>
      <c r="E38" s="24" t="str">
        <f t="shared" si="24"/>
        <v>-0.862***</v>
      </c>
      <c r="F38" s="24" t="str">
        <f t="shared" si="24"/>
        <v>-1.229***</v>
      </c>
      <c r="G38" s="24" t="str">
        <f t="shared" si="24"/>
        <v>-1.081***</v>
      </c>
      <c r="I38" s="23" t="s">
        <v>121</v>
      </c>
      <c r="J38" s="24" t="str">
        <f t="shared" ref="J38:O38" si="25">J10</f>
        <v>-0.177***</v>
      </c>
      <c r="K38" s="24" t="str">
        <f t="shared" si="25"/>
        <v>-0.213***</v>
      </c>
      <c r="L38" s="24" t="str">
        <f t="shared" si="25"/>
        <v>-0.287***</v>
      </c>
      <c r="M38" s="24" t="str">
        <f t="shared" si="25"/>
        <v>-0.224***</v>
      </c>
      <c r="N38" s="24" t="str">
        <f t="shared" si="25"/>
        <v>-0.202***</v>
      </c>
      <c r="O38" s="24" t="str">
        <f t="shared" si="25"/>
        <v>-0.314***</v>
      </c>
      <c r="Q38" s="23" t="s">
        <v>121</v>
      </c>
      <c r="R38" s="24" t="str">
        <f t="shared" ref="R38:W38" si="26">R10</f>
        <v>-0.496**</v>
      </c>
      <c r="S38" s="24" t="str">
        <f t="shared" si="26"/>
        <v xml:space="preserve">-0.18 </v>
      </c>
      <c r="T38" s="24" t="str">
        <f t="shared" si="26"/>
        <v xml:space="preserve">-0.353 </v>
      </c>
      <c r="U38" s="24" t="str">
        <f t="shared" si="26"/>
        <v>-0.485***</v>
      </c>
      <c r="V38" s="24" t="str">
        <f t="shared" si="26"/>
        <v>-0.465**</v>
      </c>
      <c r="W38" s="24" t="str">
        <f t="shared" si="26"/>
        <v>-0.395*</v>
      </c>
      <c r="Y38" s="23" t="s">
        <v>121</v>
      </c>
      <c r="Z38" s="24" t="str">
        <f t="shared" ref="Z38:AE38" si="27">Z10</f>
        <v xml:space="preserve">-0.162 </v>
      </c>
      <c r="AA38" s="24" t="str">
        <f t="shared" si="27"/>
        <v>-0.385***</v>
      </c>
      <c r="AB38" s="24" t="str">
        <f t="shared" si="27"/>
        <v>-0.323***</v>
      </c>
      <c r="AC38" s="24" t="str">
        <f t="shared" si="27"/>
        <v>-0.284***</v>
      </c>
      <c r="AD38" s="24" t="str">
        <f t="shared" si="27"/>
        <v>-0.454***</v>
      </c>
      <c r="AE38" s="24" t="str">
        <f t="shared" si="27"/>
        <v>-0.269***</v>
      </c>
    </row>
    <row r="39" spans="1:31" x14ac:dyDescent="0.2">
      <c r="A39" s="30" t="s">
        <v>115</v>
      </c>
      <c r="B39" s="26" t="str">
        <f t="shared" ref="B39:G39" si="28">B11</f>
        <v>0.941***</v>
      </c>
      <c r="C39" s="26" t="str">
        <f t="shared" si="28"/>
        <v xml:space="preserve">0.528 </v>
      </c>
      <c r="D39" s="26" t="str">
        <f t="shared" si="28"/>
        <v xml:space="preserve">0.631 </v>
      </c>
      <c r="E39" s="26" t="str">
        <f t="shared" si="28"/>
        <v>0.506*</v>
      </c>
      <c r="F39" s="26" t="str">
        <f t="shared" si="28"/>
        <v xml:space="preserve">0.399 </v>
      </c>
      <c r="G39" s="26" t="str">
        <f t="shared" si="28"/>
        <v xml:space="preserve">0.152 </v>
      </c>
      <c r="I39" s="30" t="s">
        <v>115</v>
      </c>
      <c r="J39" s="26" t="str">
        <f t="shared" ref="J39:O39" si="29">J11</f>
        <v>0.382***</v>
      </c>
      <c r="K39" s="26" t="str">
        <f t="shared" si="29"/>
        <v>0.326***</v>
      </c>
      <c r="L39" s="26" t="str">
        <f t="shared" si="29"/>
        <v xml:space="preserve">0.134 </v>
      </c>
      <c r="M39" s="26" t="str">
        <f t="shared" si="29"/>
        <v>0.37***</v>
      </c>
      <c r="N39" s="26" t="str">
        <f t="shared" si="29"/>
        <v>0.465***</v>
      </c>
      <c r="O39" s="26" t="str">
        <f t="shared" si="29"/>
        <v>0.193*</v>
      </c>
      <c r="Q39" s="30" t="s">
        <v>115</v>
      </c>
      <c r="R39" s="26" t="str">
        <f t="shared" ref="R39:W39" si="30">R11</f>
        <v xml:space="preserve">0.599 </v>
      </c>
      <c r="S39" s="26" t="str">
        <f t="shared" si="30"/>
        <v xml:space="preserve">-0.103 </v>
      </c>
      <c r="T39" s="26" t="str">
        <f t="shared" si="30"/>
        <v xml:space="preserve">-0.408 </v>
      </c>
      <c r="U39" s="26" t="str">
        <f t="shared" si="30"/>
        <v>1.234***</v>
      </c>
      <c r="V39" s="26" t="str">
        <f t="shared" si="30"/>
        <v xml:space="preserve">-0.419 </v>
      </c>
      <c r="W39" s="26" t="str">
        <f t="shared" si="30"/>
        <v xml:space="preserve">-0.718 </v>
      </c>
      <c r="Y39" s="30" t="s">
        <v>115</v>
      </c>
      <c r="Z39" s="26" t="str">
        <f t="shared" ref="Z39:AE39" si="31">Z11</f>
        <v xml:space="preserve">0.21 </v>
      </c>
      <c r="AA39" s="26" t="str">
        <f t="shared" si="31"/>
        <v>0.791***</v>
      </c>
      <c r="AB39" s="26" t="str">
        <f t="shared" si="31"/>
        <v xml:space="preserve">0.304 </v>
      </c>
      <c r="AC39" s="26" t="str">
        <f t="shared" si="31"/>
        <v xml:space="preserve">0.188 </v>
      </c>
      <c r="AD39" s="26" t="str">
        <f t="shared" si="31"/>
        <v xml:space="preserve">-0.388 </v>
      </c>
      <c r="AE39" s="26" t="str">
        <f t="shared" si="31"/>
        <v xml:space="preserve">-0.166 </v>
      </c>
    </row>
    <row r="40" spans="1:31" x14ac:dyDescent="0.2">
      <c r="A40" s="23" t="s">
        <v>116</v>
      </c>
      <c r="B40" s="24" t="str">
        <f t="shared" ref="B40:G40" si="32">B12</f>
        <v xml:space="preserve">-0.138 </v>
      </c>
      <c r="C40" s="24" t="str">
        <f t="shared" si="32"/>
        <v xml:space="preserve">-0.267 </v>
      </c>
      <c r="D40" s="24" t="str">
        <f t="shared" si="32"/>
        <v xml:space="preserve">0.053 </v>
      </c>
      <c r="E40" s="24" t="str">
        <f t="shared" si="32"/>
        <v>-0.303*</v>
      </c>
      <c r="F40" s="24" t="str">
        <f t="shared" si="32"/>
        <v>-0.396*</v>
      </c>
      <c r="G40" s="24" t="str">
        <f t="shared" si="32"/>
        <v>-0.525***</v>
      </c>
      <c r="I40" s="23" t="s">
        <v>116</v>
      </c>
      <c r="J40" s="24" t="str">
        <f t="shared" ref="J40:O40" si="33">J12</f>
        <v>0.172***</v>
      </c>
      <c r="K40" s="24" t="str">
        <f t="shared" si="33"/>
        <v>0.115**</v>
      </c>
      <c r="L40" s="24" t="str">
        <f t="shared" si="33"/>
        <v>0.101*</v>
      </c>
      <c r="M40" s="24" t="str">
        <f t="shared" si="33"/>
        <v>0.176***</v>
      </c>
      <c r="N40" s="24" t="str">
        <f t="shared" si="33"/>
        <v>0.118**</v>
      </c>
      <c r="O40" s="24" t="str">
        <f t="shared" si="33"/>
        <v xml:space="preserve">-0.03 </v>
      </c>
      <c r="Q40" s="23" t="s">
        <v>116</v>
      </c>
      <c r="R40" s="24" t="str">
        <f t="shared" ref="R40:W40" si="34">R12</f>
        <v xml:space="preserve">-0.136 </v>
      </c>
      <c r="S40" s="24" t="str">
        <f t="shared" si="34"/>
        <v xml:space="preserve">-0.111 </v>
      </c>
      <c r="T40" s="24" t="str">
        <f t="shared" si="34"/>
        <v xml:space="preserve">-0.145 </v>
      </c>
      <c r="U40" s="24" t="str">
        <f t="shared" si="34"/>
        <v xml:space="preserve">0.255 </v>
      </c>
      <c r="V40" s="24" t="str">
        <f t="shared" si="34"/>
        <v xml:space="preserve">-0.273 </v>
      </c>
      <c r="W40" s="24" t="str">
        <f t="shared" si="34"/>
        <v xml:space="preserve">-0.228 </v>
      </c>
      <c r="Y40" s="23" t="s">
        <v>116</v>
      </c>
      <c r="Z40" s="24" t="str">
        <f t="shared" ref="Z40:AE40" si="35">Z12</f>
        <v xml:space="preserve">0.057 </v>
      </c>
      <c r="AA40" s="24" t="str">
        <f t="shared" si="35"/>
        <v xml:space="preserve">-0.089 </v>
      </c>
      <c r="AB40" s="24" t="str">
        <f t="shared" si="35"/>
        <v>-0.205*</v>
      </c>
      <c r="AC40" s="24" t="str">
        <f t="shared" si="35"/>
        <v>-0.31*</v>
      </c>
      <c r="AD40" s="24" t="str">
        <f t="shared" si="35"/>
        <v>-0.46***</v>
      </c>
      <c r="AE40" s="24" t="str">
        <f t="shared" si="35"/>
        <v>-0.314***</v>
      </c>
    </row>
    <row r="41" spans="1:31" x14ac:dyDescent="0.2">
      <c r="A41" s="30" t="s">
        <v>111</v>
      </c>
      <c r="B41" s="26" t="str">
        <f t="shared" ref="B41:G41" si="36">B13</f>
        <v>-0.277**</v>
      </c>
      <c r="C41" s="26" t="str">
        <f t="shared" si="36"/>
        <v>-0.375**</v>
      </c>
      <c r="D41" s="26" t="str">
        <f t="shared" si="36"/>
        <v>-0.348**</v>
      </c>
      <c r="E41" s="26" t="str">
        <f t="shared" si="36"/>
        <v>-0.419***</v>
      </c>
      <c r="F41" s="26" t="str">
        <f t="shared" si="36"/>
        <v>-0.333**</v>
      </c>
      <c r="G41" s="26" t="str">
        <f t="shared" si="36"/>
        <v>-0.372***</v>
      </c>
      <c r="I41" s="30" t="s">
        <v>111</v>
      </c>
      <c r="J41" s="26" t="str">
        <f t="shared" ref="J41:O41" si="37">J13</f>
        <v>-0.143***</v>
      </c>
      <c r="K41" s="26" t="str">
        <f t="shared" si="37"/>
        <v>-0.133***</v>
      </c>
      <c r="L41" s="26" t="str">
        <f t="shared" si="37"/>
        <v>-0.146***</v>
      </c>
      <c r="M41" s="26" t="str">
        <f t="shared" si="37"/>
        <v>-0.162***</v>
      </c>
      <c r="N41" s="26" t="str">
        <f t="shared" si="37"/>
        <v>-0.157***</v>
      </c>
      <c r="O41" s="26" t="str">
        <f t="shared" si="37"/>
        <v>-0.122***</v>
      </c>
      <c r="Q41" s="30" t="s">
        <v>111</v>
      </c>
      <c r="R41" s="26" t="str">
        <f t="shared" ref="R41:W41" si="38">R13</f>
        <v>-0.861***</v>
      </c>
      <c r="S41" s="26" t="str">
        <f t="shared" si="38"/>
        <v>-0.468**</v>
      </c>
      <c r="T41" s="26" t="str">
        <f t="shared" si="38"/>
        <v xml:space="preserve">-0.258 </v>
      </c>
      <c r="U41" s="26" t="str">
        <f t="shared" si="38"/>
        <v>-0.72***</v>
      </c>
      <c r="V41" s="26" t="str">
        <f t="shared" si="38"/>
        <v xml:space="preserve">-0.155 </v>
      </c>
      <c r="W41" s="26" t="str">
        <f t="shared" si="38"/>
        <v xml:space="preserve">-0.178 </v>
      </c>
      <c r="Y41" s="30" t="s">
        <v>111</v>
      </c>
      <c r="Z41" s="26" t="str">
        <f t="shared" ref="Z41:AE41" si="39">Z13</f>
        <v xml:space="preserve">0.045 </v>
      </c>
      <c r="AA41" s="26" t="str">
        <f t="shared" si="39"/>
        <v xml:space="preserve">0.091 </v>
      </c>
      <c r="AB41" s="26" t="str">
        <f t="shared" si="39"/>
        <v xml:space="preserve">-0.002 </v>
      </c>
      <c r="AC41" s="26" t="str">
        <f t="shared" si="39"/>
        <v xml:space="preserve">0.024 </v>
      </c>
      <c r="AD41" s="26" t="str">
        <f t="shared" si="39"/>
        <v xml:space="preserve">0.105 </v>
      </c>
      <c r="AE41" s="26" t="str">
        <f t="shared" si="39"/>
        <v xml:space="preserve">0.035 </v>
      </c>
    </row>
    <row r="42" spans="1:31" x14ac:dyDescent="0.2">
      <c r="A42" s="23" t="s">
        <v>112</v>
      </c>
      <c r="B42" s="24" t="str">
        <f t="shared" ref="B42:G42" si="40">B14</f>
        <v>-0.351***</v>
      </c>
      <c r="C42" s="24" t="str">
        <f t="shared" si="40"/>
        <v>-0.508***</v>
      </c>
      <c r="D42" s="24" t="str">
        <f t="shared" si="40"/>
        <v>-0.481***</v>
      </c>
      <c r="E42" s="24" t="str">
        <f t="shared" si="40"/>
        <v>-0.695***</v>
      </c>
      <c r="F42" s="24" t="str">
        <f t="shared" si="40"/>
        <v>-0.632***</v>
      </c>
      <c r="G42" s="24" t="str">
        <f t="shared" si="40"/>
        <v>-0.456***</v>
      </c>
      <c r="I42" s="23" t="s">
        <v>112</v>
      </c>
      <c r="J42" s="24" t="str">
        <f t="shared" ref="J42:O42" si="41">J14</f>
        <v>-0.13***</v>
      </c>
      <c r="K42" s="24" t="str">
        <f t="shared" si="41"/>
        <v>-0.108**</v>
      </c>
      <c r="L42" s="24" t="str">
        <f t="shared" si="41"/>
        <v>-0.132***</v>
      </c>
      <c r="M42" s="24" t="str">
        <f t="shared" si="41"/>
        <v>-0.099***</v>
      </c>
      <c r="N42" s="24" t="str">
        <f t="shared" si="41"/>
        <v>-0.149***</v>
      </c>
      <c r="O42" s="24" t="str">
        <f t="shared" si="41"/>
        <v>-0.087***</v>
      </c>
      <c r="Q42" s="23" t="s">
        <v>112</v>
      </c>
      <c r="R42" s="24" t="str">
        <f t="shared" ref="R42:W42" si="42">R14</f>
        <v xml:space="preserve">-0.173 </v>
      </c>
      <c r="S42" s="24" t="str">
        <f t="shared" si="42"/>
        <v xml:space="preserve">0.025 </v>
      </c>
      <c r="T42" s="24" t="str">
        <f t="shared" si="42"/>
        <v xml:space="preserve">-0.016 </v>
      </c>
      <c r="U42" s="24" t="str">
        <f t="shared" si="42"/>
        <v xml:space="preserve">-0.065 </v>
      </c>
      <c r="V42" s="24" t="str">
        <f t="shared" si="42"/>
        <v xml:space="preserve">0.004 </v>
      </c>
      <c r="W42" s="24" t="str">
        <f t="shared" si="42"/>
        <v xml:space="preserve">0.049 </v>
      </c>
      <c r="Y42" s="23" t="s">
        <v>112</v>
      </c>
      <c r="Z42" s="24" t="str">
        <f t="shared" ref="Z42:AE42" si="43">Z14</f>
        <v xml:space="preserve">0.142 </v>
      </c>
      <c r="AA42" s="24" t="str">
        <f t="shared" si="43"/>
        <v>0.275***</v>
      </c>
      <c r="AB42" s="24" t="str">
        <f t="shared" si="43"/>
        <v xml:space="preserve">0.066 </v>
      </c>
      <c r="AC42" s="24" t="str">
        <f t="shared" si="43"/>
        <v>0.153*</v>
      </c>
      <c r="AD42" s="24" t="str">
        <f t="shared" si="43"/>
        <v>0.178*</v>
      </c>
      <c r="AE42" s="24" t="str">
        <f t="shared" si="43"/>
        <v>0.144*</v>
      </c>
    </row>
    <row r="43" spans="1:31" x14ac:dyDescent="0.2">
      <c r="A43" s="30" t="s">
        <v>113</v>
      </c>
      <c r="B43" s="26" t="str">
        <f t="shared" ref="B43:G43" si="44">B15</f>
        <v>0.238***</v>
      </c>
      <c r="C43" s="26" t="str">
        <f t="shared" si="44"/>
        <v>0.261***</v>
      </c>
      <c r="D43" s="26" t="str">
        <f t="shared" si="44"/>
        <v>0.289***</v>
      </c>
      <c r="E43" s="26" t="str">
        <f t="shared" si="44"/>
        <v>0.351***</v>
      </c>
      <c r="F43" s="26" t="str">
        <f t="shared" si="44"/>
        <v>0.467***</v>
      </c>
      <c r="G43" s="26" t="str">
        <f t="shared" si="44"/>
        <v>0.37***</v>
      </c>
      <c r="I43" s="30" t="s">
        <v>113</v>
      </c>
      <c r="J43" s="26" t="str">
        <f t="shared" ref="J43:O43" si="45">J15</f>
        <v>0.12***</v>
      </c>
      <c r="K43" s="26" t="str">
        <f t="shared" si="45"/>
        <v>0.085***</v>
      </c>
      <c r="L43" s="26" t="str">
        <f t="shared" si="45"/>
        <v>0.087***</v>
      </c>
      <c r="M43" s="26" t="str">
        <f t="shared" si="45"/>
        <v>0.114***</v>
      </c>
      <c r="N43" s="26" t="str">
        <f t="shared" si="45"/>
        <v>0.063***</v>
      </c>
      <c r="O43" s="26" t="str">
        <f t="shared" si="45"/>
        <v>0.061***</v>
      </c>
      <c r="Q43" s="30" t="s">
        <v>113</v>
      </c>
      <c r="R43" s="26" t="str">
        <f t="shared" ref="R43:W43" si="46">R15</f>
        <v xml:space="preserve">0.128 </v>
      </c>
      <c r="S43" s="26" t="str">
        <f t="shared" si="46"/>
        <v xml:space="preserve">-0.054 </v>
      </c>
      <c r="T43" s="26" t="str">
        <f t="shared" si="46"/>
        <v xml:space="preserve">-0.125 </v>
      </c>
      <c r="U43" s="26" t="str">
        <f t="shared" si="46"/>
        <v>0.18*</v>
      </c>
      <c r="V43" s="26" t="str">
        <f t="shared" si="46"/>
        <v xml:space="preserve">0.084 </v>
      </c>
      <c r="W43" s="26" t="str">
        <f t="shared" si="46"/>
        <v xml:space="preserve">0.044 </v>
      </c>
      <c r="Y43" s="30" t="s">
        <v>113</v>
      </c>
      <c r="Z43" s="26" t="str">
        <f t="shared" ref="Z43:AE43" si="47">Z15</f>
        <v xml:space="preserve">0.039 </v>
      </c>
      <c r="AA43" s="26" t="str">
        <f t="shared" si="47"/>
        <v xml:space="preserve">-0.021 </v>
      </c>
      <c r="AB43" s="26" t="str">
        <f t="shared" si="47"/>
        <v xml:space="preserve">-0.074 </v>
      </c>
      <c r="AC43" s="26" t="str">
        <f t="shared" si="47"/>
        <v>0.092*</v>
      </c>
      <c r="AD43" s="26" t="str">
        <f t="shared" si="47"/>
        <v xml:space="preserve">-0.07 </v>
      </c>
      <c r="AE43" s="26" t="str">
        <f t="shared" si="47"/>
        <v xml:space="preserve">-0.016 </v>
      </c>
    </row>
    <row r="44" spans="1:31" x14ac:dyDescent="0.2">
      <c r="A44" s="23" t="s">
        <v>122</v>
      </c>
      <c r="B44" s="24" t="str">
        <f t="shared" ref="B44:G44" si="48">B16</f>
        <v>0.063***</v>
      </c>
      <c r="C44" s="24" t="str">
        <f t="shared" si="48"/>
        <v>0.1***</v>
      </c>
      <c r="D44" s="24" t="str">
        <f t="shared" si="48"/>
        <v>0.077***</v>
      </c>
      <c r="E44" s="24" t="str">
        <f t="shared" si="48"/>
        <v>0.052***</v>
      </c>
      <c r="F44" s="24" t="str">
        <f t="shared" si="48"/>
        <v>0.063***</v>
      </c>
      <c r="G44" s="24" t="str">
        <f t="shared" si="48"/>
        <v>0.085***</v>
      </c>
      <c r="I44" s="23" t="s">
        <v>122</v>
      </c>
      <c r="J44" s="24" t="str">
        <f t="shared" ref="J44:O44" si="49">J16</f>
        <v>0.02***</v>
      </c>
      <c r="K44" s="24" t="str">
        <f t="shared" si="49"/>
        <v>0.016***</v>
      </c>
      <c r="L44" s="24" t="str">
        <f t="shared" si="49"/>
        <v>0.017***</v>
      </c>
      <c r="M44" s="24" t="str">
        <f t="shared" si="49"/>
        <v>0.013***</v>
      </c>
      <c r="N44" s="24" t="str">
        <f t="shared" si="49"/>
        <v>0.011**</v>
      </c>
      <c r="O44" s="24" t="str">
        <f t="shared" si="49"/>
        <v>0.016***</v>
      </c>
      <c r="Q44" s="23" t="s">
        <v>122</v>
      </c>
      <c r="R44" s="24" t="str">
        <f t="shared" ref="R44:W44" si="50">R16</f>
        <v>0.105***</v>
      </c>
      <c r="S44" s="24" t="str">
        <f t="shared" si="50"/>
        <v>0.086***</v>
      </c>
      <c r="T44" s="24" t="str">
        <f t="shared" si="50"/>
        <v>0.049*</v>
      </c>
      <c r="U44" s="24" t="str">
        <f t="shared" si="50"/>
        <v>0.057**</v>
      </c>
      <c r="V44" s="24" t="str">
        <f t="shared" si="50"/>
        <v>0.076***</v>
      </c>
      <c r="W44" s="24" t="str">
        <f t="shared" si="50"/>
        <v>0.038*</v>
      </c>
      <c r="Y44" s="23" t="s">
        <v>122</v>
      </c>
      <c r="Z44" s="24" t="str">
        <f t="shared" ref="Z44:AE44" si="51">Z16</f>
        <v>0.037***</v>
      </c>
      <c r="AA44" s="24" t="str">
        <f t="shared" si="51"/>
        <v>0.05***</v>
      </c>
      <c r="AB44" s="24" t="str">
        <f t="shared" si="51"/>
        <v>0.061***</v>
      </c>
      <c r="AC44" s="24" t="str">
        <f t="shared" si="51"/>
        <v>0.039***</v>
      </c>
      <c r="AD44" s="24" t="str">
        <f t="shared" si="51"/>
        <v>0.031**</v>
      </c>
      <c r="AE44" s="24" t="str">
        <f t="shared" si="51"/>
        <v>0.053***</v>
      </c>
    </row>
    <row r="45" spans="1:31" x14ac:dyDescent="0.2">
      <c r="A45" s="30" t="s">
        <v>109</v>
      </c>
      <c r="B45" s="26" t="str">
        <f t="shared" ref="B45:G45" si="52">B17</f>
        <v>0.163***</v>
      </c>
      <c r="C45" s="26" t="str">
        <f t="shared" si="52"/>
        <v>0.116***</v>
      </c>
      <c r="D45" s="26" t="str">
        <f t="shared" si="52"/>
        <v>0.149***</v>
      </c>
      <c r="E45" s="26" t="str">
        <f t="shared" si="52"/>
        <v>0.208***</v>
      </c>
      <c r="F45" s="26" t="str">
        <f t="shared" si="52"/>
        <v>0.158***</v>
      </c>
      <c r="G45" s="26" t="str">
        <f t="shared" si="52"/>
        <v>0.168***</v>
      </c>
      <c r="I45" s="30" t="s">
        <v>109</v>
      </c>
      <c r="J45" s="26" t="str">
        <f t="shared" ref="J45:O45" si="53">J17</f>
        <v>0.059***</v>
      </c>
      <c r="K45" s="26" t="str">
        <f t="shared" si="53"/>
        <v>0.052***</v>
      </c>
      <c r="L45" s="26" t="str">
        <f t="shared" si="53"/>
        <v>0.051***</v>
      </c>
      <c r="M45" s="26" t="str">
        <f t="shared" si="53"/>
        <v>0.057***</v>
      </c>
      <c r="N45" s="26" t="str">
        <f t="shared" si="53"/>
        <v>0.041***</v>
      </c>
      <c r="O45" s="26" t="str">
        <f t="shared" si="53"/>
        <v>0.037***</v>
      </c>
      <c r="Q45" s="30" t="s">
        <v>109</v>
      </c>
      <c r="R45" s="26" t="str">
        <f t="shared" ref="R45:W45" si="54">R17</f>
        <v>0.103***</v>
      </c>
      <c r="S45" s="26" t="str">
        <f t="shared" si="54"/>
        <v>0.097***</v>
      </c>
      <c r="T45" s="26" t="str">
        <f t="shared" si="54"/>
        <v>0.107***</v>
      </c>
      <c r="U45" s="26" t="str">
        <f t="shared" si="54"/>
        <v>0.178***</v>
      </c>
      <c r="V45" s="26" t="str">
        <f t="shared" si="54"/>
        <v>0.095***</v>
      </c>
      <c r="W45" s="26" t="str">
        <f t="shared" si="54"/>
        <v>0.1***</v>
      </c>
      <c r="Y45" s="30" t="s">
        <v>109</v>
      </c>
      <c r="Z45" s="26" t="str">
        <f t="shared" ref="Z45:AE45" si="55">Z17</f>
        <v>0.079***</v>
      </c>
      <c r="AA45" s="26" t="str">
        <f t="shared" si="55"/>
        <v>0.061***</v>
      </c>
      <c r="AB45" s="26" t="str">
        <f t="shared" si="55"/>
        <v>0.09***</v>
      </c>
      <c r="AC45" s="26" t="str">
        <f t="shared" si="55"/>
        <v>0.104***</v>
      </c>
      <c r="AD45" s="26" t="str">
        <f t="shared" si="55"/>
        <v>0.108***</v>
      </c>
      <c r="AE45" s="26" t="str">
        <f t="shared" si="55"/>
        <v>0.128***</v>
      </c>
    </row>
    <row r="46" spans="1:31" x14ac:dyDescent="0.2">
      <c r="A46" s="23" t="s">
        <v>105</v>
      </c>
      <c r="B46" s="24" t="str">
        <f t="shared" ref="B46:G46" si="56">B18</f>
        <v xml:space="preserve">-0.205 </v>
      </c>
      <c r="C46" s="24" t="str">
        <f t="shared" si="56"/>
        <v xml:space="preserve">-0.3 </v>
      </c>
      <c r="D46" s="24" t="str">
        <f t="shared" si="56"/>
        <v xml:space="preserve">-0.242 </v>
      </c>
      <c r="E46" s="24" t="str">
        <f t="shared" si="56"/>
        <v xml:space="preserve">-0.121 </v>
      </c>
      <c r="F46" s="24" t="str">
        <f t="shared" si="56"/>
        <v xml:space="preserve">0.068 </v>
      </c>
      <c r="G46" s="24" t="str">
        <f t="shared" si="56"/>
        <v xml:space="preserve">-0.148 </v>
      </c>
      <c r="I46" s="23" t="s">
        <v>105</v>
      </c>
      <c r="J46" s="24" t="str">
        <f t="shared" ref="J46:O46" si="57">J18</f>
        <v>-0.342***</v>
      </c>
      <c r="K46" s="24" t="str">
        <f t="shared" si="57"/>
        <v>-0.245***</v>
      </c>
      <c r="L46" s="24" t="str">
        <f t="shared" si="57"/>
        <v>-0.227***</v>
      </c>
      <c r="M46" s="24" t="str">
        <f t="shared" si="57"/>
        <v>-0.226***</v>
      </c>
      <c r="N46" s="24" t="str">
        <f t="shared" si="57"/>
        <v>-0.165***</v>
      </c>
      <c r="O46" s="24" t="str">
        <f t="shared" si="57"/>
        <v>-0.165***</v>
      </c>
      <c r="Q46" s="23" t="s">
        <v>105</v>
      </c>
      <c r="R46" s="24" t="str">
        <f t="shared" ref="R46:W46" si="58">R18</f>
        <v>0.474*</v>
      </c>
      <c r="S46" s="24" t="str">
        <f t="shared" si="58"/>
        <v xml:space="preserve">0.167 </v>
      </c>
      <c r="T46" s="24" t="str">
        <f t="shared" si="58"/>
        <v xml:space="preserve">-0.037 </v>
      </c>
      <c r="U46" s="24" t="str">
        <f t="shared" si="58"/>
        <v>-0.543*</v>
      </c>
      <c r="V46" s="24" t="str">
        <f t="shared" si="58"/>
        <v>-0.716**</v>
      </c>
      <c r="W46" s="24" t="str">
        <f t="shared" si="58"/>
        <v>-0.403*</v>
      </c>
      <c r="Y46" s="23" t="s">
        <v>105</v>
      </c>
      <c r="Z46" s="24" t="str">
        <f t="shared" ref="Z46:AE46" si="59">Z18</f>
        <v>-0.292*</v>
      </c>
      <c r="AA46" s="24" t="str">
        <f t="shared" si="59"/>
        <v>-0.214*</v>
      </c>
      <c r="AB46" s="24" t="str">
        <f t="shared" si="59"/>
        <v>-0.33***</v>
      </c>
      <c r="AC46" s="24" t="str">
        <f t="shared" si="59"/>
        <v>-0.314*</v>
      </c>
      <c r="AD46" s="24" t="str">
        <f t="shared" si="59"/>
        <v xml:space="preserve">-0.186 </v>
      </c>
      <c r="AE46" s="24" t="str">
        <f t="shared" si="59"/>
        <v xml:space="preserve">-0.061 </v>
      </c>
    </row>
    <row r="47" spans="1:31" x14ac:dyDescent="0.2">
      <c r="A47" s="30" t="s">
        <v>106</v>
      </c>
      <c r="B47" s="26" t="str">
        <f t="shared" ref="B47:G47" si="60">B19</f>
        <v xml:space="preserve">-0.226 </v>
      </c>
      <c r="C47" s="26" t="str">
        <f t="shared" si="60"/>
        <v xml:space="preserve">-0.112 </v>
      </c>
      <c r="D47" s="26" t="str">
        <f t="shared" si="60"/>
        <v xml:space="preserve">0.068 </v>
      </c>
      <c r="E47" s="26" t="str">
        <f t="shared" si="60"/>
        <v>-0.37**</v>
      </c>
      <c r="F47" s="26" t="str">
        <f t="shared" si="60"/>
        <v xml:space="preserve">-0.164 </v>
      </c>
      <c r="G47" s="26" t="str">
        <f t="shared" si="60"/>
        <v xml:space="preserve">-0.016 </v>
      </c>
      <c r="I47" s="30" t="s">
        <v>106</v>
      </c>
      <c r="J47" s="26" t="str">
        <f t="shared" ref="J47:O47" si="61">J19</f>
        <v>-0.148***</v>
      </c>
      <c r="K47" s="26" t="str">
        <f t="shared" si="61"/>
        <v xml:space="preserve">0.071 </v>
      </c>
      <c r="L47" s="26" t="str">
        <f t="shared" si="61"/>
        <v xml:space="preserve">-0.046 </v>
      </c>
      <c r="M47" s="26" t="str">
        <f t="shared" si="61"/>
        <v>-0.183***</v>
      </c>
      <c r="N47" s="26" t="str">
        <f t="shared" si="61"/>
        <v xml:space="preserve">-0.035 </v>
      </c>
      <c r="O47" s="26" t="str">
        <f t="shared" si="61"/>
        <v xml:space="preserve">-0.033 </v>
      </c>
      <c r="Q47" s="30" t="s">
        <v>106</v>
      </c>
      <c r="R47" s="26" t="str">
        <f t="shared" ref="R47:W47" si="62">R19</f>
        <v xml:space="preserve">0.382 </v>
      </c>
      <c r="S47" s="26" t="str">
        <f t="shared" si="62"/>
        <v xml:space="preserve">0.01 </v>
      </c>
      <c r="T47" s="26" t="str">
        <f t="shared" si="62"/>
        <v>-0.521**</v>
      </c>
      <c r="U47" s="26" t="str">
        <f t="shared" si="62"/>
        <v>-0.636***</v>
      </c>
      <c r="V47" s="26" t="str">
        <f t="shared" si="62"/>
        <v xml:space="preserve">0.329 </v>
      </c>
      <c r="W47" s="26" t="str">
        <f t="shared" si="62"/>
        <v xml:space="preserve">-0.19 </v>
      </c>
      <c r="Y47" s="30" t="s">
        <v>106</v>
      </c>
      <c r="Z47" s="26" t="str">
        <f t="shared" ref="Z47:AE47" si="63">Z19</f>
        <v xml:space="preserve">-0.026 </v>
      </c>
      <c r="AA47" s="26" t="str">
        <f t="shared" si="63"/>
        <v xml:space="preserve">0.025 </v>
      </c>
      <c r="AB47" s="26" t="str">
        <f t="shared" si="63"/>
        <v xml:space="preserve">-0.148 </v>
      </c>
      <c r="AC47" s="26" t="str">
        <f t="shared" si="63"/>
        <v>-0.495***</v>
      </c>
      <c r="AD47" s="26" t="str">
        <f t="shared" si="63"/>
        <v xml:space="preserve">0.019 </v>
      </c>
      <c r="AE47" s="26" t="str">
        <f t="shared" si="63"/>
        <v xml:space="preserve">0.084 </v>
      </c>
    </row>
    <row r="48" spans="1:31" x14ac:dyDescent="0.2">
      <c r="A48" s="23" t="s">
        <v>104</v>
      </c>
      <c r="B48" s="24" t="str">
        <f t="shared" ref="B48:G48" si="64">B20</f>
        <v xml:space="preserve">-0.145 </v>
      </c>
      <c r="C48" s="24" t="str">
        <f t="shared" si="64"/>
        <v xml:space="preserve">-0.308 </v>
      </c>
      <c r="D48" s="24" t="str">
        <f t="shared" si="64"/>
        <v xml:space="preserve">-0.135 </v>
      </c>
      <c r="E48" s="24" t="str">
        <f t="shared" si="64"/>
        <v>-0.418**</v>
      </c>
      <c r="F48" s="24" t="str">
        <f t="shared" si="64"/>
        <v>-0.354*</v>
      </c>
      <c r="G48" s="24" t="str">
        <f t="shared" si="64"/>
        <v xml:space="preserve">-0.262 </v>
      </c>
      <c r="I48" s="23" t="s">
        <v>104</v>
      </c>
      <c r="J48" s="24" t="str">
        <f t="shared" ref="J48:O48" si="65">J20</f>
        <v>-0.2**</v>
      </c>
      <c r="K48" s="24" t="str">
        <f t="shared" si="65"/>
        <v xml:space="preserve">-0.11 </v>
      </c>
      <c r="L48" s="24" t="str">
        <f t="shared" si="65"/>
        <v>-0.219***</v>
      </c>
      <c r="M48" s="24" t="str">
        <f t="shared" si="65"/>
        <v>-0.201***</v>
      </c>
      <c r="N48" s="24" t="str">
        <f t="shared" si="65"/>
        <v>-0.142***</v>
      </c>
      <c r="O48" s="24" t="str">
        <f t="shared" si="65"/>
        <v>-0.146***</v>
      </c>
      <c r="Q48" s="23" t="s">
        <v>104</v>
      </c>
      <c r="R48" s="24" t="str">
        <f t="shared" ref="R48:W48" si="66">R20</f>
        <v>1.036**</v>
      </c>
      <c r="S48" s="24" t="str">
        <f t="shared" si="66"/>
        <v xml:space="preserve">0.651 </v>
      </c>
      <c r="T48" s="24" t="str">
        <f t="shared" si="66"/>
        <v xml:space="preserve">-0.497 </v>
      </c>
      <c r="U48" s="24" t="str">
        <f t="shared" si="66"/>
        <v xml:space="preserve">-0.342 </v>
      </c>
      <c r="V48" s="24" t="str">
        <f t="shared" si="66"/>
        <v>-0.468*</v>
      </c>
      <c r="W48" s="24" t="str">
        <f t="shared" si="66"/>
        <v>-0.489*</v>
      </c>
      <c r="Y48" s="23" t="s">
        <v>104</v>
      </c>
      <c r="Z48" s="24" t="str">
        <f t="shared" ref="Z48:AE48" si="67">Z20</f>
        <v xml:space="preserve">-0.076 </v>
      </c>
      <c r="AA48" s="24" t="str">
        <f t="shared" si="67"/>
        <v xml:space="preserve">0.158 </v>
      </c>
      <c r="AB48" s="24" t="str">
        <f t="shared" si="67"/>
        <v xml:space="preserve">-0.219 </v>
      </c>
      <c r="AC48" s="24" t="str">
        <f t="shared" si="67"/>
        <v>-0.261*</v>
      </c>
      <c r="AD48" s="24" t="str">
        <f t="shared" si="67"/>
        <v xml:space="preserve">-0.194 </v>
      </c>
      <c r="AE48" s="24" t="str">
        <f t="shared" si="67"/>
        <v xml:space="preserve">-0.098 </v>
      </c>
    </row>
    <row r="49" spans="1:31" x14ac:dyDescent="0.2">
      <c r="A49" s="30" t="s">
        <v>107</v>
      </c>
      <c r="B49" s="26" t="str">
        <f t="shared" ref="B49:G49" si="68">B21</f>
        <v>-0.152***</v>
      </c>
      <c r="C49" s="26" t="str">
        <f t="shared" si="68"/>
        <v>-0.167***</v>
      </c>
      <c r="D49" s="26" t="str">
        <f t="shared" si="68"/>
        <v>-0.078*</v>
      </c>
      <c r="E49" s="26" t="str">
        <f t="shared" si="68"/>
        <v>-0.134***</v>
      </c>
      <c r="F49" s="26" t="str">
        <f t="shared" si="68"/>
        <v>-0.107***</v>
      </c>
      <c r="G49" s="26" t="str">
        <f t="shared" si="68"/>
        <v>-0.156***</v>
      </c>
      <c r="I49" s="30" t="s">
        <v>107</v>
      </c>
      <c r="J49" s="26" t="str">
        <f t="shared" ref="J49:O49" si="69">J21</f>
        <v xml:space="preserve">-0.009 </v>
      </c>
      <c r="K49" s="26" t="str">
        <f t="shared" si="69"/>
        <v xml:space="preserve">-0.012 </v>
      </c>
      <c r="L49" s="26" t="str">
        <f t="shared" si="69"/>
        <v>-0.021*</v>
      </c>
      <c r="M49" s="26" t="str">
        <f t="shared" si="69"/>
        <v xml:space="preserve">-0.005 </v>
      </c>
      <c r="N49" s="26" t="str">
        <f t="shared" si="69"/>
        <v xml:space="preserve">-0.01 </v>
      </c>
      <c r="O49" s="26" t="str">
        <f t="shared" si="69"/>
        <v>-0.031***</v>
      </c>
      <c r="Q49" s="30" t="s">
        <v>107</v>
      </c>
      <c r="R49" s="26" t="str">
        <f t="shared" ref="R49:W49" si="70">R21</f>
        <v xml:space="preserve">0.053 </v>
      </c>
      <c r="S49" s="26" t="str">
        <f t="shared" si="70"/>
        <v xml:space="preserve">0.055 </v>
      </c>
      <c r="T49" s="26" t="str">
        <f t="shared" si="70"/>
        <v xml:space="preserve">0.029 </v>
      </c>
      <c r="U49" s="26" t="str">
        <f t="shared" si="70"/>
        <v>0.067*</v>
      </c>
      <c r="V49" s="26" t="str">
        <f t="shared" si="70"/>
        <v>0.149***</v>
      </c>
      <c r="W49" s="26" t="str">
        <f t="shared" si="70"/>
        <v xml:space="preserve">-0.014 </v>
      </c>
      <c r="Y49" s="30" t="s">
        <v>107</v>
      </c>
      <c r="Z49" s="26" t="str">
        <f t="shared" ref="Z49:AE49" si="71">Z21</f>
        <v>-0.044*</v>
      </c>
      <c r="AA49" s="26" t="str">
        <f t="shared" si="71"/>
        <v xml:space="preserve">-0.041 </v>
      </c>
      <c r="AB49" s="26" t="str">
        <f t="shared" si="71"/>
        <v>-0.039*</v>
      </c>
      <c r="AC49" s="26" t="str">
        <f t="shared" si="71"/>
        <v xml:space="preserve">0.013 </v>
      </c>
      <c r="AD49" s="26" t="str">
        <f t="shared" si="71"/>
        <v xml:space="preserve">0.03 </v>
      </c>
      <c r="AE49" s="26" t="str">
        <f t="shared" si="71"/>
        <v xml:space="preserve">-0.013 </v>
      </c>
    </row>
    <row r="50" spans="1:31" x14ac:dyDescent="0.2">
      <c r="A50" s="23" t="s">
        <v>98</v>
      </c>
      <c r="B50" s="24" t="str">
        <f t="shared" ref="B50:G50" si="72">B22</f>
        <v xml:space="preserve">-0.193 </v>
      </c>
      <c r="C50" s="24" t="str">
        <f t="shared" si="72"/>
        <v xml:space="preserve">0.133 </v>
      </c>
      <c r="D50" s="24" t="str">
        <f t="shared" si="72"/>
        <v xml:space="preserve">-0.053 </v>
      </c>
      <c r="E50" s="24" t="str">
        <f t="shared" si="72"/>
        <v>0.515***</v>
      </c>
      <c r="F50" s="24" t="str">
        <f t="shared" si="72"/>
        <v xml:space="preserve">0.229 </v>
      </c>
      <c r="G50" s="24" t="str">
        <f t="shared" si="72"/>
        <v>0.626**</v>
      </c>
      <c r="I50" s="23" t="s">
        <v>98</v>
      </c>
      <c r="J50" s="24" t="str">
        <f t="shared" ref="J50:O50" si="73">J22</f>
        <v xml:space="preserve">0.066 </v>
      </c>
      <c r="K50" s="24" t="str">
        <f t="shared" si="73"/>
        <v xml:space="preserve">-0.087 </v>
      </c>
      <c r="L50" s="24" t="str">
        <f t="shared" si="73"/>
        <v xml:space="preserve">0.08 </v>
      </c>
      <c r="M50" s="24" t="str">
        <f t="shared" si="73"/>
        <v>0.143***</v>
      </c>
      <c r="N50" s="24" t="str">
        <f t="shared" si="73"/>
        <v>0.147**</v>
      </c>
      <c r="O50" s="24" t="str">
        <f t="shared" si="73"/>
        <v>0.122*</v>
      </c>
      <c r="Q50" s="23" t="s">
        <v>98</v>
      </c>
      <c r="R50" s="24" t="str">
        <f t="shared" ref="R50:W50" si="74">R22</f>
        <v xml:space="preserve">0.526 </v>
      </c>
      <c r="S50" s="24" t="str">
        <f t="shared" si="74"/>
        <v xml:space="preserve">0.848 </v>
      </c>
      <c r="T50" s="24" t="str">
        <f t="shared" si="74"/>
        <v xml:space="preserve">-0.209 </v>
      </c>
      <c r="U50" s="24" t="str">
        <f t="shared" si="74"/>
        <v>0.506**</v>
      </c>
      <c r="V50" s="24" t="str">
        <f t="shared" si="74"/>
        <v xml:space="preserve">0.495 </v>
      </c>
      <c r="W50" s="24" t="str">
        <f t="shared" si="74"/>
        <v xml:space="preserve">0.395 </v>
      </c>
      <c r="Y50" s="23" t="s">
        <v>98</v>
      </c>
      <c r="Z50" s="24" t="str">
        <f t="shared" ref="Z50:AE50" si="75">Z22</f>
        <v xml:space="preserve">-0.065 </v>
      </c>
      <c r="AA50" s="24" t="str">
        <f t="shared" si="75"/>
        <v xml:space="preserve">0.064 </v>
      </c>
      <c r="AB50" s="24" t="str">
        <f t="shared" si="75"/>
        <v xml:space="preserve">0.065 </v>
      </c>
      <c r="AC50" s="24" t="str">
        <f t="shared" si="75"/>
        <v>0.859***</v>
      </c>
      <c r="AD50" s="24" t="str">
        <f t="shared" si="75"/>
        <v>0.778***</v>
      </c>
      <c r="AE50" s="24" t="str">
        <f t="shared" si="75"/>
        <v>0.677***</v>
      </c>
    </row>
    <row r="51" spans="1:31" x14ac:dyDescent="0.2">
      <c r="A51" s="30" t="s">
        <v>99</v>
      </c>
      <c r="B51" s="26" t="str">
        <f t="shared" ref="B51:G51" si="76">B23</f>
        <v xml:space="preserve">-0.453 </v>
      </c>
      <c r="C51" s="26" t="str">
        <f t="shared" si="76"/>
        <v xml:space="preserve">0.437 </v>
      </c>
      <c r="D51" s="26" t="str">
        <f t="shared" si="76"/>
        <v xml:space="preserve">-0.308 </v>
      </c>
      <c r="E51" s="26" t="str">
        <f t="shared" si="76"/>
        <v xml:space="preserve">0.192 </v>
      </c>
      <c r="F51" s="26" t="str">
        <f t="shared" si="76"/>
        <v xml:space="preserve">-0.11 </v>
      </c>
      <c r="G51" s="26" t="str">
        <f t="shared" si="76"/>
        <v xml:space="preserve">0.08 </v>
      </c>
      <c r="I51" s="30" t="s">
        <v>99</v>
      </c>
      <c r="J51" s="26" t="str">
        <f t="shared" ref="J51:O51" si="77">J23</f>
        <v xml:space="preserve">-0.02 </v>
      </c>
      <c r="K51" s="26" t="str">
        <f t="shared" si="77"/>
        <v xml:space="preserve">-0.123 </v>
      </c>
      <c r="L51" s="26" t="str">
        <f t="shared" si="77"/>
        <v xml:space="preserve">0.032 </v>
      </c>
      <c r="M51" s="26" t="str">
        <f t="shared" si="77"/>
        <v xml:space="preserve">0.062 </v>
      </c>
      <c r="N51" s="26" t="str">
        <f t="shared" si="77"/>
        <v xml:space="preserve">0.059 </v>
      </c>
      <c r="O51" s="26" t="str">
        <f t="shared" si="77"/>
        <v xml:space="preserve">0.069 </v>
      </c>
      <c r="Q51" s="30" t="s">
        <v>99</v>
      </c>
      <c r="R51" s="26" t="str">
        <f t="shared" ref="R51:W51" si="78">R23</f>
        <v xml:space="preserve">0.654 </v>
      </c>
      <c r="S51" s="26" t="str">
        <f t="shared" si="78"/>
        <v xml:space="preserve">0.711 </v>
      </c>
      <c r="T51" s="26" t="str">
        <f t="shared" si="78"/>
        <v xml:space="preserve">-0.58 </v>
      </c>
      <c r="U51" s="26" t="str">
        <f t="shared" si="78"/>
        <v xml:space="preserve">0.239 </v>
      </c>
      <c r="V51" s="26" t="str">
        <f t="shared" si="78"/>
        <v xml:space="preserve">0.068 </v>
      </c>
      <c r="W51" s="26" t="str">
        <f t="shared" si="78"/>
        <v xml:space="preserve">0.066 </v>
      </c>
      <c r="Y51" s="30" t="s">
        <v>99</v>
      </c>
      <c r="Z51" s="26" t="str">
        <f t="shared" ref="Z51:AE51" si="79">Z23</f>
        <v xml:space="preserve">-0.143 </v>
      </c>
      <c r="AA51" s="26" t="str">
        <f t="shared" si="79"/>
        <v xml:space="preserve">0.024 </v>
      </c>
      <c r="AB51" s="26" t="str">
        <f t="shared" si="79"/>
        <v xml:space="preserve">0.037 </v>
      </c>
      <c r="AC51" s="26" t="str">
        <f t="shared" si="79"/>
        <v xml:space="preserve">0.137 </v>
      </c>
      <c r="AD51" s="26" t="str">
        <f t="shared" si="79"/>
        <v xml:space="preserve">0.127 </v>
      </c>
      <c r="AE51" s="26" t="str">
        <f t="shared" si="79"/>
        <v xml:space="preserve">0.17 </v>
      </c>
    </row>
    <row r="52" spans="1:31" x14ac:dyDescent="0.2">
      <c r="A52" s="23" t="s">
        <v>102</v>
      </c>
      <c r="B52" s="24" t="str">
        <f t="shared" ref="B52:G52" si="80">B24</f>
        <v>0.696***</v>
      </c>
      <c r="C52" s="24" t="str">
        <f t="shared" si="80"/>
        <v>0.705**</v>
      </c>
      <c r="D52" s="24" t="str">
        <f t="shared" si="80"/>
        <v>1.044***</v>
      </c>
      <c r="E52" s="24" t="str">
        <f t="shared" si="80"/>
        <v xml:space="preserve">0.85 </v>
      </c>
      <c r="F52" s="24" t="str">
        <f t="shared" si="80"/>
        <v xml:space="preserve">1.148 </v>
      </c>
      <c r="G52" s="24" t="str">
        <f t="shared" si="80"/>
        <v xml:space="preserve">-0.341 </v>
      </c>
      <c r="I52" s="23" t="s">
        <v>102</v>
      </c>
      <c r="J52" s="24" t="str">
        <f t="shared" ref="J52:O52" si="81">J24</f>
        <v>0.221***</v>
      </c>
      <c r="K52" s="24" t="str">
        <f t="shared" si="81"/>
        <v>0.393***</v>
      </c>
      <c r="L52" s="24" t="str">
        <f t="shared" si="81"/>
        <v xml:space="preserve">0.103 </v>
      </c>
      <c r="M52" s="24" t="str">
        <f t="shared" si="81"/>
        <v xml:space="preserve">-0.143 </v>
      </c>
      <c r="N52" s="24" t="str">
        <f t="shared" si="81"/>
        <v xml:space="preserve">-0.325 </v>
      </c>
      <c r="O52" s="24" t="str">
        <f t="shared" si="81"/>
        <v xml:space="preserve">0.011 </v>
      </c>
      <c r="Q52" s="23" t="s">
        <v>102</v>
      </c>
      <c r="R52" s="24" t="str">
        <f t="shared" ref="R52:W52" si="82">R24</f>
        <v>0.831***</v>
      </c>
      <c r="S52" s="24" t="str">
        <f t="shared" si="82"/>
        <v>1.673***</v>
      </c>
      <c r="T52" s="24" t="str">
        <f t="shared" si="82"/>
        <v>0.768*</v>
      </c>
      <c r="U52" s="24" t="str">
        <f t="shared" si="82"/>
        <v xml:space="preserve">0.495 </v>
      </c>
      <c r="V52" s="24" t="str">
        <f t="shared" si="82"/>
        <v xml:space="preserve">0.825 </v>
      </c>
      <c r="W52" s="24" t="str">
        <f t="shared" si="82"/>
        <v xml:space="preserve">0.33 </v>
      </c>
      <c r="Y52" s="23" t="s">
        <v>102</v>
      </c>
      <c r="Z52" s="24" t="str">
        <f t="shared" ref="Z52:AE52" si="83">Z24</f>
        <v>1.128***</v>
      </c>
      <c r="AA52" s="24" t="str">
        <f t="shared" si="83"/>
        <v>1.126***</v>
      </c>
      <c r="AB52" s="24" t="str">
        <f t="shared" si="83"/>
        <v>0.767***</v>
      </c>
      <c r="AC52" s="24" t="str">
        <f t="shared" si="83"/>
        <v xml:space="preserve">0.59 </v>
      </c>
      <c r="AD52" s="24" t="str">
        <f t="shared" si="83"/>
        <v xml:space="preserve">0.272 </v>
      </c>
      <c r="AE52" s="24" t="str">
        <f t="shared" si="83"/>
        <v xml:space="preserve">0.544 </v>
      </c>
    </row>
    <row r="53" spans="1:31" x14ac:dyDescent="0.2">
      <c r="A53" s="30" t="s">
        <v>103</v>
      </c>
      <c r="B53" s="26" t="str">
        <f t="shared" ref="B53:G53" si="84">B25</f>
        <v>0.433**</v>
      </c>
      <c r="C53" s="26" t="str">
        <f t="shared" si="84"/>
        <v xml:space="preserve">0.255 </v>
      </c>
      <c r="D53" s="26" t="str">
        <f t="shared" si="84"/>
        <v>0.679**</v>
      </c>
      <c r="E53" s="26" t="str">
        <f t="shared" si="84"/>
        <v xml:space="preserve">1.135 </v>
      </c>
      <c r="F53" s="26" t="str">
        <f t="shared" si="84"/>
        <v xml:space="preserve">1.409 </v>
      </c>
      <c r="G53" s="26" t="str">
        <f t="shared" si="84"/>
        <v xml:space="preserve">-0.224 </v>
      </c>
      <c r="I53" s="30" t="s">
        <v>103</v>
      </c>
      <c r="J53" s="26" t="str">
        <f t="shared" ref="J53:O53" si="85">J25</f>
        <v>0.115**</v>
      </c>
      <c r="K53" s="26" t="str">
        <f t="shared" si="85"/>
        <v>0.32***</v>
      </c>
      <c r="L53" s="26" t="str">
        <f t="shared" si="85"/>
        <v xml:space="preserve">0.058 </v>
      </c>
      <c r="M53" s="26" t="str">
        <f t="shared" si="85"/>
        <v xml:space="preserve">-0.088 </v>
      </c>
      <c r="N53" s="26" t="str">
        <f t="shared" si="85"/>
        <v xml:space="preserve">-0.273 </v>
      </c>
      <c r="O53" s="26" t="str">
        <f t="shared" si="85"/>
        <v xml:space="preserve">0.005 </v>
      </c>
      <c r="Q53" s="30" t="s">
        <v>103</v>
      </c>
      <c r="R53" s="26" t="str">
        <f t="shared" ref="R53:W53" si="86">R25</f>
        <v>0.634**</v>
      </c>
      <c r="S53" s="26" t="str">
        <f t="shared" si="86"/>
        <v>1.357***</v>
      </c>
      <c r="T53" s="26" t="str">
        <f t="shared" si="86"/>
        <v xml:space="preserve">0.443 </v>
      </c>
      <c r="U53" s="26" t="str">
        <f t="shared" si="86"/>
        <v xml:space="preserve">0.592 </v>
      </c>
      <c r="V53" s="26" t="str">
        <f t="shared" si="86"/>
        <v xml:space="preserve">0.312 </v>
      </c>
      <c r="W53" s="26" t="str">
        <f t="shared" si="86"/>
        <v xml:space="preserve">0.18 </v>
      </c>
      <c r="Y53" s="30" t="s">
        <v>103</v>
      </c>
      <c r="Z53" s="26" t="str">
        <f t="shared" ref="Z53:AE53" si="87">Z25</f>
        <v>0.393**</v>
      </c>
      <c r="AA53" s="26" t="str">
        <f t="shared" si="87"/>
        <v>0.642***</v>
      </c>
      <c r="AB53" s="26" t="str">
        <f t="shared" si="87"/>
        <v xml:space="preserve">0.181 </v>
      </c>
      <c r="AC53" s="26" t="str">
        <f t="shared" si="87"/>
        <v xml:space="preserve">0.675 </v>
      </c>
      <c r="AD53" s="26" t="str">
        <f t="shared" si="87"/>
        <v xml:space="preserve">0.245 </v>
      </c>
      <c r="AE53" s="26" t="str">
        <f t="shared" si="87"/>
        <v xml:space="preserve">0.549 </v>
      </c>
    </row>
    <row r="54" spans="1:31" x14ac:dyDescent="0.2">
      <c r="A54" s="23" t="s">
        <v>100</v>
      </c>
      <c r="B54" s="24" t="str">
        <f t="shared" ref="B54:G54" si="88">B26</f>
        <v xml:space="preserve">-0.114 </v>
      </c>
      <c r="C54" s="24" t="str">
        <f t="shared" si="88"/>
        <v xml:space="preserve">-0.247 </v>
      </c>
      <c r="D54" s="24" t="str">
        <f t="shared" si="88"/>
        <v xml:space="preserve">0.041 </v>
      </c>
      <c r="E54" s="24" t="str">
        <f t="shared" si="88"/>
        <v xml:space="preserve">-0.125 </v>
      </c>
      <c r="F54" s="24" t="str">
        <f t="shared" si="88"/>
        <v xml:space="preserve">-0.108 </v>
      </c>
      <c r="G54" s="24" t="str">
        <f t="shared" si="88"/>
        <v xml:space="preserve">-0.067 </v>
      </c>
      <c r="I54" s="23" t="s">
        <v>100</v>
      </c>
      <c r="J54" s="24" t="str">
        <f t="shared" ref="J54:O54" si="89">J26</f>
        <v xml:space="preserve">0.03 </v>
      </c>
      <c r="K54" s="24" t="str">
        <f t="shared" si="89"/>
        <v xml:space="preserve">-0.012 </v>
      </c>
      <c r="L54" s="24" t="str">
        <f t="shared" si="89"/>
        <v xml:space="preserve">0.003 </v>
      </c>
      <c r="M54" s="24" t="str">
        <f t="shared" si="89"/>
        <v xml:space="preserve">0 </v>
      </c>
      <c r="N54" s="24" t="str">
        <f t="shared" si="89"/>
        <v xml:space="preserve">-0.013 </v>
      </c>
      <c r="O54" s="24" t="str">
        <f t="shared" si="89"/>
        <v xml:space="preserve">-0.02 </v>
      </c>
      <c r="Q54" s="23" t="s">
        <v>100</v>
      </c>
      <c r="R54" s="24" t="str">
        <f t="shared" ref="R54:W54" si="90">R26</f>
        <v xml:space="preserve">-0.126 </v>
      </c>
      <c r="S54" s="24" t="str">
        <f t="shared" si="90"/>
        <v xml:space="preserve">0.117 </v>
      </c>
      <c r="T54" s="24" t="str">
        <f t="shared" si="90"/>
        <v xml:space="preserve">-0.073 </v>
      </c>
      <c r="U54" s="24" t="str">
        <f t="shared" si="90"/>
        <v xml:space="preserve">0.18 </v>
      </c>
      <c r="V54" s="24" t="str">
        <f t="shared" si="90"/>
        <v xml:space="preserve">0.021 </v>
      </c>
      <c r="W54" s="24" t="str">
        <f t="shared" si="90"/>
        <v xml:space="preserve">0.212 </v>
      </c>
      <c r="Y54" s="23" t="s">
        <v>100</v>
      </c>
      <c r="Z54" s="24" t="str">
        <f t="shared" ref="Z54:AE54" si="91">Z26</f>
        <v>-0.338**</v>
      </c>
      <c r="AA54" s="24" t="str">
        <f t="shared" si="91"/>
        <v>-0.387**</v>
      </c>
      <c r="AB54" s="24" t="str">
        <f t="shared" si="91"/>
        <v>-0.207*</v>
      </c>
      <c r="AC54" s="24" t="str">
        <f t="shared" si="91"/>
        <v xml:space="preserve">-0.044 </v>
      </c>
      <c r="AD54" s="24" t="str">
        <f t="shared" si="91"/>
        <v xml:space="preserve">0.033 </v>
      </c>
      <c r="AE54" s="24" t="str">
        <f t="shared" si="91"/>
        <v xml:space="preserve">0.047 </v>
      </c>
    </row>
    <row r="55" spans="1:31" x14ac:dyDescent="0.2">
      <c r="A55" s="31" t="s">
        <v>101</v>
      </c>
      <c r="B55" s="26" t="str">
        <f t="shared" ref="B55:G55" si="92">B27</f>
        <v xml:space="preserve">-0.001 </v>
      </c>
      <c r="C55" s="26" t="str">
        <f t="shared" si="92"/>
        <v xml:space="preserve">0.002 </v>
      </c>
      <c r="D55" s="26" t="str">
        <f t="shared" si="92"/>
        <v xml:space="preserve">0.002 </v>
      </c>
      <c r="E55" s="26" t="str">
        <f t="shared" si="92"/>
        <v xml:space="preserve">0.003 </v>
      </c>
      <c r="F55" s="26" t="str">
        <f t="shared" si="92"/>
        <v xml:space="preserve">0.005 </v>
      </c>
      <c r="G55" s="26" t="str">
        <f t="shared" si="92"/>
        <v>0.008*</v>
      </c>
      <c r="I55" s="31" t="s">
        <v>101</v>
      </c>
      <c r="J55" s="26" t="str">
        <f t="shared" ref="J55:O55" si="93">J27</f>
        <v xml:space="preserve">0 </v>
      </c>
      <c r="K55" s="26" t="str">
        <f t="shared" si="93"/>
        <v xml:space="preserve">-0.001 </v>
      </c>
      <c r="L55" s="26" t="str">
        <f t="shared" si="93"/>
        <v xml:space="preserve">-0.001 </v>
      </c>
      <c r="M55" s="26" t="str">
        <f t="shared" si="93"/>
        <v xml:space="preserve">-0.001 </v>
      </c>
      <c r="N55" s="26" t="str">
        <f t="shared" si="93"/>
        <v xml:space="preserve">0 </v>
      </c>
      <c r="O55" s="26" t="str">
        <f t="shared" si="93"/>
        <v xml:space="preserve">0 </v>
      </c>
      <c r="Q55" s="31" t="s">
        <v>101</v>
      </c>
      <c r="R55" s="26" t="str">
        <f t="shared" ref="R55:W55" si="94">R27</f>
        <v>0.012*</v>
      </c>
      <c r="S55" s="26" t="str">
        <f t="shared" si="94"/>
        <v xml:space="preserve">0.005 </v>
      </c>
      <c r="T55" s="26" t="str">
        <f t="shared" si="94"/>
        <v xml:space="preserve">0.001 </v>
      </c>
      <c r="U55" s="26" t="str">
        <f t="shared" si="94"/>
        <v xml:space="preserve">0.004 </v>
      </c>
      <c r="V55" s="26" t="str">
        <f t="shared" si="94"/>
        <v xml:space="preserve">0.01 </v>
      </c>
      <c r="W55" s="26" t="str">
        <f t="shared" si="94"/>
        <v>0.011*</v>
      </c>
      <c r="Y55" s="31" t="s">
        <v>101</v>
      </c>
      <c r="Z55" s="26" t="str">
        <f t="shared" ref="Z55:AE55" si="95">Z27</f>
        <v xml:space="preserve">0.001 </v>
      </c>
      <c r="AA55" s="26" t="str">
        <f t="shared" si="95"/>
        <v xml:space="preserve">0.004 </v>
      </c>
      <c r="AB55" s="26" t="str">
        <f t="shared" si="95"/>
        <v xml:space="preserve">0.002 </v>
      </c>
      <c r="AC55" s="26" t="str">
        <f t="shared" si="95"/>
        <v>0.012***</v>
      </c>
      <c r="AD55" s="26" t="str">
        <f t="shared" si="95"/>
        <v>0.009***</v>
      </c>
      <c r="AE55" s="26" t="str">
        <f t="shared" si="95"/>
        <v>0.006*</v>
      </c>
    </row>
  </sheetData>
  <mergeCells count="16">
    <mergeCell ref="B2:D2"/>
    <mergeCell ref="E2:G2"/>
    <mergeCell ref="J2:L2"/>
    <mergeCell ref="M2:O2"/>
    <mergeCell ref="R2:T2"/>
    <mergeCell ref="U30:W30"/>
    <mergeCell ref="Z30:AB30"/>
    <mergeCell ref="AC30:AE30"/>
    <mergeCell ref="Z2:AB2"/>
    <mergeCell ref="AC2:AE2"/>
    <mergeCell ref="U2:W2"/>
    <mergeCell ref="B30:D30"/>
    <mergeCell ref="E30:G30"/>
    <mergeCell ref="J30:L30"/>
    <mergeCell ref="M30:O30"/>
    <mergeCell ref="R30:T30"/>
  </mergeCells>
  <conditionalFormatting sqref="A4:G27">
    <cfRule type="expression" dxfId="3" priority="9">
      <formula>MOD(ROW(),2)=1</formula>
    </cfRule>
  </conditionalFormatting>
  <conditionalFormatting sqref="I4:O27">
    <cfRule type="expression" dxfId="2" priority="8">
      <formula>MOD(ROW(),2)=1</formula>
    </cfRule>
  </conditionalFormatting>
  <conditionalFormatting sqref="Q4:W27">
    <cfRule type="expression" dxfId="1" priority="7">
      <formula>MOD(ROW(),2)=1</formula>
    </cfRule>
  </conditionalFormatting>
  <conditionalFormatting sqref="Y4:AE27">
    <cfRule type="expression" dxfId="0" priority="6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Input+Calculations</vt:lpstr>
      <vt:lpstr>Settings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Peace</cp:lastModifiedBy>
  <dcterms:created xsi:type="dcterms:W3CDTF">2020-12-20T22:40:04Z</dcterms:created>
  <dcterms:modified xsi:type="dcterms:W3CDTF">2020-12-29T22:56:20Z</dcterms:modified>
</cp:coreProperties>
</file>