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1" documentId="8_{6CD9EB87-51AA-489E-91DB-168F3019B500}" xr6:coauthVersionLast="47" xr6:coauthVersionMax="47" xr10:uidLastSave="{2C91610E-B391-45DB-8C2F-C375BFA4530F}"/>
  <bookViews>
    <workbookView xWindow="32205" yWindow="4155" windowWidth="44265" windowHeight="25215" xr2:uid="{E537C399-A6EF-41E3-8C30-391D3A5083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" l="1"/>
  <c r="W5" i="1" a="1"/>
  <c r="W5" i="1" s="1"/>
  <c r="W6" i="1" a="1"/>
  <c r="W6" i="1" s="1"/>
  <c r="W7" i="1" a="1"/>
  <c r="W7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7" i="1" a="1"/>
  <c r="W17" i="1" s="1"/>
  <c r="W18" i="1" a="1"/>
  <c r="W18" i="1" s="1"/>
  <c r="W20" i="1" a="1"/>
  <c r="W20" i="1" s="1"/>
  <c r="W21" i="1" a="1"/>
  <c r="W21" i="1" s="1"/>
  <c r="W24" i="1" a="1"/>
  <c r="W24" i="1" s="1"/>
  <c r="W25" i="1" a="1"/>
  <c r="W25" i="1" s="1"/>
  <c r="W27" i="1" a="1"/>
  <c r="W27" i="1" s="1"/>
  <c r="W28" i="1" a="1"/>
  <c r="W28" i="1" s="1"/>
  <c r="W29" i="1" a="1"/>
  <c r="W29" i="1" s="1"/>
  <c r="W30" i="1" a="1"/>
  <c r="W30" i="1" s="1"/>
  <c r="W31" i="1" a="1"/>
  <c r="W31" i="1" s="1"/>
  <c r="W36" i="1" a="1"/>
  <c r="W36" i="1" s="1"/>
  <c r="W37" i="1" a="1"/>
  <c r="W37" i="1" s="1"/>
  <c r="W39" i="1" a="1"/>
  <c r="W39" i="1" s="1"/>
  <c r="W40" i="1" a="1"/>
  <c r="W40" i="1" s="1"/>
  <c r="W41" i="1" a="1"/>
  <c r="W41" i="1" s="1"/>
  <c r="W42" i="1" a="1"/>
  <c r="W42" i="1" s="1"/>
  <c r="W44" i="1" a="1"/>
  <c r="W44" i="1" s="1"/>
  <c r="W45" i="1" a="1"/>
  <c r="W45" i="1" s="1"/>
  <c r="W46" i="1" a="1"/>
  <c r="W46" i="1" s="1"/>
  <c r="W47" i="1" a="1"/>
  <c r="W47" i="1" s="1"/>
  <c r="W49" i="1" a="1"/>
  <c r="W49" i="1" s="1"/>
  <c r="W50" i="1" a="1"/>
  <c r="W50" i="1" s="1"/>
  <c r="W51" i="1" a="1"/>
  <c r="W51" i="1" s="1"/>
  <c r="W52" i="1" a="1"/>
  <c r="W52" i="1" s="1"/>
  <c r="W53" i="1" a="1"/>
  <c r="W53" i="1" s="1"/>
  <c r="W54" i="1" a="1"/>
  <c r="W54" i="1" s="1"/>
  <c r="W55" i="1" a="1"/>
  <c r="W55" i="1" s="1"/>
  <c r="W58" i="1" a="1"/>
  <c r="W58" i="1" s="1"/>
  <c r="W59" i="1" a="1"/>
  <c r="W59" i="1" s="1"/>
  <c r="W62" i="1" a="1"/>
  <c r="W62" i="1" s="1"/>
  <c r="W65" i="1" a="1"/>
  <c r="W65" i="1" s="1"/>
  <c r="W66" i="1" a="1"/>
  <c r="W66" i="1" s="1"/>
  <c r="W67" i="1" a="1"/>
  <c r="W67" i="1" s="1"/>
  <c r="W68" i="1" a="1"/>
  <c r="W68" i="1" s="1"/>
  <c r="W69" i="1" a="1"/>
  <c r="W69" i="1" s="1"/>
  <c r="W70" i="1" a="1"/>
  <c r="W70" i="1" s="1"/>
  <c r="W71" i="1" a="1"/>
  <c r="W71" i="1" s="1"/>
  <c r="W72" i="1" a="1"/>
  <c r="W72" i="1" s="1"/>
  <c r="W73" i="1" a="1"/>
  <c r="W73" i="1" s="1"/>
  <c r="W74" i="1" a="1"/>
  <c r="W74" i="1" s="1"/>
  <c r="W75" i="1" a="1"/>
  <c r="W75" i="1" s="1"/>
  <c r="W77" i="1" a="1"/>
  <c r="W77" i="1" s="1"/>
  <c r="W79" i="1" a="1"/>
  <c r="W79" i="1" s="1"/>
  <c r="W80" i="1" a="1"/>
  <c r="W80" i="1" s="1"/>
  <c r="W82" i="1" a="1"/>
  <c r="W82" i="1" s="1"/>
  <c r="W84" i="1" a="1"/>
  <c r="W84" i="1" s="1"/>
  <c r="W88" i="1" a="1"/>
  <c r="W88" i="1" s="1"/>
  <c r="W90" i="1" a="1"/>
  <c r="W90" i="1" s="1"/>
  <c r="W92" i="1" a="1"/>
  <c r="W92" i="1" s="1"/>
  <c r="W93" i="1" a="1"/>
  <c r="W93" i="1" s="1"/>
  <c r="W95" i="1" a="1"/>
  <c r="W95" i="1" s="1"/>
  <c r="W96" i="1" a="1"/>
  <c r="W96" i="1" s="1"/>
  <c r="W97" i="1" a="1"/>
  <c r="W97" i="1" s="1"/>
  <c r="W98" i="1" a="1"/>
  <c r="W98" i="1" s="1"/>
  <c r="W99" i="1" a="1"/>
  <c r="W99" i="1" s="1"/>
  <c r="W101" i="1" a="1"/>
  <c r="W101" i="1" s="1"/>
  <c r="W102" i="1" a="1"/>
  <c r="W102" i="1" s="1"/>
  <c r="W103" i="1" a="1"/>
  <c r="W103" i="1" s="1"/>
  <c r="W104" i="1" a="1"/>
  <c r="W104" i="1" s="1"/>
  <c r="W106" i="1" a="1"/>
  <c r="W106" i="1" s="1"/>
  <c r="W107" i="1" a="1"/>
  <c r="W107" i="1" s="1"/>
  <c r="W109" i="1" a="1"/>
  <c r="W109" i="1" s="1"/>
  <c r="W110" i="1" a="1"/>
  <c r="W110" i="1" s="1"/>
  <c r="W112" i="1" a="1"/>
  <c r="W112" i="1" s="1"/>
  <c r="W113" i="1" a="1"/>
  <c r="W113" i="1" s="1"/>
  <c r="W114" i="1" a="1"/>
  <c r="W114" i="1" s="1"/>
  <c r="W115" i="1" a="1"/>
  <c r="W115" i="1" s="1"/>
  <c r="W116" i="1" a="1"/>
  <c r="W116" i="1" s="1"/>
  <c r="W119" i="1" a="1"/>
  <c r="W119" i="1" s="1"/>
  <c r="W120" i="1" a="1"/>
  <c r="W120" i="1" s="1"/>
  <c r="W121" i="1" a="1"/>
  <c r="W121" i="1" s="1"/>
  <c r="W122" i="1" a="1"/>
  <c r="W122" i="1" s="1"/>
  <c r="W123" i="1" a="1"/>
  <c r="W123" i="1" s="1"/>
  <c r="W124" i="1" a="1"/>
  <c r="W124" i="1" s="1"/>
  <c r="W125" i="1" a="1"/>
  <c r="W125" i="1" s="1"/>
  <c r="W126" i="1" a="1"/>
  <c r="W126" i="1" s="1"/>
  <c r="W127" i="1" a="1"/>
  <c r="W127" i="1" s="1"/>
  <c r="W128" i="1" a="1"/>
  <c r="W128" i="1" s="1"/>
  <c r="W129" i="1" a="1"/>
  <c r="W129" i="1" s="1"/>
  <c r="W130" i="1" a="1"/>
  <c r="W130" i="1" s="1"/>
  <c r="W131" i="1" a="1"/>
  <c r="W131" i="1" s="1"/>
  <c r="W132" i="1" a="1"/>
  <c r="W132" i="1" s="1"/>
  <c r="W133" i="1" a="1"/>
  <c r="W133" i="1" s="1"/>
  <c r="W134" i="1" a="1"/>
  <c r="W134" i="1" s="1"/>
  <c r="W135" i="1" a="1"/>
  <c r="W135" i="1" s="1"/>
  <c r="W136" i="1" a="1"/>
  <c r="W136" i="1" s="1"/>
  <c r="W139" i="1" a="1"/>
  <c r="W139" i="1" s="1"/>
  <c r="W141" i="1" a="1"/>
  <c r="W141" i="1" s="1"/>
  <c r="W142" i="1" a="1"/>
  <c r="W142" i="1" s="1"/>
  <c r="W143" i="1" a="1"/>
  <c r="W143" i="1" s="1"/>
  <c r="W144" i="1" a="1"/>
  <c r="W144" i="1" s="1"/>
  <c r="W145" i="1" a="1"/>
  <c r="W145" i="1" s="1"/>
  <c r="W146" i="1" a="1"/>
  <c r="W146" i="1" s="1"/>
  <c r="W147" i="1" a="1"/>
  <c r="W147" i="1" s="1"/>
  <c r="W148" i="1" a="1"/>
  <c r="W148" i="1" s="1"/>
  <c r="W150" i="1" a="1"/>
  <c r="W150" i="1" s="1"/>
  <c r="W151" i="1" a="1"/>
  <c r="W151" i="1" s="1"/>
  <c r="W152" i="1" a="1"/>
  <c r="W152" i="1" s="1"/>
  <c r="W153" i="1" a="1"/>
  <c r="W153" i="1" s="1"/>
  <c r="W154" i="1" a="1"/>
  <c r="W154" i="1" s="1"/>
  <c r="W157" i="1" a="1"/>
  <c r="W157" i="1" s="1"/>
  <c r="W158" i="1" a="1"/>
  <c r="W158" i="1" s="1"/>
  <c r="W159" i="1" a="1"/>
  <c r="W159" i="1" s="1"/>
  <c r="W160" i="1" a="1"/>
  <c r="W160" i="1" s="1"/>
  <c r="W161" i="1" a="1"/>
  <c r="W161" i="1" s="1"/>
  <c r="W162" i="1" a="1"/>
  <c r="W162" i="1" s="1"/>
  <c r="W163" i="1" a="1"/>
  <c r="W163" i="1" s="1"/>
  <c r="W164" i="1" a="1"/>
  <c r="W164" i="1" s="1"/>
  <c r="W165" i="1" a="1"/>
  <c r="W165" i="1" s="1"/>
  <c r="W166" i="1" a="1"/>
  <c r="W166" i="1" s="1"/>
  <c r="W167" i="1" a="1"/>
  <c r="W167" i="1" s="1"/>
  <c r="W168" i="1" a="1"/>
  <c r="W168" i="1" s="1"/>
  <c r="W169" i="1" a="1"/>
  <c r="W169" i="1" s="1"/>
  <c r="W170" i="1" a="1"/>
  <c r="W170" i="1" s="1"/>
  <c r="W171" i="1" a="1"/>
  <c r="W171" i="1" s="1"/>
  <c r="W172" i="1" a="1"/>
  <c r="W172" i="1" s="1"/>
  <c r="W173" i="1" a="1"/>
  <c r="W173" i="1" s="1"/>
  <c r="W174" i="1" a="1"/>
  <c r="W174" i="1" s="1"/>
  <c r="W175" i="1" a="1"/>
  <c r="W175" i="1" s="1"/>
  <c r="W176" i="1" a="1"/>
  <c r="W176" i="1" s="1"/>
  <c r="W177" i="1" a="1"/>
  <c r="W177" i="1" s="1"/>
  <c r="W178" i="1" a="1"/>
  <c r="W178" i="1" s="1"/>
  <c r="W182" i="1" a="1"/>
  <c r="W182" i="1" s="1"/>
  <c r="W183" i="1" a="1"/>
  <c r="W183" i="1" s="1"/>
  <c r="W184" i="1" a="1"/>
  <c r="W184" i="1" s="1"/>
  <c r="W185" i="1" a="1"/>
  <c r="W185" i="1" s="1"/>
  <c r="W186" i="1" a="1"/>
  <c r="W186" i="1" s="1"/>
  <c r="W187" i="1" a="1"/>
  <c r="W187" i="1" s="1"/>
  <c r="W188" i="1" a="1"/>
  <c r="W188" i="1" s="1"/>
  <c r="W189" i="1" a="1"/>
  <c r="W189" i="1" s="1"/>
  <c r="W190" i="1" a="1"/>
  <c r="W190" i="1" s="1"/>
  <c r="W191" i="1" a="1"/>
  <c r="W191" i="1" s="1"/>
  <c r="W192" i="1" a="1"/>
  <c r="W192" i="1" s="1"/>
  <c r="W193" i="1" a="1"/>
  <c r="W193" i="1" s="1"/>
  <c r="W194" i="1" a="1"/>
  <c r="W194" i="1" s="1"/>
  <c r="W195" i="1" a="1"/>
  <c r="W195" i="1" s="1"/>
  <c r="W196" i="1" a="1"/>
  <c r="W196" i="1" s="1"/>
  <c r="W197" i="1" a="1"/>
  <c r="W197" i="1" s="1"/>
  <c r="W198" i="1" a="1"/>
  <c r="W198" i="1" s="1"/>
  <c r="W199" i="1" a="1"/>
  <c r="W199" i="1" s="1"/>
  <c r="W200" i="1" a="1"/>
  <c r="W200" i="1" s="1"/>
  <c r="W201" i="1" a="1"/>
  <c r="W201" i="1" s="1"/>
  <c r="W202" i="1" a="1"/>
  <c r="W202" i="1" s="1"/>
  <c r="G20" i="2" a="1"/>
  <c r="G20" i="2" s="1"/>
  <c r="W89" i="1" a="1"/>
  <c r="W137" i="1" a="1"/>
  <c r="W149" i="1" a="1"/>
  <c r="W117" i="1" a="1"/>
  <c r="W76" i="1" a="1"/>
  <c r="W140" i="1" a="1"/>
  <c r="W78" i="1" a="1"/>
  <c r="W138" i="1" a="1"/>
  <c r="W100" i="1" a="1"/>
  <c r="W91" i="1" a="1"/>
  <c r="W19" i="1" a="1"/>
  <c r="W43" i="1" a="1"/>
  <c r="W32" i="1" a="1"/>
  <c r="W56" i="1" a="1"/>
  <c r="W8" i="1" a="1"/>
  <c r="W57" i="1" a="1"/>
  <c r="W33" i="1" a="1"/>
  <c r="W81" i="1" a="1"/>
  <c r="W105" i="1" a="1"/>
  <c r="W94" i="1" a="1"/>
  <c r="W22" i="1" a="1"/>
  <c r="W34" i="1" a="1"/>
  <c r="W118" i="1" a="1"/>
  <c r="W179" i="1" a="1"/>
  <c r="W23" i="1" a="1"/>
  <c r="W83" i="1" a="1"/>
  <c r="W155" i="1" a="1"/>
  <c r="W35" i="1" a="1"/>
  <c r="W48" i="1" a="1"/>
  <c r="W156" i="1" a="1"/>
  <c r="W60" i="1" a="1"/>
  <c r="W108" i="1" a="1"/>
  <c r="W180" i="1" a="1"/>
  <c r="W61" i="1" a="1"/>
  <c r="W85" i="1" a="1"/>
  <c r="W181" i="1" a="1"/>
  <c r="W26" i="1" a="1"/>
  <c r="W86" i="1" a="1"/>
  <c r="W38" i="1" a="1"/>
  <c r="W87" i="1" a="1"/>
  <c r="W111" i="1" a="1"/>
  <c r="W63" i="1" a="1"/>
  <c r="W16" i="1" a="1"/>
  <c r="W64" i="1" a="1"/>
  <c r="F15" i="2" a="1"/>
  <c r="W64" i="1" l="1"/>
  <c r="W16" i="1"/>
  <c r="W63" i="1"/>
  <c r="W111" i="1"/>
  <c r="W87" i="1"/>
  <c r="W38" i="1"/>
  <c r="W86" i="1"/>
  <c r="W26" i="1"/>
  <c r="W181" i="1"/>
  <c r="W85" i="1"/>
  <c r="W61" i="1"/>
  <c r="W180" i="1"/>
  <c r="W108" i="1"/>
  <c r="W60" i="1"/>
  <c r="W156" i="1"/>
  <c r="W48" i="1"/>
  <c r="W35" i="1"/>
  <c r="W155" i="1"/>
  <c r="W83" i="1"/>
  <c r="W23" i="1"/>
  <c r="W179" i="1"/>
  <c r="W118" i="1"/>
  <c r="W34" i="1"/>
  <c r="W22" i="1"/>
  <c r="W94" i="1"/>
  <c r="W105" i="1"/>
  <c r="W81" i="1"/>
  <c r="W33" i="1"/>
  <c r="W57" i="1"/>
  <c r="W8" i="1"/>
  <c r="W56" i="1"/>
  <c r="W32" i="1"/>
  <c r="W43" i="1"/>
  <c r="W19" i="1"/>
  <c r="W91" i="1"/>
  <c r="W100" i="1"/>
  <c r="W138" i="1"/>
  <c r="W78" i="1"/>
  <c r="W140" i="1"/>
  <c r="W76" i="1"/>
  <c r="W117" i="1"/>
  <c r="W149" i="1"/>
  <c r="W137" i="1"/>
  <c r="W89" i="1"/>
  <c r="F15" i="2"/>
  <c r="F11" i="2" a="1"/>
  <c r="F11" i="2"/>
  <c r="F8" i="2"/>
  <c r="E5" i="2"/>
  <c r="E4" i="2"/>
  <c r="F1" i="2" a="1"/>
  <c r="F1" i="2" s="1"/>
  <c r="C1" i="2"/>
  <c r="W4" i="1" a="1"/>
  <c r="W4" i="1" s="1"/>
  <c r="X4" i="1" a="1"/>
  <c r="X4" i="1" s="1"/>
  <c r="Y4" i="1" a="1"/>
  <c r="Y4" i="1" s="1"/>
  <c r="Z4" i="1" a="1"/>
  <c r="Z4" i="1" s="1"/>
  <c r="Y5" i="1" a="1"/>
  <c r="Y5" i="1" s="1"/>
  <c r="Z5" i="1" a="1"/>
  <c r="Z5" i="1" s="1"/>
  <c r="Y6" i="1" a="1"/>
  <c r="Y6" i="1" s="1"/>
  <c r="Z6" i="1" a="1"/>
  <c r="Z6" i="1" s="1"/>
  <c r="X7" i="1" a="1"/>
  <c r="X7" i="1" s="1"/>
  <c r="Y7" i="1" a="1"/>
  <c r="Y7" i="1" s="1"/>
  <c r="Y8" i="1" a="1"/>
  <c r="Y8" i="1" s="1"/>
  <c r="Z8" i="1" a="1"/>
  <c r="Z8" i="1" s="1"/>
  <c r="Y9" i="1" a="1"/>
  <c r="Y9" i="1" s="1"/>
  <c r="Z9" i="1" a="1"/>
  <c r="Z9" i="1" s="1"/>
  <c r="X10" i="1" a="1"/>
  <c r="X10" i="1" s="1"/>
  <c r="Y10" i="1" a="1"/>
  <c r="Y10" i="1" s="1"/>
  <c r="Z10" i="1" a="1"/>
  <c r="Z10" i="1" s="1"/>
  <c r="X11" i="1" a="1"/>
  <c r="X11" i="1" s="1"/>
  <c r="Y11" i="1" a="1"/>
  <c r="Y11" i="1" s="1"/>
  <c r="X12" i="1" a="1"/>
  <c r="X12" i="1" s="1"/>
  <c r="Y12" i="1" a="1"/>
  <c r="Y12" i="1" s="1"/>
  <c r="Z12" i="1" a="1"/>
  <c r="Z12" i="1" s="1"/>
  <c r="X13" i="1" a="1"/>
  <c r="X13" i="1" s="1"/>
  <c r="Y13" i="1" a="1"/>
  <c r="Y13" i="1" s="1"/>
  <c r="Z13" i="1" a="1"/>
  <c r="Z13" i="1" s="1"/>
  <c r="AA13" i="1" s="1"/>
  <c r="X14" i="1" a="1"/>
  <c r="X14" i="1" s="1"/>
  <c r="Z14" i="1" a="1"/>
  <c r="Z14" i="1" s="1"/>
  <c r="X15" i="1" a="1"/>
  <c r="X15" i="1" s="1"/>
  <c r="Y15" i="1" a="1"/>
  <c r="Y15" i="1" s="1"/>
  <c r="Z15" i="1" a="1"/>
  <c r="Z15" i="1" s="1"/>
  <c r="X16" i="1" a="1"/>
  <c r="X16" i="1" s="1"/>
  <c r="Y16" i="1" a="1"/>
  <c r="Y16" i="1" s="1"/>
  <c r="Z16" i="1" a="1"/>
  <c r="Z16" i="1" s="1"/>
  <c r="X17" i="1" a="1"/>
  <c r="X17" i="1" s="1"/>
  <c r="Y17" i="1" a="1"/>
  <c r="Y17" i="1" s="1"/>
  <c r="Z17" i="1" a="1"/>
  <c r="Z17" i="1" s="1"/>
  <c r="AA17" i="1" s="1"/>
  <c r="Y18" i="1" a="1"/>
  <c r="Y18" i="1" s="1"/>
  <c r="Z18" i="1" a="1"/>
  <c r="Z18" i="1" s="1"/>
  <c r="X19" i="1" a="1"/>
  <c r="X19" i="1" s="1"/>
  <c r="Y19" i="1" a="1"/>
  <c r="Y19" i="1" s="1"/>
  <c r="Z19" i="1" a="1"/>
  <c r="Z19" i="1" s="1"/>
  <c r="X20" i="1" a="1"/>
  <c r="X20" i="1" s="1"/>
  <c r="Y20" i="1" a="1"/>
  <c r="Y20" i="1" s="1"/>
  <c r="X21" i="1" a="1"/>
  <c r="X21" i="1" s="1"/>
  <c r="Y21" i="1" a="1"/>
  <c r="Y21" i="1" s="1"/>
  <c r="Z21" i="1" a="1"/>
  <c r="Z21" i="1" s="1"/>
  <c r="X22" i="1" a="1"/>
  <c r="X22" i="1" s="1"/>
  <c r="Y22" i="1" a="1"/>
  <c r="Y22" i="1" s="1"/>
  <c r="Z22" i="1" a="1"/>
  <c r="Z22" i="1" s="1"/>
  <c r="X23" i="1" a="1"/>
  <c r="X23" i="1" s="1"/>
  <c r="Y23" i="1" a="1"/>
  <c r="Y23" i="1" s="1"/>
  <c r="Z23" i="1" a="1"/>
  <c r="Z23" i="1" s="1"/>
  <c r="X24" i="1" a="1"/>
  <c r="X24" i="1" s="1"/>
  <c r="Y24" i="1" a="1"/>
  <c r="Y24" i="1" s="1"/>
  <c r="Z24" i="1" a="1"/>
  <c r="Z24" i="1" s="1"/>
  <c r="Y25" i="1" a="1"/>
  <c r="Y25" i="1" s="1"/>
  <c r="X26" i="1" a="1"/>
  <c r="X26" i="1" s="1"/>
  <c r="Y26" i="1" a="1"/>
  <c r="Y26" i="1" s="1"/>
  <c r="Z26" i="1" a="1"/>
  <c r="Z26" i="1" s="1"/>
  <c r="X27" i="1" a="1"/>
  <c r="X27" i="1" s="1"/>
  <c r="Y27" i="1" a="1"/>
  <c r="Y27" i="1" s="1"/>
  <c r="Z27" i="1" a="1"/>
  <c r="Z27" i="1" s="1"/>
  <c r="X28" i="1" a="1"/>
  <c r="X28" i="1" s="1"/>
  <c r="Y28" i="1" a="1"/>
  <c r="Y28" i="1" s="1"/>
  <c r="Z28" i="1" a="1"/>
  <c r="Z28" i="1" s="1"/>
  <c r="X30" i="1" a="1"/>
  <c r="X30" i="1" s="1"/>
  <c r="Y30" i="1" a="1"/>
  <c r="Y30" i="1" s="1"/>
  <c r="Z30" i="1" a="1"/>
  <c r="Z30" i="1" s="1"/>
  <c r="X31" i="1" a="1"/>
  <c r="X31" i="1" s="1"/>
  <c r="Y31" i="1" a="1"/>
  <c r="Y31" i="1" s="1"/>
  <c r="Z31" i="1" a="1"/>
  <c r="Z31" i="1" s="1"/>
  <c r="X32" i="1" a="1"/>
  <c r="X32" i="1" s="1"/>
  <c r="Y32" i="1" a="1"/>
  <c r="Y32" i="1" s="1"/>
  <c r="Z32" i="1" a="1"/>
  <c r="Z32" i="1" s="1"/>
  <c r="Y33" i="1" a="1"/>
  <c r="Y33" i="1" s="1"/>
  <c r="Z33" i="1" a="1"/>
  <c r="Z33" i="1" s="1"/>
  <c r="Y34" i="1" a="1"/>
  <c r="Y34" i="1" s="1"/>
  <c r="Z34" i="1" a="1"/>
  <c r="Z34" i="1" s="1"/>
  <c r="X35" i="1" a="1"/>
  <c r="X35" i="1" s="1"/>
  <c r="Y35" i="1" a="1"/>
  <c r="Y35" i="1" s="1"/>
  <c r="X36" i="1" a="1"/>
  <c r="X36" i="1" s="1"/>
  <c r="Y36" i="1" a="1"/>
  <c r="Y36" i="1" s="1"/>
  <c r="Z36" i="1" a="1"/>
  <c r="Z36" i="1" s="1"/>
  <c r="X37" i="1" a="1"/>
  <c r="X37" i="1" s="1"/>
  <c r="Y37" i="1" a="1"/>
  <c r="Y37" i="1" s="1"/>
  <c r="Z37" i="1" a="1"/>
  <c r="Z37" i="1" s="1"/>
  <c r="X38" i="1" a="1"/>
  <c r="X38" i="1" s="1"/>
  <c r="Y38" i="1" a="1"/>
  <c r="Y38" i="1" s="1"/>
  <c r="Z38" i="1" a="1"/>
  <c r="Z38" i="1" s="1"/>
  <c r="X39" i="1" a="1"/>
  <c r="X39" i="1" s="1"/>
  <c r="Y39" i="1" a="1"/>
  <c r="Y39" i="1" s="1"/>
  <c r="Z39" i="1" a="1"/>
  <c r="Z39" i="1" s="1"/>
  <c r="X40" i="1" a="1"/>
  <c r="X40" i="1" s="1"/>
  <c r="Y40" i="1" a="1"/>
  <c r="Y40" i="1" s="1"/>
  <c r="X41" i="1" a="1"/>
  <c r="X41" i="1" s="1"/>
  <c r="Y41" i="1" a="1"/>
  <c r="Y41" i="1" s="1"/>
  <c r="Z41" i="1" a="1"/>
  <c r="Z41" i="1" s="1"/>
  <c r="X42" i="1" a="1"/>
  <c r="X42" i="1" s="1"/>
  <c r="Y42" i="1" a="1"/>
  <c r="Y42" i="1" s="1"/>
  <c r="Z42" i="1" a="1"/>
  <c r="Z42" i="1" s="1"/>
  <c r="X43" i="1" a="1"/>
  <c r="X43" i="1" s="1"/>
  <c r="Y43" i="1" a="1"/>
  <c r="Y43" i="1" s="1"/>
  <c r="Z43" i="1" a="1"/>
  <c r="Z43" i="1" s="1"/>
  <c r="X44" i="1" a="1"/>
  <c r="X44" i="1" s="1"/>
  <c r="Z44" i="1" a="1"/>
  <c r="Z44" i="1" s="1"/>
  <c r="X45" i="1" a="1"/>
  <c r="X45" i="1" s="1"/>
  <c r="Y45" i="1" a="1"/>
  <c r="Y45" i="1" s="1"/>
  <c r="Z45" i="1" a="1"/>
  <c r="Z45" i="1" s="1"/>
  <c r="X46" i="1" a="1"/>
  <c r="X46" i="1" s="1"/>
  <c r="Z46" i="1" a="1"/>
  <c r="Z46" i="1" s="1"/>
  <c r="X47" i="1" a="1"/>
  <c r="X47" i="1" s="1"/>
  <c r="Y47" i="1" a="1"/>
  <c r="Y47" i="1" s="1"/>
  <c r="Z47" i="1" a="1"/>
  <c r="Z47" i="1" s="1"/>
  <c r="X48" i="1" a="1"/>
  <c r="X48" i="1" s="1"/>
  <c r="Y48" i="1" a="1"/>
  <c r="Y48" i="1" s="1"/>
  <c r="Z48" i="1" a="1"/>
  <c r="Z48" i="1" s="1"/>
  <c r="X49" i="1" a="1"/>
  <c r="X49" i="1" s="1"/>
  <c r="Y49" i="1" a="1"/>
  <c r="Y49" i="1" s="1"/>
  <c r="Z49" i="1" a="1"/>
  <c r="Z49" i="1" s="1"/>
  <c r="X50" i="1" a="1"/>
  <c r="X50" i="1" s="1"/>
  <c r="Z50" i="1" a="1"/>
  <c r="Z50" i="1" s="1"/>
  <c r="X51" i="1" a="1"/>
  <c r="X51" i="1" s="1"/>
  <c r="Y51" i="1" a="1"/>
  <c r="Y51" i="1" s="1"/>
  <c r="X52" i="1" a="1"/>
  <c r="X52" i="1" s="1"/>
  <c r="Y52" i="1" a="1"/>
  <c r="Y52" i="1" s="1"/>
  <c r="Z52" i="1" a="1"/>
  <c r="Z52" i="1" s="1"/>
  <c r="Y53" i="1" a="1"/>
  <c r="Y53" i="1" s="1"/>
  <c r="Y54" i="1" a="1"/>
  <c r="Y54" i="1" s="1"/>
  <c r="Z54" i="1" a="1"/>
  <c r="Z54" i="1" s="1"/>
  <c r="X55" i="1" a="1"/>
  <c r="X55" i="1" s="1"/>
  <c r="Z55" i="1" a="1"/>
  <c r="Z55" i="1" s="1"/>
  <c r="Z56" i="1" a="1"/>
  <c r="Z56" i="1" s="1"/>
  <c r="Y57" i="1" a="1"/>
  <c r="Y57" i="1" s="1"/>
  <c r="Z57" i="1" a="1"/>
  <c r="Z57" i="1" s="1"/>
  <c r="X58" i="1" a="1"/>
  <c r="X58" i="1" s="1"/>
  <c r="Y58" i="1" a="1"/>
  <c r="Y58" i="1" s="1"/>
  <c r="Z58" i="1" a="1"/>
  <c r="Z58" i="1" s="1"/>
  <c r="X59" i="1" a="1"/>
  <c r="X59" i="1" s="1"/>
  <c r="Y59" i="1" a="1"/>
  <c r="Y59" i="1" s="1"/>
  <c r="Z59" i="1" a="1"/>
  <c r="Z59" i="1" s="1"/>
  <c r="X60" i="1" a="1"/>
  <c r="X60" i="1" s="1"/>
  <c r="Y60" i="1" a="1"/>
  <c r="Y60" i="1" s="1"/>
  <c r="Z60" i="1" a="1"/>
  <c r="Z60" i="1" s="1"/>
  <c r="Y61" i="1" a="1"/>
  <c r="Y61" i="1" s="1"/>
  <c r="Z61" i="1" a="1"/>
  <c r="Z61" i="1" s="1"/>
  <c r="X62" i="1" a="1"/>
  <c r="X62" i="1" s="1"/>
  <c r="Y62" i="1" a="1"/>
  <c r="Y62" i="1" s="1"/>
  <c r="Z62" i="1" a="1"/>
  <c r="Z62" i="1" s="1"/>
  <c r="X63" i="1" a="1"/>
  <c r="X63" i="1" s="1"/>
  <c r="Y63" i="1" a="1"/>
  <c r="Y63" i="1" s="1"/>
  <c r="Z63" i="1" a="1"/>
  <c r="Z63" i="1" s="1"/>
  <c r="X64" i="1" a="1"/>
  <c r="X64" i="1" s="1"/>
  <c r="Z64" i="1" a="1"/>
  <c r="Z64" i="1" s="1"/>
  <c r="X65" i="1" a="1"/>
  <c r="X65" i="1" s="1"/>
  <c r="Y65" i="1" a="1"/>
  <c r="Y65" i="1" s="1"/>
  <c r="Z65" i="1" a="1"/>
  <c r="Z65" i="1" s="1"/>
  <c r="Z66" i="1" a="1"/>
  <c r="Z66" i="1" s="1"/>
  <c r="Y67" i="1" a="1"/>
  <c r="Y67" i="1" s="1"/>
  <c r="Y68" i="1" a="1"/>
  <c r="Y68" i="1" s="1"/>
  <c r="Z68" i="1" a="1"/>
  <c r="Z68" i="1" s="1"/>
  <c r="X69" i="1" a="1"/>
  <c r="X69" i="1" s="1"/>
  <c r="Y69" i="1" a="1"/>
  <c r="Y69" i="1" s="1"/>
  <c r="Z69" i="1" a="1"/>
  <c r="Z69" i="1" s="1"/>
  <c r="X70" i="1" a="1"/>
  <c r="X70" i="1" s="1"/>
  <c r="Y70" i="1" a="1"/>
  <c r="Y70" i="1" s="1"/>
  <c r="X71" i="1" a="1"/>
  <c r="X71" i="1" s="1"/>
  <c r="Y71" i="1" a="1"/>
  <c r="Y71" i="1" s="1"/>
  <c r="Z71" i="1" a="1"/>
  <c r="Z71" i="1" s="1"/>
  <c r="Z72" i="1" a="1"/>
  <c r="Z72" i="1" s="1"/>
  <c r="X73" i="1" a="1"/>
  <c r="X73" i="1" s="1"/>
  <c r="Y73" i="1" a="1"/>
  <c r="Y73" i="1" s="1"/>
  <c r="Z73" i="1" a="1"/>
  <c r="Z73" i="1" s="1"/>
  <c r="X74" i="1" a="1"/>
  <c r="X74" i="1" s="1"/>
  <c r="Y74" i="1" a="1"/>
  <c r="Y74" i="1" s="1"/>
  <c r="Z74" i="1" a="1"/>
  <c r="Z74" i="1" s="1"/>
  <c r="AA74" i="1" s="1"/>
  <c r="X75" i="1" a="1"/>
  <c r="X75" i="1" s="1"/>
  <c r="Y75" i="1" a="1"/>
  <c r="Y75" i="1" s="1"/>
  <c r="Z75" i="1" a="1"/>
  <c r="Z75" i="1" s="1"/>
  <c r="X76" i="1" a="1"/>
  <c r="X76" i="1" s="1"/>
  <c r="Y77" i="1" a="1"/>
  <c r="Y77" i="1" s="1"/>
  <c r="Z77" i="1" a="1"/>
  <c r="Z77" i="1" s="1"/>
  <c r="X78" i="1" a="1"/>
  <c r="X78" i="1" s="1"/>
  <c r="Y78" i="1" a="1"/>
  <c r="Y78" i="1" s="1"/>
  <c r="Z78" i="1" a="1"/>
  <c r="Z78" i="1" s="1"/>
  <c r="Y79" i="1" a="1"/>
  <c r="Y79" i="1" s="1"/>
  <c r="Z79" i="1" a="1"/>
  <c r="Z79" i="1" s="1"/>
  <c r="X80" i="1" a="1"/>
  <c r="X80" i="1" s="1"/>
  <c r="Y80" i="1" a="1"/>
  <c r="Y80" i="1" s="1"/>
  <c r="Z80" i="1" a="1"/>
  <c r="Z80" i="1" s="1"/>
  <c r="X82" i="1" a="1"/>
  <c r="X82" i="1" s="1"/>
  <c r="Y82" i="1" a="1"/>
  <c r="Y82" i="1" s="1"/>
  <c r="Z82" i="1" a="1"/>
  <c r="Z82" i="1" s="1"/>
  <c r="Z83" i="1" a="1"/>
  <c r="Z83" i="1" s="1"/>
  <c r="X84" i="1" a="1"/>
  <c r="X84" i="1" s="1"/>
  <c r="Y84" i="1" a="1"/>
  <c r="Y84" i="1" s="1"/>
  <c r="X85" i="1" a="1"/>
  <c r="X85" i="1" s="1"/>
  <c r="Y85" i="1" a="1"/>
  <c r="Y85" i="1" s="1"/>
  <c r="X86" i="1" a="1"/>
  <c r="X86" i="1" s="1"/>
  <c r="Y86" i="1" a="1"/>
  <c r="Y86" i="1" s="1"/>
  <c r="Z87" i="1" a="1"/>
  <c r="Z87" i="1" s="1"/>
  <c r="X88" i="1" a="1"/>
  <c r="X88" i="1" s="1"/>
  <c r="Y88" i="1" a="1"/>
  <c r="Y88" i="1" s="1"/>
  <c r="X89" i="1" a="1"/>
  <c r="X89" i="1" s="1"/>
  <c r="Y89" i="1" a="1"/>
  <c r="Y89" i="1" s="1"/>
  <c r="Z89" i="1" a="1"/>
  <c r="Z89" i="1" s="1"/>
  <c r="X90" i="1" a="1"/>
  <c r="X90" i="1" s="1"/>
  <c r="Y90" i="1" a="1"/>
  <c r="Y90" i="1" s="1"/>
  <c r="Z90" i="1" a="1"/>
  <c r="Z90" i="1" s="1"/>
  <c r="X91" i="1" a="1"/>
  <c r="X91" i="1" s="1"/>
  <c r="Y91" i="1" a="1"/>
  <c r="Y91" i="1" s="1"/>
  <c r="X92" i="1" a="1"/>
  <c r="X92" i="1" s="1"/>
  <c r="Y92" i="1" a="1"/>
  <c r="Y92" i="1" s="1"/>
  <c r="Z92" i="1" a="1"/>
  <c r="Z92" i="1" s="1"/>
  <c r="X93" i="1" a="1"/>
  <c r="X93" i="1" s="1"/>
  <c r="Z93" i="1" a="1"/>
  <c r="Z93" i="1" s="1"/>
  <c r="X94" i="1" a="1"/>
  <c r="X94" i="1" s="1"/>
  <c r="Y94" i="1" a="1"/>
  <c r="Y94" i="1" s="1"/>
  <c r="Z94" i="1" a="1"/>
  <c r="Z94" i="1" s="1"/>
  <c r="X95" i="1" a="1"/>
  <c r="X95" i="1" s="1"/>
  <c r="Y95" i="1" a="1"/>
  <c r="Y95" i="1" s="1"/>
  <c r="X96" i="1" a="1"/>
  <c r="X96" i="1" s="1"/>
  <c r="Y96" i="1" a="1"/>
  <c r="Y96" i="1" s="1"/>
  <c r="X97" i="1" a="1"/>
  <c r="X97" i="1" s="1"/>
  <c r="Y97" i="1" a="1"/>
  <c r="Y97" i="1" s="1"/>
  <c r="X98" i="1" a="1"/>
  <c r="X98" i="1" s="1"/>
  <c r="Y98" i="1" a="1"/>
  <c r="Y98" i="1" s="1"/>
  <c r="X99" i="1" a="1"/>
  <c r="X99" i="1" s="1"/>
  <c r="Y99" i="1" a="1"/>
  <c r="Y99" i="1" s="1"/>
  <c r="Z99" i="1" a="1"/>
  <c r="Z99" i="1" s="1"/>
  <c r="X100" i="1" a="1"/>
  <c r="X100" i="1" s="1"/>
  <c r="Y100" i="1" a="1"/>
  <c r="Y100" i="1" s="1"/>
  <c r="Z100" i="1" a="1"/>
  <c r="Z100" i="1" s="1"/>
  <c r="X101" i="1" a="1"/>
  <c r="X101" i="1" s="1"/>
  <c r="Y101" i="1" a="1"/>
  <c r="Y101" i="1" s="1"/>
  <c r="Z101" i="1" a="1"/>
  <c r="Z101" i="1" s="1"/>
  <c r="X102" i="1" a="1"/>
  <c r="X102" i="1" s="1"/>
  <c r="Y102" i="1" a="1"/>
  <c r="Y102" i="1" s="1"/>
  <c r="Z102" i="1" a="1"/>
  <c r="Z102" i="1" s="1"/>
  <c r="Y103" i="1" a="1"/>
  <c r="Y103" i="1" s="1"/>
  <c r="Z103" i="1" a="1"/>
  <c r="Z103" i="1" s="1"/>
  <c r="X104" i="1" a="1"/>
  <c r="X104" i="1" s="1"/>
  <c r="Z104" i="1" a="1"/>
  <c r="Z104" i="1" s="1"/>
  <c r="X105" i="1" a="1"/>
  <c r="X105" i="1" s="1"/>
  <c r="Z105" i="1" a="1"/>
  <c r="Z105" i="1" s="1"/>
  <c r="X106" i="1" a="1"/>
  <c r="X106" i="1" s="1"/>
  <c r="Y106" i="1" a="1"/>
  <c r="Y106" i="1" s="1"/>
  <c r="Z106" i="1" a="1"/>
  <c r="Z106" i="1" s="1"/>
  <c r="X107" i="1" a="1"/>
  <c r="X107" i="1" s="1"/>
  <c r="Y107" i="1" a="1"/>
  <c r="Y107" i="1" s="1"/>
  <c r="Z107" i="1" a="1"/>
  <c r="Z107" i="1" s="1"/>
  <c r="X108" i="1" a="1"/>
  <c r="X108" i="1" s="1"/>
  <c r="Y108" i="1" a="1"/>
  <c r="Y108" i="1" s="1"/>
  <c r="Z108" i="1" a="1"/>
  <c r="Z108" i="1" s="1"/>
  <c r="X109" i="1" a="1"/>
  <c r="X109" i="1" s="1"/>
  <c r="Z109" i="1" a="1"/>
  <c r="Z109" i="1" s="1"/>
  <c r="X110" i="1" a="1"/>
  <c r="X110" i="1" s="1"/>
  <c r="Y110" i="1" a="1"/>
  <c r="Y110" i="1" s="1"/>
  <c r="Z110" i="1" a="1"/>
  <c r="Z110" i="1" s="1"/>
  <c r="X111" i="1" a="1"/>
  <c r="X111" i="1" s="1"/>
  <c r="Z111" i="1" a="1"/>
  <c r="Z111" i="1" s="1"/>
  <c r="X112" i="1" a="1"/>
  <c r="X112" i="1" s="1"/>
  <c r="Y112" i="1" a="1"/>
  <c r="Y112" i="1" s="1"/>
  <c r="Z112" i="1" a="1"/>
  <c r="Z112" i="1" s="1"/>
  <c r="X113" i="1" a="1"/>
  <c r="X113" i="1" s="1"/>
  <c r="Y113" i="1" a="1"/>
  <c r="Y113" i="1" s="1"/>
  <c r="Z113" i="1" a="1"/>
  <c r="Z113" i="1" s="1"/>
  <c r="X114" i="1" a="1"/>
  <c r="X114" i="1" s="1"/>
  <c r="Z115" i="1" a="1"/>
  <c r="Z115" i="1" s="1"/>
  <c r="Z116" i="1" a="1"/>
  <c r="Z116" i="1" s="1"/>
  <c r="Y117" i="1" a="1"/>
  <c r="Y117" i="1" s="1"/>
  <c r="X118" i="1" a="1"/>
  <c r="X118" i="1" s="1"/>
  <c r="Y118" i="1" a="1"/>
  <c r="Y118" i="1" s="1"/>
  <c r="Z118" i="1" a="1"/>
  <c r="Z118" i="1" s="1"/>
  <c r="X119" i="1" a="1"/>
  <c r="X119" i="1" s="1"/>
  <c r="Z119" i="1" a="1"/>
  <c r="Z119" i="1" s="1"/>
  <c r="Y120" i="1" a="1"/>
  <c r="Y120" i="1" s="1"/>
  <c r="Z120" i="1" a="1"/>
  <c r="Z120" i="1" s="1"/>
  <c r="X121" i="1" a="1"/>
  <c r="X121" i="1" s="1"/>
  <c r="Y121" i="1" a="1"/>
  <c r="Y121" i="1" s="1"/>
  <c r="Z121" i="1" a="1"/>
  <c r="Z121" i="1" s="1"/>
  <c r="X122" i="1" a="1"/>
  <c r="X122" i="1" s="1"/>
  <c r="Y122" i="1" a="1"/>
  <c r="Y122" i="1" s="1"/>
  <c r="Z122" i="1" a="1"/>
  <c r="Z122" i="1" s="1"/>
  <c r="X123" i="1" a="1"/>
  <c r="X123" i="1" s="1"/>
  <c r="Y123" i="1" a="1"/>
  <c r="Y123" i="1" s="1"/>
  <c r="Z123" i="1" a="1"/>
  <c r="Z123" i="1" s="1"/>
  <c r="AA123" i="1" s="1"/>
  <c r="X124" i="1" a="1"/>
  <c r="X124" i="1" s="1"/>
  <c r="Y124" i="1" a="1"/>
  <c r="Y124" i="1" s="1"/>
  <c r="Z124" i="1" a="1"/>
  <c r="Z124" i="1" s="1"/>
  <c r="X125" i="1" a="1"/>
  <c r="X125" i="1" s="1"/>
  <c r="Y125" i="1" a="1"/>
  <c r="Y125" i="1" s="1"/>
  <c r="Z125" i="1" a="1"/>
  <c r="Z125" i="1" s="1"/>
  <c r="X126" i="1" a="1"/>
  <c r="X126" i="1" s="1"/>
  <c r="Y126" i="1" a="1"/>
  <c r="Y126" i="1" s="1"/>
  <c r="Z126" i="1" a="1"/>
  <c r="Z126" i="1" s="1"/>
  <c r="X127" i="1" a="1"/>
  <c r="X127" i="1" s="1"/>
  <c r="Y127" i="1" a="1"/>
  <c r="Y127" i="1" s="1"/>
  <c r="Z127" i="1" a="1"/>
  <c r="Z127" i="1" s="1"/>
  <c r="X128" i="1" a="1"/>
  <c r="X128" i="1" s="1"/>
  <c r="Y128" i="1" a="1"/>
  <c r="Y128" i="1" s="1"/>
  <c r="Z128" i="1" a="1"/>
  <c r="Z128" i="1" s="1"/>
  <c r="X129" i="1" a="1"/>
  <c r="X129" i="1" s="1"/>
  <c r="Z129" i="1" a="1"/>
  <c r="Z129" i="1" s="1"/>
  <c r="X130" i="1" a="1"/>
  <c r="X130" i="1" s="1"/>
  <c r="Y130" i="1" a="1"/>
  <c r="Y130" i="1" s="1"/>
  <c r="Z130" i="1" a="1"/>
  <c r="Z130" i="1" s="1"/>
  <c r="X131" i="1" a="1"/>
  <c r="X131" i="1" s="1"/>
  <c r="Y131" i="1" a="1"/>
  <c r="Y131" i="1" s="1"/>
  <c r="Z131" i="1" a="1"/>
  <c r="Z131" i="1" s="1"/>
  <c r="X132" i="1" a="1"/>
  <c r="X132" i="1" s="1"/>
  <c r="Y132" i="1" a="1"/>
  <c r="Y132" i="1" s="1"/>
  <c r="Z132" i="1" a="1"/>
  <c r="Z132" i="1" s="1"/>
  <c r="X133" i="1" a="1"/>
  <c r="X133" i="1" s="1"/>
  <c r="Y133" i="1" a="1"/>
  <c r="Y133" i="1" s="1"/>
  <c r="Z133" i="1" a="1"/>
  <c r="Z133" i="1" s="1"/>
  <c r="X134" i="1" a="1"/>
  <c r="X134" i="1" s="1"/>
  <c r="Z134" i="1" a="1"/>
  <c r="Z134" i="1" s="1"/>
  <c r="X135" i="1" a="1"/>
  <c r="X135" i="1" s="1"/>
  <c r="Y135" i="1" a="1"/>
  <c r="Y135" i="1" s="1"/>
  <c r="Z135" i="1" a="1"/>
  <c r="Z135" i="1" s="1"/>
  <c r="Y136" i="1" a="1"/>
  <c r="Y136" i="1" s="1"/>
  <c r="Z136" i="1" a="1"/>
  <c r="Z136" i="1" s="1"/>
  <c r="X137" i="1" a="1"/>
  <c r="X137" i="1" s="1"/>
  <c r="Y137" i="1" a="1"/>
  <c r="Y137" i="1" s="1"/>
  <c r="Z137" i="1" a="1"/>
  <c r="Z137" i="1" s="1"/>
  <c r="X138" i="1" a="1"/>
  <c r="X138" i="1" s="1"/>
  <c r="Y138" i="1" a="1"/>
  <c r="Y138" i="1" s="1"/>
  <c r="Z138" i="1" a="1"/>
  <c r="Z138" i="1" s="1"/>
  <c r="X139" i="1" a="1"/>
  <c r="X139" i="1" s="1"/>
  <c r="Y139" i="1" a="1"/>
  <c r="Y139" i="1" s="1"/>
  <c r="X140" i="1" a="1"/>
  <c r="X140" i="1" s="1"/>
  <c r="Y140" i="1" a="1"/>
  <c r="Y140" i="1" s="1"/>
  <c r="Z140" i="1" a="1"/>
  <c r="Z140" i="1" s="1"/>
  <c r="X141" i="1" a="1"/>
  <c r="X141" i="1" s="1"/>
  <c r="Y141" i="1" a="1"/>
  <c r="Y141" i="1" s="1"/>
  <c r="X142" i="1" a="1"/>
  <c r="X142" i="1" s="1"/>
  <c r="Y142" i="1" a="1"/>
  <c r="Y142" i="1" s="1"/>
  <c r="Z142" i="1" a="1"/>
  <c r="Z142" i="1" s="1"/>
  <c r="X143" i="1" a="1"/>
  <c r="X143" i="1" s="1"/>
  <c r="Y143" i="1" a="1"/>
  <c r="Y143" i="1" s="1"/>
  <c r="Z143" i="1" a="1"/>
  <c r="Z143" i="1" s="1"/>
  <c r="X144" i="1" a="1"/>
  <c r="X144" i="1" s="1"/>
  <c r="Y144" i="1" a="1"/>
  <c r="Y144" i="1" s="1"/>
  <c r="Z144" i="1" a="1"/>
  <c r="Z144" i="1" s="1"/>
  <c r="X145" i="1" a="1"/>
  <c r="X145" i="1" s="1"/>
  <c r="Y145" i="1" a="1"/>
  <c r="Y145" i="1" s="1"/>
  <c r="Z145" i="1" a="1"/>
  <c r="Z145" i="1" s="1"/>
  <c r="X146" i="1" a="1"/>
  <c r="X146" i="1" s="1"/>
  <c r="Y146" i="1" a="1"/>
  <c r="Y146" i="1" s="1"/>
  <c r="Z146" i="1" a="1"/>
  <c r="Z146" i="1" s="1"/>
  <c r="X147" i="1" a="1"/>
  <c r="X147" i="1" s="1"/>
  <c r="Y147" i="1" a="1"/>
  <c r="Y147" i="1" s="1"/>
  <c r="Z147" i="1" a="1"/>
  <c r="Z147" i="1" s="1"/>
  <c r="X148" i="1" a="1"/>
  <c r="X148" i="1" s="1"/>
  <c r="X149" i="1" a="1"/>
  <c r="X149" i="1" s="1"/>
  <c r="Y149" i="1" a="1"/>
  <c r="Y149" i="1" s="1"/>
  <c r="Z149" i="1" a="1"/>
  <c r="Z149" i="1" s="1"/>
  <c r="X150" i="1" a="1"/>
  <c r="X150" i="1" s="1"/>
  <c r="Y150" i="1" a="1"/>
  <c r="Y150" i="1" s="1"/>
  <c r="Z150" i="1" a="1"/>
  <c r="Z150" i="1" s="1"/>
  <c r="Y151" i="1" a="1"/>
  <c r="Y151" i="1" s="1"/>
  <c r="Z151" i="1" a="1"/>
  <c r="Z151" i="1" s="1"/>
  <c r="X152" i="1" a="1"/>
  <c r="X152" i="1" s="1"/>
  <c r="Y152" i="1" a="1"/>
  <c r="Y152" i="1" s="1"/>
  <c r="Z152" i="1" a="1"/>
  <c r="Z152" i="1" s="1"/>
  <c r="Y153" i="1" a="1"/>
  <c r="Y153" i="1" s="1"/>
  <c r="Z153" i="1" a="1"/>
  <c r="Z153" i="1" s="1"/>
  <c r="X154" i="1" a="1"/>
  <c r="X154" i="1" s="1"/>
  <c r="Y154" i="1" a="1"/>
  <c r="Y154" i="1" s="1"/>
  <c r="Z154" i="1" a="1"/>
  <c r="Z154" i="1" s="1"/>
  <c r="X155" i="1" a="1"/>
  <c r="X155" i="1" s="1"/>
  <c r="Y155" i="1" a="1"/>
  <c r="Y155" i="1" s="1"/>
  <c r="Z155" i="1" a="1"/>
  <c r="Z155" i="1" s="1"/>
  <c r="X156" i="1" a="1"/>
  <c r="X156" i="1" s="1"/>
  <c r="Z156" i="1" a="1"/>
  <c r="Z156" i="1" s="1"/>
  <c r="X157" i="1" a="1"/>
  <c r="X157" i="1" s="1"/>
  <c r="Y157" i="1" a="1"/>
  <c r="Y157" i="1" s="1"/>
  <c r="Z157" i="1" a="1"/>
  <c r="Z157" i="1" s="1"/>
  <c r="AA157" i="1" s="1"/>
  <c r="X158" i="1" a="1"/>
  <c r="X158" i="1" s="1"/>
  <c r="Y158" i="1" a="1"/>
  <c r="Y158" i="1" s="1"/>
  <c r="Z158" i="1" a="1"/>
  <c r="Z158" i="1" s="1"/>
  <c r="X159" i="1" a="1"/>
  <c r="X159" i="1" s="1"/>
  <c r="Z159" i="1" a="1"/>
  <c r="Z159" i="1" s="1"/>
  <c r="X160" i="1" a="1"/>
  <c r="X160" i="1" s="1"/>
  <c r="Y160" i="1" a="1"/>
  <c r="Y160" i="1" s="1"/>
  <c r="Z160" i="1" a="1"/>
  <c r="Z160" i="1" s="1"/>
  <c r="X161" i="1" a="1"/>
  <c r="X161" i="1" s="1"/>
  <c r="Y161" i="1" a="1"/>
  <c r="Y161" i="1" s="1"/>
  <c r="Z161" i="1" a="1"/>
  <c r="Z161" i="1" s="1"/>
  <c r="X162" i="1" a="1"/>
  <c r="X162" i="1" s="1"/>
  <c r="Y162" i="1" a="1"/>
  <c r="Y162" i="1" s="1"/>
  <c r="Z162" i="1" a="1"/>
  <c r="Z162" i="1" s="1"/>
  <c r="X163" i="1" a="1"/>
  <c r="X163" i="1" s="1"/>
  <c r="Y163" i="1" a="1"/>
  <c r="Y163" i="1" s="1"/>
  <c r="Z163" i="1" a="1"/>
  <c r="Z163" i="1" s="1"/>
  <c r="X164" i="1" a="1"/>
  <c r="X164" i="1" s="1"/>
  <c r="Y164" i="1" a="1"/>
  <c r="Y164" i="1" s="1"/>
  <c r="Z164" i="1" a="1"/>
  <c r="Z164" i="1" s="1"/>
  <c r="X165" i="1" a="1"/>
  <c r="X165" i="1" s="1"/>
  <c r="Y165" i="1" a="1"/>
  <c r="Y165" i="1" s="1"/>
  <c r="Z165" i="1" a="1"/>
  <c r="Z165" i="1" s="1"/>
  <c r="X166" i="1" a="1"/>
  <c r="X166" i="1" s="1"/>
  <c r="Y166" i="1" a="1"/>
  <c r="Y166" i="1" s="1"/>
  <c r="X167" i="1" a="1"/>
  <c r="X167" i="1" s="1"/>
  <c r="Y167" i="1" a="1"/>
  <c r="Y167" i="1" s="1"/>
  <c r="Z167" i="1" a="1"/>
  <c r="Z167" i="1" s="1"/>
  <c r="X168" i="1" a="1"/>
  <c r="X168" i="1" s="1"/>
  <c r="Y168" i="1" a="1"/>
  <c r="Y168" i="1" s="1"/>
  <c r="Z168" i="1" a="1"/>
  <c r="Z168" i="1" s="1"/>
  <c r="Y169" i="1" a="1"/>
  <c r="Y169" i="1" s="1"/>
  <c r="Z169" i="1" a="1"/>
  <c r="Z169" i="1" s="1"/>
  <c r="X170" i="1" a="1"/>
  <c r="X170" i="1" s="1"/>
  <c r="Y170" i="1" a="1"/>
  <c r="Y170" i="1" s="1"/>
  <c r="Z170" i="1" a="1"/>
  <c r="Z170" i="1" s="1"/>
  <c r="Y171" i="1" a="1"/>
  <c r="Y171" i="1" s="1"/>
  <c r="Z171" i="1" a="1"/>
  <c r="Z171" i="1" s="1"/>
  <c r="X172" i="1" a="1"/>
  <c r="X172" i="1" s="1"/>
  <c r="Y172" i="1" a="1"/>
  <c r="Y172" i="1" s="1"/>
  <c r="Z172" i="1" a="1"/>
  <c r="Z172" i="1" s="1"/>
  <c r="Y173" i="1" a="1"/>
  <c r="Y173" i="1" s="1"/>
  <c r="Z173" i="1" a="1"/>
  <c r="Z173" i="1" s="1"/>
  <c r="X174" i="1" a="1"/>
  <c r="X174" i="1" s="1"/>
  <c r="Z174" i="1" a="1"/>
  <c r="Z174" i="1" s="1"/>
  <c r="X175" i="1" a="1"/>
  <c r="X175" i="1" s="1"/>
  <c r="Z175" i="1" a="1"/>
  <c r="Z175" i="1" s="1"/>
  <c r="Y176" i="1" a="1"/>
  <c r="Y176" i="1" s="1"/>
  <c r="Z176" i="1" a="1"/>
  <c r="Z176" i="1" s="1"/>
  <c r="X177" i="1" a="1"/>
  <c r="X177" i="1" s="1"/>
  <c r="Y177" i="1" a="1"/>
  <c r="Y177" i="1" s="1"/>
  <c r="Z177" i="1" a="1"/>
  <c r="Z177" i="1" s="1"/>
  <c r="AA177" i="1" s="1"/>
  <c r="X178" i="1" a="1"/>
  <c r="X178" i="1" s="1"/>
  <c r="Y178" i="1" a="1"/>
  <c r="Y178" i="1" s="1"/>
  <c r="Z178" i="1" a="1"/>
  <c r="Z178" i="1" s="1"/>
  <c r="Y179" i="1" a="1"/>
  <c r="Y179" i="1" s="1"/>
  <c r="Z179" i="1" a="1"/>
  <c r="Z179" i="1" s="1"/>
  <c r="X180" i="1" a="1"/>
  <c r="X180" i="1" s="1"/>
  <c r="Y180" i="1" a="1"/>
  <c r="Y180" i="1" s="1"/>
  <c r="Z180" i="1" a="1"/>
  <c r="Z180" i="1" s="1"/>
  <c r="X181" i="1" a="1"/>
  <c r="X181" i="1" s="1"/>
  <c r="Y181" i="1" a="1"/>
  <c r="Y181" i="1" s="1"/>
  <c r="Z181" i="1" a="1"/>
  <c r="Z181" i="1" s="1"/>
  <c r="X182" i="1" a="1"/>
  <c r="X182" i="1" s="1"/>
  <c r="Y182" i="1" a="1"/>
  <c r="Y182" i="1" s="1"/>
  <c r="Z182" i="1" a="1"/>
  <c r="Z182" i="1" s="1"/>
  <c r="X183" i="1" a="1"/>
  <c r="X183" i="1" s="1"/>
  <c r="Y183" i="1" a="1"/>
  <c r="Y183" i="1" s="1"/>
  <c r="Z183" i="1" a="1"/>
  <c r="Z183" i="1" s="1"/>
  <c r="Y184" i="1" a="1"/>
  <c r="Y184" i="1" s="1"/>
  <c r="Z184" i="1" a="1"/>
  <c r="Z184" i="1" s="1"/>
  <c r="X185" i="1" a="1"/>
  <c r="X185" i="1" s="1"/>
  <c r="Y185" i="1" a="1"/>
  <c r="Y185" i="1" s="1"/>
  <c r="Z185" i="1" a="1"/>
  <c r="Z185" i="1" s="1"/>
  <c r="X186" i="1" a="1"/>
  <c r="X186" i="1" s="1"/>
  <c r="Y186" i="1" a="1"/>
  <c r="Y186" i="1" s="1"/>
  <c r="Z186" i="1" a="1"/>
  <c r="Z186" i="1" s="1"/>
  <c r="X187" i="1" a="1"/>
  <c r="X187" i="1" s="1"/>
  <c r="Y187" i="1" a="1"/>
  <c r="Y187" i="1" s="1"/>
  <c r="Z187" i="1" a="1"/>
  <c r="Z187" i="1" s="1"/>
  <c r="X188" i="1" a="1"/>
  <c r="X188" i="1" s="1"/>
  <c r="Y188" i="1" a="1"/>
  <c r="Y188" i="1" s="1"/>
  <c r="X189" i="1" a="1"/>
  <c r="X189" i="1" s="1"/>
  <c r="Y189" i="1" a="1"/>
  <c r="Y189" i="1" s="1"/>
  <c r="Z189" i="1" a="1"/>
  <c r="Z189" i="1" s="1"/>
  <c r="X190" i="1" a="1"/>
  <c r="X190" i="1" s="1"/>
  <c r="Y190" i="1" a="1"/>
  <c r="Y190" i="1" s="1"/>
  <c r="Z190" i="1" a="1"/>
  <c r="Z190" i="1" s="1"/>
  <c r="X191" i="1" a="1"/>
  <c r="X191" i="1" s="1"/>
  <c r="Y191" i="1" a="1"/>
  <c r="Y191" i="1" s="1"/>
  <c r="Z191" i="1" a="1"/>
  <c r="Z191" i="1" s="1"/>
  <c r="X192" i="1" a="1"/>
  <c r="X192" i="1" s="1"/>
  <c r="Y192" i="1" a="1"/>
  <c r="Y192" i="1" s="1"/>
  <c r="Z192" i="1" a="1"/>
  <c r="Z192" i="1" s="1"/>
  <c r="Y193" i="1" a="1"/>
  <c r="Y193" i="1" s="1"/>
  <c r="Z193" i="1" a="1"/>
  <c r="Z193" i="1" s="1"/>
  <c r="X194" i="1" a="1"/>
  <c r="X194" i="1" s="1"/>
  <c r="Y194" i="1" a="1"/>
  <c r="Y194" i="1" s="1"/>
  <c r="Z194" i="1" a="1"/>
  <c r="Z194" i="1" s="1"/>
  <c r="AA194" i="1" s="1"/>
  <c r="X195" i="1" a="1"/>
  <c r="X195" i="1" s="1"/>
  <c r="Y195" i="1" a="1"/>
  <c r="Y195" i="1" s="1"/>
  <c r="X196" i="1" a="1"/>
  <c r="X196" i="1" s="1"/>
  <c r="X197" i="1" a="1"/>
  <c r="X197" i="1" s="1"/>
  <c r="Y197" i="1" a="1"/>
  <c r="Y197" i="1" s="1"/>
  <c r="Z197" i="1" a="1"/>
  <c r="Z197" i="1" s="1"/>
  <c r="X198" i="1" a="1"/>
  <c r="X198" i="1" s="1"/>
  <c r="Y198" i="1" a="1"/>
  <c r="Y198" i="1" s="1"/>
  <c r="Z198" i="1" a="1"/>
  <c r="Z198" i="1" s="1"/>
  <c r="X199" i="1" a="1"/>
  <c r="X199" i="1" s="1"/>
  <c r="Y199" i="1" a="1"/>
  <c r="Y199" i="1" s="1"/>
  <c r="Z199" i="1" a="1"/>
  <c r="Z199" i="1" s="1"/>
  <c r="X200" i="1" a="1"/>
  <c r="X200" i="1" s="1"/>
  <c r="Y200" i="1" a="1"/>
  <c r="Y200" i="1" s="1"/>
  <c r="Z200" i="1" a="1"/>
  <c r="Z200" i="1" s="1"/>
  <c r="X201" i="1" a="1"/>
  <c r="X201" i="1" s="1"/>
  <c r="Y201" i="1" a="1"/>
  <c r="Y201" i="1" s="1"/>
  <c r="Z201" i="1" a="1"/>
  <c r="Z201" i="1" s="1"/>
  <c r="X202" i="1" a="1"/>
  <c r="X202" i="1" s="1"/>
  <c r="Y202" i="1" a="1"/>
  <c r="Y202" i="1" s="1"/>
  <c r="Z202" i="1" a="1"/>
  <c r="Z202" i="1" s="1"/>
  <c r="AA202" i="1" s="1"/>
  <c r="Z3" i="1" a="1"/>
  <c r="Z3" i="1" s="1"/>
  <c r="A27" i="1"/>
  <c r="B27" i="1"/>
  <c r="C27" i="1"/>
  <c r="D27" i="1"/>
  <c r="E27" i="1"/>
  <c r="F27" i="1"/>
  <c r="G27" i="1"/>
  <c r="A28" i="1"/>
  <c r="B28" i="1"/>
  <c r="C28" i="1"/>
  <c r="D28" i="1"/>
  <c r="E28" i="1"/>
  <c r="F28" i="1"/>
  <c r="G28" i="1"/>
  <c r="A29" i="1"/>
  <c r="B29" i="1"/>
  <c r="C29" i="1"/>
  <c r="D29" i="1"/>
  <c r="E29" i="1"/>
  <c r="F29" i="1"/>
  <c r="G29" i="1"/>
  <c r="A30" i="1"/>
  <c r="B30" i="1"/>
  <c r="C30" i="1"/>
  <c r="D30" i="1"/>
  <c r="E30" i="1"/>
  <c r="F30" i="1"/>
  <c r="G30" i="1"/>
  <c r="A31" i="1"/>
  <c r="B31" i="1"/>
  <c r="C31" i="1"/>
  <c r="D31" i="1"/>
  <c r="E31" i="1"/>
  <c r="F31" i="1"/>
  <c r="G31" i="1"/>
  <c r="A32" i="1"/>
  <c r="B32" i="1"/>
  <c r="C32" i="1"/>
  <c r="D32" i="1"/>
  <c r="E32" i="1"/>
  <c r="F32" i="1"/>
  <c r="G32" i="1"/>
  <c r="A33" i="1"/>
  <c r="B33" i="1"/>
  <c r="C33" i="1"/>
  <c r="D33" i="1"/>
  <c r="E33" i="1"/>
  <c r="F33" i="1"/>
  <c r="G33" i="1"/>
  <c r="A34" i="1"/>
  <c r="B34" i="1"/>
  <c r="C34" i="1"/>
  <c r="D34" i="1"/>
  <c r="E34" i="1"/>
  <c r="F34" i="1"/>
  <c r="G34" i="1"/>
  <c r="A35" i="1"/>
  <c r="B35" i="1"/>
  <c r="C35" i="1"/>
  <c r="D35" i="1"/>
  <c r="E35" i="1"/>
  <c r="F35" i="1"/>
  <c r="G35" i="1"/>
  <c r="A36" i="1"/>
  <c r="B36" i="1"/>
  <c r="C36" i="1"/>
  <c r="D36" i="1"/>
  <c r="E36" i="1"/>
  <c r="F36" i="1"/>
  <c r="G36" i="1"/>
  <c r="A37" i="1"/>
  <c r="B37" i="1"/>
  <c r="C37" i="1"/>
  <c r="D37" i="1"/>
  <c r="E37" i="1"/>
  <c r="F37" i="1"/>
  <c r="G37" i="1"/>
  <c r="A38" i="1"/>
  <c r="B38" i="1"/>
  <c r="C38" i="1"/>
  <c r="D38" i="1"/>
  <c r="E38" i="1"/>
  <c r="F38" i="1"/>
  <c r="G38" i="1"/>
  <c r="A39" i="1"/>
  <c r="B39" i="1"/>
  <c r="C39" i="1"/>
  <c r="D39" i="1"/>
  <c r="E39" i="1"/>
  <c r="F39" i="1"/>
  <c r="G39" i="1"/>
  <c r="A40" i="1"/>
  <c r="B40" i="1"/>
  <c r="C40" i="1"/>
  <c r="D40" i="1"/>
  <c r="E40" i="1"/>
  <c r="F40" i="1"/>
  <c r="G40" i="1"/>
  <c r="A41" i="1"/>
  <c r="B41" i="1"/>
  <c r="C41" i="1"/>
  <c r="D41" i="1"/>
  <c r="E41" i="1"/>
  <c r="F41" i="1"/>
  <c r="G41" i="1"/>
  <c r="A42" i="1"/>
  <c r="B42" i="1"/>
  <c r="C42" i="1"/>
  <c r="D42" i="1"/>
  <c r="E42" i="1"/>
  <c r="F42" i="1"/>
  <c r="G42" i="1"/>
  <c r="A43" i="1"/>
  <c r="B43" i="1"/>
  <c r="C43" i="1"/>
  <c r="D43" i="1"/>
  <c r="E43" i="1"/>
  <c r="F43" i="1"/>
  <c r="G43" i="1"/>
  <c r="A44" i="1"/>
  <c r="B44" i="1"/>
  <c r="C44" i="1"/>
  <c r="D44" i="1"/>
  <c r="E44" i="1"/>
  <c r="F44" i="1"/>
  <c r="G44" i="1"/>
  <c r="A45" i="1"/>
  <c r="B45" i="1"/>
  <c r="C45" i="1"/>
  <c r="D45" i="1"/>
  <c r="E45" i="1"/>
  <c r="F45" i="1"/>
  <c r="G45" i="1"/>
  <c r="A46" i="1"/>
  <c r="B46" i="1"/>
  <c r="C46" i="1"/>
  <c r="D46" i="1"/>
  <c r="E46" i="1"/>
  <c r="F46" i="1"/>
  <c r="G46" i="1"/>
  <c r="A47" i="1"/>
  <c r="B47" i="1"/>
  <c r="C47" i="1"/>
  <c r="D47" i="1"/>
  <c r="E47" i="1"/>
  <c r="F47" i="1"/>
  <c r="G47" i="1"/>
  <c r="A48" i="1"/>
  <c r="B48" i="1"/>
  <c r="C48" i="1"/>
  <c r="D48" i="1"/>
  <c r="E48" i="1"/>
  <c r="F48" i="1"/>
  <c r="G48" i="1"/>
  <c r="A49" i="1"/>
  <c r="B49" i="1"/>
  <c r="C49" i="1"/>
  <c r="D49" i="1"/>
  <c r="E49" i="1"/>
  <c r="F49" i="1"/>
  <c r="G49" i="1"/>
  <c r="A50" i="1"/>
  <c r="B50" i="1"/>
  <c r="C50" i="1"/>
  <c r="D50" i="1"/>
  <c r="E50" i="1"/>
  <c r="F50" i="1"/>
  <c r="G50" i="1"/>
  <c r="A51" i="1"/>
  <c r="B51" i="1"/>
  <c r="C51" i="1"/>
  <c r="D51" i="1"/>
  <c r="E51" i="1"/>
  <c r="F51" i="1"/>
  <c r="G51" i="1"/>
  <c r="A52" i="1"/>
  <c r="B52" i="1"/>
  <c r="C52" i="1"/>
  <c r="D52" i="1"/>
  <c r="E52" i="1"/>
  <c r="F52" i="1"/>
  <c r="G52" i="1"/>
  <c r="A53" i="1"/>
  <c r="B53" i="1"/>
  <c r="C53" i="1"/>
  <c r="D53" i="1"/>
  <c r="E53" i="1"/>
  <c r="F53" i="1"/>
  <c r="G53" i="1"/>
  <c r="A54" i="1"/>
  <c r="B54" i="1"/>
  <c r="C54" i="1"/>
  <c r="D54" i="1"/>
  <c r="E54" i="1"/>
  <c r="F54" i="1"/>
  <c r="G54" i="1"/>
  <c r="A55" i="1"/>
  <c r="B55" i="1"/>
  <c r="C55" i="1"/>
  <c r="D55" i="1"/>
  <c r="E55" i="1"/>
  <c r="F55" i="1"/>
  <c r="G55" i="1"/>
  <c r="A56" i="1"/>
  <c r="B56" i="1"/>
  <c r="C56" i="1"/>
  <c r="D56" i="1"/>
  <c r="E56" i="1"/>
  <c r="F56" i="1"/>
  <c r="G56" i="1"/>
  <c r="A57" i="1"/>
  <c r="B57" i="1"/>
  <c r="C57" i="1"/>
  <c r="D57" i="1"/>
  <c r="E57" i="1"/>
  <c r="F57" i="1"/>
  <c r="G57" i="1"/>
  <c r="A58" i="1"/>
  <c r="B58" i="1"/>
  <c r="C58" i="1"/>
  <c r="D58" i="1"/>
  <c r="E58" i="1"/>
  <c r="F58" i="1"/>
  <c r="G58" i="1"/>
  <c r="A59" i="1"/>
  <c r="B59" i="1"/>
  <c r="C59" i="1"/>
  <c r="D59" i="1"/>
  <c r="E59" i="1"/>
  <c r="F59" i="1"/>
  <c r="G59" i="1"/>
  <c r="A60" i="1"/>
  <c r="B60" i="1"/>
  <c r="C60" i="1"/>
  <c r="D60" i="1"/>
  <c r="E60" i="1"/>
  <c r="F60" i="1"/>
  <c r="G60" i="1"/>
  <c r="A61" i="1"/>
  <c r="B61" i="1"/>
  <c r="C61" i="1"/>
  <c r="D61" i="1"/>
  <c r="E61" i="1"/>
  <c r="F61" i="1"/>
  <c r="G61" i="1"/>
  <c r="A62" i="1"/>
  <c r="B62" i="1"/>
  <c r="C62" i="1"/>
  <c r="D62" i="1"/>
  <c r="E62" i="1"/>
  <c r="F62" i="1"/>
  <c r="G62" i="1"/>
  <c r="A63" i="1"/>
  <c r="B63" i="1"/>
  <c r="C63" i="1"/>
  <c r="D63" i="1"/>
  <c r="E63" i="1"/>
  <c r="F63" i="1"/>
  <c r="G63" i="1"/>
  <c r="A64" i="1"/>
  <c r="B64" i="1"/>
  <c r="C64" i="1"/>
  <c r="D64" i="1"/>
  <c r="E64" i="1"/>
  <c r="F64" i="1"/>
  <c r="G64" i="1"/>
  <c r="A65" i="1"/>
  <c r="B65" i="1"/>
  <c r="C65" i="1"/>
  <c r="D65" i="1"/>
  <c r="E65" i="1"/>
  <c r="F65" i="1"/>
  <c r="G65" i="1"/>
  <c r="A66" i="1"/>
  <c r="B66" i="1"/>
  <c r="C66" i="1"/>
  <c r="D66" i="1"/>
  <c r="E66" i="1"/>
  <c r="F66" i="1"/>
  <c r="G66" i="1"/>
  <c r="A67" i="1"/>
  <c r="B67" i="1"/>
  <c r="C67" i="1"/>
  <c r="D67" i="1"/>
  <c r="E67" i="1"/>
  <c r="F67" i="1"/>
  <c r="G67" i="1"/>
  <c r="A68" i="1"/>
  <c r="B68" i="1"/>
  <c r="C68" i="1"/>
  <c r="D68" i="1"/>
  <c r="E68" i="1"/>
  <c r="F68" i="1"/>
  <c r="G68" i="1"/>
  <c r="A69" i="1"/>
  <c r="B69" i="1"/>
  <c r="C69" i="1"/>
  <c r="D69" i="1"/>
  <c r="E69" i="1"/>
  <c r="F69" i="1"/>
  <c r="G69" i="1"/>
  <c r="A70" i="1"/>
  <c r="B70" i="1"/>
  <c r="C70" i="1"/>
  <c r="D70" i="1"/>
  <c r="E70" i="1"/>
  <c r="F70" i="1"/>
  <c r="G70" i="1"/>
  <c r="A71" i="1"/>
  <c r="B71" i="1"/>
  <c r="C71" i="1"/>
  <c r="D71" i="1"/>
  <c r="E71" i="1"/>
  <c r="F71" i="1"/>
  <c r="G71" i="1"/>
  <c r="A72" i="1"/>
  <c r="B72" i="1"/>
  <c r="C72" i="1"/>
  <c r="D72" i="1"/>
  <c r="E72" i="1"/>
  <c r="F72" i="1"/>
  <c r="G72" i="1"/>
  <c r="A73" i="1"/>
  <c r="B73" i="1"/>
  <c r="C73" i="1"/>
  <c r="D73" i="1"/>
  <c r="E73" i="1"/>
  <c r="F73" i="1"/>
  <c r="G73" i="1"/>
  <c r="A74" i="1"/>
  <c r="B74" i="1"/>
  <c r="C74" i="1"/>
  <c r="D74" i="1"/>
  <c r="E74" i="1"/>
  <c r="F74" i="1"/>
  <c r="G74" i="1"/>
  <c r="A75" i="1"/>
  <c r="B75" i="1"/>
  <c r="C75" i="1"/>
  <c r="D75" i="1"/>
  <c r="E75" i="1"/>
  <c r="F75" i="1"/>
  <c r="G75" i="1"/>
  <c r="A76" i="1"/>
  <c r="B76" i="1"/>
  <c r="C76" i="1"/>
  <c r="D76" i="1"/>
  <c r="E76" i="1"/>
  <c r="F76" i="1"/>
  <c r="G76" i="1"/>
  <c r="A77" i="1"/>
  <c r="B77" i="1"/>
  <c r="C77" i="1"/>
  <c r="D77" i="1"/>
  <c r="E77" i="1"/>
  <c r="F77" i="1"/>
  <c r="G77" i="1"/>
  <c r="A78" i="1"/>
  <c r="B78" i="1"/>
  <c r="C78" i="1"/>
  <c r="D78" i="1"/>
  <c r="E78" i="1"/>
  <c r="F78" i="1"/>
  <c r="G78" i="1"/>
  <c r="A79" i="1"/>
  <c r="B79" i="1"/>
  <c r="C79" i="1"/>
  <c r="D79" i="1"/>
  <c r="E79" i="1"/>
  <c r="F79" i="1"/>
  <c r="G79" i="1"/>
  <c r="A80" i="1"/>
  <c r="B80" i="1"/>
  <c r="C80" i="1"/>
  <c r="D80" i="1"/>
  <c r="E80" i="1"/>
  <c r="F80" i="1"/>
  <c r="G80" i="1"/>
  <c r="A81" i="1"/>
  <c r="B81" i="1"/>
  <c r="C81" i="1"/>
  <c r="D81" i="1"/>
  <c r="E81" i="1"/>
  <c r="F81" i="1"/>
  <c r="G81" i="1"/>
  <c r="A82" i="1"/>
  <c r="B82" i="1"/>
  <c r="C82" i="1"/>
  <c r="D82" i="1"/>
  <c r="E82" i="1"/>
  <c r="F82" i="1"/>
  <c r="G82" i="1"/>
  <c r="A83" i="1"/>
  <c r="B83" i="1"/>
  <c r="C83" i="1"/>
  <c r="D83" i="1"/>
  <c r="E83" i="1"/>
  <c r="F83" i="1"/>
  <c r="G83" i="1"/>
  <c r="A84" i="1"/>
  <c r="B84" i="1"/>
  <c r="C84" i="1"/>
  <c r="D84" i="1"/>
  <c r="E84" i="1"/>
  <c r="F84" i="1"/>
  <c r="G84" i="1"/>
  <c r="A85" i="1"/>
  <c r="B85" i="1"/>
  <c r="C85" i="1"/>
  <c r="D85" i="1"/>
  <c r="E85" i="1"/>
  <c r="F85" i="1"/>
  <c r="G85" i="1"/>
  <c r="A86" i="1"/>
  <c r="B86" i="1"/>
  <c r="C86" i="1"/>
  <c r="D86" i="1"/>
  <c r="E86" i="1"/>
  <c r="F86" i="1"/>
  <c r="G86" i="1"/>
  <c r="A87" i="1"/>
  <c r="B87" i="1"/>
  <c r="C87" i="1"/>
  <c r="D87" i="1"/>
  <c r="E87" i="1"/>
  <c r="F87" i="1"/>
  <c r="G87" i="1"/>
  <c r="A88" i="1"/>
  <c r="B88" i="1"/>
  <c r="C88" i="1"/>
  <c r="D88" i="1"/>
  <c r="E88" i="1"/>
  <c r="F88" i="1"/>
  <c r="G88" i="1"/>
  <c r="A89" i="1"/>
  <c r="B89" i="1"/>
  <c r="C89" i="1"/>
  <c r="D89" i="1"/>
  <c r="E89" i="1"/>
  <c r="F89" i="1"/>
  <c r="G89" i="1"/>
  <c r="A90" i="1"/>
  <c r="B90" i="1"/>
  <c r="C90" i="1"/>
  <c r="D90" i="1"/>
  <c r="E90" i="1"/>
  <c r="F90" i="1"/>
  <c r="G90" i="1"/>
  <c r="A91" i="1"/>
  <c r="B91" i="1"/>
  <c r="C91" i="1"/>
  <c r="D91" i="1"/>
  <c r="E91" i="1"/>
  <c r="F91" i="1"/>
  <c r="G91" i="1"/>
  <c r="A92" i="1"/>
  <c r="B92" i="1"/>
  <c r="C92" i="1"/>
  <c r="D92" i="1"/>
  <c r="E92" i="1"/>
  <c r="F92" i="1"/>
  <c r="G92" i="1"/>
  <c r="A93" i="1"/>
  <c r="B93" i="1"/>
  <c r="C93" i="1"/>
  <c r="D93" i="1"/>
  <c r="E93" i="1"/>
  <c r="F93" i="1"/>
  <c r="G93" i="1"/>
  <c r="A94" i="1"/>
  <c r="B94" i="1"/>
  <c r="C94" i="1"/>
  <c r="D94" i="1"/>
  <c r="E94" i="1"/>
  <c r="F94" i="1"/>
  <c r="G94" i="1"/>
  <c r="A95" i="1"/>
  <c r="B95" i="1"/>
  <c r="C95" i="1"/>
  <c r="D95" i="1"/>
  <c r="E95" i="1"/>
  <c r="F95" i="1"/>
  <c r="G95" i="1"/>
  <c r="A96" i="1"/>
  <c r="B96" i="1"/>
  <c r="C96" i="1"/>
  <c r="D96" i="1"/>
  <c r="E96" i="1"/>
  <c r="F96" i="1"/>
  <c r="G96" i="1"/>
  <c r="A97" i="1"/>
  <c r="B97" i="1"/>
  <c r="C97" i="1"/>
  <c r="D97" i="1"/>
  <c r="E97" i="1"/>
  <c r="F97" i="1"/>
  <c r="G97" i="1"/>
  <c r="A98" i="1"/>
  <c r="B98" i="1"/>
  <c r="C98" i="1"/>
  <c r="D98" i="1"/>
  <c r="E98" i="1"/>
  <c r="F98" i="1"/>
  <c r="G98" i="1"/>
  <c r="A99" i="1"/>
  <c r="B99" i="1"/>
  <c r="C99" i="1"/>
  <c r="D99" i="1"/>
  <c r="E99" i="1"/>
  <c r="F99" i="1"/>
  <c r="G99" i="1"/>
  <c r="A100" i="1"/>
  <c r="B100" i="1"/>
  <c r="C100" i="1"/>
  <c r="D100" i="1"/>
  <c r="E100" i="1"/>
  <c r="F100" i="1"/>
  <c r="G100" i="1"/>
  <c r="A101" i="1"/>
  <c r="B101" i="1"/>
  <c r="C101" i="1"/>
  <c r="D101" i="1"/>
  <c r="E101" i="1"/>
  <c r="F101" i="1"/>
  <c r="G101" i="1"/>
  <c r="A102" i="1"/>
  <c r="B102" i="1"/>
  <c r="C102" i="1"/>
  <c r="D102" i="1"/>
  <c r="E102" i="1"/>
  <c r="F102" i="1"/>
  <c r="G102" i="1"/>
  <c r="A103" i="1"/>
  <c r="B103" i="1"/>
  <c r="C103" i="1"/>
  <c r="D103" i="1"/>
  <c r="E103" i="1"/>
  <c r="F103" i="1"/>
  <c r="G103" i="1"/>
  <c r="A104" i="1"/>
  <c r="B104" i="1"/>
  <c r="C104" i="1"/>
  <c r="D104" i="1"/>
  <c r="E104" i="1"/>
  <c r="F104" i="1"/>
  <c r="G104" i="1"/>
  <c r="A105" i="1"/>
  <c r="B105" i="1"/>
  <c r="C105" i="1"/>
  <c r="D105" i="1"/>
  <c r="E105" i="1"/>
  <c r="F105" i="1"/>
  <c r="G105" i="1"/>
  <c r="A106" i="1"/>
  <c r="B106" i="1"/>
  <c r="C106" i="1"/>
  <c r="D106" i="1"/>
  <c r="E106" i="1"/>
  <c r="F106" i="1"/>
  <c r="G106" i="1"/>
  <c r="A107" i="1"/>
  <c r="B107" i="1"/>
  <c r="C107" i="1"/>
  <c r="D107" i="1"/>
  <c r="E107" i="1"/>
  <c r="F107" i="1"/>
  <c r="G107" i="1"/>
  <c r="A108" i="1"/>
  <c r="B108" i="1"/>
  <c r="C108" i="1"/>
  <c r="D108" i="1"/>
  <c r="E108" i="1"/>
  <c r="F108" i="1"/>
  <c r="G108" i="1"/>
  <c r="A109" i="1"/>
  <c r="B109" i="1"/>
  <c r="C109" i="1"/>
  <c r="D109" i="1"/>
  <c r="E109" i="1"/>
  <c r="F109" i="1"/>
  <c r="G109" i="1"/>
  <c r="A110" i="1"/>
  <c r="B110" i="1"/>
  <c r="C110" i="1"/>
  <c r="D110" i="1"/>
  <c r="E110" i="1"/>
  <c r="F110" i="1"/>
  <c r="G110" i="1"/>
  <c r="A111" i="1"/>
  <c r="B111" i="1"/>
  <c r="C111" i="1"/>
  <c r="D111" i="1"/>
  <c r="E111" i="1"/>
  <c r="F111" i="1"/>
  <c r="G111" i="1"/>
  <c r="A112" i="1"/>
  <c r="B112" i="1"/>
  <c r="C112" i="1"/>
  <c r="D112" i="1"/>
  <c r="E112" i="1"/>
  <c r="F112" i="1"/>
  <c r="G112" i="1"/>
  <c r="A113" i="1"/>
  <c r="B113" i="1"/>
  <c r="C113" i="1"/>
  <c r="D113" i="1"/>
  <c r="E113" i="1"/>
  <c r="F113" i="1"/>
  <c r="G113" i="1"/>
  <c r="A114" i="1"/>
  <c r="B114" i="1"/>
  <c r="C114" i="1"/>
  <c r="D114" i="1"/>
  <c r="E114" i="1"/>
  <c r="F114" i="1"/>
  <c r="G114" i="1"/>
  <c r="A115" i="1"/>
  <c r="B115" i="1"/>
  <c r="C115" i="1"/>
  <c r="D115" i="1"/>
  <c r="E115" i="1"/>
  <c r="F115" i="1"/>
  <c r="G115" i="1"/>
  <c r="A116" i="1"/>
  <c r="B116" i="1"/>
  <c r="C116" i="1"/>
  <c r="D116" i="1"/>
  <c r="E116" i="1"/>
  <c r="F116" i="1"/>
  <c r="G116" i="1"/>
  <c r="A117" i="1"/>
  <c r="B117" i="1"/>
  <c r="C117" i="1"/>
  <c r="D117" i="1"/>
  <c r="E117" i="1"/>
  <c r="F117" i="1"/>
  <c r="G117" i="1"/>
  <c r="A118" i="1"/>
  <c r="B118" i="1"/>
  <c r="C118" i="1"/>
  <c r="D118" i="1"/>
  <c r="E118" i="1"/>
  <c r="F118" i="1"/>
  <c r="G118" i="1"/>
  <c r="A119" i="1"/>
  <c r="B119" i="1"/>
  <c r="C119" i="1"/>
  <c r="D119" i="1"/>
  <c r="E119" i="1"/>
  <c r="F119" i="1"/>
  <c r="G119" i="1"/>
  <c r="A120" i="1"/>
  <c r="B120" i="1"/>
  <c r="C120" i="1"/>
  <c r="D120" i="1"/>
  <c r="E120" i="1"/>
  <c r="F120" i="1"/>
  <c r="G120" i="1"/>
  <c r="A121" i="1"/>
  <c r="B121" i="1"/>
  <c r="C121" i="1"/>
  <c r="D121" i="1"/>
  <c r="E121" i="1"/>
  <c r="F121" i="1"/>
  <c r="G121" i="1"/>
  <c r="A122" i="1"/>
  <c r="B122" i="1"/>
  <c r="C122" i="1"/>
  <c r="D122" i="1"/>
  <c r="E122" i="1"/>
  <c r="F122" i="1"/>
  <c r="G122" i="1"/>
  <c r="A123" i="1"/>
  <c r="B123" i="1"/>
  <c r="C123" i="1"/>
  <c r="D123" i="1"/>
  <c r="E123" i="1"/>
  <c r="F123" i="1"/>
  <c r="G123" i="1"/>
  <c r="A124" i="1"/>
  <c r="B124" i="1"/>
  <c r="C124" i="1"/>
  <c r="D124" i="1"/>
  <c r="E124" i="1"/>
  <c r="F124" i="1"/>
  <c r="G124" i="1"/>
  <c r="A125" i="1"/>
  <c r="B125" i="1"/>
  <c r="C125" i="1"/>
  <c r="D125" i="1"/>
  <c r="E125" i="1"/>
  <c r="F125" i="1"/>
  <c r="G125" i="1"/>
  <c r="A126" i="1"/>
  <c r="B126" i="1"/>
  <c r="C126" i="1"/>
  <c r="D126" i="1"/>
  <c r="E126" i="1"/>
  <c r="F126" i="1"/>
  <c r="G126" i="1"/>
  <c r="A127" i="1"/>
  <c r="B127" i="1"/>
  <c r="C127" i="1"/>
  <c r="D127" i="1"/>
  <c r="E127" i="1"/>
  <c r="F127" i="1"/>
  <c r="G127" i="1"/>
  <c r="A128" i="1"/>
  <c r="B128" i="1"/>
  <c r="C128" i="1"/>
  <c r="D128" i="1"/>
  <c r="E128" i="1"/>
  <c r="F128" i="1"/>
  <c r="G128" i="1"/>
  <c r="A129" i="1"/>
  <c r="B129" i="1"/>
  <c r="C129" i="1"/>
  <c r="D129" i="1"/>
  <c r="E129" i="1"/>
  <c r="F129" i="1"/>
  <c r="G129" i="1"/>
  <c r="A130" i="1"/>
  <c r="B130" i="1"/>
  <c r="C130" i="1"/>
  <c r="D130" i="1"/>
  <c r="E130" i="1"/>
  <c r="F130" i="1"/>
  <c r="G130" i="1"/>
  <c r="A131" i="1"/>
  <c r="B131" i="1"/>
  <c r="C131" i="1"/>
  <c r="D131" i="1"/>
  <c r="E131" i="1"/>
  <c r="F131" i="1"/>
  <c r="G131" i="1"/>
  <c r="A132" i="1"/>
  <c r="B132" i="1"/>
  <c r="C132" i="1"/>
  <c r="D132" i="1"/>
  <c r="E132" i="1"/>
  <c r="F132" i="1"/>
  <c r="G132" i="1"/>
  <c r="A133" i="1"/>
  <c r="B133" i="1"/>
  <c r="C133" i="1"/>
  <c r="D133" i="1"/>
  <c r="E133" i="1"/>
  <c r="F133" i="1"/>
  <c r="G133" i="1"/>
  <c r="A134" i="1"/>
  <c r="B134" i="1"/>
  <c r="C134" i="1"/>
  <c r="D134" i="1"/>
  <c r="E134" i="1"/>
  <c r="F134" i="1"/>
  <c r="G134" i="1"/>
  <c r="A135" i="1"/>
  <c r="B135" i="1"/>
  <c r="C135" i="1"/>
  <c r="D135" i="1"/>
  <c r="E135" i="1"/>
  <c r="F135" i="1"/>
  <c r="G135" i="1"/>
  <c r="A136" i="1"/>
  <c r="B136" i="1"/>
  <c r="C136" i="1"/>
  <c r="D136" i="1"/>
  <c r="E136" i="1"/>
  <c r="F136" i="1"/>
  <c r="G136" i="1"/>
  <c r="A137" i="1"/>
  <c r="B137" i="1"/>
  <c r="C137" i="1"/>
  <c r="D137" i="1"/>
  <c r="E137" i="1"/>
  <c r="F137" i="1"/>
  <c r="G137" i="1"/>
  <c r="A138" i="1"/>
  <c r="B138" i="1"/>
  <c r="C138" i="1"/>
  <c r="D138" i="1"/>
  <c r="E138" i="1"/>
  <c r="F138" i="1"/>
  <c r="G138" i="1"/>
  <c r="A139" i="1"/>
  <c r="B139" i="1"/>
  <c r="C139" i="1"/>
  <c r="D139" i="1"/>
  <c r="E139" i="1"/>
  <c r="F139" i="1"/>
  <c r="G139" i="1"/>
  <c r="A140" i="1"/>
  <c r="B140" i="1"/>
  <c r="C140" i="1"/>
  <c r="D140" i="1"/>
  <c r="E140" i="1"/>
  <c r="F140" i="1"/>
  <c r="G140" i="1"/>
  <c r="A141" i="1"/>
  <c r="B141" i="1"/>
  <c r="C141" i="1"/>
  <c r="D141" i="1"/>
  <c r="E141" i="1"/>
  <c r="F141" i="1"/>
  <c r="G141" i="1"/>
  <c r="A142" i="1"/>
  <c r="B142" i="1"/>
  <c r="C142" i="1"/>
  <c r="D142" i="1"/>
  <c r="E142" i="1"/>
  <c r="F142" i="1"/>
  <c r="G142" i="1"/>
  <c r="A143" i="1"/>
  <c r="B143" i="1"/>
  <c r="C143" i="1"/>
  <c r="D143" i="1"/>
  <c r="E143" i="1"/>
  <c r="F143" i="1"/>
  <c r="G143" i="1"/>
  <c r="A144" i="1"/>
  <c r="B144" i="1"/>
  <c r="C144" i="1"/>
  <c r="D144" i="1"/>
  <c r="E144" i="1"/>
  <c r="F144" i="1"/>
  <c r="G144" i="1"/>
  <c r="A145" i="1"/>
  <c r="B145" i="1"/>
  <c r="C145" i="1"/>
  <c r="D145" i="1"/>
  <c r="E145" i="1"/>
  <c r="F145" i="1"/>
  <c r="G145" i="1"/>
  <c r="A146" i="1"/>
  <c r="B146" i="1"/>
  <c r="C146" i="1"/>
  <c r="D146" i="1"/>
  <c r="E146" i="1"/>
  <c r="F146" i="1"/>
  <c r="G146" i="1"/>
  <c r="A147" i="1"/>
  <c r="B147" i="1"/>
  <c r="C147" i="1"/>
  <c r="D147" i="1"/>
  <c r="E147" i="1"/>
  <c r="F147" i="1"/>
  <c r="G147" i="1"/>
  <c r="A148" i="1"/>
  <c r="B148" i="1"/>
  <c r="C148" i="1"/>
  <c r="D148" i="1"/>
  <c r="E148" i="1"/>
  <c r="F148" i="1"/>
  <c r="G148" i="1"/>
  <c r="A149" i="1"/>
  <c r="B149" i="1"/>
  <c r="C149" i="1"/>
  <c r="D149" i="1"/>
  <c r="E149" i="1"/>
  <c r="F149" i="1"/>
  <c r="G149" i="1"/>
  <c r="A150" i="1"/>
  <c r="B150" i="1"/>
  <c r="C150" i="1"/>
  <c r="D150" i="1"/>
  <c r="E150" i="1"/>
  <c r="F150" i="1"/>
  <c r="G150" i="1"/>
  <c r="A151" i="1"/>
  <c r="B151" i="1"/>
  <c r="C151" i="1"/>
  <c r="D151" i="1"/>
  <c r="E151" i="1"/>
  <c r="F151" i="1"/>
  <c r="G151" i="1"/>
  <c r="A152" i="1"/>
  <c r="B152" i="1"/>
  <c r="C152" i="1"/>
  <c r="D152" i="1"/>
  <c r="E152" i="1"/>
  <c r="F152" i="1"/>
  <c r="G152" i="1"/>
  <c r="A153" i="1"/>
  <c r="B153" i="1"/>
  <c r="C153" i="1"/>
  <c r="D153" i="1"/>
  <c r="E153" i="1"/>
  <c r="F153" i="1"/>
  <c r="G153" i="1"/>
  <c r="A154" i="1"/>
  <c r="B154" i="1"/>
  <c r="C154" i="1"/>
  <c r="D154" i="1"/>
  <c r="E154" i="1"/>
  <c r="F154" i="1"/>
  <c r="G154" i="1"/>
  <c r="A155" i="1"/>
  <c r="B155" i="1"/>
  <c r="C155" i="1"/>
  <c r="D155" i="1"/>
  <c r="E155" i="1"/>
  <c r="F155" i="1"/>
  <c r="G155" i="1"/>
  <c r="A156" i="1"/>
  <c r="B156" i="1"/>
  <c r="C156" i="1"/>
  <c r="D156" i="1"/>
  <c r="E156" i="1"/>
  <c r="F156" i="1"/>
  <c r="G156" i="1"/>
  <c r="A157" i="1"/>
  <c r="B157" i="1"/>
  <c r="C157" i="1"/>
  <c r="D157" i="1"/>
  <c r="E157" i="1"/>
  <c r="F157" i="1"/>
  <c r="G157" i="1"/>
  <c r="A158" i="1"/>
  <c r="B158" i="1"/>
  <c r="C158" i="1"/>
  <c r="D158" i="1"/>
  <c r="E158" i="1"/>
  <c r="F158" i="1"/>
  <c r="G158" i="1"/>
  <c r="A159" i="1"/>
  <c r="B159" i="1"/>
  <c r="C159" i="1"/>
  <c r="D159" i="1"/>
  <c r="E159" i="1"/>
  <c r="F159" i="1"/>
  <c r="G159" i="1"/>
  <c r="A160" i="1"/>
  <c r="B160" i="1"/>
  <c r="C160" i="1"/>
  <c r="D160" i="1"/>
  <c r="E160" i="1"/>
  <c r="F160" i="1"/>
  <c r="G160" i="1"/>
  <c r="A161" i="1"/>
  <c r="B161" i="1"/>
  <c r="C161" i="1"/>
  <c r="D161" i="1"/>
  <c r="E161" i="1"/>
  <c r="F161" i="1"/>
  <c r="G161" i="1"/>
  <c r="A162" i="1"/>
  <c r="B162" i="1"/>
  <c r="C162" i="1"/>
  <c r="D162" i="1"/>
  <c r="E162" i="1"/>
  <c r="F162" i="1"/>
  <c r="G162" i="1"/>
  <c r="A163" i="1"/>
  <c r="B163" i="1"/>
  <c r="C163" i="1"/>
  <c r="D163" i="1"/>
  <c r="E163" i="1"/>
  <c r="F163" i="1"/>
  <c r="G163" i="1"/>
  <c r="A164" i="1"/>
  <c r="B164" i="1"/>
  <c r="C164" i="1"/>
  <c r="D164" i="1"/>
  <c r="E164" i="1"/>
  <c r="F164" i="1"/>
  <c r="G164" i="1"/>
  <c r="A165" i="1"/>
  <c r="B165" i="1"/>
  <c r="C165" i="1"/>
  <c r="D165" i="1"/>
  <c r="E165" i="1"/>
  <c r="F165" i="1"/>
  <c r="G165" i="1"/>
  <c r="A166" i="1"/>
  <c r="B166" i="1"/>
  <c r="C166" i="1"/>
  <c r="D166" i="1"/>
  <c r="E166" i="1"/>
  <c r="F166" i="1"/>
  <c r="G166" i="1"/>
  <c r="A167" i="1"/>
  <c r="B167" i="1"/>
  <c r="C167" i="1"/>
  <c r="D167" i="1"/>
  <c r="E167" i="1"/>
  <c r="F167" i="1"/>
  <c r="G167" i="1"/>
  <c r="A168" i="1"/>
  <c r="B168" i="1"/>
  <c r="C168" i="1"/>
  <c r="D168" i="1"/>
  <c r="E168" i="1"/>
  <c r="F168" i="1"/>
  <c r="G168" i="1"/>
  <c r="A169" i="1"/>
  <c r="B169" i="1"/>
  <c r="C169" i="1"/>
  <c r="D169" i="1"/>
  <c r="E169" i="1"/>
  <c r="F169" i="1"/>
  <c r="G169" i="1"/>
  <c r="A170" i="1"/>
  <c r="B170" i="1"/>
  <c r="C170" i="1"/>
  <c r="D170" i="1"/>
  <c r="E170" i="1"/>
  <c r="F170" i="1"/>
  <c r="G170" i="1"/>
  <c r="A171" i="1"/>
  <c r="B171" i="1"/>
  <c r="C171" i="1"/>
  <c r="D171" i="1"/>
  <c r="E171" i="1"/>
  <c r="F171" i="1"/>
  <c r="G171" i="1"/>
  <c r="A172" i="1"/>
  <c r="B172" i="1"/>
  <c r="C172" i="1"/>
  <c r="D172" i="1"/>
  <c r="E172" i="1"/>
  <c r="F172" i="1"/>
  <c r="G172" i="1"/>
  <c r="A173" i="1"/>
  <c r="B173" i="1"/>
  <c r="C173" i="1"/>
  <c r="D173" i="1"/>
  <c r="E173" i="1"/>
  <c r="F173" i="1"/>
  <c r="G173" i="1"/>
  <c r="A174" i="1"/>
  <c r="B174" i="1"/>
  <c r="C174" i="1"/>
  <c r="D174" i="1"/>
  <c r="E174" i="1"/>
  <c r="F174" i="1"/>
  <c r="G174" i="1"/>
  <c r="A175" i="1"/>
  <c r="B175" i="1"/>
  <c r="C175" i="1"/>
  <c r="D175" i="1"/>
  <c r="E175" i="1"/>
  <c r="F175" i="1"/>
  <c r="G175" i="1"/>
  <c r="A176" i="1"/>
  <c r="B176" i="1"/>
  <c r="C176" i="1"/>
  <c r="D176" i="1"/>
  <c r="E176" i="1"/>
  <c r="F176" i="1"/>
  <c r="G176" i="1"/>
  <c r="A177" i="1"/>
  <c r="B177" i="1"/>
  <c r="C177" i="1"/>
  <c r="D177" i="1"/>
  <c r="E177" i="1"/>
  <c r="F177" i="1"/>
  <c r="G177" i="1"/>
  <c r="A178" i="1"/>
  <c r="B178" i="1"/>
  <c r="C178" i="1"/>
  <c r="D178" i="1"/>
  <c r="E178" i="1"/>
  <c r="F178" i="1"/>
  <c r="G178" i="1"/>
  <c r="A179" i="1"/>
  <c r="B179" i="1"/>
  <c r="C179" i="1"/>
  <c r="D179" i="1"/>
  <c r="E179" i="1"/>
  <c r="F179" i="1"/>
  <c r="G179" i="1"/>
  <c r="A180" i="1"/>
  <c r="B180" i="1"/>
  <c r="C180" i="1"/>
  <c r="D180" i="1"/>
  <c r="E180" i="1"/>
  <c r="F180" i="1"/>
  <c r="G180" i="1"/>
  <c r="A181" i="1"/>
  <c r="B181" i="1"/>
  <c r="C181" i="1"/>
  <c r="D181" i="1"/>
  <c r="E181" i="1"/>
  <c r="F181" i="1"/>
  <c r="G181" i="1"/>
  <c r="A182" i="1"/>
  <c r="B182" i="1"/>
  <c r="C182" i="1"/>
  <c r="D182" i="1"/>
  <c r="E182" i="1"/>
  <c r="F182" i="1"/>
  <c r="G182" i="1"/>
  <c r="A183" i="1"/>
  <c r="B183" i="1"/>
  <c r="C183" i="1"/>
  <c r="D183" i="1"/>
  <c r="E183" i="1"/>
  <c r="F183" i="1"/>
  <c r="G183" i="1"/>
  <c r="A184" i="1"/>
  <c r="B184" i="1"/>
  <c r="C184" i="1"/>
  <c r="D184" i="1"/>
  <c r="E184" i="1"/>
  <c r="F184" i="1"/>
  <c r="G184" i="1"/>
  <c r="A185" i="1"/>
  <c r="B185" i="1"/>
  <c r="C185" i="1"/>
  <c r="D185" i="1"/>
  <c r="E185" i="1"/>
  <c r="F185" i="1"/>
  <c r="G185" i="1"/>
  <c r="A186" i="1"/>
  <c r="B186" i="1"/>
  <c r="C186" i="1"/>
  <c r="D186" i="1"/>
  <c r="E186" i="1"/>
  <c r="F186" i="1"/>
  <c r="G186" i="1"/>
  <c r="A187" i="1"/>
  <c r="B187" i="1"/>
  <c r="C187" i="1"/>
  <c r="D187" i="1"/>
  <c r="E187" i="1"/>
  <c r="F187" i="1"/>
  <c r="G187" i="1"/>
  <c r="A188" i="1"/>
  <c r="B188" i="1"/>
  <c r="C188" i="1"/>
  <c r="D188" i="1"/>
  <c r="E188" i="1"/>
  <c r="F188" i="1"/>
  <c r="G188" i="1"/>
  <c r="A189" i="1"/>
  <c r="B189" i="1"/>
  <c r="C189" i="1"/>
  <c r="D189" i="1"/>
  <c r="E189" i="1"/>
  <c r="F189" i="1"/>
  <c r="G189" i="1"/>
  <c r="A190" i="1"/>
  <c r="B190" i="1"/>
  <c r="C190" i="1"/>
  <c r="D190" i="1"/>
  <c r="E190" i="1"/>
  <c r="F190" i="1"/>
  <c r="G190" i="1"/>
  <c r="A191" i="1"/>
  <c r="B191" i="1"/>
  <c r="C191" i="1"/>
  <c r="D191" i="1"/>
  <c r="E191" i="1"/>
  <c r="F191" i="1"/>
  <c r="G191" i="1"/>
  <c r="A192" i="1"/>
  <c r="B192" i="1"/>
  <c r="C192" i="1"/>
  <c r="D192" i="1"/>
  <c r="E192" i="1"/>
  <c r="F192" i="1"/>
  <c r="G192" i="1"/>
  <c r="A193" i="1"/>
  <c r="B193" i="1"/>
  <c r="C193" i="1"/>
  <c r="D193" i="1"/>
  <c r="E193" i="1"/>
  <c r="F193" i="1"/>
  <c r="G193" i="1"/>
  <c r="A194" i="1"/>
  <c r="B194" i="1"/>
  <c r="C194" i="1"/>
  <c r="D194" i="1"/>
  <c r="E194" i="1"/>
  <c r="F194" i="1"/>
  <c r="G194" i="1"/>
  <c r="A195" i="1"/>
  <c r="B195" i="1"/>
  <c r="C195" i="1"/>
  <c r="D195" i="1"/>
  <c r="E195" i="1"/>
  <c r="F195" i="1"/>
  <c r="G195" i="1"/>
  <c r="A196" i="1"/>
  <c r="B196" i="1"/>
  <c r="C196" i="1"/>
  <c r="D196" i="1"/>
  <c r="E196" i="1"/>
  <c r="F196" i="1"/>
  <c r="G196" i="1"/>
  <c r="A197" i="1"/>
  <c r="B197" i="1"/>
  <c r="C197" i="1"/>
  <c r="D197" i="1"/>
  <c r="E197" i="1"/>
  <c r="F197" i="1"/>
  <c r="G197" i="1"/>
  <c r="A198" i="1"/>
  <c r="B198" i="1"/>
  <c r="C198" i="1"/>
  <c r="D198" i="1"/>
  <c r="E198" i="1"/>
  <c r="F198" i="1"/>
  <c r="G198" i="1"/>
  <c r="A199" i="1"/>
  <c r="B199" i="1"/>
  <c r="C199" i="1"/>
  <c r="D199" i="1"/>
  <c r="E199" i="1"/>
  <c r="F199" i="1"/>
  <c r="G199" i="1"/>
  <c r="A200" i="1"/>
  <c r="B200" i="1"/>
  <c r="C200" i="1"/>
  <c r="D200" i="1"/>
  <c r="E200" i="1"/>
  <c r="F200" i="1"/>
  <c r="G200" i="1"/>
  <c r="A201" i="1"/>
  <c r="B201" i="1"/>
  <c r="C201" i="1"/>
  <c r="D201" i="1"/>
  <c r="E201" i="1"/>
  <c r="F201" i="1"/>
  <c r="G201" i="1"/>
  <c r="A202" i="1"/>
  <c r="B202" i="1"/>
  <c r="C202" i="1"/>
  <c r="D202" i="1"/>
  <c r="E202" i="1"/>
  <c r="F202" i="1"/>
  <c r="G202" i="1"/>
  <c r="A4" i="1"/>
  <c r="B4" i="1"/>
  <c r="C4" i="1"/>
  <c r="D4" i="1"/>
  <c r="E4" i="1"/>
  <c r="F4" i="1"/>
  <c r="G4" i="1"/>
  <c r="A5" i="1"/>
  <c r="B5" i="1"/>
  <c r="C5" i="1"/>
  <c r="D5" i="1"/>
  <c r="E5" i="1"/>
  <c r="F5" i="1"/>
  <c r="G5" i="1"/>
  <c r="A6" i="1"/>
  <c r="B6" i="1"/>
  <c r="C6" i="1"/>
  <c r="D6" i="1"/>
  <c r="E6" i="1"/>
  <c r="F6" i="1"/>
  <c r="G6" i="1"/>
  <c r="A7" i="1"/>
  <c r="B7" i="1"/>
  <c r="C7" i="1"/>
  <c r="D7" i="1"/>
  <c r="E7" i="1"/>
  <c r="F7" i="1"/>
  <c r="G7" i="1"/>
  <c r="A8" i="1"/>
  <c r="B8" i="1"/>
  <c r="C8" i="1"/>
  <c r="D8" i="1"/>
  <c r="E8" i="1"/>
  <c r="F8" i="1"/>
  <c r="G8" i="1"/>
  <c r="A9" i="1"/>
  <c r="B9" i="1"/>
  <c r="C9" i="1"/>
  <c r="D9" i="1"/>
  <c r="E9" i="1"/>
  <c r="F9" i="1"/>
  <c r="G9" i="1"/>
  <c r="A10" i="1"/>
  <c r="B10" i="1"/>
  <c r="C10" i="1"/>
  <c r="D10" i="1"/>
  <c r="E10" i="1"/>
  <c r="F10" i="1"/>
  <c r="G10" i="1"/>
  <c r="A11" i="1"/>
  <c r="B11" i="1"/>
  <c r="C11" i="1"/>
  <c r="D11" i="1"/>
  <c r="E11" i="1"/>
  <c r="F11" i="1"/>
  <c r="G11" i="1"/>
  <c r="A12" i="1"/>
  <c r="B12" i="1"/>
  <c r="C12" i="1"/>
  <c r="D12" i="1"/>
  <c r="E12" i="1"/>
  <c r="F12" i="1"/>
  <c r="G12" i="1"/>
  <c r="A13" i="1"/>
  <c r="B13" i="1"/>
  <c r="C13" i="1"/>
  <c r="D13" i="1"/>
  <c r="E13" i="1"/>
  <c r="F13" i="1"/>
  <c r="G13" i="1"/>
  <c r="A14" i="1"/>
  <c r="B14" i="1"/>
  <c r="C14" i="1"/>
  <c r="D14" i="1"/>
  <c r="E14" i="1"/>
  <c r="F14" i="1"/>
  <c r="G14" i="1"/>
  <c r="A15" i="1"/>
  <c r="B15" i="1"/>
  <c r="C15" i="1"/>
  <c r="D15" i="1"/>
  <c r="E15" i="1"/>
  <c r="F15" i="1"/>
  <c r="G15" i="1"/>
  <c r="A16" i="1"/>
  <c r="B16" i="1"/>
  <c r="C16" i="1"/>
  <c r="D16" i="1"/>
  <c r="E16" i="1"/>
  <c r="F16" i="1"/>
  <c r="G16" i="1"/>
  <c r="A17" i="1"/>
  <c r="B17" i="1"/>
  <c r="C17" i="1"/>
  <c r="D17" i="1"/>
  <c r="E17" i="1"/>
  <c r="F17" i="1"/>
  <c r="G17" i="1"/>
  <c r="A18" i="1"/>
  <c r="B18" i="1"/>
  <c r="C18" i="1"/>
  <c r="D18" i="1"/>
  <c r="E18" i="1"/>
  <c r="F18" i="1"/>
  <c r="G18" i="1"/>
  <c r="A19" i="1"/>
  <c r="B19" i="1"/>
  <c r="C19" i="1"/>
  <c r="D19" i="1"/>
  <c r="E19" i="1"/>
  <c r="F19" i="1"/>
  <c r="G19" i="1"/>
  <c r="A20" i="1"/>
  <c r="B20" i="1"/>
  <c r="C20" i="1"/>
  <c r="D20" i="1"/>
  <c r="E20" i="1"/>
  <c r="F20" i="1"/>
  <c r="G20" i="1"/>
  <c r="A21" i="1"/>
  <c r="B21" i="1"/>
  <c r="C21" i="1"/>
  <c r="D21" i="1"/>
  <c r="E21" i="1"/>
  <c r="F21" i="1"/>
  <c r="G21" i="1"/>
  <c r="A22" i="1"/>
  <c r="B22" i="1"/>
  <c r="C22" i="1"/>
  <c r="D22" i="1"/>
  <c r="E22" i="1"/>
  <c r="F22" i="1"/>
  <c r="G22" i="1"/>
  <c r="A23" i="1"/>
  <c r="B23" i="1"/>
  <c r="C23" i="1"/>
  <c r="D23" i="1"/>
  <c r="E23" i="1"/>
  <c r="F23" i="1"/>
  <c r="G23" i="1"/>
  <c r="A24" i="1"/>
  <c r="B24" i="1"/>
  <c r="C24" i="1"/>
  <c r="D24" i="1"/>
  <c r="E24" i="1"/>
  <c r="F24" i="1"/>
  <c r="G24" i="1"/>
  <c r="A25" i="1"/>
  <c r="B25" i="1"/>
  <c r="C25" i="1"/>
  <c r="D25" i="1"/>
  <c r="E25" i="1"/>
  <c r="F25" i="1"/>
  <c r="G25" i="1"/>
  <c r="A26" i="1"/>
  <c r="B26" i="1"/>
  <c r="C26" i="1"/>
  <c r="D26" i="1"/>
  <c r="E26" i="1"/>
  <c r="F26" i="1"/>
  <c r="G26" i="1"/>
  <c r="B3" i="1"/>
  <c r="C3" i="1"/>
  <c r="D3" i="1"/>
  <c r="E3" i="1"/>
  <c r="F3" i="1"/>
  <c r="G3" i="1"/>
  <c r="A3" i="1"/>
  <c r="G1" i="2" a="1"/>
  <c r="X34" i="1" a="1"/>
  <c r="X61" i="1" a="1"/>
  <c r="X79" i="1" a="1"/>
  <c r="X103" i="1" a="1"/>
  <c r="X136" i="1" a="1"/>
  <c r="X193" i="1" a="1"/>
  <c r="X25" i="1" a="1"/>
  <c r="X67" i="1" a="1"/>
  <c r="X115" i="1" a="1"/>
  <c r="X151" i="1" a="1"/>
  <c r="X169" i="1" a="1"/>
  <c r="X184" i="1" a="1"/>
  <c r="Y46" i="1" a="1"/>
  <c r="Y55" i="1" a="1"/>
  <c r="Y64" i="1" a="1"/>
  <c r="Y115" i="1" a="1"/>
  <c r="Y148" i="1" a="1"/>
  <c r="Y175" i="1" a="1"/>
  <c r="Z196" i="1" a="1"/>
  <c r="Y76" i="1" a="1"/>
  <c r="Y109" i="1" a="1"/>
  <c r="Y196" i="1" a="1"/>
  <c r="Z40" i="1" a="1"/>
  <c r="Z70" i="1" a="1"/>
  <c r="Z88" i="1" a="1"/>
  <c r="Z97" i="1" a="1"/>
  <c r="Z139" i="1" a="1"/>
  <c r="Z7" i="1" a="1"/>
  <c r="Z25" i="1" a="1"/>
  <c r="Z67" i="1" a="1"/>
  <c r="Z76" i="1" a="1"/>
  <c r="Z85" i="1" a="1"/>
  <c r="Z91" i="1" a="1"/>
  <c r="Z148" i="1" a="1"/>
  <c r="Z166" i="1" a="1"/>
  <c r="X53" i="1" a="1"/>
  <c r="X77" i="1" a="1"/>
  <c r="X116" i="1" a="1"/>
  <c r="X173" i="1" a="1"/>
  <c r="Z141" i="1" a="1"/>
  <c r="X5" i="1" a="1"/>
  <c r="X8" i="1" a="1"/>
  <c r="X29" i="1" a="1"/>
  <c r="X56" i="1" a="1"/>
  <c r="X68" i="1" a="1"/>
  <c r="X83" i="1" a="1"/>
  <c r="X176" i="1" a="1"/>
  <c r="X179" i="1" a="1"/>
  <c r="Y29" i="1" a="1"/>
  <c r="Y44" i="1" a="1"/>
  <c r="Y83" i="1" a="1"/>
  <c r="Y104" i="1" a="1"/>
  <c r="Y119" i="1" a="1"/>
  <c r="Y134" i="1" a="1"/>
  <c r="Z195" i="1" a="1"/>
  <c r="Y14" i="1" a="1"/>
  <c r="Y50" i="1" a="1"/>
  <c r="Y56" i="1" a="1"/>
  <c r="Y116" i="1" a="1"/>
  <c r="Z35" i="1" a="1"/>
  <c r="Z86" i="1" a="1"/>
  <c r="Z98" i="1" a="1"/>
  <c r="Z188" i="1" a="1"/>
  <c r="Z11" i="1" a="1"/>
  <c r="Z20" i="1" a="1"/>
  <c r="Z29" i="1" a="1"/>
  <c r="Z53" i="1" a="1"/>
  <c r="Z95" i="1" a="1"/>
  <c r="X18" i="1" a="1"/>
  <c r="X54" i="1" a="1"/>
  <c r="X72" i="1" a="1"/>
  <c r="X87" i="1" a="1"/>
  <c r="X120" i="1" a="1"/>
  <c r="X171" i="1" a="1"/>
  <c r="X6" i="1" a="1"/>
  <c r="X9" i="1" a="1"/>
  <c r="X33" i="1" a="1"/>
  <c r="X57" i="1" a="1"/>
  <c r="X66" i="1" a="1"/>
  <c r="X81" i="1" a="1"/>
  <c r="X117" i="1" a="1"/>
  <c r="X153" i="1" a="1"/>
  <c r="Y66" i="1" a="1"/>
  <c r="Y87" i="1" a="1"/>
  <c r="Y111" i="1" a="1"/>
  <c r="Y159" i="1" a="1"/>
  <c r="Y72" i="1" a="1"/>
  <c r="Y81" i="1" a="1"/>
  <c r="Y93" i="1" a="1"/>
  <c r="Y105" i="1" a="1"/>
  <c r="Y114" i="1" a="1"/>
  <c r="Y129" i="1" a="1"/>
  <c r="Y156" i="1" a="1"/>
  <c r="Y174" i="1" a="1"/>
  <c r="Z51" i="1" a="1"/>
  <c r="Z81" i="1" a="1"/>
  <c r="Z84" i="1" a="1"/>
  <c r="Z96" i="1" a="1"/>
  <c r="Z114" i="1" a="1"/>
  <c r="Z117" i="1" a="1"/>
  <c r="X3" i="1" a="1"/>
  <c r="Y3" i="1" a="1"/>
  <c r="AA168" i="1" l="1"/>
  <c r="AA80" i="1"/>
  <c r="AA28" i="1"/>
  <c r="AA201" i="1"/>
  <c r="AA107" i="1"/>
  <c r="AA143" i="1"/>
  <c r="AA71" i="1"/>
  <c r="AA21" i="1"/>
  <c r="AA101" i="1"/>
  <c r="AA186" i="1"/>
  <c r="AA165" i="1"/>
  <c r="AA131" i="1"/>
  <c r="AA69" i="1"/>
  <c r="AA52" i="1"/>
  <c r="AA45" i="1"/>
  <c r="AA199" i="1"/>
  <c r="AA192" i="1"/>
  <c r="AA30" i="1"/>
  <c r="AA15" i="1"/>
  <c r="AA183" i="1"/>
  <c r="AA142" i="1"/>
  <c r="AA128" i="1"/>
  <c r="AA122" i="1"/>
  <c r="AA73" i="1"/>
  <c r="AA65" i="1"/>
  <c r="AA182" i="1"/>
  <c r="AA172" i="1"/>
  <c r="AA152" i="1"/>
  <c r="AA145" i="1"/>
  <c r="AA125" i="1"/>
  <c r="AA102" i="1"/>
  <c r="AA38" i="1"/>
  <c r="AA60" i="1"/>
  <c r="AA178" i="1"/>
  <c r="AA158" i="1"/>
  <c r="AA144" i="1"/>
  <c r="AA124" i="1"/>
  <c r="AA75" i="1"/>
  <c r="AA185" i="1"/>
  <c r="AA164" i="1"/>
  <c r="AA130" i="1"/>
  <c r="AA37" i="1"/>
  <c r="AA198" i="1"/>
  <c r="AA191" i="1"/>
  <c r="AA116" i="1"/>
  <c r="AA93" i="1"/>
  <c r="AA59" i="1"/>
  <c r="AA14" i="1"/>
  <c r="AA170" i="1"/>
  <c r="AA150" i="1"/>
  <c r="AA100" i="1"/>
  <c r="AA163" i="1"/>
  <c r="AA92" i="1"/>
  <c r="AA36" i="1"/>
  <c r="AA197" i="1"/>
  <c r="AA190" i="1"/>
  <c r="AA135" i="1"/>
  <c r="AA82" i="1"/>
  <c r="AA58" i="1"/>
  <c r="AA149" i="1"/>
  <c r="AA99" i="1"/>
  <c r="AA49" i="1"/>
  <c r="AA42" i="1"/>
  <c r="AA27" i="1"/>
  <c r="AA113" i="1"/>
  <c r="AA106" i="1"/>
  <c r="AA162" i="1"/>
  <c r="AA12" i="1"/>
  <c r="AA189" i="1"/>
  <c r="AA4" i="1"/>
  <c r="AA90" i="1"/>
  <c r="AA41" i="1"/>
  <c r="AA147" i="1"/>
  <c r="AA127" i="1"/>
  <c r="AA121" i="1"/>
  <c r="AA112" i="1"/>
  <c r="AA161" i="1"/>
  <c r="AA154" i="1"/>
  <c r="AA133" i="1"/>
  <c r="AA167" i="1"/>
  <c r="AA47" i="1"/>
  <c r="AA89" i="1"/>
  <c r="AA32" i="1"/>
  <c r="AA181" i="1"/>
  <c r="AA146" i="1"/>
  <c r="AA126" i="1"/>
  <c r="AA24" i="1"/>
  <c r="AA10" i="1"/>
  <c r="AA173" i="1"/>
  <c r="AA160" i="1"/>
  <c r="AA132" i="1"/>
  <c r="AA62" i="1"/>
  <c r="AA187" i="1"/>
  <c r="AA200" i="1"/>
  <c r="AA110" i="1"/>
  <c r="AA39" i="1"/>
  <c r="AA31" i="1"/>
  <c r="G1" i="2"/>
  <c r="AA118" i="1"/>
  <c r="AA94" i="1"/>
  <c r="Z117" i="1"/>
  <c r="AA117" i="1" s="1"/>
  <c r="Z114" i="1"/>
  <c r="Z96" i="1"/>
  <c r="AA96" i="1" s="1"/>
  <c r="Z84" i="1"/>
  <c r="AA84" i="1" s="1"/>
  <c r="Z81" i="1"/>
  <c r="Z51" i="1"/>
  <c r="AA51" i="1" s="1"/>
  <c r="Y174" i="1"/>
  <c r="AA174" i="1" s="1"/>
  <c r="Y156" i="1"/>
  <c r="AA156" i="1" s="1"/>
  <c r="Y129" i="1"/>
  <c r="AA129" i="1" s="1"/>
  <c r="Y114" i="1"/>
  <c r="Y105" i="1"/>
  <c r="AA105" i="1" s="1"/>
  <c r="Y93" i="1"/>
  <c r="Y81" i="1"/>
  <c r="Y72" i="1"/>
  <c r="Y159" i="1"/>
  <c r="AA159" i="1" s="1"/>
  <c r="Y111" i="1"/>
  <c r="AA111" i="1" s="1"/>
  <c r="Y87" i="1"/>
  <c r="Y66" i="1"/>
  <c r="X153" i="1"/>
  <c r="AA153" i="1" s="1"/>
  <c r="X117" i="1"/>
  <c r="X81" i="1"/>
  <c r="X66" i="1"/>
  <c r="X57" i="1"/>
  <c r="AA57" i="1" s="1"/>
  <c r="X33" i="1"/>
  <c r="AA33" i="1" s="1"/>
  <c r="X9" i="1"/>
  <c r="AA9" i="1" s="1"/>
  <c r="X6" i="1"/>
  <c r="AA6" i="1" s="1"/>
  <c r="X171" i="1"/>
  <c r="AA171" i="1" s="1"/>
  <c r="X120" i="1"/>
  <c r="AA120" i="1" s="1"/>
  <c r="X87" i="1"/>
  <c r="X72" i="1"/>
  <c r="X54" i="1"/>
  <c r="AA54" i="1" s="1"/>
  <c r="X18" i="1"/>
  <c r="AA18" i="1" s="1"/>
  <c r="AA138" i="1"/>
  <c r="AA108" i="1"/>
  <c r="AA78" i="1"/>
  <c r="AA48" i="1"/>
  <c r="AA63" i="1"/>
  <c r="Z95" i="1"/>
  <c r="AA95" i="1" s="1"/>
  <c r="Z53" i="1"/>
  <c r="Z29" i="1"/>
  <c r="Z20" i="1"/>
  <c r="AA20" i="1" s="1"/>
  <c r="Z11" i="1"/>
  <c r="AA11" i="1" s="1"/>
  <c r="Z188" i="1"/>
  <c r="AA188" i="1" s="1"/>
  <c r="Z98" i="1"/>
  <c r="AA98" i="1" s="1"/>
  <c r="Z86" i="1"/>
  <c r="Z35" i="1"/>
  <c r="Y116" i="1"/>
  <c r="Y56" i="1"/>
  <c r="Y50" i="1"/>
  <c r="AA50" i="1" s="1"/>
  <c r="Y14" i="1"/>
  <c r="Z195" i="1"/>
  <c r="AA195" i="1" s="1"/>
  <c r="Y134" i="1"/>
  <c r="AA134" i="1" s="1"/>
  <c r="Y119" i="1"/>
  <c r="AA119" i="1" s="1"/>
  <c r="Y104" i="1"/>
  <c r="AA104" i="1" s="1"/>
  <c r="Y83" i="1"/>
  <c r="Y44" i="1"/>
  <c r="AA44" i="1" s="1"/>
  <c r="Y29" i="1"/>
  <c r="AA180" i="1"/>
  <c r="X179" i="1"/>
  <c r="AA179" i="1" s="1"/>
  <c r="X176" i="1"/>
  <c r="AA176" i="1" s="1"/>
  <c r="X83" i="1"/>
  <c r="X68" i="1"/>
  <c r="AA68" i="1" s="1"/>
  <c r="X56" i="1"/>
  <c r="X29" i="1"/>
  <c r="X8" i="1"/>
  <c r="AA8" i="1" s="1"/>
  <c r="X5" i="1"/>
  <c r="AA5" i="1" s="1"/>
  <c r="Z141" i="1"/>
  <c r="AA141" i="1" s="1"/>
  <c r="X173" i="1"/>
  <c r="X116" i="1"/>
  <c r="X77" i="1"/>
  <c r="AA77" i="1" s="1"/>
  <c r="X53" i="1"/>
  <c r="AA137" i="1"/>
  <c r="AA23" i="1"/>
  <c r="AA155" i="1"/>
  <c r="AA140" i="1"/>
  <c r="AA26" i="1"/>
  <c r="Z166" i="1"/>
  <c r="AA166" i="1" s="1"/>
  <c r="Z148" i="1"/>
  <c r="AA148" i="1" s="1"/>
  <c r="Z91" i="1"/>
  <c r="AA91" i="1" s="1"/>
  <c r="Z85" i="1"/>
  <c r="AA85" i="1" s="1"/>
  <c r="Z76" i="1"/>
  <c r="AA76" i="1" s="1"/>
  <c r="Z67" i="1"/>
  <c r="Z25" i="1"/>
  <c r="Z7" i="1"/>
  <c r="Z139" i="1"/>
  <c r="AA139" i="1" s="1"/>
  <c r="Z97" i="1"/>
  <c r="AA97" i="1" s="1"/>
  <c r="Z88" i="1"/>
  <c r="AA88" i="1" s="1"/>
  <c r="Z70" i="1"/>
  <c r="AA70" i="1" s="1"/>
  <c r="Z40" i="1"/>
  <c r="AA40" i="1" s="1"/>
  <c r="Y196" i="1"/>
  <c r="Y109" i="1"/>
  <c r="AA109" i="1" s="1"/>
  <c r="Y76" i="1"/>
  <c r="Z196" i="1"/>
  <c r="Y175" i="1"/>
  <c r="AA175" i="1" s="1"/>
  <c r="Y148" i="1"/>
  <c r="Y115" i="1"/>
  <c r="Y64" i="1"/>
  <c r="AA64" i="1" s="1"/>
  <c r="Y55" i="1"/>
  <c r="AA55" i="1" s="1"/>
  <c r="Y46" i="1"/>
  <c r="AA46" i="1" s="1"/>
  <c r="X184" i="1"/>
  <c r="AA184" i="1" s="1"/>
  <c r="X169" i="1"/>
  <c r="AA169" i="1" s="1"/>
  <c r="X151" i="1"/>
  <c r="AA151" i="1" s="1"/>
  <c r="X115" i="1"/>
  <c r="AA115" i="1" s="1"/>
  <c r="X67" i="1"/>
  <c r="X25" i="1"/>
  <c r="X193" i="1"/>
  <c r="AA193" i="1" s="1"/>
  <c r="X136" i="1"/>
  <c r="AA136" i="1" s="1"/>
  <c r="X103" i="1"/>
  <c r="AA103" i="1" s="1"/>
  <c r="X79" i="1"/>
  <c r="AA79" i="1" s="1"/>
  <c r="X61" i="1"/>
  <c r="AA61" i="1" s="1"/>
  <c r="X34" i="1"/>
  <c r="AA43" i="1"/>
  <c r="AA22" i="1"/>
  <c r="AA19" i="1"/>
  <c r="AA16" i="1"/>
  <c r="Y3" i="1"/>
  <c r="X3" i="1"/>
  <c r="AA196" i="1" l="1"/>
  <c r="AA114" i="1"/>
  <c r="AA56" i="1"/>
  <c r="AA72" i="1"/>
  <c r="AA29" i="1"/>
  <c r="AA53" i="1"/>
  <c r="AA87" i="1"/>
  <c r="AA34" i="1"/>
  <c r="AA66" i="1"/>
  <c r="AA83" i="1"/>
  <c r="AA3" i="1"/>
  <c r="Y2" i="1"/>
  <c r="AA7" i="1"/>
  <c r="AA86" i="1"/>
  <c r="AA35" i="1"/>
  <c r="AA25" i="1"/>
  <c r="AA67" i="1"/>
  <c r="AA81" i="1"/>
  <c r="Z2" i="1"/>
  <c r="X2" i="1"/>
  <c r="W2" i="1"/>
  <c r="AA203" i="1" l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<sst xmlns="http://schemas.openxmlformats.org/spreadsheetml/2006/main" count="3017" uniqueCount="2182">
  <si>
    <t>bceadfg</t>
  </si>
  <si>
    <t>ebcdaf</t>
  </si>
  <si>
    <t>gdaecf</t>
  </si>
  <si>
    <t>fgcaeb</t>
  </si>
  <si>
    <t>fdbea</t>
  </si>
  <si>
    <t>fcdea</t>
  </si>
  <si>
    <t>cbda</t>
  </si>
  <si>
    <t>begdf</t>
  </si>
  <si>
    <t>afb</t>
  </si>
  <si>
    <t>ba</t>
  </si>
  <si>
    <t>|</t>
  </si>
  <si>
    <t>acfbeg</t>
  </si>
  <si>
    <t>cbfgea</t>
  </si>
  <si>
    <t>gebacf</t>
  </si>
  <si>
    <t>ab</t>
  </si>
  <si>
    <t>bg</t>
  </si>
  <si>
    <t>dfcba</t>
  </si>
  <si>
    <t>agedcb</t>
  </si>
  <si>
    <t>dfgab</t>
  </si>
  <si>
    <t>agb</t>
  </si>
  <si>
    <t>cafedgb</t>
  </si>
  <si>
    <t>gfdea</t>
  </si>
  <si>
    <t>ceafdg</t>
  </si>
  <si>
    <t>bfgade</t>
  </si>
  <si>
    <t>gbef</t>
  </si>
  <si>
    <t>befg</t>
  </si>
  <si>
    <t>gafde</t>
  </si>
  <si>
    <t>dafbg</t>
  </si>
  <si>
    <t>cfbadeg</t>
  </si>
  <si>
    <t>fg</t>
  </si>
  <si>
    <t>befdc</t>
  </si>
  <si>
    <t>afecdbg</t>
  </si>
  <si>
    <t>gbf</t>
  </si>
  <si>
    <t>gfcdab</t>
  </si>
  <si>
    <t>cfge</t>
  </si>
  <si>
    <t>cbdfeg</t>
  </si>
  <si>
    <t>efbdg</t>
  </si>
  <si>
    <t>baegd</t>
  </si>
  <si>
    <t>deafcb</t>
  </si>
  <si>
    <t>bgf</t>
  </si>
  <si>
    <t>edfbac</t>
  </si>
  <si>
    <t>ebgdf</t>
  </si>
  <si>
    <t>fgb</t>
  </si>
  <si>
    <t>agbec</t>
  </si>
  <si>
    <t>dbfac</t>
  </si>
  <si>
    <t>gfadeb</t>
  </si>
  <si>
    <t>dgaefcb</t>
  </si>
  <si>
    <t>febcda</t>
  </si>
  <si>
    <t>dcgf</t>
  </si>
  <si>
    <t>bcagd</t>
  </si>
  <si>
    <t>gda</t>
  </si>
  <si>
    <t>fgacdb</t>
  </si>
  <si>
    <t>gd</t>
  </si>
  <si>
    <t>fgcd</t>
  </si>
  <si>
    <t>fadbce</t>
  </si>
  <si>
    <t>agd</t>
  </si>
  <si>
    <t>dag</t>
  </si>
  <si>
    <t>bgfad</t>
  </si>
  <si>
    <t>cdfea</t>
  </si>
  <si>
    <t>cfedag</t>
  </si>
  <si>
    <t>bafedc</t>
  </si>
  <si>
    <t>efbda</t>
  </si>
  <si>
    <t>befcadg</t>
  </si>
  <si>
    <t>egbcdf</t>
  </si>
  <si>
    <t>bed</t>
  </si>
  <si>
    <t>be</t>
  </si>
  <si>
    <t>ecab</t>
  </si>
  <si>
    <t>ecba</t>
  </si>
  <si>
    <t>edfab</t>
  </si>
  <si>
    <t>afecgd</t>
  </si>
  <si>
    <t>dcebaf</t>
  </si>
  <si>
    <t>gf</t>
  </si>
  <si>
    <t>agbcfe</t>
  </si>
  <si>
    <t>agdbcf</t>
  </si>
  <si>
    <t>bfg</t>
  </si>
  <si>
    <t>eafbc</t>
  </si>
  <si>
    <t>gfea</t>
  </si>
  <si>
    <t>gbdce</t>
  </si>
  <si>
    <t>ceafgdb</t>
  </si>
  <si>
    <t>cegfb</t>
  </si>
  <si>
    <t>faecbd</t>
  </si>
  <si>
    <t>fbg</t>
  </si>
  <si>
    <t>cbgfad</t>
  </si>
  <si>
    <t>fgcae</t>
  </si>
  <si>
    <t>agfbd</t>
  </si>
  <si>
    <t>egd</t>
  </si>
  <si>
    <t>bdafecg</t>
  </si>
  <si>
    <t>ebad</t>
  </si>
  <si>
    <t>bgdcef</t>
  </si>
  <si>
    <t>ed</t>
  </si>
  <si>
    <t>egfda</t>
  </si>
  <si>
    <t>dgfaeb</t>
  </si>
  <si>
    <t>eadb</t>
  </si>
  <si>
    <t>cagbfd</t>
  </si>
  <si>
    <t>ecgfa</t>
  </si>
  <si>
    <t>agcedfb</t>
  </si>
  <si>
    <t>efadc</t>
  </si>
  <si>
    <t>cafbdge</t>
  </si>
  <si>
    <t>daeb</t>
  </si>
  <si>
    <t>fbegc</t>
  </si>
  <si>
    <t>cgaedf</t>
  </si>
  <si>
    <t>ceafb</t>
  </si>
  <si>
    <t>fbcdea</t>
  </si>
  <si>
    <t>fdcbea</t>
  </si>
  <si>
    <t>dfcbage</t>
  </si>
  <si>
    <t>daecf</t>
  </si>
  <si>
    <t>cfbg</t>
  </si>
  <si>
    <t>efc</t>
  </si>
  <si>
    <t>ecdbf</t>
  </si>
  <si>
    <t>eafgbdc</t>
  </si>
  <si>
    <t>fc</t>
  </si>
  <si>
    <t>gfdeb</t>
  </si>
  <si>
    <t>fagdeb</t>
  </si>
  <si>
    <t>cbead</t>
  </si>
  <si>
    <t>ecgafd</t>
  </si>
  <si>
    <t>bdfecg</t>
  </si>
  <si>
    <t>dbgef</t>
  </si>
  <si>
    <t>fdbceg</t>
  </si>
  <si>
    <t>adbce</t>
  </si>
  <si>
    <t>fegdba</t>
  </si>
  <si>
    <t>faegdb</t>
  </si>
  <si>
    <t>daegcfb</t>
  </si>
  <si>
    <t>cbgeaf</t>
  </si>
  <si>
    <t>cgbfe</t>
  </si>
  <si>
    <t>fdg</t>
  </si>
  <si>
    <t>bcfda</t>
  </si>
  <si>
    <t>gced</t>
  </si>
  <si>
    <t>gcefdb</t>
  </si>
  <si>
    <t>dcbgf</t>
  </si>
  <si>
    <t>fgd</t>
  </si>
  <si>
    <t>dg</t>
  </si>
  <si>
    <t>fbcad</t>
  </si>
  <si>
    <t>gcfeb</t>
  </si>
  <si>
    <t>fcagbd</t>
  </si>
  <si>
    <t>ega</t>
  </si>
  <si>
    <t>aecbf</t>
  </si>
  <si>
    <t>eafgb</t>
  </si>
  <si>
    <t>fgcaedb</t>
  </si>
  <si>
    <t>dgeafb</t>
  </si>
  <si>
    <t>fgdab</t>
  </si>
  <si>
    <t>ge</t>
  </si>
  <si>
    <t>gadbec</t>
  </si>
  <si>
    <t>gfde</t>
  </si>
  <si>
    <t>fdge</t>
  </si>
  <si>
    <t>egabf</t>
  </si>
  <si>
    <t>bgcaf</t>
  </si>
  <si>
    <t>dfgea</t>
  </si>
  <si>
    <t>fdbga</t>
  </si>
  <si>
    <t>cafdbeg</t>
  </si>
  <si>
    <t>db</t>
  </si>
  <si>
    <t>adbc</t>
  </si>
  <si>
    <t>cgdabf</t>
  </si>
  <si>
    <t>edfgcb</t>
  </si>
  <si>
    <t>aecbfg</t>
  </si>
  <si>
    <t>bfd</t>
  </si>
  <si>
    <t>cgdbaf</t>
  </si>
  <si>
    <t>gbadf</t>
  </si>
  <si>
    <t>gbcfae</t>
  </si>
  <si>
    <t>gcabf</t>
  </si>
  <si>
    <t>bcgea</t>
  </si>
  <si>
    <t>baegdc</t>
  </si>
  <si>
    <t>efagb</t>
  </si>
  <si>
    <t>feacgdb</t>
  </si>
  <si>
    <t>edafb</t>
  </si>
  <si>
    <t>gefcdb</t>
  </si>
  <si>
    <t>gef</t>
  </si>
  <si>
    <t>cgfa</t>
  </si>
  <si>
    <t>febagc</t>
  </si>
  <si>
    <t>gafeb</t>
  </si>
  <si>
    <t>efbga</t>
  </si>
  <si>
    <t>agcf</t>
  </si>
  <si>
    <t>gecbdaf</t>
  </si>
  <si>
    <t>egbf</t>
  </si>
  <si>
    <t>fdeba</t>
  </si>
  <si>
    <t>ecdafb</t>
  </si>
  <si>
    <t>ebgdfa</t>
  </si>
  <si>
    <t>cegad</t>
  </si>
  <si>
    <t>dbafceg</t>
  </si>
  <si>
    <t>agdfe</t>
  </si>
  <si>
    <t>bgacdf</t>
  </si>
  <si>
    <t>dbceaf</t>
  </si>
  <si>
    <t>eadbf</t>
  </si>
  <si>
    <t>cfebgad</t>
  </si>
  <si>
    <t>ged</t>
  </si>
  <si>
    <t>aebg</t>
  </si>
  <si>
    <t>dabegc</t>
  </si>
  <si>
    <t>gdeafc</t>
  </si>
  <si>
    <t>gacbd</t>
  </si>
  <si>
    <t>edfagbc</t>
  </si>
  <si>
    <t>agcdbf</t>
  </si>
  <si>
    <t>eg</t>
  </si>
  <si>
    <t>efbcd</t>
  </si>
  <si>
    <t>gbced</t>
  </si>
  <si>
    <t>gdebc</t>
  </si>
  <si>
    <t>eabg</t>
  </si>
  <si>
    <t>geab</t>
  </si>
  <si>
    <t>gcadbe</t>
  </si>
  <si>
    <t>acfe</t>
  </si>
  <si>
    <t>acbgfde</t>
  </si>
  <si>
    <t>gfbed</t>
  </si>
  <si>
    <t>bdcgaf</t>
  </si>
  <si>
    <t>gaebfc</t>
  </si>
  <si>
    <t>ebgaf</t>
  </si>
  <si>
    <t>cebadg</t>
  </si>
  <si>
    <t>cgfab</t>
  </si>
  <si>
    <t>eab</t>
  </si>
  <si>
    <t>ea</t>
  </si>
  <si>
    <t>fgacb</t>
  </si>
  <si>
    <t>edagbc</t>
  </si>
  <si>
    <t>bgeaf</t>
  </si>
  <si>
    <t>adbgc</t>
  </si>
  <si>
    <t>acbe</t>
  </si>
  <si>
    <t>aedcgb</t>
  </si>
  <si>
    <t>fgadce</t>
  </si>
  <si>
    <t>cb</t>
  </si>
  <si>
    <t>gcb</t>
  </si>
  <si>
    <t>dgcea</t>
  </si>
  <si>
    <t>ecdgfb</t>
  </si>
  <si>
    <t>dbefacg</t>
  </si>
  <si>
    <t>adbgf</t>
  </si>
  <si>
    <t>fgbcde</t>
  </si>
  <si>
    <t>adcgefb</t>
  </si>
  <si>
    <t>bc</t>
  </si>
  <si>
    <t>eagcdfb</t>
  </si>
  <si>
    <t>caeg</t>
  </si>
  <si>
    <t>fcbagd</t>
  </si>
  <si>
    <t>ce</t>
  </si>
  <si>
    <t>cgebda</t>
  </si>
  <si>
    <t>afebcdg</t>
  </si>
  <si>
    <t>dfbae</t>
  </si>
  <si>
    <t>acgbd</t>
  </si>
  <si>
    <t>begfdc</t>
  </si>
  <si>
    <t>ceb</t>
  </si>
  <si>
    <t>debca</t>
  </si>
  <si>
    <t>febda</t>
  </si>
  <si>
    <t>cdgbfe</t>
  </si>
  <si>
    <t>bad</t>
  </si>
  <si>
    <t>agdfec</t>
  </si>
  <si>
    <t>fbacdg</t>
  </si>
  <si>
    <t>gedcbfa</t>
  </si>
  <si>
    <t>bcfd</t>
  </si>
  <si>
    <t>dgafb</t>
  </si>
  <si>
    <t>fdcga</t>
  </si>
  <si>
    <t>adgebc</t>
  </si>
  <si>
    <t>agbef</t>
  </si>
  <si>
    <t>dfegcab</t>
  </si>
  <si>
    <t>bd</t>
  </si>
  <si>
    <t>cadfbge</t>
  </si>
  <si>
    <t>cea</t>
  </si>
  <si>
    <t>efdbagc</t>
  </si>
  <si>
    <t>cdaf</t>
  </si>
  <si>
    <t>ca</t>
  </si>
  <si>
    <t>ebdfgc</t>
  </si>
  <si>
    <t>dbeac</t>
  </si>
  <si>
    <t>egbafc</t>
  </si>
  <si>
    <t>aebdg</t>
  </si>
  <si>
    <t>adcebf</t>
  </si>
  <si>
    <t>cfebd</t>
  </si>
  <si>
    <t>dbegfc</t>
  </si>
  <si>
    <t>ceadb</t>
  </si>
  <si>
    <t>ac</t>
  </si>
  <si>
    <t>bfegadc</t>
  </si>
  <si>
    <t>gfd</t>
  </si>
  <si>
    <t>fecbgda</t>
  </si>
  <si>
    <t>faebd</t>
  </si>
  <si>
    <t>fegdab</t>
  </si>
  <si>
    <t>adge</t>
  </si>
  <si>
    <t>ecfbg</t>
  </si>
  <si>
    <t>baefdc</t>
  </si>
  <si>
    <t>cbfadg</t>
  </si>
  <si>
    <t>gdfeb</t>
  </si>
  <si>
    <t>cebfda</t>
  </si>
  <si>
    <t>agdefcb</t>
  </si>
  <si>
    <t>cade</t>
  </si>
  <si>
    <t>cbagf</t>
  </si>
  <si>
    <t>cfe</t>
  </si>
  <si>
    <t>cgdeabf</t>
  </si>
  <si>
    <t>dgfeab</t>
  </si>
  <si>
    <t>dabfe</t>
  </si>
  <si>
    <t>feacdb</t>
  </si>
  <si>
    <t>ebacf</t>
  </si>
  <si>
    <t>cdfebg</t>
  </si>
  <si>
    <t>caed</t>
  </si>
  <si>
    <t>dcfageb</t>
  </si>
  <si>
    <t>gafcb</t>
  </si>
  <si>
    <t>efbgda</t>
  </si>
  <si>
    <t>bdgc</t>
  </si>
  <si>
    <t>aebfc</t>
  </si>
  <si>
    <t>dc</t>
  </si>
  <si>
    <t>dfecga</t>
  </si>
  <si>
    <t>afdcb</t>
  </si>
  <si>
    <t>acd</t>
  </si>
  <si>
    <t>eadfgcb</t>
  </si>
  <si>
    <t>fabgdc</t>
  </si>
  <si>
    <t>dbafg</t>
  </si>
  <si>
    <t>gdcb</t>
  </si>
  <si>
    <t>cdefag</t>
  </si>
  <si>
    <t>fdaegcb</t>
  </si>
  <si>
    <t>fegcad</t>
  </si>
  <si>
    <t>efacbdg</t>
  </si>
  <si>
    <t>afeg</t>
  </si>
  <si>
    <t>adfcg</t>
  </si>
  <si>
    <t>bagcfd</t>
  </si>
  <si>
    <t>dcafe</t>
  </si>
  <si>
    <t>ebcda</t>
  </si>
  <si>
    <t>gdcbef</t>
  </si>
  <si>
    <t>fce</t>
  </si>
  <si>
    <t>ef</t>
  </si>
  <si>
    <t>dfcgae</t>
  </si>
  <si>
    <t>afcgdb</t>
  </si>
  <si>
    <t>adfec</t>
  </si>
  <si>
    <t>aecbd</t>
  </si>
  <si>
    <t>afbge</t>
  </si>
  <si>
    <t>adgbfc</t>
  </si>
  <si>
    <t>fbagd</t>
  </si>
  <si>
    <t>ecgdfb</t>
  </si>
  <si>
    <t>caedfbg</t>
  </si>
  <si>
    <t>eadg</t>
  </si>
  <si>
    <t>ebdafg</t>
  </si>
  <si>
    <t>ebcaf</t>
  </si>
  <si>
    <t>edga</t>
  </si>
  <si>
    <t>gdefcba</t>
  </si>
  <si>
    <t>dfbag</t>
  </si>
  <si>
    <t>aegdc</t>
  </si>
  <si>
    <t>efbad</t>
  </si>
  <si>
    <t>cfbdea</t>
  </si>
  <si>
    <t>cf</t>
  </si>
  <si>
    <t>gebfac</t>
  </si>
  <si>
    <t>fbdgae</t>
  </si>
  <si>
    <t>fcbd</t>
  </si>
  <si>
    <t>adcfgbe</t>
  </si>
  <si>
    <t>ebadf</t>
  </si>
  <si>
    <t>dfcb</t>
  </si>
  <si>
    <t>dgaec</t>
  </si>
  <si>
    <t>abdef</t>
  </si>
  <si>
    <t>acbfg</t>
  </si>
  <si>
    <t>adefcbg</t>
  </si>
  <si>
    <t>edagfb</t>
  </si>
  <si>
    <t>gadef</t>
  </si>
  <si>
    <t>dfb</t>
  </si>
  <si>
    <t>eabd</t>
  </si>
  <si>
    <t>bdfgce</t>
  </si>
  <si>
    <t>adgfec</t>
  </si>
  <si>
    <t>dgfba</t>
  </si>
  <si>
    <t>fdegac</t>
  </si>
  <si>
    <t>aedcgf</t>
  </si>
  <si>
    <t>gfcade</t>
  </si>
  <si>
    <t>aecgdb</t>
  </si>
  <si>
    <t>gfbc</t>
  </si>
  <si>
    <t>degafcb</t>
  </si>
  <si>
    <t>adbcg</t>
  </si>
  <si>
    <t>afdbgc</t>
  </si>
  <si>
    <t>cdfba</t>
  </si>
  <si>
    <t>fgdace</t>
  </si>
  <si>
    <t>cfd</t>
  </si>
  <si>
    <t>gcbf</t>
  </si>
  <si>
    <t>fgcb</t>
  </si>
  <si>
    <t>fgecabd</t>
  </si>
  <si>
    <t>cfaged</t>
  </si>
  <si>
    <t>badg</t>
  </si>
  <si>
    <t>bcfaeg</t>
  </si>
  <si>
    <t>dfg</t>
  </si>
  <si>
    <t>edbfg</t>
  </si>
  <si>
    <t>dabgfe</t>
  </si>
  <si>
    <t>dcfagbe</t>
  </si>
  <si>
    <t>debfc</t>
  </si>
  <si>
    <t>agdb</t>
  </si>
  <si>
    <t>bfced</t>
  </si>
  <si>
    <t>cbdefag</t>
  </si>
  <si>
    <t>dabeg</t>
  </si>
  <si>
    <t>cdfbe</t>
  </si>
  <si>
    <t>cbfa</t>
  </si>
  <si>
    <t>gedafc</t>
  </si>
  <si>
    <t>fadgecb</t>
  </si>
  <si>
    <t>bedcgf</t>
  </si>
  <si>
    <t>caedbf</t>
  </si>
  <si>
    <t>becda</t>
  </si>
  <si>
    <t>egdcbf</t>
  </si>
  <si>
    <t>adc</t>
  </si>
  <si>
    <t>fgbaecd</t>
  </si>
  <si>
    <t>fagbd</t>
  </si>
  <si>
    <t>cfegb</t>
  </si>
  <si>
    <t>gbcfde</t>
  </si>
  <si>
    <t>fdegb</t>
  </si>
  <si>
    <t>fbaegc</t>
  </si>
  <si>
    <t>fbcaedg</t>
  </si>
  <si>
    <t>efdbac</t>
  </si>
  <si>
    <t>dgec</t>
  </si>
  <si>
    <t>dfe</t>
  </si>
  <si>
    <t>gafcbe</t>
  </si>
  <si>
    <t>bcefga</t>
  </si>
  <si>
    <t>edf</t>
  </si>
  <si>
    <t>gbdef</t>
  </si>
  <si>
    <t>dfecg</t>
  </si>
  <si>
    <t>gb</t>
  </si>
  <si>
    <t>fcgbaed</t>
  </si>
  <si>
    <t>dgbf</t>
  </si>
  <si>
    <t>cfgdbe</t>
  </si>
  <si>
    <t>dcbge</t>
  </si>
  <si>
    <t>cebad</t>
  </si>
  <si>
    <t>acegdf</t>
  </si>
  <si>
    <t>gafebc</t>
  </si>
  <si>
    <t>cfebag</t>
  </si>
  <si>
    <t>eacdfg</t>
  </si>
  <si>
    <t>cgb</t>
  </si>
  <si>
    <t>fdgb</t>
  </si>
  <si>
    <t>abegdfc</t>
  </si>
  <si>
    <t>fdbeag</t>
  </si>
  <si>
    <t>fdac</t>
  </si>
  <si>
    <t>gdefc</t>
  </si>
  <si>
    <t>cfgdeb</t>
  </si>
  <si>
    <t>gceafd</t>
  </si>
  <si>
    <t>ad</t>
  </si>
  <si>
    <t>cdaeg</t>
  </si>
  <si>
    <t>gad</t>
  </si>
  <si>
    <t>aecbg</t>
  </si>
  <si>
    <t>dbefga</t>
  </si>
  <si>
    <t>da</t>
  </si>
  <si>
    <t>acdf</t>
  </si>
  <si>
    <t>gfbdec</t>
  </si>
  <si>
    <t>cgaf</t>
  </si>
  <si>
    <t>gedab</t>
  </si>
  <si>
    <t>egafdc</t>
  </si>
  <si>
    <t>gcfbed</t>
  </si>
  <si>
    <t>cfdbae</t>
  </si>
  <si>
    <t>cge</t>
  </si>
  <si>
    <t>fabegcd</t>
  </si>
  <si>
    <t>gc</t>
  </si>
  <si>
    <t>caefd</t>
  </si>
  <si>
    <t>cgead</t>
  </si>
  <si>
    <t>eacfdg</t>
  </si>
  <si>
    <t>fgdaebc</t>
  </si>
  <si>
    <t>ceg</t>
  </si>
  <si>
    <t>ecg</t>
  </si>
  <si>
    <t>faceb</t>
  </si>
  <si>
    <t>fbaceg</t>
  </si>
  <si>
    <t>fgcdbe</t>
  </si>
  <si>
    <t>fbdca</t>
  </si>
  <si>
    <t>eafdcb</t>
  </si>
  <si>
    <t>aegfbcd</t>
  </si>
  <si>
    <t>dbae</t>
  </si>
  <si>
    <t>cfadb</t>
  </si>
  <si>
    <t>cbaef</t>
  </si>
  <si>
    <t>gcadf</t>
  </si>
  <si>
    <t>ecbfa</t>
  </si>
  <si>
    <t>adeb</t>
  </si>
  <si>
    <t>cbgdae</t>
  </si>
  <si>
    <t>cde</t>
  </si>
  <si>
    <t>fcegb</t>
  </si>
  <si>
    <t>fdgbac</t>
  </si>
  <si>
    <t>adgefbc</t>
  </si>
  <si>
    <t>bcegd</t>
  </si>
  <si>
    <t>fgcdae</t>
  </si>
  <si>
    <t>gadbc</t>
  </si>
  <si>
    <t>gdfbca</t>
  </si>
  <si>
    <t>dce</t>
  </si>
  <si>
    <t>dgbac</t>
  </si>
  <si>
    <t>bacdgfe</t>
  </si>
  <si>
    <t>geadc</t>
  </si>
  <si>
    <t>fegda</t>
  </si>
  <si>
    <t>cabe</t>
  </si>
  <si>
    <t>bcfgad</t>
  </si>
  <si>
    <t>gbecad</t>
  </si>
  <si>
    <t>ced</t>
  </si>
  <si>
    <t>ec</t>
  </si>
  <si>
    <t>fecgdab</t>
  </si>
  <si>
    <t>efcgbd</t>
  </si>
  <si>
    <t>adgcb</t>
  </si>
  <si>
    <t>gdfae</t>
  </si>
  <si>
    <t>dbfcega</t>
  </si>
  <si>
    <t>edc</t>
  </si>
  <si>
    <t>ecd</t>
  </si>
  <si>
    <t>acg</t>
  </si>
  <si>
    <t>eacdg</t>
  </si>
  <si>
    <t>dcegb</t>
  </si>
  <si>
    <t>fgdea</t>
  </si>
  <si>
    <t>abcdefg</t>
  </si>
  <si>
    <t>bcad</t>
  </si>
  <si>
    <t>adgbec</t>
  </si>
  <si>
    <t>gebdcf</t>
  </si>
  <si>
    <t>acgbfe</t>
  </si>
  <si>
    <t>cga</t>
  </si>
  <si>
    <t>dgbec</t>
  </si>
  <si>
    <t>gac</t>
  </si>
  <si>
    <t>cfbeag</t>
  </si>
  <si>
    <t>bdgfc</t>
  </si>
  <si>
    <t>dcg</t>
  </si>
  <si>
    <t>febcg</t>
  </si>
  <si>
    <t>gcedab</t>
  </si>
  <si>
    <t>bafdg</t>
  </si>
  <si>
    <t>deafbg</t>
  </si>
  <si>
    <t>fbdgac</t>
  </si>
  <si>
    <t>dgabefc</t>
  </si>
  <si>
    <t>cdfa</t>
  </si>
  <si>
    <t>cd</t>
  </si>
  <si>
    <t>fbdcg</t>
  </si>
  <si>
    <t>fbgce</t>
  </si>
  <si>
    <t>efdbag</t>
  </si>
  <si>
    <t>adgec</t>
  </si>
  <si>
    <t>fcgbda</t>
  </si>
  <si>
    <t>bcd</t>
  </si>
  <si>
    <t>dbecgfa</t>
  </si>
  <si>
    <t>ecfb</t>
  </si>
  <si>
    <t>fbdge</t>
  </si>
  <si>
    <t>dfegcb</t>
  </si>
  <si>
    <t>dcgeb</t>
  </si>
  <si>
    <t>gdcfbe</t>
  </si>
  <si>
    <t>dbcaefg</t>
  </si>
  <si>
    <t>fdgeb</t>
  </si>
  <si>
    <t>bgefd</t>
  </si>
  <si>
    <t>adebgcf</t>
  </si>
  <si>
    <t>dfbgac</t>
  </si>
  <si>
    <t>bdfeac</t>
  </si>
  <si>
    <t>dcega</t>
  </si>
  <si>
    <t>egdcfb</t>
  </si>
  <si>
    <t>febdc</t>
  </si>
  <si>
    <t>acbed</t>
  </si>
  <si>
    <t>beaf</t>
  </si>
  <si>
    <t>befcgd</t>
  </si>
  <si>
    <t>afeb</t>
  </si>
  <si>
    <t>acedb</t>
  </si>
  <si>
    <t>dbefc</t>
  </si>
  <si>
    <t>bead</t>
  </si>
  <si>
    <t>cdgfe</t>
  </si>
  <si>
    <t>bdacfg</t>
  </si>
  <si>
    <t>eb</t>
  </si>
  <si>
    <t>abfcd</t>
  </si>
  <si>
    <t>badgfec</t>
  </si>
  <si>
    <t>abcdfe</t>
  </si>
  <si>
    <t>feagbc</t>
  </si>
  <si>
    <t>cbe</t>
  </si>
  <si>
    <t>ebcfd</t>
  </si>
  <si>
    <t>dcfbe</t>
  </si>
  <si>
    <t>bec</t>
  </si>
  <si>
    <t>baecfg</t>
  </si>
  <si>
    <t>dcgafe</t>
  </si>
  <si>
    <t>dafcbg</t>
  </si>
  <si>
    <t>cfage</t>
  </si>
  <si>
    <t>df</t>
  </si>
  <si>
    <t>gedcb</t>
  </si>
  <si>
    <t>cfedg</t>
  </si>
  <si>
    <t>fead</t>
  </si>
  <si>
    <t>bfeacg</t>
  </si>
  <si>
    <t>gafcbde</t>
  </si>
  <si>
    <t>egdfca</t>
  </si>
  <si>
    <t>fgdec</t>
  </si>
  <si>
    <t>edfa</t>
  </si>
  <si>
    <t>aedf</t>
  </si>
  <si>
    <t>cfbgaed</t>
  </si>
  <si>
    <t>adcbg</t>
  </si>
  <si>
    <t>bgcde</t>
  </si>
  <si>
    <t>eadc</t>
  </si>
  <si>
    <t>abdgf</t>
  </si>
  <si>
    <t>cebgfa</t>
  </si>
  <si>
    <t>becdga</t>
  </si>
  <si>
    <t>dgebcf</t>
  </si>
  <si>
    <t>bac</t>
  </si>
  <si>
    <t>dbacgef</t>
  </si>
  <si>
    <t>egdbfc</t>
  </si>
  <si>
    <t>cdage</t>
  </si>
  <si>
    <t>acfbgde</t>
  </si>
  <si>
    <t>dbacge</t>
  </si>
  <si>
    <t>degfcb</t>
  </si>
  <si>
    <t>gdefa</t>
  </si>
  <si>
    <t>bgca</t>
  </si>
  <si>
    <t>cbedg</t>
  </si>
  <si>
    <t>fcdeab</t>
  </si>
  <si>
    <t>decga</t>
  </si>
  <si>
    <t>cda</t>
  </si>
  <si>
    <t>efbcdag</t>
  </si>
  <si>
    <t>facbg</t>
  </si>
  <si>
    <t>gdaceb</t>
  </si>
  <si>
    <t>cg</t>
  </si>
  <si>
    <t>gecf</t>
  </si>
  <si>
    <t>agefb</t>
  </si>
  <si>
    <t>acdgfeb</t>
  </si>
  <si>
    <t>cafegb</t>
  </si>
  <si>
    <t>cag</t>
  </si>
  <si>
    <t>dcafb</t>
  </si>
  <si>
    <t>adbfge</t>
  </si>
  <si>
    <t>agbedf</t>
  </si>
  <si>
    <t>fgec</t>
  </si>
  <si>
    <t>adcbf</t>
  </si>
  <si>
    <t>bfdc</t>
  </si>
  <si>
    <t>cbged</t>
  </si>
  <si>
    <t>egcbdf</t>
  </si>
  <si>
    <t>egfdb</t>
  </si>
  <si>
    <t>bdagce</t>
  </si>
  <si>
    <t>fgead</t>
  </si>
  <si>
    <t>bf</t>
  </si>
  <si>
    <t>ecgbaf</t>
  </si>
  <si>
    <t>cgebfad</t>
  </si>
  <si>
    <t>fb</t>
  </si>
  <si>
    <t>dbecgf</t>
  </si>
  <si>
    <t>fbeacgd</t>
  </si>
  <si>
    <t>dfabcg</t>
  </si>
  <si>
    <t>ebdgc</t>
  </si>
  <si>
    <t>cfdabe</t>
  </si>
  <si>
    <t>abc</t>
  </si>
  <si>
    <t>acfg</t>
  </si>
  <si>
    <t>fbgade</t>
  </si>
  <si>
    <t>bacgd</t>
  </si>
  <si>
    <t>gbdec</t>
  </si>
  <si>
    <t>adbfeg</t>
  </si>
  <si>
    <t>cdagb</t>
  </si>
  <si>
    <t>dbfga</t>
  </si>
  <si>
    <t>dcf</t>
  </si>
  <si>
    <t>debgcaf</t>
  </si>
  <si>
    <t>egbdaf</t>
  </si>
  <si>
    <t>gdfac</t>
  </si>
  <si>
    <t>efabdc</t>
  </si>
  <si>
    <t>gbcf</t>
  </si>
  <si>
    <t>cgeda</t>
  </si>
  <si>
    <t>cgbf</t>
  </si>
  <si>
    <t>gfeabd</t>
  </si>
  <si>
    <t>fdebac</t>
  </si>
  <si>
    <t>gcdb</t>
  </si>
  <si>
    <t>efabg</t>
  </si>
  <si>
    <t>aegbdc</t>
  </si>
  <si>
    <t>bcega</t>
  </si>
  <si>
    <t>dfgebca</t>
  </si>
  <si>
    <t>cadeb</t>
  </si>
  <si>
    <t>egcfad</t>
  </si>
  <si>
    <t>edcba</t>
  </si>
  <si>
    <t>ecabd</t>
  </si>
  <si>
    <t>cgfeb</t>
  </si>
  <si>
    <t>gcebfd</t>
  </si>
  <si>
    <t>fge</t>
  </si>
  <si>
    <t>gedb</t>
  </si>
  <si>
    <t>bgcfa</t>
  </si>
  <si>
    <t>fcdgea</t>
  </si>
  <si>
    <t>acdebf</t>
  </si>
  <si>
    <t>bcgafde</t>
  </si>
  <si>
    <t>defcb</t>
  </si>
  <si>
    <t>gfdceb</t>
  </si>
  <si>
    <t>bcafed</t>
  </si>
  <si>
    <t>cbfgead</t>
  </si>
  <si>
    <t>fdecga</t>
  </si>
  <si>
    <t>gdcfba</t>
  </si>
  <si>
    <t>cadge</t>
  </si>
  <si>
    <t>aefc</t>
  </si>
  <si>
    <t>decfga</t>
  </si>
  <si>
    <t>dgbafe</t>
  </si>
  <si>
    <t>fgeda</t>
  </si>
  <si>
    <t>dfceabg</t>
  </si>
  <si>
    <t>cebdg</t>
  </si>
  <si>
    <t>acbfdge</t>
  </si>
  <si>
    <t>edgabf</t>
  </si>
  <si>
    <t>dagec</t>
  </si>
  <si>
    <t>befacdg</t>
  </si>
  <si>
    <t>bdeg</t>
  </si>
  <si>
    <t>acefdg</t>
  </si>
  <si>
    <t>gdebac</t>
  </si>
  <si>
    <t>bcadgf</t>
  </si>
  <si>
    <t>ecadg</t>
  </si>
  <si>
    <t>fbeac</t>
  </si>
  <si>
    <t>cdb</t>
  </si>
  <si>
    <t>cdbea</t>
  </si>
  <si>
    <t>gfdace</t>
  </si>
  <si>
    <t>edfb</t>
  </si>
  <si>
    <t>dbacf</t>
  </si>
  <si>
    <t>acefgd</t>
  </si>
  <si>
    <t>daceb</t>
  </si>
  <si>
    <t>ebacfgd</t>
  </si>
  <si>
    <t>fd</t>
  </si>
  <si>
    <t>feabcd</t>
  </si>
  <si>
    <t>gbdcea</t>
  </si>
  <si>
    <t>fda</t>
  </si>
  <si>
    <t>dacgfe</t>
  </si>
  <si>
    <t>gcebda</t>
  </si>
  <si>
    <t>cgaefd</t>
  </si>
  <si>
    <t>fgcbdae</t>
  </si>
  <si>
    <t>bcadg</t>
  </si>
  <si>
    <t>fbcgd</t>
  </si>
  <si>
    <t>ecbda</t>
  </si>
  <si>
    <t>gaebcd</t>
  </si>
  <si>
    <t>fbaced</t>
  </si>
  <si>
    <t>gedafb</t>
  </si>
  <si>
    <t>ag</t>
  </si>
  <si>
    <t>bgfcaed</t>
  </si>
  <si>
    <t>aebfcd</t>
  </si>
  <si>
    <t>bfceda</t>
  </si>
  <si>
    <t>dga</t>
  </si>
  <si>
    <t>ga</t>
  </si>
  <si>
    <t>egfad</t>
  </si>
  <si>
    <t>efab</t>
  </si>
  <si>
    <t>gdcba</t>
  </si>
  <si>
    <t>afcgde</t>
  </si>
  <si>
    <t>gfb</t>
  </si>
  <si>
    <t>cgdfeab</t>
  </si>
  <si>
    <t>gdafeb</t>
  </si>
  <si>
    <t>ebcgfd</t>
  </si>
  <si>
    <t>fadbg</t>
  </si>
  <si>
    <t>dacbg</t>
  </si>
  <si>
    <t>eafgd</t>
  </si>
  <si>
    <t>efda</t>
  </si>
  <si>
    <t>bfdcg</t>
  </si>
  <si>
    <t>aecfgb</t>
  </si>
  <si>
    <t>becfda</t>
  </si>
  <si>
    <t>adb</t>
  </si>
  <si>
    <t>bcdfa</t>
  </si>
  <si>
    <t>caefb</t>
  </si>
  <si>
    <t>baecgd</t>
  </si>
  <si>
    <t>dfcageb</t>
  </si>
  <si>
    <t>cfabe</t>
  </si>
  <si>
    <t>dab</t>
  </si>
  <si>
    <t>bgfcdae</t>
  </si>
  <si>
    <t>gfedacb</t>
  </si>
  <si>
    <t>dgabc</t>
  </si>
  <si>
    <t>begcfd</t>
  </si>
  <si>
    <t>cgfbea</t>
  </si>
  <si>
    <t>cabeg</t>
  </si>
  <si>
    <t>edbgca</t>
  </si>
  <si>
    <t>dacfg</t>
  </si>
  <si>
    <t>dfgabce</t>
  </si>
  <si>
    <t>dbc</t>
  </si>
  <si>
    <t>fgdebc</t>
  </si>
  <si>
    <t>bdc</t>
  </si>
  <si>
    <t>egabcd</t>
  </si>
  <si>
    <t>adbe</t>
  </si>
  <si>
    <t>gaecdfb</t>
  </si>
  <si>
    <t>fcgdb</t>
  </si>
  <si>
    <t>dbfec</t>
  </si>
  <si>
    <t>dbfcag</t>
  </si>
  <si>
    <t>ebc</t>
  </si>
  <si>
    <t>cfade</t>
  </si>
  <si>
    <t>dcbefg</t>
  </si>
  <si>
    <t>gefcab</t>
  </si>
  <si>
    <t>egbd</t>
  </si>
  <si>
    <t>fgabdc</t>
  </si>
  <si>
    <t>aegfcb</t>
  </si>
  <si>
    <t>degcbf</t>
  </si>
  <si>
    <t>bcdgfe</t>
  </si>
  <si>
    <t>acedf</t>
  </si>
  <si>
    <t>bdgfec</t>
  </si>
  <si>
    <t>afdcgbe</t>
  </si>
  <si>
    <t>dbfae</t>
  </si>
  <si>
    <t>cfagbe</t>
  </si>
  <si>
    <t>fba</t>
  </si>
  <si>
    <t>egfbd</t>
  </si>
  <si>
    <t>acefgbd</t>
  </si>
  <si>
    <t>bedfa</t>
  </si>
  <si>
    <t>gdebaf</t>
  </si>
  <si>
    <t>efcbd</t>
  </si>
  <si>
    <t>edafbcg</t>
  </si>
  <si>
    <t>cbfeda</t>
  </si>
  <si>
    <t>abgedf</t>
  </si>
  <si>
    <t>fbca</t>
  </si>
  <si>
    <t>bfcedg</t>
  </si>
  <si>
    <t>cabde</t>
  </si>
  <si>
    <t>bagdfce</t>
  </si>
  <si>
    <t>dgcafeb</t>
  </si>
  <si>
    <t>ecbdf</t>
  </si>
  <si>
    <t>fgdeac</t>
  </si>
  <si>
    <t>gabedfc</t>
  </si>
  <si>
    <t>gcefa</t>
  </si>
  <si>
    <t>adec</t>
  </si>
  <si>
    <t>gedbf</t>
  </si>
  <si>
    <t>abdgcf</t>
  </si>
  <si>
    <t>egdfa</t>
  </si>
  <si>
    <t>cagbfe</t>
  </si>
  <si>
    <t>eacbgfd</t>
  </si>
  <si>
    <t>eacfbg</t>
  </si>
  <si>
    <t>bdacegf</t>
  </si>
  <si>
    <t>begcda</t>
  </si>
  <si>
    <t>ecgf</t>
  </si>
  <si>
    <t>cefda</t>
  </si>
  <si>
    <t>fea</t>
  </si>
  <si>
    <t>bcdaf</t>
  </si>
  <si>
    <t>dfgeac</t>
  </si>
  <si>
    <t>gbfeda</t>
  </si>
  <si>
    <t>ecfg</t>
  </si>
  <si>
    <t>fcge</t>
  </si>
  <si>
    <t>fabdge</t>
  </si>
  <si>
    <t>cgfad</t>
  </si>
  <si>
    <t>defga</t>
  </si>
  <si>
    <t>bdecgfa</t>
  </si>
  <si>
    <t>cbgad</t>
  </si>
  <si>
    <t>gcfe</t>
  </si>
  <si>
    <t>fdacbe</t>
  </si>
  <si>
    <t>fac</t>
  </si>
  <si>
    <t>cgeafd</t>
  </si>
  <si>
    <t>cfa</t>
  </si>
  <si>
    <t>fegadb</t>
  </si>
  <si>
    <t>eadfbc</t>
  </si>
  <si>
    <t>gcef</t>
  </si>
  <si>
    <t>dbcefa</t>
  </si>
  <si>
    <t>agbced</t>
  </si>
  <si>
    <t>acfbg</t>
  </si>
  <si>
    <t>efbagd</t>
  </si>
  <si>
    <t>bdacg</t>
  </si>
  <si>
    <t>ebdcagf</t>
  </si>
  <si>
    <t>decg</t>
  </si>
  <si>
    <t>gdaeb</t>
  </si>
  <si>
    <t>badfce</t>
  </si>
  <si>
    <t>dabfec</t>
  </si>
  <si>
    <t>adgb</t>
  </si>
  <si>
    <t>cgdaf</t>
  </si>
  <si>
    <t>eacgdfb</t>
  </si>
  <si>
    <t>cgdbf</t>
  </si>
  <si>
    <t>agfbcd</t>
  </si>
  <si>
    <t>gaf</t>
  </si>
  <si>
    <t>gcfdeb</t>
  </si>
  <si>
    <t>fbegac</t>
  </si>
  <si>
    <t>eafcd</t>
  </si>
  <si>
    <t>abdcgf</t>
  </si>
  <si>
    <t>cgedfb</t>
  </si>
  <si>
    <t>bdcfg</t>
  </si>
  <si>
    <t>gbcfd</t>
  </si>
  <si>
    <t>fgcadb</t>
  </si>
  <si>
    <t>cbafg</t>
  </si>
  <si>
    <t>abgedc</t>
  </si>
  <si>
    <t>afcd</t>
  </si>
  <si>
    <t>gebfd</t>
  </si>
  <si>
    <t>dfagb</t>
  </si>
  <si>
    <t>efcbga</t>
  </si>
  <si>
    <t>adgbfce</t>
  </si>
  <si>
    <t>cbfdage</t>
  </si>
  <si>
    <t>afdc</t>
  </si>
  <si>
    <t>fcad</t>
  </si>
  <si>
    <t>badce</t>
  </si>
  <si>
    <t>efbcda</t>
  </si>
  <si>
    <t>dbfecg</t>
  </si>
  <si>
    <t>ebdaf</t>
  </si>
  <si>
    <t>bfcaedg</t>
  </si>
  <si>
    <t>baecg</t>
  </si>
  <si>
    <t>dbfaeg</t>
  </si>
  <si>
    <t>ecdbfa</t>
  </si>
  <si>
    <t>aebdc</t>
  </si>
  <si>
    <t>gbdfec</t>
  </si>
  <si>
    <t>bfgdac</t>
  </si>
  <si>
    <t>cafbeg</t>
  </si>
  <si>
    <t>abgecd</t>
  </si>
  <si>
    <t>cgebdfa</t>
  </si>
  <si>
    <t>bgacf</t>
  </si>
  <si>
    <t>gfcd</t>
  </si>
  <si>
    <t>cbd</t>
  </si>
  <si>
    <t>dfbea</t>
  </si>
  <si>
    <t>fdgc</t>
  </si>
  <si>
    <t>fabgc</t>
  </si>
  <si>
    <t>bafgd</t>
  </si>
  <si>
    <t>egaf</t>
  </si>
  <si>
    <t>eadfgb</t>
  </si>
  <si>
    <t>dfa</t>
  </si>
  <si>
    <t>bcgefda</t>
  </si>
  <si>
    <t>cfdgb</t>
  </si>
  <si>
    <t>gaebd</t>
  </si>
  <si>
    <t>fa</t>
  </si>
  <si>
    <t>degacb</t>
  </si>
  <si>
    <t>dcabfe</t>
  </si>
  <si>
    <t>agfedbc</t>
  </si>
  <si>
    <t>badecg</t>
  </si>
  <si>
    <t>adf</t>
  </si>
  <si>
    <t>egdca</t>
  </si>
  <si>
    <t>cbdfae</t>
  </si>
  <si>
    <t>fcbgea</t>
  </si>
  <si>
    <t>aegcb</t>
  </si>
  <si>
    <t>fcgb</t>
  </si>
  <si>
    <t>egfbda</t>
  </si>
  <si>
    <t>cba</t>
  </si>
  <si>
    <t>fbega</t>
  </si>
  <si>
    <t>egdbcfa</t>
  </si>
  <si>
    <t>abgce</t>
  </si>
  <si>
    <t>bagef</t>
  </si>
  <si>
    <t>cagfbe</t>
  </si>
  <si>
    <t>acegf</t>
  </si>
  <si>
    <t>adfgbc</t>
  </si>
  <si>
    <t>fedabgc</t>
  </si>
  <si>
    <t>dfeagc</t>
  </si>
  <si>
    <t>gecb</t>
  </si>
  <si>
    <t>aebcfdg</t>
  </si>
  <si>
    <t>fdabeg</t>
  </si>
  <si>
    <t>egbfc</t>
  </si>
  <si>
    <t>cgda</t>
  </si>
  <si>
    <t>gfbdc</t>
  </si>
  <si>
    <t>cedabf</t>
  </si>
  <si>
    <t>cdf</t>
  </si>
  <si>
    <t>bdcgefa</t>
  </si>
  <si>
    <t>fbgdeca</t>
  </si>
  <si>
    <t>dbcafg</t>
  </si>
  <si>
    <t>bacedf</t>
  </si>
  <si>
    <t>bdgca</t>
  </si>
  <si>
    <t>fdgbaec</t>
  </si>
  <si>
    <t>bfdgca</t>
  </si>
  <si>
    <t>dfcg</t>
  </si>
  <si>
    <t>becagf</t>
  </si>
  <si>
    <t>gadeb</t>
  </si>
  <si>
    <t>caedfb</t>
  </si>
  <si>
    <t>cbgafe</t>
  </si>
  <si>
    <t>acfebg</t>
  </si>
  <si>
    <t>dfcebag</t>
  </si>
  <si>
    <t>def</t>
  </si>
  <si>
    <t>edbc</t>
  </si>
  <si>
    <t>aedgbf</t>
  </si>
  <si>
    <t>dacef</t>
  </si>
  <si>
    <t>bdcaf</t>
  </si>
  <si>
    <t>fcage</t>
  </si>
  <si>
    <t>cbfgda</t>
  </si>
  <si>
    <t>bdec</t>
  </si>
  <si>
    <t>edafbg</t>
  </si>
  <si>
    <t>cfabg</t>
  </si>
  <si>
    <t>ebfagc</t>
  </si>
  <si>
    <t>aecdgb</t>
  </si>
  <si>
    <t>edgbcaf</t>
  </si>
  <si>
    <t>cgf</t>
  </si>
  <si>
    <t>fdabc</t>
  </si>
  <si>
    <t>ebgfdc</t>
  </si>
  <si>
    <t>gcbae</t>
  </si>
  <si>
    <t>fega</t>
  </si>
  <si>
    <t>adbegc</t>
  </si>
  <si>
    <t>gcf</t>
  </si>
  <si>
    <t>bgeac</t>
  </si>
  <si>
    <t>bfacg</t>
  </si>
  <si>
    <t>eadf</t>
  </si>
  <si>
    <t>beagdc</t>
  </si>
  <si>
    <t>gafbec</t>
  </si>
  <si>
    <t>feadbg</t>
  </si>
  <si>
    <t>bgdaf</t>
  </si>
  <si>
    <t>gbaef</t>
  </si>
  <si>
    <t>bdgfcea</t>
  </si>
  <si>
    <t>egfbcad</t>
  </si>
  <si>
    <t>ecadgb</t>
  </si>
  <si>
    <t>acgfdbe</t>
  </si>
  <si>
    <t>dabgce</t>
  </si>
  <si>
    <t>ecfdg</t>
  </si>
  <si>
    <t>dcefb</t>
  </si>
  <si>
    <t>bcedfga</t>
  </si>
  <si>
    <t>edgca</t>
  </si>
  <si>
    <t>fcbdag</t>
  </si>
  <si>
    <t>cgdeaf</t>
  </si>
  <si>
    <t>fcg</t>
  </si>
  <si>
    <t>gaef</t>
  </si>
  <si>
    <t>cgfdaeb</t>
  </si>
  <si>
    <t>agfedc</t>
  </si>
  <si>
    <t>gebd</t>
  </si>
  <si>
    <t>de</t>
  </si>
  <si>
    <t>dfega</t>
  </si>
  <si>
    <t>efbacd</t>
  </si>
  <si>
    <t>ead</t>
  </si>
  <si>
    <t>gdcfbae</t>
  </si>
  <si>
    <t>afcgd</t>
  </si>
  <si>
    <t>fabecg</t>
  </si>
  <si>
    <t>ebfag</t>
  </si>
  <si>
    <t>gfadbe</t>
  </si>
  <si>
    <t>cgeabf</t>
  </si>
  <si>
    <t>bfcega</t>
  </si>
  <si>
    <t>cfabeg</t>
  </si>
  <si>
    <t>bgceaf</t>
  </si>
  <si>
    <t>gcedb</t>
  </si>
  <si>
    <t>ecgdbaf</t>
  </si>
  <si>
    <t>bcaef</t>
  </si>
  <si>
    <t>dacgeb</t>
  </si>
  <si>
    <t>fcedb</t>
  </si>
  <si>
    <t>bfgd</t>
  </si>
  <si>
    <t>gdbec</t>
  </si>
  <si>
    <t>gbecd</t>
  </si>
  <si>
    <t>agdec</t>
  </si>
  <si>
    <t>dbfcea</t>
  </si>
  <si>
    <t>gfcead</t>
  </si>
  <si>
    <t>gfbaecd</t>
  </si>
  <si>
    <t>cab</t>
  </si>
  <si>
    <t>gdba</t>
  </si>
  <si>
    <t>ceabg</t>
  </si>
  <si>
    <t>eacbgd</t>
  </si>
  <si>
    <t>eacdgf</t>
  </si>
  <si>
    <t>bfecad</t>
  </si>
  <si>
    <t>gedcfa</t>
  </si>
  <si>
    <t>abdg</t>
  </si>
  <si>
    <t>cbgae</t>
  </si>
  <si>
    <t>baedcg</t>
  </si>
  <si>
    <t>dbcg</t>
  </si>
  <si>
    <t>bdefacg</t>
  </si>
  <si>
    <t>acb</t>
  </si>
  <si>
    <t>eacfg</t>
  </si>
  <si>
    <t>aebfdg</t>
  </si>
  <si>
    <t>egdab</t>
  </si>
  <si>
    <t>aegbc</t>
  </si>
  <si>
    <t>dgcb</t>
  </si>
  <si>
    <t>cbdg</t>
  </si>
  <si>
    <t>ebfagd</t>
  </si>
  <si>
    <t>fgbcd</t>
  </si>
  <si>
    <t>gdab</t>
  </si>
  <si>
    <t>fecga</t>
  </si>
  <si>
    <t>afedbc</t>
  </si>
  <si>
    <t>dcfga</t>
  </si>
  <si>
    <t>begcadf</t>
  </si>
  <si>
    <t>facedb</t>
  </si>
  <si>
    <t>aedgbcf</t>
  </si>
  <si>
    <t>gdbcfa</t>
  </si>
  <si>
    <t>cdgfbe</t>
  </si>
  <si>
    <t>aedfb</t>
  </si>
  <si>
    <t>bagfdc</t>
  </si>
  <si>
    <t>bdfce</t>
  </si>
  <si>
    <t>gebdfc</t>
  </si>
  <si>
    <t>egfcbad</t>
  </si>
  <si>
    <t>ecbfad</t>
  </si>
  <si>
    <t>ecad</t>
  </si>
  <si>
    <t>dcae</t>
  </si>
  <si>
    <t>edca</t>
  </si>
  <si>
    <t>bdfgca</t>
  </si>
  <si>
    <t>acfb</t>
  </si>
  <si>
    <t>cebgf</t>
  </si>
  <si>
    <t>daebgf</t>
  </si>
  <si>
    <t>gacfe</t>
  </si>
  <si>
    <t>fecdag</t>
  </si>
  <si>
    <t>bcdeg</t>
  </si>
  <si>
    <t>gbadcfe</t>
  </si>
  <si>
    <t>gcbfea</t>
  </si>
  <si>
    <t>aecgfd</t>
  </si>
  <si>
    <t>badfge</t>
  </si>
  <si>
    <t>gfcaed</t>
  </si>
  <si>
    <t>cfdeb</t>
  </si>
  <si>
    <t>ceafgd</t>
  </si>
  <si>
    <t>ebgdaf</t>
  </si>
  <si>
    <t>edg</t>
  </si>
  <si>
    <t>fcagbe</t>
  </si>
  <si>
    <t>bdegcfa</t>
  </si>
  <si>
    <t>gedfb</t>
  </si>
  <si>
    <t>aefgb</t>
  </si>
  <si>
    <t>egbadcf</t>
  </si>
  <si>
    <t>bedgf</t>
  </si>
  <si>
    <t>abefcdg</t>
  </si>
  <si>
    <t>gcbaef</t>
  </si>
  <si>
    <t>cgaefbd</t>
  </si>
  <si>
    <t>cdag</t>
  </si>
  <si>
    <t>fdecg</t>
  </si>
  <si>
    <t>dcgfae</t>
  </si>
  <si>
    <t>gdefba</t>
  </si>
  <si>
    <t>cdbfge</t>
  </si>
  <si>
    <t>dgcbef</t>
  </si>
  <si>
    <t>gefdc</t>
  </si>
  <si>
    <t>edbcgaf</t>
  </si>
  <si>
    <t>dfcage</t>
  </si>
  <si>
    <t>geafb</t>
  </si>
  <si>
    <t>cgefdb</t>
  </si>
  <si>
    <t>bcefad</t>
  </si>
  <si>
    <t>fcaeb</t>
  </si>
  <si>
    <t>cfb</t>
  </si>
  <si>
    <t>agecbdf</t>
  </si>
  <si>
    <t>dcab</t>
  </si>
  <si>
    <t>acfed</t>
  </si>
  <si>
    <t>ecfda</t>
  </si>
  <si>
    <t>bcda</t>
  </si>
  <si>
    <t>bdac</t>
  </si>
  <si>
    <t>cgdabfe</t>
  </si>
  <si>
    <t>adbef</t>
  </si>
  <si>
    <t>bdcae</t>
  </si>
  <si>
    <t>dgeabf</t>
  </si>
  <si>
    <t>gfad</t>
  </si>
  <si>
    <t>gaedbfc</t>
  </si>
  <si>
    <t>ecbfdg</t>
  </si>
  <si>
    <t>fcebga</t>
  </si>
  <si>
    <t>af</t>
  </si>
  <si>
    <t>abf</t>
  </si>
  <si>
    <t>dfbeg</t>
  </si>
  <si>
    <t>afebgc</t>
  </si>
  <si>
    <t>dfabe</t>
  </si>
  <si>
    <t>efbcga</t>
  </si>
  <si>
    <t>agbc</t>
  </si>
  <si>
    <t>fcbea</t>
  </si>
  <si>
    <t>cfged</t>
  </si>
  <si>
    <t>bdfgaec</t>
  </si>
  <si>
    <t>gacef</t>
  </si>
  <si>
    <t>dfbage</t>
  </si>
  <si>
    <t>aefdbc</t>
  </si>
  <si>
    <t>agf</t>
  </si>
  <si>
    <t>cbga</t>
  </si>
  <si>
    <t>fegdc</t>
  </si>
  <si>
    <t>gadbe</t>
  </si>
  <si>
    <t>cgaed</t>
  </si>
  <si>
    <t>fcgbde</t>
  </si>
  <si>
    <t>edcfbag</t>
  </si>
  <si>
    <t>dca</t>
  </si>
  <si>
    <t>degcf</t>
  </si>
  <si>
    <t>dcafeg</t>
  </si>
  <si>
    <t>cdfabe</t>
  </si>
  <si>
    <t>fgecad</t>
  </si>
  <si>
    <t>cgdefb</t>
  </si>
  <si>
    <t>ebadg</t>
  </si>
  <si>
    <t>dcbegf</t>
  </si>
  <si>
    <t>dcgfea</t>
  </si>
  <si>
    <t>dcbag</t>
  </si>
  <si>
    <t>fcba</t>
  </si>
  <si>
    <t>afgcd</t>
  </si>
  <si>
    <t>gbdcefa</t>
  </si>
  <si>
    <t>bcafdg</t>
  </si>
  <si>
    <t>cdbfeg</t>
  </si>
  <si>
    <t>dcaebgf</t>
  </si>
  <si>
    <t>cagbe</t>
  </si>
  <si>
    <t>fcdbg</t>
  </si>
  <si>
    <t>cfdgabe</t>
  </si>
  <si>
    <t>fdagec</t>
  </si>
  <si>
    <t>ebdf</t>
  </si>
  <si>
    <t>bfgdec</t>
  </si>
  <si>
    <t>bfcegd</t>
  </si>
  <si>
    <t>eagbc</t>
  </si>
  <si>
    <t>defb</t>
  </si>
  <si>
    <t>gcfbad</t>
  </si>
  <si>
    <t>cged</t>
  </si>
  <si>
    <t>bgd</t>
  </si>
  <si>
    <t>bcdef</t>
  </si>
  <si>
    <t>cfgabd</t>
  </si>
  <si>
    <t>eagbf</t>
  </si>
  <si>
    <t>gfbde</t>
  </si>
  <si>
    <t>ecbdfg</t>
  </si>
  <si>
    <t>gdb</t>
  </si>
  <si>
    <t>cdeg</t>
  </si>
  <si>
    <t>dcfaeb</t>
  </si>
  <si>
    <t>bgacfd</t>
  </si>
  <si>
    <t>fagbc</t>
  </si>
  <si>
    <t>facbged</t>
  </si>
  <si>
    <t>fdecab</t>
  </si>
  <si>
    <t>bgdea</t>
  </si>
  <si>
    <t>afgceb</t>
  </si>
  <si>
    <t>bdafgc</t>
  </si>
  <si>
    <t>gbfac</t>
  </si>
  <si>
    <t>acebgdf</t>
  </si>
  <si>
    <t>abecfdg</t>
  </si>
  <si>
    <t>acbgfd</t>
  </si>
  <si>
    <t>ebafgd</t>
  </si>
  <si>
    <t>acgdf</t>
  </si>
  <si>
    <t>adfbg</t>
  </si>
  <si>
    <t>dbcage</t>
  </si>
  <si>
    <t>bfac</t>
  </si>
  <si>
    <t>bfgacd</t>
  </si>
  <si>
    <t>cebdga</t>
  </si>
  <si>
    <t>debfa</t>
  </si>
  <si>
    <t>fgdbec</t>
  </si>
  <si>
    <t>edgcaf</t>
  </si>
  <si>
    <t>cbdfe</t>
  </si>
  <si>
    <t>bafdceg</t>
  </si>
  <si>
    <t>afcebd</t>
  </si>
  <si>
    <t>edabg</t>
  </si>
  <si>
    <t>bafc</t>
  </si>
  <si>
    <t>cefdab</t>
  </si>
  <si>
    <t>bacfg</t>
  </si>
  <si>
    <t>gadecfb</t>
  </si>
  <si>
    <t>cgfeba</t>
  </si>
  <si>
    <t>cebda</t>
  </si>
  <si>
    <t>bfdg</t>
  </si>
  <si>
    <t>fadcb</t>
  </si>
  <si>
    <t>fedcga</t>
  </si>
  <si>
    <t>acgfbd</t>
  </si>
  <si>
    <t>abcfeg</t>
  </si>
  <si>
    <t>cdbaf</t>
  </si>
  <si>
    <t>daebc</t>
  </si>
  <si>
    <t>fecdgba</t>
  </si>
  <si>
    <t>fdgec</t>
  </si>
  <si>
    <t>fegbc</t>
  </si>
  <si>
    <t>degacf</t>
  </si>
  <si>
    <t>cbg</t>
  </si>
  <si>
    <t>bgdcea</t>
  </si>
  <si>
    <t>fabge</t>
  </si>
  <si>
    <t>dbeafgc</t>
  </si>
  <si>
    <t>edbgfc</t>
  </si>
  <si>
    <t>fdcb</t>
  </si>
  <si>
    <t>gbacfed</t>
  </si>
  <si>
    <t>bgc</t>
  </si>
  <si>
    <t>afcb</t>
  </si>
  <si>
    <t>adcgf</t>
  </si>
  <si>
    <t>bgcfaed</t>
  </si>
  <si>
    <t>gabcd</t>
  </si>
  <si>
    <t>dgfacb</t>
  </si>
  <si>
    <t>faegcd</t>
  </si>
  <si>
    <t>gbafed</t>
  </si>
  <si>
    <t>gbedc</t>
  </si>
  <si>
    <t>acbdg</t>
  </si>
  <si>
    <t>cbaf</t>
  </si>
  <si>
    <t>bcfa</t>
  </si>
  <si>
    <t>acgdb</t>
  </si>
  <si>
    <t>fdebag</t>
  </si>
  <si>
    <t>ecdfga</t>
  </si>
  <si>
    <t>fagdb</t>
  </si>
  <si>
    <t>dcfaegb</t>
  </si>
  <si>
    <t>fbcged</t>
  </si>
  <si>
    <t>cdgba</t>
  </si>
  <si>
    <t>cfbedg</t>
  </si>
  <si>
    <t>dbgafce</t>
  </si>
  <si>
    <t>aebf</t>
  </si>
  <si>
    <t>edbag</t>
  </si>
  <si>
    <t>bgaecd</t>
  </si>
  <si>
    <t>fcagd</t>
  </si>
  <si>
    <t>bedafgc</t>
  </si>
  <si>
    <t>dbef</t>
  </si>
  <si>
    <t>badfeg</t>
  </si>
  <si>
    <t>gfacbe</t>
  </si>
  <si>
    <t>fdbe</t>
  </si>
  <si>
    <t>caefgb</t>
  </si>
  <si>
    <t>bdfage</t>
  </si>
  <si>
    <t>adgfe</t>
  </si>
  <si>
    <t>dfec</t>
  </si>
  <si>
    <t>degacfb</t>
  </si>
  <si>
    <t>agedb</t>
  </si>
  <si>
    <t>afd</t>
  </si>
  <si>
    <t>cfdabg</t>
  </si>
  <si>
    <t>cfaeg</t>
  </si>
  <si>
    <t>eafcgb</t>
  </si>
  <si>
    <t>cafgde</t>
  </si>
  <si>
    <t>afbgcd</t>
  </si>
  <si>
    <t>eabgfc</t>
  </si>
  <si>
    <t>cfde</t>
  </si>
  <si>
    <t>dba</t>
  </si>
  <si>
    <t>cfgdbea</t>
  </si>
  <si>
    <t>gbcae</t>
  </si>
  <si>
    <t>gaebfd</t>
  </si>
  <si>
    <t>aefd</t>
  </si>
  <si>
    <t>agdcbf</t>
  </si>
  <si>
    <t>defgb</t>
  </si>
  <si>
    <t>agbde</t>
  </si>
  <si>
    <t>egbda</t>
  </si>
  <si>
    <t>fedbgac</t>
  </si>
  <si>
    <t>edaf</t>
  </si>
  <si>
    <t>ae</t>
  </si>
  <si>
    <t>fbgecda</t>
  </si>
  <si>
    <t>gabdc</t>
  </si>
  <si>
    <t>bagde</t>
  </si>
  <si>
    <t>defbg</t>
  </si>
  <si>
    <t>ebca</t>
  </si>
  <si>
    <t>ecgbda</t>
  </si>
  <si>
    <t>cfadeg</t>
  </si>
  <si>
    <t>aeg</t>
  </si>
  <si>
    <t>agdbe</t>
  </si>
  <si>
    <t>bdeag</t>
  </si>
  <si>
    <t>age</t>
  </si>
  <si>
    <t>gdc</t>
  </si>
  <si>
    <t>agcfe</t>
  </si>
  <si>
    <t>ebcgdf</t>
  </si>
  <si>
    <t>fbcda</t>
  </si>
  <si>
    <t>fdgca</t>
  </si>
  <si>
    <t>gfeabcd</t>
  </si>
  <si>
    <t>bfaecd</t>
  </si>
  <si>
    <t>dbga</t>
  </si>
  <si>
    <t>fbdegc</t>
  </si>
  <si>
    <t>fcbdga</t>
  </si>
  <si>
    <t>fdebga</t>
  </si>
  <si>
    <t>bdgfa</t>
  </si>
  <si>
    <t>dabecfg</t>
  </si>
  <si>
    <t>bcedg</t>
  </si>
  <si>
    <t>abdgfc</t>
  </si>
  <si>
    <t>eacfgd</t>
  </si>
  <si>
    <t>acbf</t>
  </si>
  <si>
    <t>cfgdba</t>
  </si>
  <si>
    <t>fedcag</t>
  </si>
  <si>
    <t>dbceag</t>
  </si>
  <si>
    <t>fcgab</t>
  </si>
  <si>
    <t>efgab</t>
  </si>
  <si>
    <t>agc</t>
  </si>
  <si>
    <t>cdbgfe</t>
  </si>
  <si>
    <t>bgcfd</t>
  </si>
  <si>
    <t>bfacgd</t>
  </si>
  <si>
    <t>bdcafeg</t>
  </si>
  <si>
    <t>fadc</t>
  </si>
  <si>
    <t>fcbgd</t>
  </si>
  <si>
    <t>adcf</t>
  </si>
  <si>
    <t>abcfg</t>
  </si>
  <si>
    <t>fdacbg</t>
  </si>
  <si>
    <t>bcde</t>
  </si>
  <si>
    <t>acfdge</t>
  </si>
  <si>
    <t>acdfb</t>
  </si>
  <si>
    <t>abcef</t>
  </si>
  <si>
    <t>gabfe</t>
  </si>
  <si>
    <t>befagdc</t>
  </si>
  <si>
    <t>aedfbc</t>
  </si>
  <si>
    <t>adcfeg</t>
  </si>
  <si>
    <t>agdcbef</t>
  </si>
  <si>
    <t>acdfge</t>
  </si>
  <si>
    <t>ecadgbf</t>
  </si>
  <si>
    <t>aegf</t>
  </si>
  <si>
    <t>bgcdeaf</t>
  </si>
  <si>
    <t>gbfcad</t>
  </si>
  <si>
    <t>dcaefg</t>
  </si>
  <si>
    <t>ecabgd</t>
  </si>
  <si>
    <t>gadec</t>
  </si>
  <si>
    <t>ecgfd</t>
  </si>
  <si>
    <t>cfg</t>
  </si>
  <si>
    <t>becdg</t>
  </si>
  <si>
    <t>gbfca</t>
  </si>
  <si>
    <t>faebcd</t>
  </si>
  <si>
    <t>fcadgb</t>
  </si>
  <si>
    <t>fgeadcb</t>
  </si>
  <si>
    <t>ecgab</t>
  </si>
  <si>
    <t>aeb</t>
  </si>
  <si>
    <t>gebca</t>
  </si>
  <si>
    <t>ecfgabd</t>
  </si>
  <si>
    <t>agef</t>
  </si>
  <si>
    <t>agcd</t>
  </si>
  <si>
    <t>eagbdcf</t>
  </si>
  <si>
    <t>bfecda</t>
  </si>
  <si>
    <t>caegfb</t>
  </si>
  <si>
    <t>dfbcg</t>
  </si>
  <si>
    <t>bdgcaf</t>
  </si>
  <si>
    <t>fbcgae</t>
  </si>
  <si>
    <t>bcgfea</t>
  </si>
  <si>
    <t>dbcaeg</t>
  </si>
  <si>
    <t>cfag</t>
  </si>
  <si>
    <t>gfedcab</t>
  </si>
  <si>
    <t>bcefa</t>
  </si>
  <si>
    <t>beagf</t>
  </si>
  <si>
    <t>egfacb</t>
  </si>
  <si>
    <t>gba</t>
  </si>
  <si>
    <t>dfacbe</t>
  </si>
  <si>
    <t>faecbgd</t>
  </si>
  <si>
    <t>acfedb</t>
  </si>
  <si>
    <t>eacdfb</t>
  </si>
  <si>
    <t>baefg</t>
  </si>
  <si>
    <t>ebcgafd</t>
  </si>
  <si>
    <t>abfeg</t>
  </si>
  <si>
    <t>efgabc</t>
  </si>
  <si>
    <t>adfeb</t>
  </si>
  <si>
    <t>begafd</t>
  </si>
  <si>
    <t>dfeg</t>
  </si>
  <si>
    <t>gfdcab</t>
  </si>
  <si>
    <t>aebfcg</t>
  </si>
  <si>
    <t>dcfagb</t>
  </si>
  <si>
    <t>ebcad</t>
  </si>
  <si>
    <t>cdgbef</t>
  </si>
  <si>
    <t>ecgdab</t>
  </si>
  <si>
    <t>fgacdeb</t>
  </si>
  <si>
    <t>cdbfg</t>
  </si>
  <si>
    <t>eadfbg</t>
  </si>
  <si>
    <t>cabgf</t>
  </si>
  <si>
    <t>fecd</t>
  </si>
  <si>
    <t>bgdfe</t>
  </si>
  <si>
    <t>abdecg</t>
  </si>
  <si>
    <t>edgbfa</t>
  </si>
  <si>
    <t>fdbge</t>
  </si>
  <si>
    <t>gadbef</t>
  </si>
  <si>
    <t>bfagd</t>
  </si>
  <si>
    <t>dfge</t>
  </si>
  <si>
    <t>acgbe</t>
  </si>
  <si>
    <t>bde</t>
  </si>
  <si>
    <t>dacbfg</t>
  </si>
  <si>
    <t>ebgda</t>
  </si>
  <si>
    <t>cefdbga</t>
  </si>
  <si>
    <t>fbcade</t>
  </si>
  <si>
    <t>dafbeg</t>
  </si>
  <si>
    <t>dafebc</t>
  </si>
  <si>
    <t>gbdeafc</t>
  </si>
  <si>
    <t>fedg</t>
  </si>
  <si>
    <t>gadefbc</t>
  </si>
  <si>
    <t>gdfabc</t>
  </si>
  <si>
    <t>dgbaf</t>
  </si>
  <si>
    <t>acbd</t>
  </si>
  <si>
    <t>bcgfa</t>
  </si>
  <si>
    <t>decbfg</t>
  </si>
  <si>
    <t>cfgeba</t>
  </si>
  <si>
    <t>dbf</t>
  </si>
  <si>
    <t>gdbecfa</t>
  </si>
  <si>
    <t>agfbec</t>
  </si>
  <si>
    <t>adgef</t>
  </si>
  <si>
    <t>deg</t>
  </si>
  <si>
    <t>ecabg</t>
  </si>
  <si>
    <t>eagcd</t>
  </si>
  <si>
    <t>edcfa</t>
  </si>
  <si>
    <t>fgcdbea</t>
  </si>
  <si>
    <t>efbdca</t>
  </si>
  <si>
    <t>edacfg</t>
  </si>
  <si>
    <t>gdbfea</t>
  </si>
  <si>
    <t>edagcf</t>
  </si>
  <si>
    <t>eacbdf</t>
  </si>
  <si>
    <t>daceg</t>
  </si>
  <si>
    <t>gde</t>
  </si>
  <si>
    <t>cdfegb</t>
  </si>
  <si>
    <t>gcae</t>
  </si>
  <si>
    <t>dfabge</t>
  </si>
  <si>
    <t>begcf</t>
  </si>
  <si>
    <t>cabfeg</t>
  </si>
  <si>
    <t>abecf</t>
  </si>
  <si>
    <t>bea</t>
  </si>
  <si>
    <t>adfcgbe</t>
  </si>
  <si>
    <t>cebgdfa</t>
  </si>
  <si>
    <t>gcbafe</t>
  </si>
  <si>
    <t>acgfb</t>
  </si>
  <si>
    <t>bcgad</t>
  </si>
  <si>
    <t>dcfa</t>
  </si>
  <si>
    <t>bdcefag</t>
  </si>
  <si>
    <t>debgc</t>
  </si>
  <si>
    <t>bgfeac</t>
  </si>
  <si>
    <t>abgfc</t>
  </si>
  <si>
    <t>dgace</t>
  </si>
  <si>
    <t>gfc</t>
  </si>
  <si>
    <t>gfab</t>
  </si>
  <si>
    <t>gdcfa</t>
  </si>
  <si>
    <t>dbfegc</t>
  </si>
  <si>
    <t>bafcgd</t>
  </si>
  <si>
    <t>gdefbac</t>
  </si>
  <si>
    <t>fcadb</t>
  </si>
  <si>
    <t>bdfcae</t>
  </si>
  <si>
    <t>gecad</t>
  </si>
  <si>
    <t>fgacbde</t>
  </si>
  <si>
    <t>bdagfc</t>
  </si>
  <si>
    <t>gabfce</t>
  </si>
  <si>
    <t>aegfd</t>
  </si>
  <si>
    <t>cgafe</t>
  </si>
  <si>
    <t>abcg</t>
  </si>
  <si>
    <t>eca</t>
  </si>
  <si>
    <t>debcfa</t>
  </si>
  <si>
    <t>fegcbda</t>
  </si>
  <si>
    <t>cgdfbe</t>
  </si>
  <si>
    <t>gecfb</t>
  </si>
  <si>
    <t>aec</t>
  </si>
  <si>
    <t>gaefdcb</t>
  </si>
  <si>
    <t>efdbc</t>
  </si>
  <si>
    <t>fde</t>
  </si>
  <si>
    <t>gdcfb</t>
  </si>
  <si>
    <t>dgabfec</t>
  </si>
  <si>
    <t>adfebc</t>
  </si>
  <si>
    <t>ecgfab</t>
  </si>
  <si>
    <t>gcadfe</t>
  </si>
  <si>
    <t>fed</t>
  </si>
  <si>
    <t>bafec</t>
  </si>
  <si>
    <t>baefc</t>
  </si>
  <si>
    <t>ebfacd</t>
  </si>
  <si>
    <t>dagbf</t>
  </si>
  <si>
    <t>bcdag</t>
  </si>
  <si>
    <t>fecbdg</t>
  </si>
  <si>
    <t>aefdg</t>
  </si>
  <si>
    <t>gbaefd</t>
  </si>
  <si>
    <t>bfgcaed</t>
  </si>
  <si>
    <t>afdbge</t>
  </si>
  <si>
    <t>gdbfa</t>
  </si>
  <si>
    <t>dcabg</t>
  </si>
  <si>
    <t>gcdefa</t>
  </si>
  <si>
    <t>cdbgea</t>
  </si>
  <si>
    <t>efdab</t>
  </si>
  <si>
    <t>fegbdac</t>
  </si>
  <si>
    <t>fagce</t>
  </si>
  <si>
    <t>bgface</t>
  </si>
  <si>
    <t>dgcf</t>
  </si>
  <si>
    <t>eadgf</t>
  </si>
  <si>
    <t>cdeafbg</t>
  </si>
  <si>
    <t>cagfde</t>
  </si>
  <si>
    <t>faebcgd</t>
  </si>
  <si>
    <t>dfbgce</t>
  </si>
  <si>
    <t>edfgc</t>
  </si>
  <si>
    <t>deacgf</t>
  </si>
  <si>
    <t>fdbgeac</t>
  </si>
  <si>
    <t>befd</t>
  </si>
  <si>
    <t>acfbgd</t>
  </si>
  <si>
    <t>gbd</t>
  </si>
  <si>
    <t>gcdbe</t>
  </si>
  <si>
    <t>eabgc</t>
  </si>
  <si>
    <t>dgecb</t>
  </si>
  <si>
    <t>egcdf</t>
  </si>
  <si>
    <t>eagcb</t>
  </si>
  <si>
    <t>fdcbeg</t>
  </si>
  <si>
    <t>agbcd</t>
  </si>
  <si>
    <t>facdge</t>
  </si>
  <si>
    <t>aefb</t>
  </si>
  <si>
    <t>gedba</t>
  </si>
  <si>
    <t>dea</t>
  </si>
  <si>
    <t>fgbead</t>
  </si>
  <si>
    <t>dgacfeb</t>
  </si>
  <si>
    <t>ebdgf</t>
  </si>
  <si>
    <t>dgeab</t>
  </si>
  <si>
    <t>afebgd</t>
  </si>
  <si>
    <t>dbgfec</t>
  </si>
  <si>
    <t>dae</t>
  </si>
  <si>
    <t>dbfeag</t>
  </si>
  <si>
    <t>bfgca</t>
  </si>
  <si>
    <t>dfac</t>
  </si>
  <si>
    <t>abdfcg</t>
  </si>
  <si>
    <t>baf</t>
  </si>
  <si>
    <t>gceba</t>
  </si>
  <si>
    <t>bgdcf</t>
  </si>
  <si>
    <t>cfebgd</t>
  </si>
  <si>
    <t>afgbcde</t>
  </si>
  <si>
    <t>adfc</t>
  </si>
  <si>
    <t>bgdefac</t>
  </si>
  <si>
    <t>fedbga</t>
  </si>
  <si>
    <t>cgdbef</t>
  </si>
  <si>
    <t>afdcgeb</t>
  </si>
  <si>
    <t>bdefg</t>
  </si>
  <si>
    <t>gdbea</t>
  </si>
  <si>
    <t>adef</t>
  </si>
  <si>
    <t>eba</t>
  </si>
  <si>
    <t>egabcf</t>
  </si>
  <si>
    <t>dgecbaf</t>
  </si>
  <si>
    <t>gdabe</t>
  </si>
  <si>
    <t>fadbecg</t>
  </si>
  <si>
    <t>daegcb</t>
  </si>
  <si>
    <t>ecfdb</t>
  </si>
  <si>
    <t>adgfb</t>
  </si>
  <si>
    <t>egfc</t>
  </si>
  <si>
    <t>dcfgb</t>
  </si>
  <si>
    <t>efacdb</t>
  </si>
  <si>
    <t>cegfdb</t>
  </si>
  <si>
    <t>gcafedb</t>
  </si>
  <si>
    <t>gadbcfe</t>
  </si>
  <si>
    <t>dbgcfe</t>
  </si>
  <si>
    <t>gdbaf</t>
  </si>
  <si>
    <t>dagf</t>
  </si>
  <si>
    <t>bcdfg</t>
  </si>
  <si>
    <t>aebcdf</t>
  </si>
  <si>
    <t>afbdecg</t>
  </si>
  <si>
    <t>fgdcab</t>
  </si>
  <si>
    <t>ebacg</t>
  </si>
  <si>
    <t>egcfbd</t>
  </si>
  <si>
    <t>bgfac</t>
  </si>
  <si>
    <t>afdg</t>
  </si>
  <si>
    <t>dafbe</t>
  </si>
  <si>
    <t>dbfg</t>
  </si>
  <si>
    <t>agedf</t>
  </si>
  <si>
    <t>fabgce</t>
  </si>
  <si>
    <t>fga</t>
  </si>
  <si>
    <t>egbfad</t>
  </si>
  <si>
    <t>gcead</t>
  </si>
  <si>
    <t>ecadbf</t>
  </si>
  <si>
    <t>dfcgabe</t>
  </si>
  <si>
    <t>cgaedfb</t>
  </si>
  <si>
    <t>edbgacf</t>
  </si>
  <si>
    <t>bcgfae</t>
  </si>
  <si>
    <t>cadbfeg</t>
  </si>
  <si>
    <t>abfde</t>
  </si>
  <si>
    <t>fabdc</t>
  </si>
  <si>
    <t>dfebag</t>
  </si>
  <si>
    <t>gdaecb</t>
  </si>
  <si>
    <t>afe</t>
  </si>
  <si>
    <t>daefgc</t>
  </si>
  <si>
    <t>gbdea</t>
  </si>
  <si>
    <t>efgb</t>
  </si>
  <si>
    <t>fe</t>
  </si>
  <si>
    <t>eaf</t>
  </si>
  <si>
    <t>bgead</t>
  </si>
  <si>
    <t>befdga</t>
  </si>
  <si>
    <t>cgba</t>
  </si>
  <si>
    <t>decbg</t>
  </si>
  <si>
    <t>abefdc</t>
  </si>
  <si>
    <t>egb</t>
  </si>
  <si>
    <t>bagecfd</t>
  </si>
  <si>
    <t>egcadb</t>
  </si>
  <si>
    <t>begfad</t>
  </si>
  <si>
    <t>adcbe</t>
  </si>
  <si>
    <t>bcga</t>
  </si>
  <si>
    <t>dcbg</t>
  </si>
  <si>
    <t>bfdega</t>
  </si>
  <si>
    <t>gfceba</t>
  </si>
  <si>
    <t>cgeba</t>
  </si>
  <si>
    <t>caedf</t>
  </si>
  <si>
    <t>edgac</t>
  </si>
  <si>
    <t>ebgadc</t>
  </si>
  <si>
    <t>bceafdg</t>
  </si>
  <si>
    <t>fceabg</t>
  </si>
  <si>
    <t>gdeac</t>
  </si>
  <si>
    <t>cdebgfa</t>
  </si>
  <si>
    <t>efgd</t>
  </si>
  <si>
    <t>eagbfc</t>
  </si>
  <si>
    <t>bagdef</t>
  </si>
  <si>
    <t>dcfab</t>
  </si>
  <si>
    <t>fbade</t>
  </si>
  <si>
    <t>gbdaec</t>
  </si>
  <si>
    <t>fae</t>
  </si>
  <si>
    <t>begac</t>
  </si>
  <si>
    <t>fdgceba</t>
  </si>
  <si>
    <t>fcdbea</t>
  </si>
  <si>
    <t>dgfecb</t>
  </si>
  <si>
    <t>cbeda</t>
  </si>
  <si>
    <t>dbeaf</t>
  </si>
  <si>
    <t>ecfbda</t>
  </si>
  <si>
    <t>edcfab</t>
  </si>
  <si>
    <t>edbagf</t>
  </si>
  <si>
    <t>cdabef</t>
  </si>
  <si>
    <t>gedcafb</t>
  </si>
  <si>
    <t>dbfce</t>
  </si>
  <si>
    <t>fbgcde</t>
  </si>
  <si>
    <t>fdab</t>
  </si>
  <si>
    <t>aef</t>
  </si>
  <si>
    <t>gcabe</t>
  </si>
  <si>
    <t>edcafg</t>
  </si>
  <si>
    <t>fedbc</t>
  </si>
  <si>
    <t>cfdagbe</t>
  </si>
  <si>
    <t>cefdb</t>
  </si>
  <si>
    <t>gadecb</t>
  </si>
  <si>
    <t>adecb</t>
  </si>
  <si>
    <t>abfc</t>
  </si>
  <si>
    <t>aefdc</t>
  </si>
  <si>
    <t>badegf</t>
  </si>
  <si>
    <t>fgcedab</t>
  </si>
  <si>
    <t>gdfec</t>
  </si>
  <si>
    <t>fecdba</t>
  </si>
  <si>
    <t>bdcea</t>
  </si>
  <si>
    <t>aefgdb</t>
  </si>
  <si>
    <t>cdagfb</t>
  </si>
  <si>
    <t>abecdg</t>
  </si>
  <si>
    <t>fgbed</t>
  </si>
  <si>
    <t>aecd</t>
  </si>
  <si>
    <t>ecbgd</t>
  </si>
  <si>
    <t>ecfgdab</t>
  </si>
  <si>
    <t>gecfab</t>
  </si>
  <si>
    <t>bce</t>
  </si>
  <si>
    <t>adce</t>
  </si>
  <si>
    <t>bgfdace</t>
  </si>
  <si>
    <t>fdabge</t>
  </si>
  <si>
    <t>faedgc</t>
  </si>
  <si>
    <t>cbfed</t>
  </si>
  <si>
    <t>dfcbea</t>
  </si>
  <si>
    <t>fbe</t>
  </si>
  <si>
    <t>gcbde</t>
  </si>
  <si>
    <t>fcab</t>
  </si>
  <si>
    <t>gbcedfa</t>
  </si>
  <si>
    <t>becafdg</t>
  </si>
  <si>
    <t>bfcdea</t>
  </si>
  <si>
    <t>aegd</t>
  </si>
  <si>
    <t>gbedacf</t>
  </si>
  <si>
    <t>fbgcda</t>
  </si>
  <si>
    <t>gebdc</t>
  </si>
  <si>
    <t>dcabeg</t>
  </si>
  <si>
    <t>gcbef</t>
  </si>
  <si>
    <t>baedc</t>
  </si>
  <si>
    <t>bdg</t>
  </si>
  <si>
    <t>cefabd</t>
  </si>
  <si>
    <t>edbcfag</t>
  </si>
  <si>
    <t>baefcgd</t>
  </si>
  <si>
    <t>agbfdce</t>
  </si>
  <si>
    <t>gaed</t>
  </si>
  <si>
    <t>efgcb</t>
  </si>
  <si>
    <t>ecbdag</t>
  </si>
  <si>
    <t>gdac</t>
  </si>
  <si>
    <t>gbade</t>
  </si>
  <si>
    <t>geabdfc</t>
  </si>
  <si>
    <t>bagec</t>
  </si>
  <si>
    <t>ace</t>
  </si>
  <si>
    <t>egbcad</t>
  </si>
  <si>
    <t>cagd</t>
  </si>
  <si>
    <t>abdgce</t>
  </si>
  <si>
    <t>cedfabg</t>
  </si>
  <si>
    <t>fbeca</t>
  </si>
  <si>
    <t>beg</t>
  </si>
  <si>
    <t>gafdec</t>
  </si>
  <si>
    <t>gbdc</t>
  </si>
  <si>
    <t>ecfdgab</t>
  </si>
  <si>
    <t>afgd</t>
  </si>
  <si>
    <t>bcfeg</t>
  </si>
  <si>
    <t>ecdga</t>
  </si>
  <si>
    <t>gbdace</t>
  </si>
  <si>
    <t>fedabc</t>
  </si>
  <si>
    <t>cdefg</t>
  </si>
  <si>
    <t>dgcafe</t>
  </si>
  <si>
    <t>efdcg</t>
  </si>
  <si>
    <t>cgfdae</t>
  </si>
  <si>
    <t>bcdfeg</t>
  </si>
  <si>
    <t>gdfaec</t>
  </si>
  <si>
    <t>badcg</t>
  </si>
  <si>
    <t>gdfaebc</t>
  </si>
  <si>
    <t>egbac</t>
  </si>
  <si>
    <t>fdba</t>
  </si>
  <si>
    <t>cafgd</t>
  </si>
  <si>
    <t>dfcgba</t>
  </si>
  <si>
    <t>cfadg</t>
  </si>
  <si>
    <t>afbd</t>
  </si>
  <si>
    <t>edcgaf</t>
  </si>
  <si>
    <t>agedcf</t>
  </si>
  <si>
    <t>bcaeg</t>
  </si>
  <si>
    <t>beadg</t>
  </si>
  <si>
    <t>dbe</t>
  </si>
  <si>
    <t>ebgcaf</t>
  </si>
  <si>
    <t>aedc</t>
  </si>
  <si>
    <t>dfbaecg</t>
  </si>
  <si>
    <t>gfdab</t>
  </si>
  <si>
    <t>gbefcd</t>
  </si>
  <si>
    <t>bdegfc</t>
  </si>
  <si>
    <t>abgced</t>
  </si>
  <si>
    <t>gecba</t>
  </si>
  <si>
    <t>bagedcf</t>
  </si>
  <si>
    <t>gdabf</t>
  </si>
  <si>
    <t>bfage</t>
  </si>
  <si>
    <t>bef</t>
  </si>
  <si>
    <t>bceg</t>
  </si>
  <si>
    <t>abgedfc</t>
  </si>
  <si>
    <t>cbgefa</t>
  </si>
  <si>
    <t>defbac</t>
  </si>
  <si>
    <t>eacgf</t>
  </si>
  <si>
    <t>begaf</t>
  </si>
  <si>
    <t>becg</t>
  </si>
  <si>
    <t>fgecba</t>
  </si>
  <si>
    <t>egdc</t>
  </si>
  <si>
    <t>dgfcb</t>
  </si>
  <si>
    <t>fbegad</t>
  </si>
  <si>
    <t>bgecaf</t>
  </si>
  <si>
    <t>cafegbd</t>
  </si>
  <si>
    <t>fbcdeg</t>
  </si>
  <si>
    <t>dcabf</t>
  </si>
  <si>
    <t>cegbf</t>
  </si>
  <si>
    <t>gacebf</t>
  </si>
  <si>
    <t>fcdab</t>
  </si>
  <si>
    <t>gbfcaed</t>
  </si>
  <si>
    <t>dcbfae</t>
  </si>
  <si>
    <t>badgef</t>
  </si>
  <si>
    <t>gdcbefa</t>
  </si>
  <si>
    <t>aecgf</t>
  </si>
  <si>
    <t>aefcd</t>
  </si>
  <si>
    <t>cadfeg</t>
  </si>
  <si>
    <t>gafbc</t>
  </si>
  <si>
    <t>fedca</t>
  </si>
  <si>
    <t>degc</t>
  </si>
  <si>
    <t>faecd</t>
  </si>
  <si>
    <t>edgc</t>
  </si>
  <si>
    <t>eadcfg</t>
  </si>
  <si>
    <t>cefad</t>
  </si>
  <si>
    <t>eagdcfb</t>
  </si>
  <si>
    <t>ceagbf</t>
  </si>
  <si>
    <t>gfdabc</t>
  </si>
  <si>
    <t>fecdb</t>
  </si>
  <si>
    <t>geda</t>
  </si>
  <si>
    <t>cfedbag</t>
  </si>
  <si>
    <t>gcfdeab</t>
  </si>
  <si>
    <t>gfcdbe</t>
  </si>
  <si>
    <t>edbac</t>
  </si>
  <si>
    <t>cgbfae</t>
  </si>
  <si>
    <t>cdbgfa</t>
  </si>
  <si>
    <t>dgecafb</t>
  </si>
  <si>
    <t>cfbge</t>
  </si>
  <si>
    <t>egfd</t>
  </si>
  <si>
    <t>cbfgeda</t>
  </si>
  <si>
    <t>cdebf</t>
  </si>
  <si>
    <t>bgecf</t>
  </si>
  <si>
    <t>facdb</t>
  </si>
  <si>
    <t>bfcadeg</t>
  </si>
  <si>
    <t>edafcb</t>
  </si>
  <si>
    <t>fbdcag</t>
  </si>
  <si>
    <t>edfcag</t>
  </si>
  <si>
    <t>eagfb</t>
  </si>
  <si>
    <t>gcafb</t>
  </si>
  <si>
    <t>fdceab</t>
  </si>
  <si>
    <t>gfeab</t>
  </si>
  <si>
    <t>dafcb</t>
  </si>
  <si>
    <t>gcdbaf</t>
  </si>
  <si>
    <t>ebafc</t>
  </si>
  <si>
    <t>fecdbg</t>
  </si>
  <si>
    <t>fcbdea</t>
  </si>
  <si>
    <t>dfeab</t>
  </si>
  <si>
    <t>efagbc</t>
  </si>
  <si>
    <t>gacedbf</t>
  </si>
  <si>
    <t>cbfaeg</t>
  </si>
  <si>
    <t>fegdbac</t>
  </si>
  <si>
    <t>cgebfa</t>
  </si>
  <si>
    <t>fcd</t>
  </si>
  <si>
    <t>feabd</t>
  </si>
  <si>
    <t>cdge</t>
  </si>
  <si>
    <t>fdagcb</t>
  </si>
  <si>
    <t>fdaebcg</t>
  </si>
  <si>
    <t>egfbc</t>
  </si>
  <si>
    <t>fbedc</t>
  </si>
  <si>
    <t>dcgfeb</t>
  </si>
  <si>
    <t>afcgbe</t>
  </si>
  <si>
    <t>dfebc</t>
  </si>
  <si>
    <t>fdbce</t>
  </si>
  <si>
    <t>gfaed</t>
  </si>
  <si>
    <t>degcfa</t>
  </si>
  <si>
    <t>caf</t>
  </si>
  <si>
    <t>eadcb</t>
  </si>
  <si>
    <t>fbedagc</t>
  </si>
  <si>
    <t>cfdg</t>
  </si>
  <si>
    <t>afdec</t>
  </si>
  <si>
    <t>gbdeaf</t>
  </si>
  <si>
    <t>dcfg</t>
  </si>
  <si>
    <t>afc</t>
  </si>
  <si>
    <t>ebgcdf</t>
  </si>
  <si>
    <t>cfgeb</t>
  </si>
  <si>
    <t>dbcfa</t>
  </si>
  <si>
    <t>fgdebac</t>
  </si>
  <si>
    <t>bfcaeg</t>
  </si>
  <si>
    <t>egadcb</t>
  </si>
  <si>
    <t>befac</t>
  </si>
  <si>
    <t>efga</t>
  </si>
  <si>
    <t>ebcgaf</t>
  </si>
  <si>
    <t>cgedbf</t>
  </si>
  <si>
    <t>ecfab</t>
  </si>
  <si>
    <t>efcbg</t>
  </si>
  <si>
    <t>afcbe</t>
  </si>
  <si>
    <t>fgedc</t>
  </si>
  <si>
    <t>bge</t>
  </si>
  <si>
    <t>bgac</t>
  </si>
  <si>
    <t>deabgf</t>
  </si>
  <si>
    <t>cabgedf</t>
  </si>
  <si>
    <t>fecgba</t>
  </si>
  <si>
    <t>bgcaef</t>
  </si>
  <si>
    <t>cdabefg</t>
  </si>
  <si>
    <t>dbeafg</t>
  </si>
  <si>
    <t>degbacf</t>
  </si>
  <si>
    <t>becdf</t>
  </si>
  <si>
    <t>dgb</t>
  </si>
  <si>
    <t>gebcad</t>
  </si>
  <si>
    <t>cbeag</t>
  </si>
  <si>
    <t>fbcgea</t>
  </si>
  <si>
    <t>egcbd</t>
  </si>
  <si>
    <t>cgaeb</t>
  </si>
  <si>
    <t>decgbfa</t>
  </si>
  <si>
    <t>dcb</t>
  </si>
  <si>
    <t>dfcga</t>
  </si>
  <si>
    <t>adbfgc</t>
  </si>
  <si>
    <t>fdbeac</t>
  </si>
  <si>
    <t>bgfcd</t>
  </si>
  <si>
    <t>bacdfge</t>
  </si>
  <si>
    <t>cagb</t>
  </si>
  <si>
    <t>adecfbg</t>
  </si>
  <si>
    <t>gabc</t>
  </si>
  <si>
    <t>fcgdab</t>
  </si>
  <si>
    <t>bdf</t>
  </si>
  <si>
    <t>fdea</t>
  </si>
  <si>
    <t>fdcegb</t>
  </si>
  <si>
    <t>befgcad</t>
  </si>
  <si>
    <t>cabef</t>
  </si>
  <si>
    <t>gabcfe</t>
  </si>
  <si>
    <t>abecfd</t>
  </si>
  <si>
    <t>eadgcbf</t>
  </si>
  <si>
    <t>dafe</t>
  </si>
  <si>
    <t>afgeb</t>
  </si>
  <si>
    <t>fdgcb</t>
  </si>
  <si>
    <t>gbedafc</t>
  </si>
  <si>
    <t>ecafbg</t>
  </si>
  <si>
    <t>ceafdb</t>
  </si>
  <si>
    <t>fdgab</t>
  </si>
  <si>
    <t>dgae</t>
  </si>
  <si>
    <t>fad</t>
  </si>
  <si>
    <t>eadgbf</t>
  </si>
  <si>
    <t>afgdb</t>
  </si>
  <si>
    <t>gdae</t>
  </si>
  <si>
    <t>dbcfg</t>
  </si>
  <si>
    <t>gfed</t>
  </si>
  <si>
    <t>ebf</t>
  </si>
  <si>
    <t>cebdaf</t>
  </si>
  <si>
    <t>bdefcg</t>
  </si>
  <si>
    <t>afebgcd</t>
  </si>
  <si>
    <t>acbfdg</t>
  </si>
  <si>
    <t>bdafegc</t>
  </si>
  <si>
    <t>bgeca</t>
  </si>
  <si>
    <t>cebga</t>
  </si>
  <si>
    <t>cgfbde</t>
  </si>
  <si>
    <t>aegdcb</t>
  </si>
  <si>
    <t>febgcad</t>
  </si>
  <si>
    <t>fgeab</t>
  </si>
  <si>
    <t>dcag</t>
  </si>
  <si>
    <t>cebdfa</t>
  </si>
  <si>
    <t>gcda</t>
  </si>
  <si>
    <t>fgabe</t>
  </si>
  <si>
    <t>ecbdfa</t>
  </si>
  <si>
    <t>defbcga</t>
  </si>
  <si>
    <t>cegdba</t>
  </si>
  <si>
    <t>fdebg</t>
  </si>
  <si>
    <t>fcgaeb</t>
  </si>
  <si>
    <t>eda</t>
  </si>
  <si>
    <t>dageb</t>
  </si>
  <si>
    <t>gbaced</t>
  </si>
  <si>
    <t>bgfd</t>
  </si>
  <si>
    <t>ecadfb</t>
  </si>
  <si>
    <t>aebdfg</t>
  </si>
  <si>
    <t>gcaedbf</t>
  </si>
  <si>
    <t>dcefga</t>
  </si>
  <si>
    <t>geadb</t>
  </si>
  <si>
    <t>edb</t>
  </si>
  <si>
    <t>adfeg</t>
  </si>
  <si>
    <t>efdgba</t>
  </si>
  <si>
    <t>gfdb</t>
  </si>
  <si>
    <t>egdba</t>
  </si>
  <si>
    <t>dgc</t>
  </si>
  <si>
    <t>defc</t>
  </si>
  <si>
    <t>dcagfeb</t>
  </si>
  <si>
    <t>gcfbd</t>
  </si>
  <si>
    <t>gdbef</t>
  </si>
  <si>
    <t>abfgc</t>
  </si>
  <si>
    <t>bagcde</t>
  </si>
  <si>
    <t>bgaefd</t>
  </si>
  <si>
    <t>febdg</t>
  </si>
  <si>
    <t>adgcbe</t>
  </si>
  <si>
    <t>agbfc</t>
  </si>
  <si>
    <t>gbdafe</t>
  </si>
  <si>
    <t>cebg</t>
  </si>
  <si>
    <t>bcfae</t>
  </si>
  <si>
    <t>cfagdeb</t>
  </si>
  <si>
    <t>facegb</t>
  </si>
  <si>
    <t>cagdf</t>
  </si>
  <si>
    <t>bfceadg</t>
  </si>
  <si>
    <t>agbcf</t>
  </si>
  <si>
    <t>acegfdb</t>
  </si>
  <si>
    <t>fbaedg</t>
  </si>
  <si>
    <t>dgbe</t>
  </si>
  <si>
    <t>cgabef</t>
  </si>
  <si>
    <t>geabf</t>
  </si>
  <si>
    <t>abgcdf</t>
  </si>
  <si>
    <t>bfadge</t>
  </si>
  <si>
    <t>fbgaed</t>
  </si>
  <si>
    <t>efca</t>
  </si>
  <si>
    <t>abefdgc</t>
  </si>
  <si>
    <t>dbgfce</t>
  </si>
  <si>
    <t>cgabd</t>
  </si>
  <si>
    <t>abfedg</t>
  </si>
  <si>
    <t>efgba</t>
  </si>
  <si>
    <t>cgafb</t>
  </si>
  <si>
    <t>cbf</t>
  </si>
  <si>
    <t>gbcad</t>
  </si>
  <si>
    <t>bcf</t>
  </si>
  <si>
    <t>dfgbc</t>
  </si>
  <si>
    <t>fgc</t>
  </si>
  <si>
    <t>dbgca</t>
  </si>
  <si>
    <t>gecadf</t>
  </si>
  <si>
    <t>geacbdf</t>
  </si>
  <si>
    <t>cdaegb</t>
  </si>
  <si>
    <t>fdagbc</t>
  </si>
  <si>
    <t>cfab</t>
  </si>
  <si>
    <t>bdcgea</t>
  </si>
  <si>
    <t>gdcab</t>
  </si>
  <si>
    <t>fdcbg</t>
  </si>
  <si>
    <t>cegfd</t>
  </si>
  <si>
    <t>dbafc</t>
  </si>
  <si>
    <t>gebf</t>
  </si>
  <si>
    <t>bfcdge</t>
  </si>
  <si>
    <t>gcdfae</t>
  </si>
  <si>
    <t>acgedb</t>
  </si>
  <si>
    <t>acfebdg</t>
  </si>
  <si>
    <t>gdfce</t>
  </si>
  <si>
    <t>efcdg</t>
  </si>
  <si>
    <t>eagdcf</t>
  </si>
  <si>
    <t>dbg</t>
  </si>
  <si>
    <t>fcbdae</t>
  </si>
  <si>
    <t>bgad</t>
  </si>
  <si>
    <t>faecbdg</t>
  </si>
  <si>
    <t>ecdbfg</t>
  </si>
  <si>
    <t>efabdg</t>
  </si>
  <si>
    <t>aegcf</t>
  </si>
  <si>
    <t>fabed</t>
  </si>
  <si>
    <t>fgaedcb</t>
  </si>
  <si>
    <t>dafgbe</t>
  </si>
  <si>
    <t>cbedaf</t>
  </si>
  <si>
    <t>efdag</t>
  </si>
  <si>
    <t>bcea</t>
  </si>
  <si>
    <t>gdaefb</t>
  </si>
  <si>
    <t>abd</t>
  </si>
  <si>
    <t>fgcbed</t>
  </si>
  <si>
    <t>efdcab</t>
  </si>
  <si>
    <t>dfacb</t>
  </si>
  <si>
    <t>fdegcba</t>
  </si>
  <si>
    <t>cgafd</t>
  </si>
  <si>
    <t>daegbf</t>
  </si>
  <si>
    <t>cbea</t>
  </si>
  <si>
    <t>cfedbga</t>
  </si>
  <si>
    <t>dgce</t>
  </si>
  <si>
    <t>gafbe</t>
  </si>
  <si>
    <t>fdeag</t>
  </si>
  <si>
    <t>cdafbe</t>
  </si>
  <si>
    <t>gecafd</t>
  </si>
  <si>
    <t>dgf</t>
  </si>
  <si>
    <t>facbdg</t>
  </si>
  <si>
    <t>cdaef</t>
  </si>
  <si>
    <t>fadeg</t>
  </si>
  <si>
    <t>cegdaf</t>
  </si>
  <si>
    <t>gbaec</t>
  </si>
  <si>
    <t>dceafb</t>
  </si>
  <si>
    <t>febag</t>
  </si>
  <si>
    <t>dafgebc</t>
  </si>
  <si>
    <t>abefd</t>
  </si>
  <si>
    <t>fbagde</t>
  </si>
  <si>
    <t>dfegcba</t>
  </si>
  <si>
    <t>bdgaef</t>
  </si>
  <si>
    <t>efgdbca</t>
  </si>
  <si>
    <t>fagcd</t>
  </si>
  <si>
    <t>aecdbf</t>
  </si>
  <si>
    <t>ebcadg</t>
  </si>
  <si>
    <t>edcbf</t>
  </si>
  <si>
    <t>gdbfc</t>
  </si>
  <si>
    <t>dfcgeb</t>
  </si>
  <si>
    <t>bfeg</t>
  </si>
  <si>
    <t>afecbgd</t>
  </si>
  <si>
    <t>dgcabe</t>
  </si>
  <si>
    <t>cfaedb</t>
  </si>
  <si>
    <t>gbc</t>
  </si>
  <si>
    <t>fdgbc</t>
  </si>
  <si>
    <t>geafdb</t>
  </si>
  <si>
    <t>gacfed</t>
  </si>
  <si>
    <t>eadbg</t>
  </si>
  <si>
    <t>gce</t>
  </si>
  <si>
    <t>eagbdc</t>
  </si>
  <si>
    <t>begca</t>
  </si>
  <si>
    <t>bced</t>
  </si>
  <si>
    <t>cagfb</t>
  </si>
  <si>
    <t>gdaecfb</t>
  </si>
  <si>
    <t>fcedag</t>
  </si>
  <si>
    <t>gecbad</t>
  </si>
  <si>
    <t>gcbfa</t>
  </si>
  <si>
    <t>begcfa</t>
  </si>
  <si>
    <t>cdgeb</t>
  </si>
  <si>
    <t>gafce</t>
  </si>
  <si>
    <t>agfdce</t>
  </si>
  <si>
    <t>gfacdbe</t>
  </si>
  <si>
    <t>efgabd</t>
  </si>
  <si>
    <t>efacg</t>
  </si>
  <si>
    <t>gefca</t>
  </si>
  <si>
    <t>adefg</t>
  </si>
  <si>
    <t>eacd</t>
  </si>
  <si>
    <t>ecfbag</t>
  </si>
  <si>
    <t>geabfcd</t>
  </si>
  <si>
    <t>efd</t>
  </si>
  <si>
    <t>dfegca</t>
  </si>
  <si>
    <t>bgadf</t>
  </si>
  <si>
    <t>afcgbed</t>
  </si>
  <si>
    <t>agefcd</t>
  </si>
  <si>
    <t>bfdeagc</t>
  </si>
  <si>
    <t>dcea</t>
  </si>
  <si>
    <t>ebadc</t>
  </si>
  <si>
    <t>cagedb</t>
  </si>
  <si>
    <t>adcfbeg</t>
  </si>
  <si>
    <t>eadfcb</t>
  </si>
  <si>
    <t>cfea</t>
  </si>
  <si>
    <t>faebdg</t>
  </si>
  <si>
    <t>decbf</t>
  </si>
  <si>
    <t>gcbfd</t>
  </si>
  <si>
    <t>cabedfg</t>
  </si>
  <si>
    <t>bcadef</t>
  </si>
  <si>
    <t>bedcf</t>
  </si>
  <si>
    <t>cbfdg</t>
  </si>
  <si>
    <t>cbfge</t>
  </si>
  <si>
    <t>gacbef</t>
  </si>
  <si>
    <t>aceg</t>
  </si>
  <si>
    <t>cbgadfe</t>
  </si>
  <si>
    <t>gbefa</t>
  </si>
  <si>
    <t>feagbd</t>
  </si>
  <si>
    <t>cef</t>
  </si>
  <si>
    <t>dbfcae</t>
  </si>
  <si>
    <t>egcbf</t>
  </si>
  <si>
    <t>dafegb</t>
  </si>
  <si>
    <t>eagfd</t>
  </si>
  <si>
    <t>gcea</t>
  </si>
  <si>
    <t>dfacgb</t>
  </si>
  <si>
    <t>gdfbeac</t>
  </si>
  <si>
    <t>degfc</t>
  </si>
  <si>
    <t>cagdfe</t>
  </si>
  <si>
    <t>aegc</t>
  </si>
  <si>
    <t>bcade</t>
  </si>
  <si>
    <t>efgbda</t>
  </si>
  <si>
    <t>edcbagf</t>
  </si>
  <si>
    <t>cfegbd</t>
  </si>
  <si>
    <t>cbegd</t>
  </si>
  <si>
    <t>cgef</t>
  </si>
  <si>
    <t>afbcdg</t>
  </si>
  <si>
    <t>bdace</t>
  </si>
  <si>
    <t>befdg</t>
  </si>
  <si>
    <t>fdabce</t>
  </si>
  <si>
    <t>gcdebaf</t>
  </si>
  <si>
    <t>dceg</t>
  </si>
  <si>
    <t>bdgfae</t>
  </si>
  <si>
    <t>gacbf</t>
  </si>
  <si>
    <t>cbaed</t>
  </si>
  <si>
    <t>cabedg</t>
  </si>
  <si>
    <t>gfdbac</t>
  </si>
  <si>
    <t>fgecb</t>
  </si>
  <si>
    <t>gdceab</t>
  </si>
  <si>
    <t>fbagce</t>
  </si>
  <si>
    <t>efdgcba</t>
  </si>
  <si>
    <t>aefg</t>
  </si>
  <si>
    <t>gbeca</t>
  </si>
  <si>
    <t>cefbg</t>
  </si>
  <si>
    <t>acedgb</t>
  </si>
  <si>
    <t>dbcaf</t>
  </si>
  <si>
    <t>bcedf</t>
  </si>
  <si>
    <t>cedafbg</t>
  </si>
  <si>
    <t>edbgfa</t>
  </si>
  <si>
    <t>agfecb</t>
  </si>
  <si>
    <t>bcafgd</t>
  </si>
  <si>
    <t>cafbd</t>
  </si>
  <si>
    <t>gcfadb</t>
  </si>
  <si>
    <t>dbeafc</t>
  </si>
  <si>
    <t>dcaegb</t>
  </si>
  <si>
    <t>cgdba</t>
  </si>
  <si>
    <t>dabecgf</t>
  </si>
  <si>
    <t>egadb</t>
  </si>
  <si>
    <t>dbagfe</t>
  </si>
  <si>
    <t>bgce</t>
  </si>
  <si>
    <t>aebcfg</t>
  </si>
  <si>
    <t>agecdf</t>
  </si>
  <si>
    <t>bface</t>
  </si>
  <si>
    <t>gaebdcf</t>
  </si>
  <si>
    <t>bacgfd</t>
  </si>
  <si>
    <t>defcgb</t>
  </si>
  <si>
    <t>gbec</t>
  </si>
  <si>
    <t>cbdef</t>
  </si>
  <si>
    <t>fcdbga</t>
  </si>
  <si>
    <t>gbaecfd</t>
  </si>
  <si>
    <t>bdgcf</t>
  </si>
  <si>
    <t>ecfgdb</t>
  </si>
  <si>
    <t>fedcb</t>
  </si>
  <si>
    <t>aegb</t>
  </si>
  <si>
    <t>fedag</t>
  </si>
  <si>
    <t>egf</t>
  </si>
  <si>
    <t>dabfeg</t>
  </si>
  <si>
    <t>dbcafeg</t>
  </si>
  <si>
    <t>defba</t>
  </si>
  <si>
    <t>adgfc</t>
  </si>
  <si>
    <t>fgedcb</t>
  </si>
  <si>
    <t>efg</t>
  </si>
  <si>
    <t>dcegfb</t>
  </si>
  <si>
    <t>edcafbg</t>
  </si>
  <si>
    <t>debagf</t>
  </si>
  <si>
    <t>febgcd</t>
  </si>
  <si>
    <t>dcfgba</t>
  </si>
  <si>
    <t>ebfgd</t>
  </si>
  <si>
    <t>cfed</t>
  </si>
  <si>
    <t>bagfedc</t>
  </si>
  <si>
    <t>gebac</t>
  </si>
  <si>
    <t>gcfdbe</t>
  </si>
  <si>
    <t>bagfecd</t>
  </si>
  <si>
    <t>fcdbe</t>
  </si>
  <si>
    <t>fbeg</t>
  </si>
  <si>
    <t>bgadec</t>
  </si>
  <si>
    <t>cadbf</t>
  </si>
  <si>
    <t>deb</t>
  </si>
  <si>
    <t>egfbdac</t>
  </si>
  <si>
    <t>dcgaeb</t>
  </si>
  <si>
    <t>dgfea</t>
  </si>
  <si>
    <t>bdefa</t>
  </si>
  <si>
    <t>efb</t>
  </si>
  <si>
    <t>edcb</t>
  </si>
  <si>
    <t>dacfb</t>
  </si>
  <si>
    <t>bgcfad</t>
  </si>
  <si>
    <t>adcgbef</t>
  </si>
  <si>
    <t>dbce</t>
  </si>
  <si>
    <t>ebdc</t>
  </si>
  <si>
    <t>dbgfca</t>
  </si>
  <si>
    <t>bafgec</t>
  </si>
  <si>
    <t>becfgd</t>
  </si>
  <si>
    <t>eagcdb</t>
  </si>
  <si>
    <t>cdbfa</t>
  </si>
  <si>
    <t>efgdcba</t>
  </si>
  <si>
    <t>dcagf</t>
  </si>
  <si>
    <t>feba</t>
  </si>
  <si>
    <t>ebfa</t>
  </si>
  <si>
    <t>fabe</t>
  </si>
  <si>
    <t>bcedaf</t>
  </si>
  <si>
    <t>cgfdeb</t>
  </si>
  <si>
    <t>cfeadg</t>
  </si>
  <si>
    <t>cgd</t>
  </si>
  <si>
    <t>dega</t>
  </si>
  <si>
    <t>dfabcge</t>
  </si>
  <si>
    <t>ecfgab</t>
  </si>
  <si>
    <t>fcaeg</t>
  </si>
  <si>
    <t>dcbfa</t>
  </si>
  <si>
    <t>eafcbdg</t>
  </si>
  <si>
    <t>gdcaf</t>
  </si>
  <si>
    <t>cgedba</t>
  </si>
  <si>
    <t>edagf</t>
  </si>
  <si>
    <t>gfcdae</t>
  </si>
  <si>
    <t>gcfeabd</t>
  </si>
  <si>
    <t>aedfbg</t>
  </si>
  <si>
    <t>gdebf</t>
  </si>
  <si>
    <t>edfbc</t>
  </si>
  <si>
    <t>abgf</t>
  </si>
  <si>
    <t>dfabeg</t>
  </si>
  <si>
    <t>fcabdge</t>
  </si>
  <si>
    <t>agbefcd</t>
  </si>
  <si>
    <t>fgadb</t>
  </si>
  <si>
    <t>efbd</t>
  </si>
  <si>
    <t>gcbda</t>
  </si>
  <si>
    <t>adfge</t>
  </si>
  <si>
    <t>fab</t>
  </si>
  <si>
    <t>dcfega</t>
  </si>
  <si>
    <t>ebgdacf</t>
  </si>
  <si>
    <t>efdbg</t>
  </si>
  <si>
    <t>fbdcge</t>
  </si>
  <si>
    <t>cabfdg</t>
  </si>
  <si>
    <t>dfgcb</t>
  </si>
  <si>
    <t>dagcfeb</t>
  </si>
  <si>
    <t>ebcd</t>
  </si>
  <si>
    <t>dfbegac</t>
  </si>
  <si>
    <t>bgfde</t>
  </si>
  <si>
    <t>ecfba</t>
  </si>
  <si>
    <t>dgbeaf</t>
  </si>
  <si>
    <t>dbgcfea</t>
  </si>
  <si>
    <t>egfcb</t>
  </si>
  <si>
    <t>cfgd</t>
  </si>
  <si>
    <t>egdcb</t>
  </si>
  <si>
    <t>gbfec</t>
  </si>
  <si>
    <t>a</t>
  </si>
  <si>
    <t>b</t>
  </si>
  <si>
    <t>c</t>
  </si>
  <si>
    <t>d</t>
  </si>
  <si>
    <t>e</t>
  </si>
  <si>
    <t>f</t>
  </si>
  <si>
    <t>g</t>
  </si>
  <si>
    <t>as</t>
  </si>
  <si>
    <t>afs</t>
  </si>
  <si>
    <t>asd</t>
  </si>
  <si>
    <t>qw</t>
  </si>
  <si>
    <t>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</si>
</sst>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7D09-DD23-403F-85D7-CCDABED06C6D}">
  <dimension ref="A1:AA203"/>
  <sheetViews>
    <sheetView tabSelected="1" workbookViewId="0">
      <selection activeCell="W3" sqref="W3"/>
    </sheetView>
  </sheetViews>
  <sheetFormatPr defaultRowHeight="15"/>
  <cols>
    <col min="1" max="1" width="2" bestFit="1" customWidth="1"/>
    <col min="2" max="2" width="2.140625" bestFit="1" customWidth="1"/>
    <col min="3" max="3" width="2" bestFit="1" customWidth="1"/>
    <col min="4" max="5" width="2.140625" bestFit="1" customWidth="1"/>
    <col min="6" max="7" width="2" bestFit="1" customWidth="1"/>
  </cols>
  <sheetData>
    <row r="1" spans="1:27">
      <c r="W1">
        <v>1</v>
      </c>
      <c r="X1">
        <v>4</v>
      </c>
      <c r="Y1">
        <v>7</v>
      </c>
      <c r="Z1">
        <v>8</v>
      </c>
    </row>
    <row r="2" spans="1:27">
      <c r="A2" t="s">
        <v>2170</v>
      </c>
      <c r="B2" t="s">
        <v>2171</v>
      </c>
      <c r="C2" t="s">
        <v>2172</v>
      </c>
      <c r="D2" t="s">
        <v>2173</v>
      </c>
      <c r="E2" t="s">
        <v>2174</v>
      </c>
      <c r="F2" t="s">
        <v>2175</v>
      </c>
      <c r="G2" t="s">
        <v>2176</v>
      </c>
      <c r="W2">
        <f ca="1">COUNTIF($W3:$Z202,W1)</f>
        <v>112</v>
      </c>
      <c r="X2">
        <f ca="1">COUNTIF($W3:$Z202,X1)</f>
        <v>95</v>
      </c>
      <c r="Y2">
        <f ca="1">COUNTIF($W3:$Z202,Y1)</f>
        <v>85</v>
      </c>
      <c r="Z2">
        <f ca="1">COUNTIF($W3:$Z202,Z1)</f>
        <v>100</v>
      </c>
      <c r="AA2">
        <f ca="1">SUM(W2:Z2)</f>
        <v>392</v>
      </c>
    </row>
    <row r="3" spans="1:27">
      <c r="A3">
        <f>LEN(_xlfn.CONCAT($H3:$Q3))-LEN(SUBSTITUTE(_xlfn.CONCAT($H3:$Q3),A$2,""))</f>
        <v>9</v>
      </c>
      <c r="B3">
        <f t="shared" ref="B3:G18" si="0">LEN(_xlfn.CONCAT($H3:$Q3))-LEN(SUBSTITUTE(_xlfn.CONCAT($H3:$Q3),B$2,""))</f>
        <v>8</v>
      </c>
      <c r="C3">
        <f t="shared" si="0"/>
        <v>6</v>
      </c>
      <c r="D3">
        <f t="shared" si="0"/>
        <v>7</v>
      </c>
      <c r="E3">
        <f t="shared" si="0"/>
        <v>7</v>
      </c>
      <c r="F3">
        <f t="shared" si="0"/>
        <v>8</v>
      </c>
      <c r="G3">
        <f t="shared" si="0"/>
        <v>4</v>
      </c>
      <c r="H3" s="1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>
        <f>AH14</f>
        <v>0</v>
      </c>
      <c r="X3" cm="1">
        <f t="array" aca="1" ref="X3" ca="1">IF(LEN(T3)=2,1,
IF(LEN(T3)=3,7,
IF(LEN(T3)=4,4,
IF(LEN(T3)=7,8,
IF(NOT(ISNUMBER(SEARCH(INDEX($A$2:$G$2,MATCH(9,$A3:$G3,0)),T3))),2,
IF(NOT(ISNUMBER(SEARCH(INDEX($A$2:$G$2,MATCH(6,$A3:$G3,0)),T3))),3,
IF(AND(NOT(ISNUMBER(SEARCH(INDEX($A$2:$G$2,MATCH(4,$A3:$G3,0)),T3))),LEN(T3)=5),5,
IF(NOT(ISNUMBER(SEARCH(INDEX($A$2:$G$2,MATCH(4,$A3:$G3,0)),T3))),9,
IF(SUMPRODUCT(--ISNUMBER(SEARCH(MID(INDEX($H3:$Q3,INDEX(MATCH(2,LEN($H3:$Q3),0),1)),ROW(INDIRECT("1:"&amp;LEN(INDEX($H3:$Q3,INDEX(MATCH(2,LEN($H3:$Q3),0),1))))),1),T3)))&gt;1,0,6
)))))))))</f>
        <v>0</v>
      </c>
      <c r="Y3" cm="1">
        <f t="array" aca="1" ref="Y3" ca="1">IF(LEN(U3)=2,1,
IF(LEN(U3)=3,7,
IF(LEN(U3)=4,4,
IF(LEN(U3)=7,8,
IF(NOT(ISNUMBER(SEARCH(INDEX($A$2:$G$2,MATCH(9,$A3:$G3,0)),U3))),2,
IF(NOT(ISNUMBER(SEARCH(INDEX($A$2:$G$2,MATCH(6,$A3:$G3,0)),U3))),3,
IF(AND(NOT(ISNUMBER(SEARCH(INDEX($A$2:$G$2,MATCH(4,$A3:$G3,0)),U3))),LEN(U3)=5),5,
IF(NOT(ISNUMBER(SEARCH(INDEX($A$2:$G$2,MATCH(4,$A3:$G3,0)),U3))),9,
IF(SUMPRODUCT(--ISNUMBER(SEARCH(MID(INDEX($H3:$Q3,INDEX(MATCH(2,LEN($H3:$Q3),0),1)),ROW(INDIRECT("1:"&amp;LEN(INDEX($H3:$Q3,INDEX(MATCH(2,LEN($H3:$Q3),0),1))))),1),U3)))&gt;1,0,6
)))))))))</f>
        <v>0</v>
      </c>
      <c r="Z3" cm="1">
        <f t="array" aca="1" ref="Z3" ca="1">IF(LEN(V3)=2,1,
IF(LEN(V3)=3,7,
IF(LEN(V3)=4,4,
IF(LEN(V3)=7,8,
IF(NOT(ISNUMBER(SEARCH(INDEX($A$2:$G$2,MATCH(9,$A3:$G3,0)),V3))),2,
IF(NOT(ISNUMBER(SEARCH(INDEX($A$2:$G$2,MATCH(6,$A3:$G3,0)),V3))),3,
IF(AND(NOT(ISNUMBER(SEARCH(INDEX($A$2:$G$2,MATCH(4,$A3:$G3,0)),V3))),LEN(V3)=5),5,
IF(NOT(ISNUMBER(SEARCH(INDEX($A$2:$G$2,MATCH(4,$A3:$G3,0)),V3))),9,
IF(SUMPRODUCT(--ISNUMBER(SEARCH(MID(INDEX($H3:$Q3,INDEX(MATCH(2,LEN($H3:$Q3),0),1)),ROW(INDIRECT("1:"&amp;LEN(INDEX($H3:$Q3,INDEX(MATCH(2,LEN($H3:$Q3),0),1))))),1),V3)))&gt;1,0,6
)))))))))</f>
        <v>1</v>
      </c>
      <c r="AA3">
        <f ca="1">Z3+Y3*10+X3*100+W3*1000</f>
        <v>1</v>
      </c>
    </row>
    <row r="4" spans="1:27">
      <c r="A4">
        <f t="shared" ref="A4:G28" si="1">LEN(_xlfn.CONCAT($H4:$Q4))-LEN(SUBSTITUTE(_xlfn.CONCAT($H4:$Q4),A$2,""))</f>
        <v>8</v>
      </c>
      <c r="B4">
        <f t="shared" si="0"/>
        <v>8</v>
      </c>
      <c r="C4">
        <f t="shared" si="0"/>
        <v>4</v>
      </c>
      <c r="D4">
        <f t="shared" si="0"/>
        <v>7</v>
      </c>
      <c r="E4">
        <f t="shared" si="0"/>
        <v>6</v>
      </c>
      <c r="F4">
        <f t="shared" si="0"/>
        <v>7</v>
      </c>
      <c r="G4">
        <f t="shared" si="0"/>
        <v>9</v>
      </c>
      <c r="H4" s="1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10</v>
      </c>
      <c r="S4" t="s">
        <v>25</v>
      </c>
      <c r="T4" t="s">
        <v>26</v>
      </c>
      <c r="U4" t="s">
        <v>27</v>
      </c>
      <c r="V4" t="s">
        <v>28</v>
      </c>
      <c r="W4" cm="1">
        <f t="array" aca="1" ref="W4" ca="1">IF(LEN(S4)=2,1,
IF(LEN(S4)=3,7,
IF(LEN(S4)=4,4,
IF(LEN(S4)=7,8,
IF(NOT(ISNUMBER(SEARCH(INDEX($A$2:$G$2,MATCH(9,$A4:$G4,0)),S4))),2,
IF(NOT(ISNUMBER(SEARCH(INDEX($A$2:$G$2,MATCH(6,$A4:$G4,0)),S4))),3,
IF(AND(NOT(ISNUMBER(SEARCH(INDEX($A$2:$G$2,MATCH(4,$A4:$G4,0)),S4))),LEN(S4)=5),5,
IF(NOT(ISNUMBER(SEARCH(INDEX($A$2:$G$2,MATCH(4,$A4:$G4,0)),S4))),9,
IF(SUMPRODUCT(--ISNUMBER(SEARCH(MID(INDEX($H4:$Q4,INDEX(MATCH(2,LEN($H4:$Q4),0),1)),ROW(INDIRECT("1:"&amp;LEN(INDEX($H4:$Q4,INDEX(MATCH(2,LEN($H4:$Q4),0),1))))),1),S4)))&gt;1,0,6
)))))))))</f>
        <v>4</v>
      </c>
      <c r="X4" cm="1">
        <f t="array" aca="1" ref="X4" ca="1">IF(LEN(T4)=2,1,
IF(LEN(T4)=3,7,
IF(LEN(T4)=4,4,
IF(LEN(T4)=7,8,
IF(NOT(ISNUMBER(SEARCH(INDEX($A$2:$G$2,MATCH(9,$A4:$G4,0)),T4))),2,
IF(NOT(ISNUMBER(SEARCH(INDEX($A$2:$G$2,MATCH(6,$A4:$G4,0)),T4))),3,
IF(AND(NOT(ISNUMBER(SEARCH(INDEX($A$2:$G$2,MATCH(4,$A4:$G4,0)),T4))),LEN(T4)=5),5,
IF(NOT(ISNUMBER(SEARCH(INDEX($A$2:$G$2,MATCH(4,$A4:$G4,0)),T4))),9,
IF(SUMPRODUCT(--ISNUMBER(SEARCH(MID(INDEX($H4:$Q4,INDEX(MATCH(2,LEN($H4:$Q4),0),1)),ROW(INDIRECT("1:"&amp;LEN(INDEX($H4:$Q4,INDEX(MATCH(2,LEN($H4:$Q4),0),1))))),1),T4)))&gt;1,0,6
)))))))))</f>
        <v>5</v>
      </c>
      <c r="Y4" cm="1">
        <f t="array" aca="1" ref="Y4" ca="1">IF(LEN(U4)=2,1,
IF(LEN(U4)=3,7,
IF(LEN(U4)=4,4,
IF(LEN(U4)=7,8,
IF(NOT(ISNUMBER(SEARCH(INDEX($A$2:$G$2,MATCH(9,$A4:$G4,0)),U4))),2,
IF(NOT(ISNUMBER(SEARCH(INDEX($A$2:$G$2,MATCH(6,$A4:$G4,0)),U4))),3,
IF(AND(NOT(ISNUMBER(SEARCH(INDEX($A$2:$G$2,MATCH(4,$A4:$G4,0)),U4))),LEN(U4)=5),5,
IF(NOT(ISNUMBER(SEARCH(INDEX($A$2:$G$2,MATCH(4,$A4:$G4,0)),U4))),9,
IF(SUMPRODUCT(--ISNUMBER(SEARCH(MID(INDEX($H4:$Q4,INDEX(MATCH(2,LEN($H4:$Q4),0),1)),ROW(INDIRECT("1:"&amp;LEN(INDEX($H4:$Q4,INDEX(MATCH(2,LEN($H4:$Q4),0),1))))),1),U4)))&gt;1,0,6
)))))))))</f>
        <v>3</v>
      </c>
      <c r="Z4" cm="1">
        <f t="array" aca="1" ref="Z4" ca="1">IF(LEN(V4)=2,1,
IF(LEN(V4)=3,7,
IF(LEN(V4)=4,4,
IF(LEN(V4)=7,8,
IF(NOT(ISNUMBER(SEARCH(INDEX($A$2:$G$2,MATCH(9,$A4:$G4,0)),V4))),2,
IF(NOT(ISNUMBER(SEARCH(INDEX($A$2:$G$2,MATCH(6,$A4:$G4,0)),V4))),3,
IF(AND(NOT(ISNUMBER(SEARCH(INDEX($A$2:$G$2,MATCH(4,$A4:$G4,0)),V4))),LEN(V4)=5),5,
IF(NOT(ISNUMBER(SEARCH(INDEX($A$2:$G$2,MATCH(4,$A4:$G4,0)),V4))),9,
IF(SUMPRODUCT(--ISNUMBER(SEARCH(MID(INDEX($H4:$Q4,INDEX(MATCH(2,LEN($H4:$Q4),0),1)),ROW(INDIRECT("1:"&amp;LEN(INDEX($H4:$Q4,INDEX(MATCH(2,LEN($H4:$Q4),0),1))))),1),V4)))&gt;1,0,6
)))))))))</f>
        <v>8</v>
      </c>
      <c r="AA4">
        <f t="shared" ref="AA4:AA67" ca="1" si="2">Z4+Y4*10+X4*100+W4*1000</f>
        <v>4538</v>
      </c>
    </row>
    <row r="5" spans="1:27">
      <c r="A5">
        <f t="shared" si="1"/>
        <v>4</v>
      </c>
      <c r="B5">
        <f t="shared" si="0"/>
        <v>8</v>
      </c>
      <c r="C5">
        <f t="shared" si="0"/>
        <v>6</v>
      </c>
      <c r="D5">
        <f t="shared" si="0"/>
        <v>7</v>
      </c>
      <c r="E5">
        <f t="shared" si="0"/>
        <v>7</v>
      </c>
      <c r="F5">
        <f t="shared" si="0"/>
        <v>9</v>
      </c>
      <c r="G5">
        <f t="shared" si="0"/>
        <v>8</v>
      </c>
      <c r="H5" s="1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10</v>
      </c>
      <c r="S5" t="s">
        <v>39</v>
      </c>
      <c r="T5" t="s">
        <v>40</v>
      </c>
      <c r="U5" t="s">
        <v>41</v>
      </c>
      <c r="V5" t="s">
        <v>42</v>
      </c>
      <c r="W5" cm="1">
        <f t="array" aca="1" ref="W5" ca="1">IF(LEN(S5)=2,1,
IF(LEN(S5)=3,7,
IF(LEN(S5)=4,4,
IF(LEN(S5)=7,8,
IF(NOT(ISNUMBER(SEARCH(INDEX($A$2:$G$2,MATCH(9,$A5:$G5,0)),S5))),2,
IF(NOT(ISNUMBER(SEARCH(INDEX($A$2:$G$2,MATCH(6,$A5:$G5,0)),S5))),3,
IF(AND(NOT(ISNUMBER(SEARCH(INDEX($A$2:$G$2,MATCH(4,$A5:$G5,0)),S5))),LEN(S5)=5),5,
IF(NOT(ISNUMBER(SEARCH(INDEX($A$2:$G$2,MATCH(4,$A5:$G5,0)),S5))),9,
IF(SUMPRODUCT(--ISNUMBER(SEARCH(MID(INDEX($H5:$Q5,INDEX(MATCH(2,LEN($H5:$Q5),0),1)),ROW(INDIRECT("1:"&amp;LEN(INDEX($H5:$Q5,INDEX(MATCH(2,LEN($H5:$Q5),0),1))))),1),S5)))&gt;1,0,6
)))))))))</f>
        <v>7</v>
      </c>
      <c r="X5" cm="1">
        <f t="array" aca="1" ref="X5" ca="1">IF(LEN(T5)=2,1,
IF(LEN(T5)=3,7,
IF(LEN(T5)=4,4,
IF(LEN(T5)=7,8,
IF(NOT(ISNUMBER(SEARCH(INDEX($A$2:$G$2,MATCH(9,$A5:$G5,0)),T5))),2,
IF(NOT(ISNUMBER(SEARCH(INDEX($A$2:$G$2,MATCH(6,$A5:$G5,0)),T5))),3,
IF(AND(NOT(ISNUMBER(SEARCH(INDEX($A$2:$G$2,MATCH(4,$A5:$G5,0)),T5))),LEN(T5)=5),5,
IF(NOT(ISNUMBER(SEARCH(INDEX($A$2:$G$2,MATCH(4,$A5:$G5,0)),T5))),9,
IF(SUMPRODUCT(--ISNUMBER(SEARCH(MID(INDEX($H5:$Q5,INDEX(MATCH(2,LEN($H5:$Q5),0),1)),ROW(INDIRECT("1:"&amp;LEN(INDEX($H5:$Q5,INDEX(MATCH(2,LEN($H5:$Q5),0),1))))),1),T5)))&gt;1,0,6
)))))))))</f>
        <v>6</v>
      </c>
      <c r="Y5" cm="1">
        <f t="array" aca="1" ref="Y5" ca="1">IF(LEN(U5)=2,1,
IF(LEN(U5)=3,7,
IF(LEN(U5)=4,4,
IF(LEN(U5)=7,8,
IF(NOT(ISNUMBER(SEARCH(INDEX($A$2:$G$2,MATCH(9,$A5:$G5,0)),U5))),2,
IF(NOT(ISNUMBER(SEARCH(INDEX($A$2:$G$2,MATCH(6,$A5:$G5,0)),U5))),3,
IF(AND(NOT(ISNUMBER(SEARCH(INDEX($A$2:$G$2,MATCH(4,$A5:$G5,0)),U5))),LEN(U5)=5),5,
IF(NOT(ISNUMBER(SEARCH(INDEX($A$2:$G$2,MATCH(4,$A5:$G5,0)),U5))),9,
IF(SUMPRODUCT(--ISNUMBER(SEARCH(MID(INDEX($H5:$Q5,INDEX(MATCH(2,LEN($H5:$Q5),0),1)),ROW(INDIRECT("1:"&amp;LEN(INDEX($H5:$Q5,INDEX(MATCH(2,LEN($H5:$Q5),0),1))))),1),U5)))&gt;1,0,6
)))))))))</f>
        <v>3</v>
      </c>
      <c r="Z5" cm="1">
        <f t="array" aca="1" ref="Z5" ca="1">IF(LEN(V5)=2,1,
IF(LEN(V5)=3,7,
IF(LEN(V5)=4,4,
IF(LEN(V5)=7,8,
IF(NOT(ISNUMBER(SEARCH(INDEX($A$2:$G$2,MATCH(9,$A5:$G5,0)),V5))),2,
IF(NOT(ISNUMBER(SEARCH(INDEX($A$2:$G$2,MATCH(6,$A5:$G5,0)),V5))),3,
IF(AND(NOT(ISNUMBER(SEARCH(INDEX($A$2:$G$2,MATCH(4,$A5:$G5,0)),V5))),LEN(V5)=5),5,
IF(NOT(ISNUMBER(SEARCH(INDEX($A$2:$G$2,MATCH(4,$A5:$G5,0)),V5))),9,
IF(SUMPRODUCT(--ISNUMBER(SEARCH(MID(INDEX($H5:$Q5,INDEX(MATCH(2,LEN($H5:$Q5),0),1)),ROW(INDIRECT("1:"&amp;LEN(INDEX($H5:$Q5,INDEX(MATCH(2,LEN($H5:$Q5),0),1))))),1),V5)))&gt;1,0,6
)))))))))</f>
        <v>7</v>
      </c>
      <c r="AA5">
        <f t="shared" ca="1" si="2"/>
        <v>7637</v>
      </c>
    </row>
    <row r="6" spans="1:27">
      <c r="A6">
        <f t="shared" si="1"/>
        <v>8</v>
      </c>
      <c r="B6">
        <f t="shared" si="0"/>
        <v>7</v>
      </c>
      <c r="C6">
        <f t="shared" si="0"/>
        <v>7</v>
      </c>
      <c r="D6">
        <f t="shared" si="0"/>
        <v>9</v>
      </c>
      <c r="E6">
        <f t="shared" si="0"/>
        <v>4</v>
      </c>
      <c r="F6">
        <f t="shared" si="0"/>
        <v>6</v>
      </c>
      <c r="G6">
        <f t="shared" si="0"/>
        <v>8</v>
      </c>
      <c r="H6" s="1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10</v>
      </c>
      <c r="S6" t="s">
        <v>53</v>
      </c>
      <c r="T6" t="s">
        <v>54</v>
      </c>
      <c r="U6" t="s">
        <v>55</v>
      </c>
      <c r="V6" t="s">
        <v>56</v>
      </c>
      <c r="W6" cm="1">
        <f t="array" aca="1" ref="W6" ca="1">IF(LEN(S6)=2,1,
IF(LEN(S6)=3,7,
IF(LEN(S6)=4,4,
IF(LEN(S6)=7,8,
IF(NOT(ISNUMBER(SEARCH(INDEX($A$2:$G$2,MATCH(9,$A6:$G6,0)),S6))),2,
IF(NOT(ISNUMBER(SEARCH(INDEX($A$2:$G$2,MATCH(6,$A6:$G6,0)),S6))),3,
IF(AND(NOT(ISNUMBER(SEARCH(INDEX($A$2:$G$2,MATCH(4,$A6:$G6,0)),S6))),LEN(S6)=5),5,
IF(NOT(ISNUMBER(SEARCH(INDEX($A$2:$G$2,MATCH(4,$A6:$G6,0)),S6))),9,
IF(SUMPRODUCT(--ISNUMBER(SEARCH(MID(INDEX($H6:$Q6,INDEX(MATCH(2,LEN($H6:$Q6),0),1)),ROW(INDIRECT("1:"&amp;LEN(INDEX($H6:$Q6,INDEX(MATCH(2,LEN($H6:$Q6),0),1))))),1),S6)))&gt;1,0,6
)))))))))</f>
        <v>4</v>
      </c>
      <c r="X6" cm="1">
        <f t="array" aca="1" ref="X6" ca="1">IF(LEN(T6)=2,1,
IF(LEN(T6)=3,7,
IF(LEN(T6)=4,4,
IF(LEN(T6)=7,8,
IF(NOT(ISNUMBER(SEARCH(INDEX($A$2:$G$2,MATCH(9,$A6:$G6,0)),T6))),2,
IF(NOT(ISNUMBER(SEARCH(INDEX($A$2:$G$2,MATCH(6,$A6:$G6,0)),T6))),3,
IF(AND(NOT(ISNUMBER(SEARCH(INDEX($A$2:$G$2,MATCH(4,$A6:$G6,0)),T6))),LEN(T6)=5),5,
IF(NOT(ISNUMBER(SEARCH(INDEX($A$2:$G$2,MATCH(4,$A6:$G6,0)),T6))),9,
IF(SUMPRODUCT(--ISNUMBER(SEARCH(MID(INDEX($H6:$Q6,INDEX(MATCH(2,LEN($H6:$Q6),0),1)),ROW(INDIRECT("1:"&amp;LEN(INDEX($H6:$Q6,INDEX(MATCH(2,LEN($H6:$Q6),0),1))))),1),T6)))&gt;1,0,6
)))))))))</f>
        <v>6</v>
      </c>
      <c r="Y6" cm="1">
        <f t="array" aca="1" ref="Y6" ca="1">IF(LEN(U6)=2,1,
IF(LEN(U6)=3,7,
IF(LEN(U6)=4,4,
IF(LEN(U6)=7,8,
IF(NOT(ISNUMBER(SEARCH(INDEX($A$2:$G$2,MATCH(9,$A6:$G6,0)),U6))),2,
IF(NOT(ISNUMBER(SEARCH(INDEX($A$2:$G$2,MATCH(6,$A6:$G6,0)),U6))),3,
IF(AND(NOT(ISNUMBER(SEARCH(INDEX($A$2:$G$2,MATCH(4,$A6:$G6,0)),U6))),LEN(U6)=5),5,
IF(NOT(ISNUMBER(SEARCH(INDEX($A$2:$G$2,MATCH(4,$A6:$G6,0)),U6))),9,
IF(SUMPRODUCT(--ISNUMBER(SEARCH(MID(INDEX($H6:$Q6,INDEX(MATCH(2,LEN($H6:$Q6),0),1)),ROW(INDIRECT("1:"&amp;LEN(INDEX($H6:$Q6,INDEX(MATCH(2,LEN($H6:$Q6),0),1))))),1),U6)))&gt;1,0,6
)))))))))</f>
        <v>7</v>
      </c>
      <c r="Z6" cm="1">
        <f t="array" aca="1" ref="Z6" ca="1">IF(LEN(V6)=2,1,
IF(LEN(V6)=3,7,
IF(LEN(V6)=4,4,
IF(LEN(V6)=7,8,
IF(NOT(ISNUMBER(SEARCH(INDEX($A$2:$G$2,MATCH(9,$A6:$G6,0)),V6))),2,
IF(NOT(ISNUMBER(SEARCH(INDEX($A$2:$G$2,MATCH(6,$A6:$G6,0)),V6))),3,
IF(AND(NOT(ISNUMBER(SEARCH(INDEX($A$2:$G$2,MATCH(4,$A6:$G6,0)),V6))),LEN(V6)=5),5,
IF(NOT(ISNUMBER(SEARCH(INDEX($A$2:$G$2,MATCH(4,$A6:$G6,0)),V6))),9,
IF(SUMPRODUCT(--ISNUMBER(SEARCH(MID(INDEX($H6:$Q6,INDEX(MATCH(2,LEN($H6:$Q6),0),1)),ROW(INDIRECT("1:"&amp;LEN(INDEX($H6:$Q6,INDEX(MATCH(2,LEN($H6:$Q6),0),1))))),1),V6)))&gt;1,0,6
)))))))))</f>
        <v>7</v>
      </c>
      <c r="AA6">
        <f t="shared" ca="1" si="2"/>
        <v>4677</v>
      </c>
    </row>
    <row r="7" spans="1:27">
      <c r="A7">
        <f t="shared" si="1"/>
        <v>7</v>
      </c>
      <c r="B7">
        <f t="shared" si="0"/>
        <v>8</v>
      </c>
      <c r="C7">
        <f t="shared" si="0"/>
        <v>6</v>
      </c>
      <c r="D7">
        <f t="shared" si="0"/>
        <v>8</v>
      </c>
      <c r="E7">
        <f t="shared" si="0"/>
        <v>9</v>
      </c>
      <c r="F7">
        <f t="shared" si="0"/>
        <v>7</v>
      </c>
      <c r="G7">
        <f t="shared" si="0"/>
        <v>4</v>
      </c>
      <c r="H7" s="1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10</v>
      </c>
      <c r="S7" t="s">
        <v>67</v>
      </c>
      <c r="T7" t="s">
        <v>64</v>
      </c>
      <c r="U7" t="s">
        <v>68</v>
      </c>
      <c r="V7" t="s">
        <v>69</v>
      </c>
      <c r="W7" cm="1">
        <f t="array" aca="1" ref="W7" ca="1">IF(LEN(S7)=2,1,
IF(LEN(S7)=3,7,
IF(LEN(S7)=4,4,
IF(LEN(S7)=7,8,
IF(NOT(ISNUMBER(SEARCH(INDEX($A$2:$G$2,MATCH(9,$A7:$G7,0)),S7))),2,
IF(NOT(ISNUMBER(SEARCH(INDEX($A$2:$G$2,MATCH(6,$A7:$G7,0)),S7))),3,
IF(AND(NOT(ISNUMBER(SEARCH(INDEX($A$2:$G$2,MATCH(4,$A7:$G7,0)),S7))),LEN(S7)=5),5,
IF(NOT(ISNUMBER(SEARCH(INDEX($A$2:$G$2,MATCH(4,$A7:$G7,0)),S7))),9,
IF(SUMPRODUCT(--ISNUMBER(SEARCH(MID(INDEX($H7:$Q7,INDEX(MATCH(2,LEN($H7:$Q7),0),1)),ROW(INDIRECT("1:"&amp;LEN(INDEX($H7:$Q7,INDEX(MATCH(2,LEN($H7:$Q7),0),1))))),1),S7)))&gt;1,0,6
)))))))))</f>
        <v>4</v>
      </c>
      <c r="X7" cm="1">
        <f t="array" aca="1" ref="X7" ca="1">IF(LEN(T7)=2,1,
IF(LEN(T7)=3,7,
IF(LEN(T7)=4,4,
IF(LEN(T7)=7,8,
IF(NOT(ISNUMBER(SEARCH(INDEX($A$2:$G$2,MATCH(9,$A7:$G7,0)),T7))),2,
IF(NOT(ISNUMBER(SEARCH(INDEX($A$2:$G$2,MATCH(6,$A7:$G7,0)),T7))),3,
IF(AND(NOT(ISNUMBER(SEARCH(INDEX($A$2:$G$2,MATCH(4,$A7:$G7,0)),T7))),LEN(T7)=5),5,
IF(NOT(ISNUMBER(SEARCH(INDEX($A$2:$G$2,MATCH(4,$A7:$G7,0)),T7))),9,
IF(SUMPRODUCT(--ISNUMBER(SEARCH(MID(INDEX($H7:$Q7,INDEX(MATCH(2,LEN($H7:$Q7),0),1)),ROW(INDIRECT("1:"&amp;LEN(INDEX($H7:$Q7,INDEX(MATCH(2,LEN($H7:$Q7),0),1))))),1),T7)))&gt;1,0,6
)))))))))</f>
        <v>7</v>
      </c>
      <c r="Y7" cm="1">
        <f t="array" aca="1" ref="Y7" ca="1">IF(LEN(U7)=2,1,
IF(LEN(U7)=3,7,
IF(LEN(U7)=4,4,
IF(LEN(U7)=7,8,
IF(NOT(ISNUMBER(SEARCH(INDEX($A$2:$G$2,MATCH(9,$A7:$G7,0)),U7))),2,
IF(NOT(ISNUMBER(SEARCH(INDEX($A$2:$G$2,MATCH(6,$A7:$G7,0)),U7))),3,
IF(AND(NOT(ISNUMBER(SEARCH(INDEX($A$2:$G$2,MATCH(4,$A7:$G7,0)),U7))),LEN(U7)=5),5,
IF(NOT(ISNUMBER(SEARCH(INDEX($A$2:$G$2,MATCH(4,$A7:$G7,0)),U7))),9,
IF(SUMPRODUCT(--ISNUMBER(SEARCH(MID(INDEX($H7:$Q7,INDEX(MATCH(2,LEN($H7:$Q7),0),1)),ROW(INDIRECT("1:"&amp;LEN(INDEX($H7:$Q7,INDEX(MATCH(2,LEN($H7:$Q7),0),1))))),1),U7)))&gt;1,0,6
)))))))))</f>
        <v>3</v>
      </c>
      <c r="Z7" cm="1">
        <f t="array" aca="1" ref="Z7" ca="1">IF(LEN(V7)=2,1,
IF(LEN(V7)=3,7,
IF(LEN(V7)=4,4,
IF(LEN(V7)=7,8,
IF(NOT(ISNUMBER(SEARCH(INDEX($A$2:$G$2,MATCH(9,$A7:$G7,0)),V7))),2,
IF(NOT(ISNUMBER(SEARCH(INDEX($A$2:$G$2,MATCH(6,$A7:$G7,0)),V7))),3,
IF(AND(NOT(ISNUMBER(SEARCH(INDEX($A$2:$G$2,MATCH(4,$A7:$G7,0)),V7))),LEN(V7)=5),5,
IF(NOT(ISNUMBER(SEARCH(INDEX($A$2:$G$2,MATCH(4,$A7:$G7,0)),V7))),9,
IF(SUMPRODUCT(--ISNUMBER(SEARCH(MID(INDEX($H7:$Q7,INDEX(MATCH(2,LEN($H7:$Q7),0),1)),ROW(INDIRECT("1:"&amp;LEN(INDEX($H7:$Q7,INDEX(MATCH(2,LEN($H7:$Q7),0),1))))),1),V7)))&gt;1,0,6
)))))))))</f>
        <v>6</v>
      </c>
      <c r="AA7">
        <f t="shared" ca="1" si="2"/>
        <v>4736</v>
      </c>
    </row>
    <row r="8" spans="1:27">
      <c r="A8">
        <f t="shared" si="1"/>
        <v>6</v>
      </c>
      <c r="B8">
        <f t="shared" si="0"/>
        <v>8</v>
      </c>
      <c r="C8">
        <f t="shared" si="0"/>
        <v>7</v>
      </c>
      <c r="D8">
        <f t="shared" si="0"/>
        <v>4</v>
      </c>
      <c r="E8">
        <f t="shared" si="0"/>
        <v>7</v>
      </c>
      <c r="F8">
        <f t="shared" si="0"/>
        <v>9</v>
      </c>
      <c r="G8">
        <f t="shared" si="0"/>
        <v>8</v>
      </c>
      <c r="H8" s="1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10</v>
      </c>
      <c r="S8" t="s">
        <v>80</v>
      </c>
      <c r="T8" t="s">
        <v>1</v>
      </c>
      <c r="U8" t="s">
        <v>81</v>
      </c>
      <c r="V8" t="s">
        <v>71</v>
      </c>
      <c r="W8" cm="1">
        <f t="array" aca="1" ref="W8" ca="1">IF(LEN(S8)=2,1,
IF(LEN(S8)=3,7,
IF(LEN(S8)=4,4,
IF(LEN(S8)=7,8,
IF(NOT(ISNUMBER(SEARCH(INDEX($A$2:$G$2,MATCH(9,$A8:$G8,0)),S8))),2,
IF(NOT(ISNUMBER(SEARCH(INDEX($A$2:$G$2,MATCH(6,$A8:$G8,0)),S8))),3,
IF(AND(NOT(ISNUMBER(SEARCH(INDEX($A$2:$G$2,MATCH(4,$A8:$G8,0)),S8))),LEN(S8)=5),5,
IF(NOT(ISNUMBER(SEARCH(INDEX($A$2:$G$2,MATCH(4,$A8:$G8,0)),S8))),9,
IF(SUMPRODUCT(--ISNUMBER(SEARCH(MID(INDEX($H8:$Q8,INDEX(MATCH(2,LEN($H8:$Q8),0),1)),ROW(INDIRECT("1:"&amp;LEN(INDEX($H8:$Q8,INDEX(MATCH(2,LEN($H8:$Q8),0),1))))),1),S8)))&gt;1,0,6
)))))))))</f>
        <v>6</v>
      </c>
      <c r="X8" cm="1">
        <f t="array" aca="1" ref="X8" ca="1">IF(LEN(T8)=2,1,
IF(LEN(T8)=3,7,
IF(LEN(T8)=4,4,
IF(LEN(T8)=7,8,
IF(NOT(ISNUMBER(SEARCH(INDEX($A$2:$G$2,MATCH(9,$A8:$G8,0)),T8))),2,
IF(NOT(ISNUMBER(SEARCH(INDEX($A$2:$G$2,MATCH(6,$A8:$G8,0)),T8))),3,
IF(AND(NOT(ISNUMBER(SEARCH(INDEX($A$2:$G$2,MATCH(4,$A8:$G8,0)),T8))),LEN(T8)=5),5,
IF(NOT(ISNUMBER(SEARCH(INDEX($A$2:$G$2,MATCH(4,$A8:$G8,0)),T8))),9,
IF(SUMPRODUCT(--ISNUMBER(SEARCH(MID(INDEX($H8:$Q8,INDEX(MATCH(2,LEN($H8:$Q8),0),1)),ROW(INDIRECT("1:"&amp;LEN(INDEX($H8:$Q8,INDEX(MATCH(2,LEN($H8:$Q8),0),1))))),1),T8)))&gt;1,0,6
)))))))))</f>
        <v>6</v>
      </c>
      <c r="Y8" cm="1">
        <f t="array" aca="1" ref="Y8" ca="1">IF(LEN(U8)=2,1,
IF(LEN(U8)=3,7,
IF(LEN(U8)=4,4,
IF(LEN(U8)=7,8,
IF(NOT(ISNUMBER(SEARCH(INDEX($A$2:$G$2,MATCH(9,$A8:$G8,0)),U8))),2,
IF(NOT(ISNUMBER(SEARCH(INDEX($A$2:$G$2,MATCH(6,$A8:$G8,0)),U8))),3,
IF(AND(NOT(ISNUMBER(SEARCH(INDEX($A$2:$G$2,MATCH(4,$A8:$G8,0)),U8))),LEN(U8)=5),5,
IF(NOT(ISNUMBER(SEARCH(INDEX($A$2:$G$2,MATCH(4,$A8:$G8,0)),U8))),9,
IF(SUMPRODUCT(--ISNUMBER(SEARCH(MID(INDEX($H8:$Q8,INDEX(MATCH(2,LEN($H8:$Q8),0),1)),ROW(INDIRECT("1:"&amp;LEN(INDEX($H8:$Q8,INDEX(MATCH(2,LEN($H8:$Q8),0),1))))),1),U8)))&gt;1,0,6
)))))))))</f>
        <v>7</v>
      </c>
      <c r="Z8" cm="1">
        <f t="array" aca="1" ref="Z8" ca="1">IF(LEN(V8)=2,1,
IF(LEN(V8)=3,7,
IF(LEN(V8)=4,4,
IF(LEN(V8)=7,8,
IF(NOT(ISNUMBER(SEARCH(INDEX($A$2:$G$2,MATCH(9,$A8:$G8,0)),V8))),2,
IF(NOT(ISNUMBER(SEARCH(INDEX($A$2:$G$2,MATCH(6,$A8:$G8,0)),V8))),3,
IF(AND(NOT(ISNUMBER(SEARCH(INDEX($A$2:$G$2,MATCH(4,$A8:$G8,0)),V8))),LEN(V8)=5),5,
IF(NOT(ISNUMBER(SEARCH(INDEX($A$2:$G$2,MATCH(4,$A8:$G8,0)),V8))),9,
IF(SUMPRODUCT(--ISNUMBER(SEARCH(MID(INDEX($H8:$Q8,INDEX(MATCH(2,LEN($H8:$Q8),0),1)),ROW(INDIRECT("1:"&amp;LEN(INDEX($H8:$Q8,INDEX(MATCH(2,LEN($H8:$Q8),0),1))))),1),V8)))&gt;1,0,6
)))))))))</f>
        <v>1</v>
      </c>
      <c r="AA8">
        <f t="shared" ca="1" si="2"/>
        <v>6671</v>
      </c>
    </row>
    <row r="9" spans="1:27">
      <c r="A9">
        <f t="shared" si="1"/>
        <v>7</v>
      </c>
      <c r="B9">
        <f t="shared" si="0"/>
        <v>6</v>
      </c>
      <c r="C9">
        <f t="shared" si="0"/>
        <v>4</v>
      </c>
      <c r="D9">
        <f t="shared" si="0"/>
        <v>9</v>
      </c>
      <c r="E9">
        <f t="shared" si="0"/>
        <v>8</v>
      </c>
      <c r="F9">
        <f t="shared" si="0"/>
        <v>7</v>
      </c>
      <c r="G9">
        <f t="shared" si="0"/>
        <v>8</v>
      </c>
      <c r="H9" s="1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  <c r="P9" t="s">
        <v>90</v>
      </c>
      <c r="Q9" t="s">
        <v>91</v>
      </c>
      <c r="R9" t="s">
        <v>10</v>
      </c>
      <c r="S9" t="s">
        <v>92</v>
      </c>
      <c r="T9" t="s">
        <v>93</v>
      </c>
      <c r="U9" t="s">
        <v>94</v>
      </c>
      <c r="V9" t="s">
        <v>95</v>
      </c>
      <c r="W9" cm="1">
        <f t="array" aca="1" ref="W9" ca="1">IF(LEN(S9)=2,1,
IF(LEN(S9)=3,7,
IF(LEN(S9)=4,4,
IF(LEN(S9)=7,8,
IF(NOT(ISNUMBER(SEARCH(INDEX($A$2:$G$2,MATCH(9,$A9:$G9,0)),S9))),2,
IF(NOT(ISNUMBER(SEARCH(INDEX($A$2:$G$2,MATCH(6,$A9:$G9,0)),S9))),3,
IF(AND(NOT(ISNUMBER(SEARCH(INDEX($A$2:$G$2,MATCH(4,$A9:$G9,0)),S9))),LEN(S9)=5),5,
IF(NOT(ISNUMBER(SEARCH(INDEX($A$2:$G$2,MATCH(4,$A9:$G9,0)),S9))),9,
IF(SUMPRODUCT(--ISNUMBER(SEARCH(MID(INDEX($H9:$Q9,INDEX(MATCH(2,LEN($H9:$Q9),0),1)),ROW(INDIRECT("1:"&amp;LEN(INDEX($H9:$Q9,INDEX(MATCH(2,LEN($H9:$Q9),0),1))))),1),S9)))&gt;1,0,6
)))))))))</f>
        <v>4</v>
      </c>
      <c r="X9" cm="1">
        <f t="array" aca="1" ref="X9" ca="1">IF(LEN(T9)=2,1,
IF(LEN(T9)=3,7,
IF(LEN(T9)=4,4,
IF(LEN(T9)=7,8,
IF(NOT(ISNUMBER(SEARCH(INDEX($A$2:$G$2,MATCH(9,$A9:$G9,0)),T9))),2,
IF(NOT(ISNUMBER(SEARCH(INDEX($A$2:$G$2,MATCH(6,$A9:$G9,0)),T9))),3,
IF(AND(NOT(ISNUMBER(SEARCH(INDEX($A$2:$G$2,MATCH(4,$A9:$G9,0)),T9))),LEN(T9)=5),5,
IF(NOT(ISNUMBER(SEARCH(INDEX($A$2:$G$2,MATCH(4,$A9:$G9,0)),T9))),9,
IF(SUMPRODUCT(--ISNUMBER(SEARCH(MID(INDEX($H9:$Q9,INDEX(MATCH(2,LEN($H9:$Q9),0),1)),ROW(INDIRECT("1:"&amp;LEN(INDEX($H9:$Q9,INDEX(MATCH(2,LEN($H9:$Q9),0),1))))),1),T9)))&gt;1,0,6
)))))))))</f>
        <v>6</v>
      </c>
      <c r="Y9" cm="1">
        <f t="array" aca="1" ref="Y9" ca="1">IF(LEN(U9)=2,1,
IF(LEN(U9)=3,7,
IF(LEN(U9)=4,4,
IF(LEN(U9)=7,8,
IF(NOT(ISNUMBER(SEARCH(INDEX($A$2:$G$2,MATCH(9,$A9:$G9,0)),U9))),2,
IF(NOT(ISNUMBER(SEARCH(INDEX($A$2:$G$2,MATCH(6,$A9:$G9,0)),U9))),3,
IF(AND(NOT(ISNUMBER(SEARCH(INDEX($A$2:$G$2,MATCH(4,$A9:$G9,0)),U9))),LEN(U9)=5),5,
IF(NOT(ISNUMBER(SEARCH(INDEX($A$2:$G$2,MATCH(4,$A9:$G9,0)),U9))),9,
IF(SUMPRODUCT(--ISNUMBER(SEARCH(MID(INDEX($H9:$Q9,INDEX(MATCH(2,LEN($H9:$Q9),0),1)),ROW(INDIRECT("1:"&amp;LEN(INDEX($H9:$Q9,INDEX(MATCH(2,LEN($H9:$Q9),0),1))))),1),U9)))&gt;1,0,6
)))))))))</f>
        <v>2</v>
      </c>
      <c r="Z9" cm="1">
        <f t="array" aca="1" ref="Z9" ca="1">IF(LEN(V9)=2,1,
IF(LEN(V9)=3,7,
IF(LEN(V9)=4,4,
IF(LEN(V9)=7,8,
IF(NOT(ISNUMBER(SEARCH(INDEX($A$2:$G$2,MATCH(9,$A9:$G9,0)),V9))),2,
IF(NOT(ISNUMBER(SEARCH(INDEX($A$2:$G$2,MATCH(6,$A9:$G9,0)),V9))),3,
IF(AND(NOT(ISNUMBER(SEARCH(INDEX($A$2:$G$2,MATCH(4,$A9:$G9,0)),V9))),LEN(V9)=5),5,
IF(NOT(ISNUMBER(SEARCH(INDEX($A$2:$G$2,MATCH(4,$A9:$G9,0)),V9))),9,
IF(SUMPRODUCT(--ISNUMBER(SEARCH(MID(INDEX($H9:$Q9,INDEX(MATCH(2,LEN($H9:$Q9),0),1)),ROW(INDIRECT("1:"&amp;LEN(INDEX($H9:$Q9,INDEX(MATCH(2,LEN($H9:$Q9),0),1))))),1),V9)))&gt;1,0,6
)))))))))</f>
        <v>8</v>
      </c>
      <c r="AA9">
        <f t="shared" ca="1" si="2"/>
        <v>4628</v>
      </c>
    </row>
    <row r="10" spans="1:27">
      <c r="A10">
        <f t="shared" si="1"/>
        <v>9</v>
      </c>
      <c r="B10">
        <f t="shared" si="0"/>
        <v>8</v>
      </c>
      <c r="C10">
        <f t="shared" si="0"/>
        <v>7</v>
      </c>
      <c r="D10">
        <f t="shared" si="0"/>
        <v>6</v>
      </c>
      <c r="E10">
        <f t="shared" si="0"/>
        <v>7</v>
      </c>
      <c r="F10">
        <f t="shared" si="0"/>
        <v>8</v>
      </c>
      <c r="G10">
        <f t="shared" si="0"/>
        <v>4</v>
      </c>
      <c r="H10" s="1" t="s">
        <v>8</v>
      </c>
      <c r="I10" t="s">
        <v>96</v>
      </c>
      <c r="J10" t="s">
        <v>9</v>
      </c>
      <c r="K10" t="s">
        <v>97</v>
      </c>
      <c r="L10" t="s">
        <v>98</v>
      </c>
      <c r="M10" t="s">
        <v>82</v>
      </c>
      <c r="N10" t="s">
        <v>99</v>
      </c>
      <c r="O10" t="s">
        <v>100</v>
      </c>
      <c r="P10" t="s">
        <v>101</v>
      </c>
      <c r="Q10" t="s">
        <v>102</v>
      </c>
      <c r="R10" t="s">
        <v>10</v>
      </c>
      <c r="S10" t="s">
        <v>103</v>
      </c>
      <c r="T10" t="s">
        <v>104</v>
      </c>
      <c r="U10" t="s">
        <v>105</v>
      </c>
      <c r="V10" t="s">
        <v>9</v>
      </c>
      <c r="W10" cm="1">
        <f t="array" aca="1" ref="W10" ca="1">IF(LEN(S10)=2,1,
IF(LEN(S10)=3,7,
IF(LEN(S10)=4,4,
IF(LEN(S10)=7,8,
IF(NOT(ISNUMBER(SEARCH(INDEX($A$2:$G$2,MATCH(9,$A10:$G10,0)),S10))),2,
IF(NOT(ISNUMBER(SEARCH(INDEX($A$2:$G$2,MATCH(6,$A10:$G10,0)),S10))),3,
IF(AND(NOT(ISNUMBER(SEARCH(INDEX($A$2:$G$2,MATCH(4,$A10:$G10,0)),S10))),LEN(S10)=5),5,
IF(NOT(ISNUMBER(SEARCH(INDEX($A$2:$G$2,MATCH(4,$A10:$G10,0)),S10))),9,
IF(SUMPRODUCT(--ISNUMBER(SEARCH(MID(INDEX($H10:$Q10,INDEX(MATCH(2,LEN($H10:$Q10),0),1)),ROW(INDIRECT("1:"&amp;LEN(INDEX($H10:$Q10,INDEX(MATCH(2,LEN($H10:$Q10),0),1))))),1),S10)))&gt;1,0,6
)))))))))</f>
        <v>9</v>
      </c>
      <c r="X10" cm="1">
        <f t="array" aca="1" ref="X10" ca="1">IF(LEN(T10)=2,1,
IF(LEN(T10)=3,7,
IF(LEN(T10)=4,4,
IF(LEN(T10)=7,8,
IF(NOT(ISNUMBER(SEARCH(INDEX($A$2:$G$2,MATCH(9,$A10:$G10,0)),T10))),2,
IF(NOT(ISNUMBER(SEARCH(INDEX($A$2:$G$2,MATCH(6,$A10:$G10,0)),T10))),3,
IF(AND(NOT(ISNUMBER(SEARCH(INDEX($A$2:$G$2,MATCH(4,$A10:$G10,0)),T10))),LEN(T10)=5),5,
IF(NOT(ISNUMBER(SEARCH(INDEX($A$2:$G$2,MATCH(4,$A10:$G10,0)),T10))),9,
IF(SUMPRODUCT(--ISNUMBER(SEARCH(MID(INDEX($H10:$Q10,INDEX(MATCH(2,LEN($H10:$Q10),0),1)),ROW(INDIRECT("1:"&amp;LEN(INDEX($H10:$Q10,INDEX(MATCH(2,LEN($H10:$Q10),0),1))))),1),T10)))&gt;1,0,6
)))))))))</f>
        <v>8</v>
      </c>
      <c r="Y10" cm="1">
        <f t="array" aca="1" ref="Y10" ca="1">IF(LEN(U10)=2,1,
IF(LEN(U10)=3,7,
IF(LEN(U10)=4,4,
IF(LEN(U10)=7,8,
IF(NOT(ISNUMBER(SEARCH(INDEX($A$2:$G$2,MATCH(9,$A10:$G10,0)),U10))),2,
IF(NOT(ISNUMBER(SEARCH(INDEX($A$2:$G$2,MATCH(6,$A10:$G10,0)),U10))),3,
IF(AND(NOT(ISNUMBER(SEARCH(INDEX($A$2:$G$2,MATCH(4,$A10:$G10,0)),U10))),LEN(U10)=5),5,
IF(NOT(ISNUMBER(SEARCH(INDEX($A$2:$G$2,MATCH(4,$A10:$G10,0)),U10))),9,
IF(SUMPRODUCT(--ISNUMBER(SEARCH(MID(INDEX($H10:$Q10,INDEX(MATCH(2,LEN($H10:$Q10),0),1)),ROW(INDIRECT("1:"&amp;LEN(INDEX($H10:$Q10,INDEX(MATCH(2,LEN($H10:$Q10),0),1))))),1),U10)))&gt;1,0,6
)))))))))</f>
        <v>5</v>
      </c>
      <c r="Z10" cm="1">
        <f t="array" aca="1" ref="Z10" ca="1">IF(LEN(V10)=2,1,
IF(LEN(V10)=3,7,
IF(LEN(V10)=4,4,
IF(LEN(V10)=7,8,
IF(NOT(ISNUMBER(SEARCH(INDEX($A$2:$G$2,MATCH(9,$A10:$G10,0)),V10))),2,
IF(NOT(ISNUMBER(SEARCH(INDEX($A$2:$G$2,MATCH(6,$A10:$G10,0)),V10))),3,
IF(AND(NOT(ISNUMBER(SEARCH(INDEX($A$2:$G$2,MATCH(4,$A10:$G10,0)),V10))),LEN(V10)=5),5,
IF(NOT(ISNUMBER(SEARCH(INDEX($A$2:$G$2,MATCH(4,$A10:$G10,0)),V10))),9,
IF(SUMPRODUCT(--ISNUMBER(SEARCH(MID(INDEX($H10:$Q10,INDEX(MATCH(2,LEN($H10:$Q10),0),1)),ROW(INDIRECT("1:"&amp;LEN(INDEX($H10:$Q10,INDEX(MATCH(2,LEN($H10:$Q10),0),1))))),1),V10)))&gt;1,0,6
)))))))))</f>
        <v>1</v>
      </c>
      <c r="AA10">
        <f t="shared" ca="1" si="2"/>
        <v>9851</v>
      </c>
    </row>
    <row r="11" spans="1:27">
      <c r="A11">
        <f t="shared" si="1"/>
        <v>4</v>
      </c>
      <c r="B11">
        <f t="shared" si="0"/>
        <v>7</v>
      </c>
      <c r="C11">
        <f t="shared" si="0"/>
        <v>8</v>
      </c>
      <c r="D11">
        <f t="shared" si="0"/>
        <v>7</v>
      </c>
      <c r="E11">
        <f t="shared" si="0"/>
        <v>8</v>
      </c>
      <c r="F11">
        <f t="shared" si="0"/>
        <v>9</v>
      </c>
      <c r="G11">
        <f t="shared" si="0"/>
        <v>6</v>
      </c>
      <c r="H11" s="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  <c r="R11" t="s">
        <v>10</v>
      </c>
      <c r="S11" t="s">
        <v>116</v>
      </c>
      <c r="T11" t="s">
        <v>117</v>
      </c>
      <c r="U11" t="s">
        <v>118</v>
      </c>
      <c r="V11" t="s">
        <v>119</v>
      </c>
      <c r="W11" cm="1">
        <f t="array" aca="1" ref="W11" ca="1">IF(LEN(S11)=2,1,
IF(LEN(S11)=3,7,
IF(LEN(S11)=4,4,
IF(LEN(S11)=7,8,
IF(NOT(ISNUMBER(SEARCH(INDEX($A$2:$G$2,MATCH(9,$A11:$G11,0)),S11))),2,
IF(NOT(ISNUMBER(SEARCH(INDEX($A$2:$G$2,MATCH(6,$A11:$G11,0)),S11))),3,
IF(AND(NOT(ISNUMBER(SEARCH(INDEX($A$2:$G$2,MATCH(4,$A11:$G11,0)),S11))),LEN(S11)=5),5,
IF(NOT(ISNUMBER(SEARCH(INDEX($A$2:$G$2,MATCH(4,$A11:$G11,0)),S11))),9,
IF(SUMPRODUCT(--ISNUMBER(SEARCH(MID(INDEX($H11:$Q11,INDEX(MATCH(2,LEN($H11:$Q11),0),1)),ROW(INDIRECT("1:"&amp;LEN(INDEX($H11:$Q11,INDEX(MATCH(2,LEN($H11:$Q11),0),1))))),1),S11)))&gt;1,0,6
)))))))))</f>
        <v>5</v>
      </c>
      <c r="X11" cm="1">
        <f t="array" aca="1" ref="X11" ca="1">IF(LEN(T11)=2,1,
IF(LEN(T11)=3,7,
IF(LEN(T11)=4,4,
IF(LEN(T11)=7,8,
IF(NOT(ISNUMBER(SEARCH(INDEX($A$2:$G$2,MATCH(9,$A11:$G11,0)),T11))),2,
IF(NOT(ISNUMBER(SEARCH(INDEX($A$2:$G$2,MATCH(6,$A11:$G11,0)),T11))),3,
IF(AND(NOT(ISNUMBER(SEARCH(INDEX($A$2:$G$2,MATCH(4,$A11:$G11,0)),T11))),LEN(T11)=5),5,
IF(NOT(ISNUMBER(SEARCH(INDEX($A$2:$G$2,MATCH(4,$A11:$G11,0)),T11))),9,
IF(SUMPRODUCT(--ISNUMBER(SEARCH(MID(INDEX($H11:$Q11,INDEX(MATCH(2,LEN($H11:$Q11),0),1)),ROW(INDIRECT("1:"&amp;LEN(INDEX($H11:$Q11,INDEX(MATCH(2,LEN($H11:$Q11),0),1))))),1),T11)))&gt;1,0,6
)))))))))</f>
        <v>9</v>
      </c>
      <c r="Y11" cm="1">
        <f t="array" aca="1" ref="Y11" ca="1">IF(LEN(U11)=2,1,
IF(LEN(U11)=3,7,
IF(LEN(U11)=4,4,
IF(LEN(U11)=7,8,
IF(NOT(ISNUMBER(SEARCH(INDEX($A$2:$G$2,MATCH(9,$A11:$G11,0)),U11))),2,
IF(NOT(ISNUMBER(SEARCH(INDEX($A$2:$G$2,MATCH(6,$A11:$G11,0)),U11))),3,
IF(AND(NOT(ISNUMBER(SEARCH(INDEX($A$2:$G$2,MATCH(4,$A11:$G11,0)),U11))),LEN(U11)=5),5,
IF(NOT(ISNUMBER(SEARCH(INDEX($A$2:$G$2,MATCH(4,$A11:$G11,0)),U11))),9,
IF(SUMPRODUCT(--ISNUMBER(SEARCH(MID(INDEX($H11:$Q11,INDEX(MATCH(2,LEN($H11:$Q11),0),1)),ROW(INDIRECT("1:"&amp;LEN(INDEX($H11:$Q11,INDEX(MATCH(2,LEN($H11:$Q11),0),1))))),1),U11)))&gt;1,0,6
)))))))))</f>
        <v>2</v>
      </c>
      <c r="Z11" cm="1">
        <f t="array" aca="1" ref="Z11" ca="1">IF(LEN(V11)=2,1,
IF(LEN(V11)=3,7,
IF(LEN(V11)=4,4,
IF(LEN(V11)=7,8,
IF(NOT(ISNUMBER(SEARCH(INDEX($A$2:$G$2,MATCH(9,$A11:$G11,0)),V11))),2,
IF(NOT(ISNUMBER(SEARCH(INDEX($A$2:$G$2,MATCH(6,$A11:$G11,0)),V11))),3,
IF(AND(NOT(ISNUMBER(SEARCH(INDEX($A$2:$G$2,MATCH(4,$A11:$G11,0)),V11))),LEN(V11)=5),5,
IF(NOT(ISNUMBER(SEARCH(INDEX($A$2:$G$2,MATCH(4,$A11:$G11,0)),V11))),9,
IF(SUMPRODUCT(--ISNUMBER(SEARCH(MID(INDEX($H11:$Q11,INDEX(MATCH(2,LEN($H11:$Q11),0),1)),ROW(INDIRECT("1:"&amp;LEN(INDEX($H11:$Q11,INDEX(MATCH(2,LEN($H11:$Q11),0),1))))),1),V11)))&gt;1,0,6
)))))))))</f>
        <v>6</v>
      </c>
      <c r="AA11">
        <f t="shared" ca="1" si="2"/>
        <v>5926</v>
      </c>
    </row>
    <row r="12" spans="1:27">
      <c r="A12">
        <f t="shared" si="1"/>
        <v>4</v>
      </c>
      <c r="B12">
        <f t="shared" si="0"/>
        <v>7</v>
      </c>
      <c r="C12">
        <f t="shared" si="0"/>
        <v>7</v>
      </c>
      <c r="D12">
        <f t="shared" si="0"/>
        <v>8</v>
      </c>
      <c r="E12">
        <f t="shared" si="0"/>
        <v>6</v>
      </c>
      <c r="F12">
        <f t="shared" si="0"/>
        <v>8</v>
      </c>
      <c r="G12">
        <f t="shared" si="0"/>
        <v>9</v>
      </c>
      <c r="H12" s="1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52</v>
      </c>
      <c r="O12" t="s">
        <v>126</v>
      </c>
      <c r="P12" t="s">
        <v>127</v>
      </c>
      <c r="Q12" t="s">
        <v>128</v>
      </c>
      <c r="R12" t="s">
        <v>10</v>
      </c>
      <c r="S12" t="s">
        <v>129</v>
      </c>
      <c r="T12" t="s">
        <v>130</v>
      </c>
      <c r="U12" t="s">
        <v>131</v>
      </c>
      <c r="V12" t="s">
        <v>132</v>
      </c>
      <c r="W12" cm="1">
        <f t="array" aca="1" ref="W12" ca="1">IF(LEN(S12)=2,1,
IF(LEN(S12)=3,7,
IF(LEN(S12)=4,4,
IF(LEN(S12)=7,8,
IF(NOT(ISNUMBER(SEARCH(INDEX($A$2:$G$2,MATCH(9,$A12:$G12,0)),S12))),2,
IF(NOT(ISNUMBER(SEARCH(INDEX($A$2:$G$2,MATCH(6,$A12:$G12,0)),S12))),3,
IF(AND(NOT(ISNUMBER(SEARCH(INDEX($A$2:$G$2,MATCH(4,$A12:$G12,0)),S12))),LEN(S12)=5),5,
IF(NOT(ISNUMBER(SEARCH(INDEX($A$2:$G$2,MATCH(4,$A12:$G12,0)),S12))),9,
IF(SUMPRODUCT(--ISNUMBER(SEARCH(MID(INDEX($H12:$Q12,INDEX(MATCH(2,LEN($H12:$Q12),0),1)),ROW(INDIRECT("1:"&amp;LEN(INDEX($H12:$Q12,INDEX(MATCH(2,LEN($H12:$Q12),0),1))))),1),S12)))&gt;1,0,6
)))))))))</f>
        <v>7</v>
      </c>
      <c r="X12" cm="1">
        <f t="array" aca="1" ref="X12" ca="1">IF(LEN(T12)=2,1,
IF(LEN(T12)=3,7,
IF(LEN(T12)=4,4,
IF(LEN(T12)=7,8,
IF(NOT(ISNUMBER(SEARCH(INDEX($A$2:$G$2,MATCH(9,$A12:$G12,0)),T12))),2,
IF(NOT(ISNUMBER(SEARCH(INDEX($A$2:$G$2,MATCH(6,$A12:$G12,0)),T12))),3,
IF(AND(NOT(ISNUMBER(SEARCH(INDEX($A$2:$G$2,MATCH(4,$A12:$G12,0)),T12))),LEN(T12)=5),5,
IF(NOT(ISNUMBER(SEARCH(INDEX($A$2:$G$2,MATCH(4,$A12:$G12,0)),T12))),9,
IF(SUMPRODUCT(--ISNUMBER(SEARCH(MID(INDEX($H12:$Q12,INDEX(MATCH(2,LEN($H12:$Q12),0),1)),ROW(INDIRECT("1:"&amp;LEN(INDEX($H12:$Q12,INDEX(MATCH(2,LEN($H12:$Q12),0),1))))),1),T12)))&gt;1,0,6
)))))))))</f>
        <v>1</v>
      </c>
      <c r="Y12" cm="1">
        <f t="array" aca="1" ref="Y12" ca="1">IF(LEN(U12)=2,1,
IF(LEN(U12)=3,7,
IF(LEN(U12)=4,4,
IF(LEN(U12)=7,8,
IF(NOT(ISNUMBER(SEARCH(INDEX($A$2:$G$2,MATCH(9,$A12:$G12,0)),U12))),2,
IF(NOT(ISNUMBER(SEARCH(INDEX($A$2:$G$2,MATCH(6,$A12:$G12,0)),U12))),3,
IF(AND(NOT(ISNUMBER(SEARCH(INDEX($A$2:$G$2,MATCH(4,$A12:$G12,0)),U12))),LEN(U12)=5),5,
IF(NOT(ISNUMBER(SEARCH(INDEX($A$2:$G$2,MATCH(4,$A12:$G12,0)),U12))),9,
IF(SUMPRODUCT(--ISNUMBER(SEARCH(MID(INDEX($H12:$Q12,INDEX(MATCH(2,LEN($H12:$Q12),0),1)),ROW(INDIRECT("1:"&amp;LEN(INDEX($H12:$Q12,INDEX(MATCH(2,LEN($H12:$Q12),0),1))))),1),U12)))&gt;1,0,6
)))))))))</f>
        <v>2</v>
      </c>
      <c r="Z12" cm="1">
        <f t="array" aca="1" ref="Z12" ca="1">IF(LEN(V12)=2,1,
IF(LEN(V12)=3,7,
IF(LEN(V12)=4,4,
IF(LEN(V12)=7,8,
IF(NOT(ISNUMBER(SEARCH(INDEX($A$2:$G$2,MATCH(9,$A12:$G12,0)),V12))),2,
IF(NOT(ISNUMBER(SEARCH(INDEX($A$2:$G$2,MATCH(6,$A12:$G12,0)),V12))),3,
IF(AND(NOT(ISNUMBER(SEARCH(INDEX($A$2:$G$2,MATCH(4,$A12:$G12,0)),V12))),LEN(V12)=5),5,
IF(NOT(ISNUMBER(SEARCH(INDEX($A$2:$G$2,MATCH(4,$A12:$G12,0)),V12))),9,
IF(SUMPRODUCT(--ISNUMBER(SEARCH(MID(INDEX($H12:$Q12,INDEX(MATCH(2,LEN($H12:$Q12),0),1)),ROW(INDIRECT("1:"&amp;LEN(INDEX($H12:$Q12,INDEX(MATCH(2,LEN($H12:$Q12),0),1))))),1),V12)))&gt;1,0,6
)))))))))</f>
        <v>5</v>
      </c>
      <c r="AA12">
        <f t="shared" ca="1" si="2"/>
        <v>7125</v>
      </c>
    </row>
    <row r="13" spans="1:27">
      <c r="A13">
        <f t="shared" si="1"/>
        <v>8</v>
      </c>
      <c r="B13">
        <f t="shared" si="0"/>
        <v>7</v>
      </c>
      <c r="C13">
        <f t="shared" si="0"/>
        <v>4</v>
      </c>
      <c r="D13">
        <f t="shared" si="0"/>
        <v>6</v>
      </c>
      <c r="E13">
        <f t="shared" si="0"/>
        <v>8</v>
      </c>
      <c r="F13">
        <f t="shared" si="0"/>
        <v>7</v>
      </c>
      <c r="G13">
        <f t="shared" si="0"/>
        <v>9</v>
      </c>
      <c r="H13" s="1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10</v>
      </c>
      <c r="S13" t="s">
        <v>140</v>
      </c>
      <c r="T13" t="s">
        <v>143</v>
      </c>
      <c r="U13" t="s">
        <v>134</v>
      </c>
      <c r="V13" t="s">
        <v>144</v>
      </c>
      <c r="W13" cm="1">
        <f t="array" aca="1" ref="W13" ca="1">IF(LEN(S13)=2,1,
IF(LEN(S13)=3,7,
IF(LEN(S13)=4,4,
IF(LEN(S13)=7,8,
IF(NOT(ISNUMBER(SEARCH(INDEX($A$2:$G$2,MATCH(9,$A13:$G13,0)),S13))),2,
IF(NOT(ISNUMBER(SEARCH(INDEX($A$2:$G$2,MATCH(6,$A13:$G13,0)),S13))),3,
IF(AND(NOT(ISNUMBER(SEARCH(INDEX($A$2:$G$2,MATCH(4,$A13:$G13,0)),S13))),LEN(S13)=5),5,
IF(NOT(ISNUMBER(SEARCH(INDEX($A$2:$G$2,MATCH(4,$A13:$G13,0)),S13))),9,
IF(SUMPRODUCT(--ISNUMBER(SEARCH(MID(INDEX($H13:$Q13,INDEX(MATCH(2,LEN($H13:$Q13),0),1)),ROW(INDIRECT("1:"&amp;LEN(INDEX($H13:$Q13,INDEX(MATCH(2,LEN($H13:$Q13),0),1))))),1),S13)))&gt;1,0,6
)))))))))</f>
        <v>1</v>
      </c>
      <c r="X13" cm="1">
        <f t="array" aca="1" ref="X13" ca="1">IF(LEN(T13)=2,1,
IF(LEN(T13)=3,7,
IF(LEN(T13)=4,4,
IF(LEN(T13)=7,8,
IF(NOT(ISNUMBER(SEARCH(INDEX($A$2:$G$2,MATCH(9,$A13:$G13,0)),T13))),2,
IF(NOT(ISNUMBER(SEARCH(INDEX($A$2:$G$2,MATCH(6,$A13:$G13,0)),T13))),3,
IF(AND(NOT(ISNUMBER(SEARCH(INDEX($A$2:$G$2,MATCH(4,$A13:$G13,0)),T13))),LEN(T13)=5),5,
IF(NOT(ISNUMBER(SEARCH(INDEX($A$2:$G$2,MATCH(4,$A13:$G13,0)),T13))),9,
IF(SUMPRODUCT(--ISNUMBER(SEARCH(MID(INDEX($H13:$Q13,INDEX(MATCH(2,LEN($H13:$Q13),0),1)),ROW(INDIRECT("1:"&amp;LEN(INDEX($H13:$Q13,INDEX(MATCH(2,LEN($H13:$Q13),0),1))))),1),T13)))&gt;1,0,6
)))))))))</f>
        <v>4</v>
      </c>
      <c r="Y13" cm="1">
        <f t="array" aca="1" ref="Y13" ca="1">IF(LEN(U13)=2,1,
IF(LEN(U13)=3,7,
IF(LEN(U13)=4,4,
IF(LEN(U13)=7,8,
IF(NOT(ISNUMBER(SEARCH(INDEX($A$2:$G$2,MATCH(9,$A13:$G13,0)),U13))),2,
IF(NOT(ISNUMBER(SEARCH(INDEX($A$2:$G$2,MATCH(6,$A13:$G13,0)),U13))),3,
IF(AND(NOT(ISNUMBER(SEARCH(INDEX($A$2:$G$2,MATCH(4,$A13:$G13,0)),U13))),LEN(U13)=5),5,
IF(NOT(ISNUMBER(SEARCH(INDEX($A$2:$G$2,MATCH(4,$A13:$G13,0)),U13))),9,
IF(SUMPRODUCT(--ISNUMBER(SEARCH(MID(INDEX($H13:$Q13,INDEX(MATCH(2,LEN($H13:$Q13),0),1)),ROW(INDIRECT("1:"&amp;LEN(INDEX($H13:$Q13,INDEX(MATCH(2,LEN($H13:$Q13),0),1))))),1),U13)))&gt;1,0,6
)))))))))</f>
        <v>7</v>
      </c>
      <c r="Z13" cm="1">
        <f t="array" aca="1" ref="Z13" ca="1">IF(LEN(V13)=2,1,
IF(LEN(V13)=3,7,
IF(LEN(V13)=4,4,
IF(LEN(V13)=7,8,
IF(NOT(ISNUMBER(SEARCH(INDEX($A$2:$G$2,MATCH(9,$A13:$G13,0)),V13))),2,
IF(NOT(ISNUMBER(SEARCH(INDEX($A$2:$G$2,MATCH(6,$A13:$G13,0)),V13))),3,
IF(AND(NOT(ISNUMBER(SEARCH(INDEX($A$2:$G$2,MATCH(4,$A13:$G13,0)),V13))),LEN(V13)=5),5,
IF(NOT(ISNUMBER(SEARCH(INDEX($A$2:$G$2,MATCH(4,$A13:$G13,0)),V13))),9,
IF(SUMPRODUCT(--ISNUMBER(SEARCH(MID(INDEX($H13:$Q13,INDEX(MATCH(2,LEN($H13:$Q13),0),1)),ROW(INDIRECT("1:"&amp;LEN(INDEX($H13:$Q13,INDEX(MATCH(2,LEN($H13:$Q13),0),1))))),1),V13)))&gt;1,0,6
)))))))))</f>
        <v>3</v>
      </c>
      <c r="AA13">
        <f t="shared" ca="1" si="2"/>
        <v>1473</v>
      </c>
    </row>
    <row r="14" spans="1:27">
      <c r="A14">
        <f t="shared" si="1"/>
        <v>7</v>
      </c>
      <c r="B14">
        <f t="shared" si="0"/>
        <v>9</v>
      </c>
      <c r="C14">
        <f t="shared" si="0"/>
        <v>6</v>
      </c>
      <c r="D14">
        <f t="shared" si="0"/>
        <v>8</v>
      </c>
      <c r="E14">
        <f t="shared" si="0"/>
        <v>4</v>
      </c>
      <c r="F14">
        <f t="shared" si="0"/>
        <v>8</v>
      </c>
      <c r="G14">
        <f t="shared" si="0"/>
        <v>7</v>
      </c>
      <c r="H14" s="1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152</v>
      </c>
      <c r="P14" t="s">
        <v>153</v>
      </c>
      <c r="Q14" t="s">
        <v>154</v>
      </c>
      <c r="R14" t="s">
        <v>10</v>
      </c>
      <c r="S14" t="s">
        <v>155</v>
      </c>
      <c r="T14" t="s">
        <v>156</v>
      </c>
      <c r="U14" t="s">
        <v>157</v>
      </c>
      <c r="V14" t="s">
        <v>158</v>
      </c>
      <c r="W14" cm="1">
        <f t="array" aca="1" ref="W14" ca="1">IF(LEN(S14)=2,1,
IF(LEN(S14)=3,7,
IF(LEN(S14)=4,4,
IF(LEN(S14)=7,8,
IF(NOT(ISNUMBER(SEARCH(INDEX($A$2:$G$2,MATCH(9,$A14:$G14,0)),S14))),2,
IF(NOT(ISNUMBER(SEARCH(INDEX($A$2:$G$2,MATCH(6,$A14:$G14,0)),S14))),3,
IF(AND(NOT(ISNUMBER(SEARCH(INDEX($A$2:$G$2,MATCH(4,$A14:$G14,0)),S14))),LEN(S14)=5),5,
IF(NOT(ISNUMBER(SEARCH(INDEX($A$2:$G$2,MATCH(4,$A14:$G14,0)),S14))),9,
IF(SUMPRODUCT(--ISNUMBER(SEARCH(MID(INDEX($H14:$Q14,INDEX(MATCH(2,LEN($H14:$Q14),0),1)),ROW(INDIRECT("1:"&amp;LEN(INDEX($H14:$Q14,INDEX(MATCH(2,LEN($H14:$Q14),0),1))))),1),S14)))&gt;1,0,6
)))))))))</f>
        <v>9</v>
      </c>
      <c r="X14" cm="1">
        <f t="array" aca="1" ref="X14" ca="1">IF(LEN(T14)=2,1,
IF(LEN(T14)=3,7,
IF(LEN(T14)=4,4,
IF(LEN(T14)=7,8,
IF(NOT(ISNUMBER(SEARCH(INDEX($A$2:$G$2,MATCH(9,$A14:$G14,0)),T14))),2,
IF(NOT(ISNUMBER(SEARCH(INDEX($A$2:$G$2,MATCH(6,$A14:$G14,0)),T14))),3,
IF(AND(NOT(ISNUMBER(SEARCH(INDEX($A$2:$G$2,MATCH(4,$A14:$G14,0)),T14))),LEN(T14)=5),5,
IF(NOT(ISNUMBER(SEARCH(INDEX($A$2:$G$2,MATCH(4,$A14:$G14,0)),T14))),9,
IF(SUMPRODUCT(--ISNUMBER(SEARCH(MID(INDEX($H14:$Q14,INDEX(MATCH(2,LEN($H14:$Q14),0),1)),ROW(INDIRECT("1:"&amp;LEN(INDEX($H14:$Q14,INDEX(MATCH(2,LEN($H14:$Q14),0),1))))),1),T14)))&gt;1,0,6
)))))))))</f>
        <v>3</v>
      </c>
      <c r="Y14" cm="1">
        <f t="array" aca="1" ref="Y14" ca="1">IF(LEN(U14)=2,1,
IF(LEN(U14)=3,7,
IF(LEN(U14)=4,4,
IF(LEN(U14)=7,8,
IF(NOT(ISNUMBER(SEARCH(INDEX($A$2:$G$2,MATCH(9,$A14:$G14,0)),U14))),2,
IF(NOT(ISNUMBER(SEARCH(INDEX($A$2:$G$2,MATCH(6,$A14:$G14,0)),U14))),3,
IF(AND(NOT(ISNUMBER(SEARCH(INDEX($A$2:$G$2,MATCH(4,$A14:$G14,0)),U14))),LEN(U14)=5),5,
IF(NOT(ISNUMBER(SEARCH(INDEX($A$2:$G$2,MATCH(4,$A14:$G14,0)),U14))),9,
IF(SUMPRODUCT(--ISNUMBER(SEARCH(MID(INDEX($H14:$Q14,INDEX(MATCH(2,LEN($H14:$Q14),0),1)),ROW(INDIRECT("1:"&amp;LEN(INDEX($H14:$Q14,INDEX(MATCH(2,LEN($H14:$Q14),0),1))))),1),U14)))&gt;1,0,6
)))))))))</f>
        <v>6</v>
      </c>
      <c r="Z14" cm="1">
        <f t="array" aca="1" ref="Z14" ca="1">IF(LEN(V14)=2,1,
IF(LEN(V14)=3,7,
IF(LEN(V14)=4,4,
IF(LEN(V14)=7,8,
IF(NOT(ISNUMBER(SEARCH(INDEX($A$2:$G$2,MATCH(9,$A14:$G14,0)),V14))),2,
IF(NOT(ISNUMBER(SEARCH(INDEX($A$2:$G$2,MATCH(6,$A14:$G14,0)),V14))),3,
IF(AND(NOT(ISNUMBER(SEARCH(INDEX($A$2:$G$2,MATCH(4,$A14:$G14,0)),V14))),LEN(V14)=5),5,
IF(NOT(ISNUMBER(SEARCH(INDEX($A$2:$G$2,MATCH(4,$A14:$G14,0)),V14))),9,
IF(SUMPRODUCT(--ISNUMBER(SEARCH(MID(INDEX($H14:$Q14,INDEX(MATCH(2,LEN($H14:$Q14),0),1)),ROW(INDIRECT("1:"&amp;LEN(INDEX($H14:$Q14,INDEX(MATCH(2,LEN($H14:$Q14),0),1))))),1),V14)))&gt;1,0,6
)))))))))</f>
        <v>5</v>
      </c>
      <c r="AA14">
        <f t="shared" ca="1" si="2"/>
        <v>9365</v>
      </c>
    </row>
    <row r="15" spans="1:27">
      <c r="A15">
        <f t="shared" si="1"/>
        <v>7</v>
      </c>
      <c r="B15">
        <f t="shared" si="0"/>
        <v>7</v>
      </c>
      <c r="C15">
        <f t="shared" si="0"/>
        <v>6</v>
      </c>
      <c r="D15">
        <f t="shared" si="0"/>
        <v>4</v>
      </c>
      <c r="E15">
        <f t="shared" si="0"/>
        <v>8</v>
      </c>
      <c r="F15">
        <f t="shared" si="0"/>
        <v>8</v>
      </c>
      <c r="G15">
        <f t="shared" si="0"/>
        <v>9</v>
      </c>
      <c r="H15" s="1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  <c r="N15" t="s">
        <v>29</v>
      </c>
      <c r="O15" t="s">
        <v>165</v>
      </c>
      <c r="P15" t="s">
        <v>166</v>
      </c>
      <c r="Q15" t="s">
        <v>167</v>
      </c>
      <c r="R15" t="s">
        <v>10</v>
      </c>
      <c r="S15" t="s">
        <v>168</v>
      </c>
      <c r="T15" t="s">
        <v>169</v>
      </c>
      <c r="U15" t="s">
        <v>170</v>
      </c>
      <c r="V15" t="s">
        <v>171</v>
      </c>
      <c r="W15" cm="1">
        <f t="array" aca="1" ref="W15" ca="1">IF(LEN(S15)=2,1,
IF(LEN(S15)=3,7,
IF(LEN(S15)=4,4,
IF(LEN(S15)=7,8,
IF(NOT(ISNUMBER(SEARCH(INDEX($A$2:$G$2,MATCH(9,$A15:$G15,0)),S15))),2,
IF(NOT(ISNUMBER(SEARCH(INDEX($A$2:$G$2,MATCH(6,$A15:$G15,0)),S15))),3,
IF(AND(NOT(ISNUMBER(SEARCH(INDEX($A$2:$G$2,MATCH(4,$A15:$G15,0)),S15))),LEN(S15)=5),5,
IF(NOT(ISNUMBER(SEARCH(INDEX($A$2:$G$2,MATCH(4,$A15:$G15,0)),S15))),9,
IF(SUMPRODUCT(--ISNUMBER(SEARCH(MID(INDEX($H15:$Q15,INDEX(MATCH(2,LEN($H15:$Q15),0),1)),ROW(INDIRECT("1:"&amp;LEN(INDEX($H15:$Q15,INDEX(MATCH(2,LEN($H15:$Q15),0),1))))),1),S15)))&gt;1,0,6
)))))))))</f>
        <v>3</v>
      </c>
      <c r="X15" cm="1">
        <f t="array" aca="1" ref="X15" ca="1">IF(LEN(T15)=2,1,
IF(LEN(T15)=3,7,
IF(LEN(T15)=4,4,
IF(LEN(T15)=7,8,
IF(NOT(ISNUMBER(SEARCH(INDEX($A$2:$G$2,MATCH(9,$A15:$G15,0)),T15))),2,
IF(NOT(ISNUMBER(SEARCH(INDEX($A$2:$G$2,MATCH(6,$A15:$G15,0)),T15))),3,
IF(AND(NOT(ISNUMBER(SEARCH(INDEX($A$2:$G$2,MATCH(4,$A15:$G15,0)),T15))),LEN(T15)=5),5,
IF(NOT(ISNUMBER(SEARCH(INDEX($A$2:$G$2,MATCH(4,$A15:$G15,0)),T15))),9,
IF(SUMPRODUCT(--ISNUMBER(SEARCH(MID(INDEX($H15:$Q15,INDEX(MATCH(2,LEN($H15:$Q15),0),1)),ROW(INDIRECT("1:"&amp;LEN(INDEX($H15:$Q15,INDEX(MATCH(2,LEN($H15:$Q15),0),1))))),1),T15)))&gt;1,0,6
)))))))))</f>
        <v>3</v>
      </c>
      <c r="Y15" cm="1">
        <f t="array" aca="1" ref="Y15" ca="1">IF(LEN(U15)=2,1,
IF(LEN(U15)=3,7,
IF(LEN(U15)=4,4,
IF(LEN(U15)=7,8,
IF(NOT(ISNUMBER(SEARCH(INDEX($A$2:$G$2,MATCH(9,$A15:$G15,0)),U15))),2,
IF(NOT(ISNUMBER(SEARCH(INDEX($A$2:$G$2,MATCH(6,$A15:$G15,0)),U15))),3,
IF(AND(NOT(ISNUMBER(SEARCH(INDEX($A$2:$G$2,MATCH(4,$A15:$G15,0)),U15))),LEN(U15)=5),5,
IF(NOT(ISNUMBER(SEARCH(INDEX($A$2:$G$2,MATCH(4,$A15:$G15,0)),U15))),9,
IF(SUMPRODUCT(--ISNUMBER(SEARCH(MID(INDEX($H15:$Q15,INDEX(MATCH(2,LEN($H15:$Q15),0),1)),ROW(INDIRECT("1:"&amp;LEN(INDEX($H15:$Q15,INDEX(MATCH(2,LEN($H15:$Q15),0),1))))),1),U15)))&gt;1,0,6
)))))))))</f>
        <v>4</v>
      </c>
      <c r="Z15" cm="1">
        <f t="array" aca="1" ref="Z15" ca="1">IF(LEN(V15)=2,1,
IF(LEN(V15)=3,7,
IF(LEN(V15)=4,4,
IF(LEN(V15)=7,8,
IF(NOT(ISNUMBER(SEARCH(INDEX($A$2:$G$2,MATCH(9,$A15:$G15,0)),V15))),2,
IF(NOT(ISNUMBER(SEARCH(INDEX($A$2:$G$2,MATCH(6,$A15:$G15,0)),V15))),3,
IF(AND(NOT(ISNUMBER(SEARCH(INDEX($A$2:$G$2,MATCH(4,$A15:$G15,0)),V15))),LEN(V15)=5),5,
IF(NOT(ISNUMBER(SEARCH(INDEX($A$2:$G$2,MATCH(4,$A15:$G15,0)),V15))),9,
IF(SUMPRODUCT(--ISNUMBER(SEARCH(MID(INDEX($H15:$Q15,INDEX(MATCH(2,LEN($H15:$Q15),0),1)),ROW(INDIRECT("1:"&amp;LEN(INDEX($H15:$Q15,INDEX(MATCH(2,LEN($H15:$Q15),0),1))))),1),V15)))&gt;1,0,6
)))))))))</f>
        <v>8</v>
      </c>
      <c r="AA15">
        <f t="shared" ca="1" si="2"/>
        <v>3348</v>
      </c>
    </row>
    <row r="16" spans="1:27">
      <c r="A16">
        <f t="shared" si="1"/>
        <v>7</v>
      </c>
      <c r="B16">
        <f t="shared" si="0"/>
        <v>6</v>
      </c>
      <c r="C16">
        <f t="shared" si="0"/>
        <v>4</v>
      </c>
      <c r="D16">
        <f t="shared" si="0"/>
        <v>8</v>
      </c>
      <c r="E16">
        <f t="shared" si="0"/>
        <v>7</v>
      </c>
      <c r="F16">
        <f t="shared" si="0"/>
        <v>9</v>
      </c>
      <c r="G16">
        <f t="shared" si="0"/>
        <v>8</v>
      </c>
      <c r="H16" s="1" t="s">
        <v>172</v>
      </c>
      <c r="I16" t="s">
        <v>173</v>
      </c>
      <c r="J16" t="s">
        <v>124</v>
      </c>
      <c r="K16" t="s">
        <v>174</v>
      </c>
      <c r="L16" t="s">
        <v>175</v>
      </c>
      <c r="M16" t="s">
        <v>176</v>
      </c>
      <c r="N16" t="s">
        <v>177</v>
      </c>
      <c r="O16" t="s">
        <v>71</v>
      </c>
      <c r="P16" t="s">
        <v>178</v>
      </c>
      <c r="Q16" t="s">
        <v>179</v>
      </c>
      <c r="R16" t="s">
        <v>10</v>
      </c>
      <c r="S16" t="s">
        <v>180</v>
      </c>
      <c r="T16" t="s">
        <v>178</v>
      </c>
      <c r="U16" t="s">
        <v>181</v>
      </c>
      <c r="V16" t="s">
        <v>182</v>
      </c>
      <c r="W16" cm="1">
        <f t="array" aca="1" ref="W16" ca="1">IF(LEN(S16)=2,1,
IF(LEN(S16)=3,7,
IF(LEN(S16)=4,4,
IF(LEN(S16)=7,8,
IF(NOT(ISNUMBER(SEARCH(INDEX($A$2:$G$2,MATCH(9,$A16:$G16,0)),S16))),2,
IF(NOT(ISNUMBER(SEARCH(INDEX($A$2:$G$2,MATCH(6,$A16:$G16,0)),S16))),3,
IF(AND(NOT(ISNUMBER(SEARCH(INDEX($A$2:$G$2,MATCH(4,$A16:$G16,0)),S16))),LEN(S16)=5),5,
IF(NOT(ISNUMBER(SEARCH(INDEX($A$2:$G$2,MATCH(4,$A16:$G16,0)),S16))),9,
IF(SUMPRODUCT(--ISNUMBER(SEARCH(MID(INDEX($H16:$Q16,INDEX(MATCH(2,LEN($H16:$Q16),0),1)),ROW(INDIRECT("1:"&amp;LEN(INDEX($H16:$Q16,INDEX(MATCH(2,LEN($H16:$Q16),0),1))))),1),S16)))&gt;1,0,6
)))))))))</f>
        <v>6</v>
      </c>
      <c r="X16" cm="1">
        <f t="array" aca="1" ref="X16" ca="1">IF(LEN(T16)=2,1,
IF(LEN(T16)=3,7,
IF(LEN(T16)=4,4,
IF(LEN(T16)=7,8,
IF(NOT(ISNUMBER(SEARCH(INDEX($A$2:$G$2,MATCH(9,$A16:$G16,0)),T16))),2,
IF(NOT(ISNUMBER(SEARCH(INDEX($A$2:$G$2,MATCH(6,$A16:$G16,0)),T16))),3,
IF(AND(NOT(ISNUMBER(SEARCH(INDEX($A$2:$G$2,MATCH(4,$A16:$G16,0)),T16))),LEN(T16)=5),5,
IF(NOT(ISNUMBER(SEARCH(INDEX($A$2:$G$2,MATCH(4,$A16:$G16,0)),T16))),9,
IF(SUMPRODUCT(--ISNUMBER(SEARCH(MID(INDEX($H16:$Q16,INDEX(MATCH(2,LEN($H16:$Q16),0),1)),ROW(INDIRECT("1:"&amp;LEN(INDEX($H16:$Q16,INDEX(MATCH(2,LEN($H16:$Q16),0),1))))),1),T16)))&gt;1,0,6
)))))))))</f>
        <v>3</v>
      </c>
      <c r="Y16" cm="1">
        <f t="array" aca="1" ref="Y16" ca="1">IF(LEN(U16)=2,1,
IF(LEN(U16)=3,7,
IF(LEN(U16)=4,4,
IF(LEN(U16)=7,8,
IF(NOT(ISNUMBER(SEARCH(INDEX($A$2:$G$2,MATCH(9,$A16:$G16,0)),U16))),2,
IF(NOT(ISNUMBER(SEARCH(INDEX($A$2:$G$2,MATCH(6,$A16:$G16,0)),U16))),3,
IF(AND(NOT(ISNUMBER(SEARCH(INDEX($A$2:$G$2,MATCH(4,$A16:$G16,0)),U16))),LEN(U16)=5),5,
IF(NOT(ISNUMBER(SEARCH(INDEX($A$2:$G$2,MATCH(4,$A16:$G16,0)),U16))),9,
IF(SUMPRODUCT(--ISNUMBER(SEARCH(MID(INDEX($H16:$Q16,INDEX(MATCH(2,LEN($H16:$Q16),0),1)),ROW(INDIRECT("1:"&amp;LEN(INDEX($H16:$Q16,INDEX(MATCH(2,LEN($H16:$Q16),0),1))))),1),U16)))&gt;1,0,6
)))))))))</f>
        <v>5</v>
      </c>
      <c r="Z16" cm="1">
        <f t="array" aca="1" ref="Z16" ca="1">IF(LEN(V16)=2,1,
IF(LEN(V16)=3,7,
IF(LEN(V16)=4,4,
IF(LEN(V16)=7,8,
IF(NOT(ISNUMBER(SEARCH(INDEX($A$2:$G$2,MATCH(9,$A16:$G16,0)),V16))),2,
IF(NOT(ISNUMBER(SEARCH(INDEX($A$2:$G$2,MATCH(6,$A16:$G16,0)),V16))),3,
IF(AND(NOT(ISNUMBER(SEARCH(INDEX($A$2:$G$2,MATCH(4,$A16:$G16,0)),V16))),LEN(V16)=5),5,
IF(NOT(ISNUMBER(SEARCH(INDEX($A$2:$G$2,MATCH(4,$A16:$G16,0)),V16))),9,
IF(SUMPRODUCT(--ISNUMBER(SEARCH(MID(INDEX($H16:$Q16,INDEX(MATCH(2,LEN($H16:$Q16),0),1)),ROW(INDIRECT("1:"&amp;LEN(INDEX($H16:$Q16,INDEX(MATCH(2,LEN($H16:$Q16),0),1))))),1),V16)))&gt;1,0,6
)))))))))</f>
        <v>8</v>
      </c>
      <c r="AA16">
        <f t="shared" ca="1" si="2"/>
        <v>6358</v>
      </c>
    </row>
    <row r="17" spans="1:27">
      <c r="A17">
        <f t="shared" si="1"/>
        <v>6</v>
      </c>
      <c r="B17">
        <f t="shared" si="0"/>
        <v>7</v>
      </c>
      <c r="C17">
        <f t="shared" si="0"/>
        <v>7</v>
      </c>
      <c r="D17">
        <f t="shared" si="0"/>
        <v>8</v>
      </c>
      <c r="E17">
        <f t="shared" si="0"/>
        <v>8</v>
      </c>
      <c r="F17">
        <f t="shared" si="0"/>
        <v>4</v>
      </c>
      <c r="G17">
        <f t="shared" si="0"/>
        <v>9</v>
      </c>
      <c r="H17" s="1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 t="s">
        <v>191</v>
      </c>
      <c r="Q17" t="s">
        <v>192</v>
      </c>
      <c r="R17" t="s">
        <v>10</v>
      </c>
      <c r="S17" t="s">
        <v>193</v>
      </c>
      <c r="T17" t="s">
        <v>194</v>
      </c>
      <c r="U17" t="s">
        <v>195</v>
      </c>
      <c r="V17" t="s">
        <v>196</v>
      </c>
      <c r="W17" cm="1">
        <f t="array" aca="1" ref="W17" ca="1">IF(LEN(S17)=2,1,
IF(LEN(S17)=3,7,
IF(LEN(S17)=4,4,
IF(LEN(S17)=7,8,
IF(NOT(ISNUMBER(SEARCH(INDEX($A$2:$G$2,MATCH(9,$A17:$G17,0)),S17))),2,
IF(NOT(ISNUMBER(SEARCH(INDEX($A$2:$G$2,MATCH(6,$A17:$G17,0)),S17))),3,
IF(AND(NOT(ISNUMBER(SEARCH(INDEX($A$2:$G$2,MATCH(4,$A17:$G17,0)),S17))),LEN(S17)=5),5,
IF(NOT(ISNUMBER(SEARCH(INDEX($A$2:$G$2,MATCH(4,$A17:$G17,0)),S17))),9,
IF(SUMPRODUCT(--ISNUMBER(SEARCH(MID(INDEX($H17:$Q17,INDEX(MATCH(2,LEN($H17:$Q17),0),1)),ROW(INDIRECT("1:"&amp;LEN(INDEX($H17:$Q17,INDEX(MATCH(2,LEN($H17:$Q17),0),1))))),1),S17)))&gt;1,0,6
)))))))))</f>
        <v>3</v>
      </c>
      <c r="X17" cm="1">
        <f t="array" aca="1" ref="X17" ca="1">IF(LEN(T17)=2,1,
IF(LEN(T17)=3,7,
IF(LEN(T17)=4,4,
IF(LEN(T17)=7,8,
IF(NOT(ISNUMBER(SEARCH(INDEX($A$2:$G$2,MATCH(9,$A17:$G17,0)),T17))),2,
IF(NOT(ISNUMBER(SEARCH(INDEX($A$2:$G$2,MATCH(6,$A17:$G17,0)),T17))),3,
IF(AND(NOT(ISNUMBER(SEARCH(INDEX($A$2:$G$2,MATCH(4,$A17:$G17,0)),T17))),LEN(T17)=5),5,
IF(NOT(ISNUMBER(SEARCH(INDEX($A$2:$G$2,MATCH(4,$A17:$G17,0)),T17))),9,
IF(SUMPRODUCT(--ISNUMBER(SEARCH(MID(INDEX($H17:$Q17,INDEX(MATCH(2,LEN($H17:$Q17),0),1)),ROW(INDIRECT("1:"&amp;LEN(INDEX($H17:$Q17,INDEX(MATCH(2,LEN($H17:$Q17),0),1))))),1),T17)))&gt;1,0,6
)))))))))</f>
        <v>4</v>
      </c>
      <c r="Y17" cm="1">
        <f t="array" aca="1" ref="Y17" ca="1">IF(LEN(U17)=2,1,
IF(LEN(U17)=3,7,
IF(LEN(U17)=4,4,
IF(LEN(U17)=7,8,
IF(NOT(ISNUMBER(SEARCH(INDEX($A$2:$G$2,MATCH(9,$A17:$G17,0)),U17))),2,
IF(NOT(ISNUMBER(SEARCH(INDEX($A$2:$G$2,MATCH(6,$A17:$G17,0)),U17))),3,
IF(AND(NOT(ISNUMBER(SEARCH(INDEX($A$2:$G$2,MATCH(4,$A17:$G17,0)),U17))),LEN(U17)=5),5,
IF(NOT(ISNUMBER(SEARCH(INDEX($A$2:$G$2,MATCH(4,$A17:$G17,0)),U17))),9,
IF(SUMPRODUCT(--ISNUMBER(SEARCH(MID(INDEX($H17:$Q17,INDEX(MATCH(2,LEN($H17:$Q17),0),1)),ROW(INDIRECT("1:"&amp;LEN(INDEX($H17:$Q17,INDEX(MATCH(2,LEN($H17:$Q17),0),1))))),1),U17)))&gt;1,0,6
)))))))))</f>
        <v>4</v>
      </c>
      <c r="Z17" cm="1">
        <f t="array" aca="1" ref="Z17" ca="1">IF(LEN(V17)=2,1,
IF(LEN(V17)=3,7,
IF(LEN(V17)=4,4,
IF(LEN(V17)=7,8,
IF(NOT(ISNUMBER(SEARCH(INDEX($A$2:$G$2,MATCH(9,$A17:$G17,0)),V17))),2,
IF(NOT(ISNUMBER(SEARCH(INDEX($A$2:$G$2,MATCH(6,$A17:$G17,0)),V17))),3,
IF(AND(NOT(ISNUMBER(SEARCH(INDEX($A$2:$G$2,MATCH(4,$A17:$G17,0)),V17))),LEN(V17)=5),5,
IF(NOT(ISNUMBER(SEARCH(INDEX($A$2:$G$2,MATCH(4,$A17:$G17,0)),V17))),9,
IF(SUMPRODUCT(--ISNUMBER(SEARCH(MID(INDEX($H17:$Q17,INDEX(MATCH(2,LEN($H17:$Q17),0),1)),ROW(INDIRECT("1:"&amp;LEN(INDEX($H17:$Q17,INDEX(MATCH(2,LEN($H17:$Q17),0),1))))),1),V17)))&gt;1,0,6
)))))))))</f>
        <v>9</v>
      </c>
      <c r="AA17">
        <f t="shared" ca="1" si="2"/>
        <v>3449</v>
      </c>
    </row>
    <row r="18" spans="1:27">
      <c r="A18">
        <f t="shared" si="1"/>
        <v>9</v>
      </c>
      <c r="B18">
        <f t="shared" si="0"/>
        <v>8</v>
      </c>
      <c r="C18">
        <f t="shared" si="0"/>
        <v>6</v>
      </c>
      <c r="D18">
        <f t="shared" si="0"/>
        <v>4</v>
      </c>
      <c r="E18">
        <f t="shared" si="0"/>
        <v>8</v>
      </c>
      <c r="F18">
        <f t="shared" si="0"/>
        <v>7</v>
      </c>
      <c r="G18">
        <f t="shared" si="0"/>
        <v>7</v>
      </c>
      <c r="H18" s="1" t="s">
        <v>197</v>
      </c>
      <c r="I18" t="s">
        <v>198</v>
      </c>
      <c r="J18" t="s">
        <v>199</v>
      </c>
      <c r="K18" t="s">
        <v>200</v>
      </c>
      <c r="L18" t="s">
        <v>201</v>
      </c>
      <c r="M18" t="s">
        <v>202</v>
      </c>
      <c r="N18" t="s">
        <v>203</v>
      </c>
      <c r="O18" t="s">
        <v>204</v>
      </c>
      <c r="P18" t="s">
        <v>205</v>
      </c>
      <c r="Q18" t="s">
        <v>206</v>
      </c>
      <c r="R18" t="s">
        <v>10</v>
      </c>
      <c r="S18" t="s">
        <v>207</v>
      </c>
      <c r="T18" t="s">
        <v>208</v>
      </c>
      <c r="U18" t="s">
        <v>209</v>
      </c>
      <c r="V18" t="s">
        <v>206</v>
      </c>
      <c r="W18" cm="1">
        <f t="array" aca="1" ref="W18" ca="1">IF(LEN(S18)=2,1,
IF(LEN(S18)=3,7,
IF(LEN(S18)=4,4,
IF(LEN(S18)=7,8,
IF(NOT(ISNUMBER(SEARCH(INDEX($A$2:$G$2,MATCH(9,$A18:$G18,0)),S18))),2,
IF(NOT(ISNUMBER(SEARCH(INDEX($A$2:$G$2,MATCH(6,$A18:$G18,0)),S18))),3,
IF(AND(NOT(ISNUMBER(SEARCH(INDEX($A$2:$G$2,MATCH(4,$A18:$G18,0)),S18))),LEN(S18)=5),5,
IF(NOT(ISNUMBER(SEARCH(INDEX($A$2:$G$2,MATCH(4,$A18:$G18,0)),S18))),9,
IF(SUMPRODUCT(--ISNUMBER(SEARCH(MID(INDEX($H18:$Q18,INDEX(MATCH(2,LEN($H18:$Q18),0),1)),ROW(INDIRECT("1:"&amp;LEN(INDEX($H18:$Q18,INDEX(MATCH(2,LEN($H18:$Q18),0),1))))),1),S18)))&gt;1,0,6
)))))))))</f>
        <v>5</v>
      </c>
      <c r="X18" cm="1">
        <f t="array" aca="1" ref="X18" ca="1">IF(LEN(T18)=2,1,
IF(LEN(T18)=3,7,
IF(LEN(T18)=4,4,
IF(LEN(T18)=7,8,
IF(NOT(ISNUMBER(SEARCH(INDEX($A$2:$G$2,MATCH(9,$A18:$G18,0)),T18))),2,
IF(NOT(ISNUMBER(SEARCH(INDEX($A$2:$G$2,MATCH(6,$A18:$G18,0)),T18))),3,
IF(AND(NOT(ISNUMBER(SEARCH(INDEX($A$2:$G$2,MATCH(4,$A18:$G18,0)),T18))),LEN(T18)=5),5,
IF(NOT(ISNUMBER(SEARCH(INDEX($A$2:$G$2,MATCH(4,$A18:$G18,0)),T18))),9,
IF(SUMPRODUCT(--ISNUMBER(SEARCH(MID(INDEX($H18:$Q18,INDEX(MATCH(2,LEN($H18:$Q18),0),1)),ROW(INDIRECT("1:"&amp;LEN(INDEX($H18:$Q18,INDEX(MATCH(2,LEN($H18:$Q18),0),1))))),1),T18)))&gt;1,0,6
)))))))))</f>
        <v>0</v>
      </c>
      <c r="Y18" cm="1">
        <f t="array" aca="1" ref="Y18" ca="1">IF(LEN(U18)=2,1,
IF(LEN(U18)=3,7,
IF(LEN(U18)=4,4,
IF(LEN(U18)=7,8,
IF(NOT(ISNUMBER(SEARCH(INDEX($A$2:$G$2,MATCH(9,$A18:$G18,0)),U18))),2,
IF(NOT(ISNUMBER(SEARCH(INDEX($A$2:$G$2,MATCH(6,$A18:$G18,0)),U18))),3,
IF(AND(NOT(ISNUMBER(SEARCH(INDEX($A$2:$G$2,MATCH(4,$A18:$G18,0)),U18))),LEN(U18)=5),5,
IF(NOT(ISNUMBER(SEARCH(INDEX($A$2:$G$2,MATCH(4,$A18:$G18,0)),U18))),9,
IF(SUMPRODUCT(--ISNUMBER(SEARCH(MID(INDEX($H18:$Q18,INDEX(MATCH(2,LEN($H18:$Q18),0),1)),ROW(INDIRECT("1:"&amp;LEN(INDEX($H18:$Q18,INDEX(MATCH(2,LEN($H18:$Q18),0),1))))),1),U18)))&gt;1,0,6
)))))))))</f>
        <v>3</v>
      </c>
      <c r="Z18" cm="1">
        <f t="array" aca="1" ref="Z18" ca="1">IF(LEN(V18)=2,1,
IF(LEN(V18)=3,7,
IF(LEN(V18)=4,4,
IF(LEN(V18)=7,8,
IF(NOT(ISNUMBER(SEARCH(INDEX($A$2:$G$2,MATCH(9,$A18:$G18,0)),V18))),2,
IF(NOT(ISNUMBER(SEARCH(INDEX($A$2:$G$2,MATCH(6,$A18:$G18,0)),V18))),3,
IF(AND(NOT(ISNUMBER(SEARCH(INDEX($A$2:$G$2,MATCH(4,$A18:$G18,0)),V18))),LEN(V18)=5),5,
IF(NOT(ISNUMBER(SEARCH(INDEX($A$2:$G$2,MATCH(4,$A18:$G18,0)),V18))),9,
IF(SUMPRODUCT(--ISNUMBER(SEARCH(MID(INDEX($H18:$Q18,INDEX(MATCH(2,LEN($H18:$Q18),0),1)),ROW(INDIRECT("1:"&amp;LEN(INDEX($H18:$Q18,INDEX(MATCH(2,LEN($H18:$Q18),0),1))))),1),V18)))&gt;1,0,6
)))))))))</f>
        <v>1</v>
      </c>
      <c r="AA18">
        <f t="shared" ca="1" si="2"/>
        <v>5031</v>
      </c>
    </row>
    <row r="19" spans="1:27">
      <c r="A19">
        <f t="shared" si="1"/>
        <v>7</v>
      </c>
      <c r="B19">
        <f t="shared" si="1"/>
        <v>8</v>
      </c>
      <c r="C19">
        <f t="shared" si="1"/>
        <v>9</v>
      </c>
      <c r="D19">
        <f t="shared" si="1"/>
        <v>7</v>
      </c>
      <c r="E19">
        <f t="shared" si="1"/>
        <v>6</v>
      </c>
      <c r="F19">
        <f t="shared" si="1"/>
        <v>4</v>
      </c>
      <c r="G19">
        <f t="shared" si="1"/>
        <v>8</v>
      </c>
      <c r="H19" s="1" t="s">
        <v>210</v>
      </c>
      <c r="I19" t="s">
        <v>211</v>
      </c>
      <c r="J19" t="s">
        <v>212</v>
      </c>
      <c r="K19" t="s">
        <v>213</v>
      </c>
      <c r="L19" t="s">
        <v>214</v>
      </c>
      <c r="M19" t="s">
        <v>215</v>
      </c>
      <c r="N19" t="s">
        <v>216</v>
      </c>
      <c r="O19" t="s">
        <v>217</v>
      </c>
      <c r="P19" t="s">
        <v>218</v>
      </c>
      <c r="Q19" t="s">
        <v>219</v>
      </c>
      <c r="R19" t="s">
        <v>10</v>
      </c>
      <c r="S19" t="s">
        <v>220</v>
      </c>
      <c r="T19" t="s">
        <v>221</v>
      </c>
      <c r="U19" t="s">
        <v>222</v>
      </c>
      <c r="V19" t="s">
        <v>223</v>
      </c>
      <c r="W19" cm="1">
        <f t="array" aca="1" ref="W19" ca="1">IF(LEN(S19)=2,1,
IF(LEN(S19)=3,7,
IF(LEN(S19)=4,4,
IF(LEN(S19)=7,8,
IF(NOT(ISNUMBER(SEARCH(INDEX($A$2:$G$2,MATCH(9,$A19:$G19,0)),S19))),2,
IF(NOT(ISNUMBER(SEARCH(INDEX($A$2:$G$2,MATCH(6,$A19:$G19,0)),S19))),3,
IF(AND(NOT(ISNUMBER(SEARCH(INDEX($A$2:$G$2,MATCH(4,$A19:$G19,0)),S19))),LEN(S19)=5),5,
IF(NOT(ISNUMBER(SEARCH(INDEX($A$2:$G$2,MATCH(4,$A19:$G19,0)),S19))),9,
IF(SUMPRODUCT(--ISNUMBER(SEARCH(MID(INDEX($H19:$Q19,INDEX(MATCH(2,LEN($H19:$Q19),0),1)),ROW(INDIRECT("1:"&amp;LEN(INDEX($H19:$Q19,INDEX(MATCH(2,LEN($H19:$Q19),0),1))))),1),S19)))&gt;1,0,6
)))))))))</f>
        <v>0</v>
      </c>
      <c r="X19" cm="1">
        <f t="array" aca="1" ref="X19" ca="1">IF(LEN(T19)=2,1,
IF(LEN(T19)=3,7,
IF(LEN(T19)=4,4,
IF(LEN(T19)=7,8,
IF(NOT(ISNUMBER(SEARCH(INDEX($A$2:$G$2,MATCH(9,$A19:$G19,0)),T19))),2,
IF(NOT(ISNUMBER(SEARCH(INDEX($A$2:$G$2,MATCH(6,$A19:$G19,0)),T19))),3,
IF(AND(NOT(ISNUMBER(SEARCH(INDEX($A$2:$G$2,MATCH(4,$A19:$G19,0)),T19))),LEN(T19)=5),5,
IF(NOT(ISNUMBER(SEARCH(INDEX($A$2:$G$2,MATCH(4,$A19:$G19,0)),T19))),9,
IF(SUMPRODUCT(--ISNUMBER(SEARCH(MID(INDEX($H19:$Q19,INDEX(MATCH(2,LEN($H19:$Q19),0),1)),ROW(INDIRECT("1:"&amp;LEN(INDEX($H19:$Q19,INDEX(MATCH(2,LEN($H19:$Q19),0),1))))),1),T19)))&gt;1,0,6
)))))))))</f>
        <v>8</v>
      </c>
      <c r="Y19" cm="1">
        <f t="array" aca="1" ref="Y19" ca="1">IF(LEN(U19)=2,1,
IF(LEN(U19)=3,7,
IF(LEN(U19)=4,4,
IF(LEN(U19)=7,8,
IF(NOT(ISNUMBER(SEARCH(INDEX($A$2:$G$2,MATCH(9,$A19:$G19,0)),U19))),2,
IF(NOT(ISNUMBER(SEARCH(INDEX($A$2:$G$2,MATCH(6,$A19:$G19,0)),U19))),3,
IF(AND(NOT(ISNUMBER(SEARCH(INDEX($A$2:$G$2,MATCH(4,$A19:$G19,0)),U19))),LEN(U19)=5),5,
IF(NOT(ISNUMBER(SEARCH(INDEX($A$2:$G$2,MATCH(4,$A19:$G19,0)),U19))),9,
IF(SUMPRODUCT(--ISNUMBER(SEARCH(MID(INDEX($H19:$Q19,INDEX(MATCH(2,LEN($H19:$Q19),0),1)),ROW(INDIRECT("1:"&amp;LEN(INDEX($H19:$Q19,INDEX(MATCH(2,LEN($H19:$Q19),0),1))))),1),U19)))&gt;1,0,6
)))))))))</f>
        <v>1</v>
      </c>
      <c r="Z19" cm="1">
        <f t="array" aca="1" ref="Z19" ca="1">IF(LEN(V19)=2,1,
IF(LEN(V19)=3,7,
IF(LEN(V19)=4,4,
IF(LEN(V19)=7,8,
IF(NOT(ISNUMBER(SEARCH(INDEX($A$2:$G$2,MATCH(9,$A19:$G19,0)),V19))),2,
IF(NOT(ISNUMBER(SEARCH(INDEX($A$2:$G$2,MATCH(6,$A19:$G19,0)),V19))),3,
IF(AND(NOT(ISNUMBER(SEARCH(INDEX($A$2:$G$2,MATCH(4,$A19:$G19,0)),V19))),LEN(V19)=5),5,
IF(NOT(ISNUMBER(SEARCH(INDEX($A$2:$G$2,MATCH(4,$A19:$G19,0)),V19))),9,
IF(SUMPRODUCT(--ISNUMBER(SEARCH(MID(INDEX($H19:$Q19,INDEX(MATCH(2,LEN($H19:$Q19),0),1)),ROW(INDIRECT("1:"&amp;LEN(INDEX($H19:$Q19,INDEX(MATCH(2,LEN($H19:$Q19),0),1))))),1),V19)))&gt;1,0,6
)))))))))</f>
        <v>8</v>
      </c>
      <c r="AA19">
        <f t="shared" ca="1" si="2"/>
        <v>818</v>
      </c>
    </row>
    <row r="20" spans="1:27">
      <c r="A20">
        <f t="shared" si="1"/>
        <v>7</v>
      </c>
      <c r="B20">
        <f t="shared" si="1"/>
        <v>8</v>
      </c>
      <c r="C20">
        <f t="shared" si="1"/>
        <v>9</v>
      </c>
      <c r="D20">
        <f t="shared" si="1"/>
        <v>7</v>
      </c>
      <c r="E20">
        <f t="shared" si="1"/>
        <v>8</v>
      </c>
      <c r="F20">
        <f t="shared" si="1"/>
        <v>4</v>
      </c>
      <c r="G20">
        <f t="shared" si="1"/>
        <v>6</v>
      </c>
      <c r="H20" s="1" t="s">
        <v>224</v>
      </c>
      <c r="I20" t="s">
        <v>225</v>
      </c>
      <c r="J20" t="s">
        <v>226</v>
      </c>
      <c r="K20" t="s">
        <v>227</v>
      </c>
      <c r="L20" t="s">
        <v>228</v>
      </c>
      <c r="M20" t="s">
        <v>229</v>
      </c>
      <c r="N20" t="s">
        <v>230</v>
      </c>
      <c r="O20" t="s">
        <v>231</v>
      </c>
      <c r="P20" t="s">
        <v>232</v>
      </c>
      <c r="Q20" t="s">
        <v>233</v>
      </c>
      <c r="R20" t="s">
        <v>10</v>
      </c>
      <c r="S20" t="s">
        <v>234</v>
      </c>
      <c r="T20" t="s">
        <v>226</v>
      </c>
      <c r="U20" t="s">
        <v>226</v>
      </c>
      <c r="V20" t="s">
        <v>235</v>
      </c>
      <c r="W20" cm="1">
        <f t="array" aca="1" ref="W20" ca="1">IF(LEN(S20)=2,1,
IF(LEN(S20)=3,7,
IF(LEN(S20)=4,4,
IF(LEN(S20)=7,8,
IF(NOT(ISNUMBER(SEARCH(INDEX($A$2:$G$2,MATCH(9,$A20:$G20,0)),S20))),2,
IF(NOT(ISNUMBER(SEARCH(INDEX($A$2:$G$2,MATCH(6,$A20:$G20,0)),S20))),3,
IF(AND(NOT(ISNUMBER(SEARCH(INDEX($A$2:$G$2,MATCH(4,$A20:$G20,0)),S20))),LEN(S20)=5),5,
IF(NOT(ISNUMBER(SEARCH(INDEX($A$2:$G$2,MATCH(4,$A20:$G20,0)),S20))),9,
IF(SUMPRODUCT(--ISNUMBER(SEARCH(MID(INDEX($H20:$Q20,INDEX(MATCH(2,LEN($H20:$Q20),0),1)),ROW(INDIRECT("1:"&amp;LEN(INDEX($H20:$Q20,INDEX(MATCH(2,LEN($H20:$Q20),0),1))))),1),S20)))&gt;1,0,6
)))))))))</f>
        <v>2</v>
      </c>
      <c r="X20" cm="1">
        <f t="array" aca="1" ref="X20" ca="1">IF(LEN(T20)=2,1,
IF(LEN(T20)=3,7,
IF(LEN(T20)=4,4,
IF(LEN(T20)=7,8,
IF(NOT(ISNUMBER(SEARCH(INDEX($A$2:$G$2,MATCH(9,$A20:$G20,0)),T20))),2,
IF(NOT(ISNUMBER(SEARCH(INDEX($A$2:$G$2,MATCH(6,$A20:$G20,0)),T20))),3,
IF(AND(NOT(ISNUMBER(SEARCH(INDEX($A$2:$G$2,MATCH(4,$A20:$G20,0)),T20))),LEN(T20)=5),5,
IF(NOT(ISNUMBER(SEARCH(INDEX($A$2:$G$2,MATCH(4,$A20:$G20,0)),T20))),9,
IF(SUMPRODUCT(--ISNUMBER(SEARCH(MID(INDEX($H20:$Q20,INDEX(MATCH(2,LEN($H20:$Q20),0),1)),ROW(INDIRECT("1:"&amp;LEN(INDEX($H20:$Q20,INDEX(MATCH(2,LEN($H20:$Q20),0),1))))),1),T20)))&gt;1,0,6
)))))))))</f>
        <v>1</v>
      </c>
      <c r="Y20" cm="1">
        <f t="array" aca="1" ref="Y20" ca="1">IF(LEN(U20)=2,1,
IF(LEN(U20)=3,7,
IF(LEN(U20)=4,4,
IF(LEN(U20)=7,8,
IF(NOT(ISNUMBER(SEARCH(INDEX($A$2:$G$2,MATCH(9,$A20:$G20,0)),U20))),2,
IF(NOT(ISNUMBER(SEARCH(INDEX($A$2:$G$2,MATCH(6,$A20:$G20,0)),U20))),3,
IF(AND(NOT(ISNUMBER(SEARCH(INDEX($A$2:$G$2,MATCH(4,$A20:$G20,0)),U20))),LEN(U20)=5),5,
IF(NOT(ISNUMBER(SEARCH(INDEX($A$2:$G$2,MATCH(4,$A20:$G20,0)),U20))),9,
IF(SUMPRODUCT(--ISNUMBER(SEARCH(MID(INDEX($H20:$Q20,INDEX(MATCH(2,LEN($H20:$Q20),0),1)),ROW(INDIRECT("1:"&amp;LEN(INDEX($H20:$Q20,INDEX(MATCH(2,LEN($H20:$Q20),0),1))))),1),U20)))&gt;1,0,6
)))))))))</f>
        <v>1</v>
      </c>
      <c r="Z20" cm="1">
        <f t="array" aca="1" ref="Z20" ca="1">IF(LEN(V20)=2,1,
IF(LEN(V20)=3,7,
IF(LEN(V20)=4,4,
IF(LEN(V20)=7,8,
IF(NOT(ISNUMBER(SEARCH(INDEX($A$2:$G$2,MATCH(9,$A20:$G20,0)),V20))),2,
IF(NOT(ISNUMBER(SEARCH(INDEX($A$2:$G$2,MATCH(6,$A20:$G20,0)),V20))),3,
IF(AND(NOT(ISNUMBER(SEARCH(INDEX($A$2:$G$2,MATCH(4,$A20:$G20,0)),V20))),LEN(V20)=5),5,
IF(NOT(ISNUMBER(SEARCH(INDEX($A$2:$G$2,MATCH(4,$A20:$G20,0)),V20))),9,
IF(SUMPRODUCT(--ISNUMBER(SEARCH(MID(INDEX($H20:$Q20,INDEX(MATCH(2,LEN($H20:$Q20),0),1)),ROW(INDIRECT("1:"&amp;LEN(INDEX($H20:$Q20,INDEX(MATCH(2,LEN($H20:$Q20),0),1))))),1),V20)))&gt;1,0,6
)))))))))</f>
        <v>0</v>
      </c>
      <c r="AA20">
        <f t="shared" ca="1" si="2"/>
        <v>2110</v>
      </c>
    </row>
    <row r="21" spans="1:27">
      <c r="A21">
        <f t="shared" si="1"/>
        <v>8</v>
      </c>
      <c r="B21">
        <f t="shared" si="1"/>
        <v>8</v>
      </c>
      <c r="C21">
        <f t="shared" si="1"/>
        <v>6</v>
      </c>
      <c r="D21">
        <f t="shared" si="1"/>
        <v>9</v>
      </c>
      <c r="E21">
        <f t="shared" si="1"/>
        <v>4</v>
      </c>
      <c r="F21">
        <f t="shared" si="1"/>
        <v>7</v>
      </c>
      <c r="G21">
        <f t="shared" si="1"/>
        <v>7</v>
      </c>
      <c r="H21" s="1" t="s">
        <v>236</v>
      </c>
      <c r="I21" t="s">
        <v>149</v>
      </c>
      <c r="J21" t="s">
        <v>237</v>
      </c>
      <c r="K21" t="s">
        <v>238</v>
      </c>
      <c r="L21" t="s">
        <v>239</v>
      </c>
      <c r="M21" t="s">
        <v>240</v>
      </c>
      <c r="N21" t="s">
        <v>241</v>
      </c>
      <c r="O21" t="s">
        <v>242</v>
      </c>
      <c r="P21" t="s">
        <v>243</v>
      </c>
      <c r="Q21" t="s">
        <v>244</v>
      </c>
      <c r="R21" t="s">
        <v>10</v>
      </c>
      <c r="S21" t="s">
        <v>236</v>
      </c>
      <c r="T21" t="s">
        <v>245</v>
      </c>
      <c r="U21" t="s">
        <v>246</v>
      </c>
      <c r="V21" t="s">
        <v>247</v>
      </c>
      <c r="W21" cm="1">
        <f t="array" aca="1" ref="W21" ca="1">IF(LEN(S21)=2,1,
IF(LEN(S21)=3,7,
IF(LEN(S21)=4,4,
IF(LEN(S21)=7,8,
IF(NOT(ISNUMBER(SEARCH(INDEX($A$2:$G$2,MATCH(9,$A21:$G21,0)),S21))),2,
IF(NOT(ISNUMBER(SEARCH(INDEX($A$2:$G$2,MATCH(6,$A21:$G21,0)),S21))),3,
IF(AND(NOT(ISNUMBER(SEARCH(INDEX($A$2:$G$2,MATCH(4,$A21:$G21,0)),S21))),LEN(S21)=5),5,
IF(NOT(ISNUMBER(SEARCH(INDEX($A$2:$G$2,MATCH(4,$A21:$G21,0)),S21))),9,
IF(SUMPRODUCT(--ISNUMBER(SEARCH(MID(INDEX($H21:$Q21,INDEX(MATCH(2,LEN($H21:$Q21),0),1)),ROW(INDIRECT("1:"&amp;LEN(INDEX($H21:$Q21,INDEX(MATCH(2,LEN($H21:$Q21),0),1))))),1),S21)))&gt;1,0,6
)))))))))</f>
        <v>7</v>
      </c>
      <c r="X21" cm="1">
        <f t="array" aca="1" ref="X21" ca="1">IF(LEN(T21)=2,1,
IF(LEN(T21)=3,7,
IF(LEN(T21)=4,4,
IF(LEN(T21)=7,8,
IF(NOT(ISNUMBER(SEARCH(INDEX($A$2:$G$2,MATCH(9,$A21:$G21,0)),T21))),2,
IF(NOT(ISNUMBER(SEARCH(INDEX($A$2:$G$2,MATCH(6,$A21:$G21,0)),T21))),3,
IF(AND(NOT(ISNUMBER(SEARCH(INDEX($A$2:$G$2,MATCH(4,$A21:$G21,0)),T21))),LEN(T21)=5),5,
IF(NOT(ISNUMBER(SEARCH(INDEX($A$2:$G$2,MATCH(4,$A21:$G21,0)),T21))),9,
IF(SUMPRODUCT(--ISNUMBER(SEARCH(MID(INDEX($H21:$Q21,INDEX(MATCH(2,LEN($H21:$Q21),0),1)),ROW(INDIRECT("1:"&amp;LEN(INDEX($H21:$Q21,INDEX(MATCH(2,LEN($H21:$Q21),0),1))))),1),T21)))&gt;1,0,6
)))))))))</f>
        <v>8</v>
      </c>
      <c r="Y21" cm="1">
        <f t="array" aca="1" ref="Y21" ca="1">IF(LEN(U21)=2,1,
IF(LEN(U21)=3,7,
IF(LEN(U21)=4,4,
IF(LEN(U21)=7,8,
IF(NOT(ISNUMBER(SEARCH(INDEX($A$2:$G$2,MATCH(9,$A21:$G21,0)),U21))),2,
IF(NOT(ISNUMBER(SEARCH(INDEX($A$2:$G$2,MATCH(6,$A21:$G21,0)),U21))),3,
IF(AND(NOT(ISNUMBER(SEARCH(INDEX($A$2:$G$2,MATCH(4,$A21:$G21,0)),U21))),LEN(U21)=5),5,
IF(NOT(ISNUMBER(SEARCH(INDEX($A$2:$G$2,MATCH(4,$A21:$G21,0)),U21))),9,
IF(SUMPRODUCT(--ISNUMBER(SEARCH(MID(INDEX($H21:$Q21,INDEX(MATCH(2,LEN($H21:$Q21),0),1)),ROW(INDIRECT("1:"&amp;LEN(INDEX($H21:$Q21,INDEX(MATCH(2,LEN($H21:$Q21),0),1))))),1),U21)))&gt;1,0,6
)))))))))</f>
        <v>1</v>
      </c>
      <c r="Z21" cm="1">
        <f t="array" aca="1" ref="Z21" ca="1">IF(LEN(V21)=2,1,
IF(LEN(V21)=3,7,
IF(LEN(V21)=4,4,
IF(LEN(V21)=7,8,
IF(NOT(ISNUMBER(SEARCH(INDEX($A$2:$G$2,MATCH(9,$A21:$G21,0)),V21))),2,
IF(NOT(ISNUMBER(SEARCH(INDEX($A$2:$G$2,MATCH(6,$A21:$G21,0)),V21))),3,
IF(AND(NOT(ISNUMBER(SEARCH(INDEX($A$2:$G$2,MATCH(4,$A21:$G21,0)),V21))),LEN(V21)=5),5,
IF(NOT(ISNUMBER(SEARCH(INDEX($A$2:$G$2,MATCH(4,$A21:$G21,0)),V21))),9,
IF(SUMPRODUCT(--ISNUMBER(SEARCH(MID(INDEX($H21:$Q21,INDEX(MATCH(2,LEN($H21:$Q21),0),1)),ROW(INDIRECT("1:"&amp;LEN(INDEX($H21:$Q21,INDEX(MATCH(2,LEN($H21:$Q21),0),1))))),1),V21)))&gt;1,0,6
)))))))))</f>
        <v>8</v>
      </c>
      <c r="AA21">
        <f t="shared" ca="1" si="2"/>
        <v>7818</v>
      </c>
    </row>
    <row r="22" spans="1:27">
      <c r="A22">
        <f t="shared" si="1"/>
        <v>8</v>
      </c>
      <c r="B22">
        <f t="shared" si="1"/>
        <v>7</v>
      </c>
      <c r="C22">
        <f t="shared" si="1"/>
        <v>9</v>
      </c>
      <c r="D22">
        <f t="shared" si="1"/>
        <v>7</v>
      </c>
      <c r="E22">
        <f t="shared" si="1"/>
        <v>8</v>
      </c>
      <c r="F22">
        <f t="shared" si="1"/>
        <v>6</v>
      </c>
      <c r="G22">
        <f t="shared" si="1"/>
        <v>4</v>
      </c>
      <c r="H22" s="1" t="s">
        <v>248</v>
      </c>
      <c r="I22" t="s">
        <v>249</v>
      </c>
      <c r="J22" t="s">
        <v>250</v>
      </c>
      <c r="K22" t="s">
        <v>251</v>
      </c>
      <c r="L22" t="s">
        <v>252</v>
      </c>
      <c r="M22" t="s">
        <v>253</v>
      </c>
      <c r="N22" t="s">
        <v>254</v>
      </c>
      <c r="O22" t="s">
        <v>255</v>
      </c>
      <c r="P22" t="s">
        <v>256</v>
      </c>
      <c r="Q22" t="s">
        <v>257</v>
      </c>
      <c r="R22" t="s">
        <v>10</v>
      </c>
      <c r="S22" t="s">
        <v>258</v>
      </c>
      <c r="T22" t="s">
        <v>259</v>
      </c>
      <c r="U22" t="s">
        <v>260</v>
      </c>
      <c r="V22" t="s">
        <v>261</v>
      </c>
      <c r="W22" cm="1">
        <f t="array" aca="1" ref="W22" ca="1">IF(LEN(S22)=2,1,
IF(LEN(S22)=3,7,
IF(LEN(S22)=4,4,
IF(LEN(S22)=7,8,
IF(NOT(ISNUMBER(SEARCH(INDEX($A$2:$G$2,MATCH(9,$A22:$G22,0)),S22))),2,
IF(NOT(ISNUMBER(SEARCH(INDEX($A$2:$G$2,MATCH(6,$A22:$G22,0)),S22))),3,
IF(AND(NOT(ISNUMBER(SEARCH(INDEX($A$2:$G$2,MATCH(4,$A22:$G22,0)),S22))),LEN(S22)=5),5,
IF(NOT(ISNUMBER(SEARCH(INDEX($A$2:$G$2,MATCH(4,$A22:$G22,0)),S22))),9,
IF(SUMPRODUCT(--ISNUMBER(SEARCH(MID(INDEX($H22:$Q22,INDEX(MATCH(2,LEN($H22:$Q22),0),1)),ROW(INDIRECT("1:"&amp;LEN(INDEX($H22:$Q22,INDEX(MATCH(2,LEN($H22:$Q22),0),1))))),1),S22)))&gt;1,0,6
)))))))))</f>
        <v>6</v>
      </c>
      <c r="X22" cm="1">
        <f t="array" aca="1" ref="X22" ca="1">IF(LEN(T22)=2,1,
IF(LEN(T22)=3,7,
IF(LEN(T22)=4,4,
IF(LEN(T22)=7,8,
IF(NOT(ISNUMBER(SEARCH(INDEX($A$2:$G$2,MATCH(9,$A22:$G22,0)),T22))),2,
IF(NOT(ISNUMBER(SEARCH(INDEX($A$2:$G$2,MATCH(6,$A22:$G22,0)),T22))),3,
IF(AND(NOT(ISNUMBER(SEARCH(INDEX($A$2:$G$2,MATCH(4,$A22:$G22,0)),T22))),LEN(T22)=5),5,
IF(NOT(ISNUMBER(SEARCH(INDEX($A$2:$G$2,MATCH(4,$A22:$G22,0)),T22))),9,
IF(SUMPRODUCT(--ISNUMBER(SEARCH(MID(INDEX($H22:$Q22,INDEX(MATCH(2,LEN($H22:$Q22),0),1)),ROW(INDIRECT("1:"&amp;LEN(INDEX($H22:$Q22,INDEX(MATCH(2,LEN($H22:$Q22),0),1))))),1),T22)))&gt;1,0,6
)))))))))</f>
        <v>3</v>
      </c>
      <c r="Y22" cm="1">
        <f t="array" aca="1" ref="Y22" ca="1">IF(LEN(U22)=2,1,
IF(LEN(U22)=3,7,
IF(LEN(U22)=4,4,
IF(LEN(U22)=7,8,
IF(NOT(ISNUMBER(SEARCH(INDEX($A$2:$G$2,MATCH(9,$A22:$G22,0)),U22))),2,
IF(NOT(ISNUMBER(SEARCH(INDEX($A$2:$G$2,MATCH(6,$A22:$G22,0)),U22))),3,
IF(AND(NOT(ISNUMBER(SEARCH(INDEX($A$2:$G$2,MATCH(4,$A22:$G22,0)),U22))),LEN(U22)=5),5,
IF(NOT(ISNUMBER(SEARCH(INDEX($A$2:$G$2,MATCH(4,$A22:$G22,0)),U22))),9,
IF(SUMPRODUCT(--ISNUMBER(SEARCH(MID(INDEX($H22:$Q22,INDEX(MATCH(2,LEN($H22:$Q22),0),1)),ROW(INDIRECT("1:"&amp;LEN(INDEX($H22:$Q22,INDEX(MATCH(2,LEN($H22:$Q22),0),1))))),1),U22)))&gt;1,0,6
)))))))))</f>
        <v>1</v>
      </c>
      <c r="Z22" cm="1">
        <f t="array" aca="1" ref="Z22" ca="1">IF(LEN(V22)=2,1,
IF(LEN(V22)=3,7,
IF(LEN(V22)=4,4,
IF(LEN(V22)=7,8,
IF(NOT(ISNUMBER(SEARCH(INDEX($A$2:$G$2,MATCH(9,$A22:$G22,0)),V22))),2,
IF(NOT(ISNUMBER(SEARCH(INDEX($A$2:$G$2,MATCH(6,$A22:$G22,0)),V22))),3,
IF(AND(NOT(ISNUMBER(SEARCH(INDEX($A$2:$G$2,MATCH(4,$A22:$G22,0)),V22))),LEN(V22)=5),5,
IF(NOT(ISNUMBER(SEARCH(INDEX($A$2:$G$2,MATCH(4,$A22:$G22,0)),V22))),9,
IF(SUMPRODUCT(--ISNUMBER(SEARCH(MID(INDEX($H22:$Q22,INDEX(MATCH(2,LEN($H22:$Q22),0),1)),ROW(INDIRECT("1:"&amp;LEN(INDEX($H22:$Q22,INDEX(MATCH(2,LEN($H22:$Q22),0),1))))),1),V22)))&gt;1,0,6
)))))))))</f>
        <v>8</v>
      </c>
      <c r="AA22">
        <f t="shared" ca="1" si="2"/>
        <v>6318</v>
      </c>
    </row>
    <row r="23" spans="1:27">
      <c r="A23">
        <f t="shared" si="1"/>
        <v>6</v>
      </c>
      <c r="B23">
        <f t="shared" si="1"/>
        <v>7</v>
      </c>
      <c r="C23">
        <f t="shared" si="1"/>
        <v>4</v>
      </c>
      <c r="D23">
        <f t="shared" si="1"/>
        <v>9</v>
      </c>
      <c r="E23">
        <f t="shared" si="1"/>
        <v>7</v>
      </c>
      <c r="F23">
        <f t="shared" si="1"/>
        <v>8</v>
      </c>
      <c r="G23">
        <f t="shared" si="1"/>
        <v>8</v>
      </c>
      <c r="H23" s="1" t="s">
        <v>262</v>
      </c>
      <c r="I23" t="s">
        <v>263</v>
      </c>
      <c r="J23" t="s">
        <v>264</v>
      </c>
      <c r="K23" t="s">
        <v>52</v>
      </c>
      <c r="L23" t="s">
        <v>265</v>
      </c>
      <c r="M23" t="s">
        <v>266</v>
      </c>
      <c r="N23" t="s">
        <v>267</v>
      </c>
      <c r="O23" t="s">
        <v>268</v>
      </c>
      <c r="P23" t="s">
        <v>269</v>
      </c>
      <c r="Q23" t="s">
        <v>270</v>
      </c>
      <c r="R23" t="s">
        <v>10</v>
      </c>
      <c r="S23" t="s">
        <v>271</v>
      </c>
      <c r="T23" t="s">
        <v>262</v>
      </c>
      <c r="U23" t="s">
        <v>130</v>
      </c>
      <c r="V23" t="s">
        <v>272</v>
      </c>
      <c r="W23" cm="1">
        <f t="array" aca="1" ref="W23" ca="1">IF(LEN(S23)=2,1,
IF(LEN(S23)=3,7,
IF(LEN(S23)=4,4,
IF(LEN(S23)=7,8,
IF(NOT(ISNUMBER(SEARCH(INDEX($A$2:$G$2,MATCH(9,$A23:$G23,0)),S23))),2,
IF(NOT(ISNUMBER(SEARCH(INDEX($A$2:$G$2,MATCH(6,$A23:$G23,0)),S23))),3,
IF(AND(NOT(ISNUMBER(SEARCH(INDEX($A$2:$G$2,MATCH(4,$A23:$G23,0)),S23))),LEN(S23)=5),5,
IF(NOT(ISNUMBER(SEARCH(INDEX($A$2:$G$2,MATCH(4,$A23:$G23,0)),S23))),9,
IF(SUMPRODUCT(--ISNUMBER(SEARCH(MID(INDEX($H23:$Q23,INDEX(MATCH(2,LEN($H23:$Q23),0),1)),ROW(INDIRECT("1:"&amp;LEN(INDEX($H23:$Q23,INDEX(MATCH(2,LEN($H23:$Q23),0),1))))),1),S23)))&gt;1,0,6
)))))))))</f>
        <v>6</v>
      </c>
      <c r="X23" cm="1">
        <f t="array" aca="1" ref="X23" ca="1">IF(LEN(T23)=2,1,
IF(LEN(T23)=3,7,
IF(LEN(T23)=4,4,
IF(LEN(T23)=7,8,
IF(NOT(ISNUMBER(SEARCH(INDEX($A$2:$G$2,MATCH(9,$A23:$G23,0)),T23))),2,
IF(NOT(ISNUMBER(SEARCH(INDEX($A$2:$G$2,MATCH(6,$A23:$G23,0)),T23))),3,
IF(AND(NOT(ISNUMBER(SEARCH(INDEX($A$2:$G$2,MATCH(4,$A23:$G23,0)),T23))),LEN(T23)=5),5,
IF(NOT(ISNUMBER(SEARCH(INDEX($A$2:$G$2,MATCH(4,$A23:$G23,0)),T23))),9,
IF(SUMPRODUCT(--ISNUMBER(SEARCH(MID(INDEX($H23:$Q23,INDEX(MATCH(2,LEN($H23:$Q23),0),1)),ROW(INDIRECT("1:"&amp;LEN(INDEX($H23:$Q23,INDEX(MATCH(2,LEN($H23:$Q23),0),1))))),1),T23)))&gt;1,0,6
)))))))))</f>
        <v>7</v>
      </c>
      <c r="Y23" cm="1">
        <f t="array" aca="1" ref="Y23" ca="1">IF(LEN(U23)=2,1,
IF(LEN(U23)=3,7,
IF(LEN(U23)=4,4,
IF(LEN(U23)=7,8,
IF(NOT(ISNUMBER(SEARCH(INDEX($A$2:$G$2,MATCH(9,$A23:$G23,0)),U23))),2,
IF(NOT(ISNUMBER(SEARCH(INDEX($A$2:$G$2,MATCH(6,$A23:$G23,0)),U23))),3,
IF(AND(NOT(ISNUMBER(SEARCH(INDEX($A$2:$G$2,MATCH(4,$A23:$G23,0)),U23))),LEN(U23)=5),5,
IF(NOT(ISNUMBER(SEARCH(INDEX($A$2:$G$2,MATCH(4,$A23:$G23,0)),U23))),9,
IF(SUMPRODUCT(--ISNUMBER(SEARCH(MID(INDEX($H23:$Q23,INDEX(MATCH(2,LEN($H23:$Q23),0),1)),ROW(INDIRECT("1:"&amp;LEN(INDEX($H23:$Q23,INDEX(MATCH(2,LEN($H23:$Q23),0),1))))),1),U23)))&gt;1,0,6
)))))))))</f>
        <v>1</v>
      </c>
      <c r="Z23" cm="1">
        <f t="array" aca="1" ref="Z23" ca="1">IF(LEN(V23)=2,1,
IF(LEN(V23)=3,7,
IF(LEN(V23)=4,4,
IF(LEN(V23)=7,8,
IF(NOT(ISNUMBER(SEARCH(INDEX($A$2:$G$2,MATCH(9,$A23:$G23,0)),V23))),2,
IF(NOT(ISNUMBER(SEARCH(INDEX($A$2:$G$2,MATCH(6,$A23:$G23,0)),V23))),3,
IF(AND(NOT(ISNUMBER(SEARCH(INDEX($A$2:$G$2,MATCH(4,$A23:$G23,0)),V23))),LEN(V23)=5),5,
IF(NOT(ISNUMBER(SEARCH(INDEX($A$2:$G$2,MATCH(4,$A23:$G23,0)),V23))),9,
IF(SUMPRODUCT(--ISNUMBER(SEARCH(MID(INDEX($H23:$Q23,INDEX(MATCH(2,LEN($H23:$Q23),0),1)),ROW(INDIRECT("1:"&amp;LEN(INDEX($H23:$Q23,INDEX(MATCH(2,LEN($H23:$Q23),0),1))))),1),V23)))&gt;1,0,6
)))))))))</f>
        <v>8</v>
      </c>
      <c r="AA23">
        <f t="shared" ca="1" si="2"/>
        <v>6718</v>
      </c>
    </row>
    <row r="24" spans="1:27">
      <c r="A24">
        <f t="shared" si="1"/>
        <v>7</v>
      </c>
      <c r="B24">
        <f t="shared" si="1"/>
        <v>7</v>
      </c>
      <c r="C24">
        <f t="shared" si="1"/>
        <v>8</v>
      </c>
      <c r="D24">
        <f t="shared" si="1"/>
        <v>6</v>
      </c>
      <c r="E24">
        <f t="shared" si="1"/>
        <v>9</v>
      </c>
      <c r="F24">
        <f t="shared" si="1"/>
        <v>8</v>
      </c>
      <c r="G24">
        <f t="shared" si="1"/>
        <v>4</v>
      </c>
      <c r="H24" s="1" t="s">
        <v>273</v>
      </c>
      <c r="I24" t="s">
        <v>274</v>
      </c>
      <c r="J24" t="s">
        <v>275</v>
      </c>
      <c r="K24" t="s">
        <v>276</v>
      </c>
      <c r="L24" t="s">
        <v>226</v>
      </c>
      <c r="M24" t="s">
        <v>277</v>
      </c>
      <c r="N24" t="s">
        <v>278</v>
      </c>
      <c r="O24" t="s">
        <v>279</v>
      </c>
      <c r="P24" t="s">
        <v>280</v>
      </c>
      <c r="Q24" t="s">
        <v>281</v>
      </c>
      <c r="R24" t="s">
        <v>10</v>
      </c>
      <c r="S24" t="s">
        <v>282</v>
      </c>
      <c r="T24" t="s">
        <v>283</v>
      </c>
      <c r="U24" t="s">
        <v>284</v>
      </c>
      <c r="V24" t="s">
        <v>107</v>
      </c>
      <c r="W24" cm="1">
        <f t="array" aca="1" ref="W24" ca="1">IF(LEN(S24)=2,1,
IF(LEN(S24)=3,7,
IF(LEN(S24)=4,4,
IF(LEN(S24)=7,8,
IF(NOT(ISNUMBER(SEARCH(INDEX($A$2:$G$2,MATCH(9,$A24:$G24,0)),S24))),2,
IF(NOT(ISNUMBER(SEARCH(INDEX($A$2:$G$2,MATCH(6,$A24:$G24,0)),S24))),3,
IF(AND(NOT(ISNUMBER(SEARCH(INDEX($A$2:$G$2,MATCH(4,$A24:$G24,0)),S24))),LEN(S24)=5),5,
IF(NOT(ISNUMBER(SEARCH(INDEX($A$2:$G$2,MATCH(4,$A24:$G24,0)),S24))),9,
IF(SUMPRODUCT(--ISNUMBER(SEARCH(MID(INDEX($H24:$Q24,INDEX(MATCH(2,LEN($H24:$Q24),0),1)),ROW(INDIRECT("1:"&amp;LEN(INDEX($H24:$Q24,INDEX(MATCH(2,LEN($H24:$Q24),0),1))))),1),S24)))&gt;1,0,6
)))))))))</f>
        <v>4</v>
      </c>
      <c r="X24" cm="1">
        <f t="array" aca="1" ref="X24" ca="1">IF(LEN(T24)=2,1,
IF(LEN(T24)=3,7,
IF(LEN(T24)=4,4,
IF(LEN(T24)=7,8,
IF(NOT(ISNUMBER(SEARCH(INDEX($A$2:$G$2,MATCH(9,$A24:$G24,0)),T24))),2,
IF(NOT(ISNUMBER(SEARCH(INDEX($A$2:$G$2,MATCH(6,$A24:$G24,0)),T24))),3,
IF(AND(NOT(ISNUMBER(SEARCH(INDEX($A$2:$G$2,MATCH(4,$A24:$G24,0)),T24))),LEN(T24)=5),5,
IF(NOT(ISNUMBER(SEARCH(INDEX($A$2:$G$2,MATCH(4,$A24:$G24,0)),T24))),9,
IF(SUMPRODUCT(--ISNUMBER(SEARCH(MID(INDEX($H24:$Q24,INDEX(MATCH(2,LEN($H24:$Q24),0),1)),ROW(INDIRECT("1:"&amp;LEN(INDEX($H24:$Q24,INDEX(MATCH(2,LEN($H24:$Q24),0),1))))),1),T24)))&gt;1,0,6
)))))))))</f>
        <v>8</v>
      </c>
      <c r="Y24" cm="1">
        <f t="array" aca="1" ref="Y24" ca="1">IF(LEN(U24)=2,1,
IF(LEN(U24)=3,7,
IF(LEN(U24)=4,4,
IF(LEN(U24)=7,8,
IF(NOT(ISNUMBER(SEARCH(INDEX($A$2:$G$2,MATCH(9,$A24:$G24,0)),U24))),2,
IF(NOT(ISNUMBER(SEARCH(INDEX($A$2:$G$2,MATCH(6,$A24:$G24,0)),U24))),3,
IF(AND(NOT(ISNUMBER(SEARCH(INDEX($A$2:$G$2,MATCH(4,$A24:$G24,0)),U24))),LEN(U24)=5),5,
IF(NOT(ISNUMBER(SEARCH(INDEX($A$2:$G$2,MATCH(4,$A24:$G24,0)),U24))),9,
IF(SUMPRODUCT(--ISNUMBER(SEARCH(MID(INDEX($H24:$Q24,INDEX(MATCH(2,LEN($H24:$Q24),0),1)),ROW(INDIRECT("1:"&amp;LEN(INDEX($H24:$Q24,INDEX(MATCH(2,LEN($H24:$Q24),0),1))))),1),U24)))&gt;1,0,6
)))))))))</f>
        <v>2</v>
      </c>
      <c r="Z24" cm="1">
        <f t="array" aca="1" ref="Z24" ca="1">IF(LEN(V24)=2,1,
IF(LEN(V24)=3,7,
IF(LEN(V24)=4,4,
IF(LEN(V24)=7,8,
IF(NOT(ISNUMBER(SEARCH(INDEX($A$2:$G$2,MATCH(9,$A24:$G24,0)),V24))),2,
IF(NOT(ISNUMBER(SEARCH(INDEX($A$2:$G$2,MATCH(6,$A24:$G24,0)),V24))),3,
IF(AND(NOT(ISNUMBER(SEARCH(INDEX($A$2:$G$2,MATCH(4,$A24:$G24,0)),V24))),LEN(V24)=5),5,
IF(NOT(ISNUMBER(SEARCH(INDEX($A$2:$G$2,MATCH(4,$A24:$G24,0)),V24))),9,
IF(SUMPRODUCT(--ISNUMBER(SEARCH(MID(INDEX($H24:$Q24,INDEX(MATCH(2,LEN($H24:$Q24),0),1)),ROW(INDIRECT("1:"&amp;LEN(INDEX($H24:$Q24,INDEX(MATCH(2,LEN($H24:$Q24),0),1))))),1),V24)))&gt;1,0,6
)))))))))</f>
        <v>7</v>
      </c>
      <c r="AA24">
        <f t="shared" ca="1" si="2"/>
        <v>4827</v>
      </c>
    </row>
    <row r="25" spans="1:27">
      <c r="A25">
        <f t="shared" si="1"/>
        <v>8</v>
      </c>
      <c r="B25">
        <f t="shared" si="1"/>
        <v>7</v>
      </c>
      <c r="C25">
        <f t="shared" si="1"/>
        <v>8</v>
      </c>
      <c r="D25">
        <f t="shared" si="1"/>
        <v>9</v>
      </c>
      <c r="E25">
        <f t="shared" si="1"/>
        <v>4</v>
      </c>
      <c r="F25">
        <f t="shared" si="1"/>
        <v>7</v>
      </c>
      <c r="G25">
        <f t="shared" si="1"/>
        <v>6</v>
      </c>
      <c r="H25" s="1" t="s">
        <v>285</v>
      </c>
      <c r="I25" t="s">
        <v>286</v>
      </c>
      <c r="J25" t="s">
        <v>287</v>
      </c>
      <c r="K25" t="s">
        <v>288</v>
      </c>
      <c r="L25" t="s">
        <v>289</v>
      </c>
      <c r="M25" t="s">
        <v>290</v>
      </c>
      <c r="N25" t="s">
        <v>291</v>
      </c>
      <c r="O25" t="s">
        <v>292</v>
      </c>
      <c r="P25" t="s">
        <v>293</v>
      </c>
      <c r="Q25" t="s">
        <v>294</v>
      </c>
      <c r="R25" t="s">
        <v>10</v>
      </c>
      <c r="S25" t="s">
        <v>295</v>
      </c>
      <c r="T25" t="s">
        <v>296</v>
      </c>
      <c r="U25" t="s">
        <v>297</v>
      </c>
      <c r="V25" t="s">
        <v>298</v>
      </c>
      <c r="W25" cm="1">
        <f t="array" aca="1" ref="W25" ca="1">IF(LEN(S25)=2,1,
IF(LEN(S25)=3,7,
IF(LEN(S25)=4,4,
IF(LEN(S25)=7,8,
IF(NOT(ISNUMBER(SEARCH(INDEX($A$2:$G$2,MATCH(9,$A25:$G25,0)),S25))),2,
IF(NOT(ISNUMBER(SEARCH(INDEX($A$2:$G$2,MATCH(6,$A25:$G25,0)),S25))),3,
IF(AND(NOT(ISNUMBER(SEARCH(INDEX($A$2:$G$2,MATCH(4,$A25:$G25,0)),S25))),LEN(S25)=5),5,
IF(NOT(ISNUMBER(SEARCH(INDEX($A$2:$G$2,MATCH(4,$A25:$G25,0)),S25))),9,
IF(SUMPRODUCT(--ISNUMBER(SEARCH(MID(INDEX($H25:$Q25,INDEX(MATCH(2,LEN($H25:$Q25),0),1)),ROW(INDIRECT("1:"&amp;LEN(INDEX($H25:$Q25,INDEX(MATCH(2,LEN($H25:$Q25),0),1))))),1),S25)))&gt;1,0,6
)))))))))</f>
        <v>4</v>
      </c>
      <c r="X25" cm="1">
        <f t="array" aca="1" ref="X25" ca="1">IF(LEN(T25)=2,1,
IF(LEN(T25)=3,7,
IF(LEN(T25)=4,4,
IF(LEN(T25)=7,8,
IF(NOT(ISNUMBER(SEARCH(INDEX($A$2:$G$2,MATCH(9,$A25:$G25,0)),T25))),2,
IF(NOT(ISNUMBER(SEARCH(INDEX($A$2:$G$2,MATCH(6,$A25:$G25,0)),T25))),3,
IF(AND(NOT(ISNUMBER(SEARCH(INDEX($A$2:$G$2,MATCH(4,$A25:$G25,0)),T25))),LEN(T25)=5),5,
IF(NOT(ISNUMBER(SEARCH(INDEX($A$2:$G$2,MATCH(4,$A25:$G25,0)),T25))),9,
IF(SUMPRODUCT(--ISNUMBER(SEARCH(MID(INDEX($H25:$Q25,INDEX(MATCH(2,LEN($H25:$Q25),0),1)),ROW(INDIRECT("1:"&amp;LEN(INDEX($H25:$Q25,INDEX(MATCH(2,LEN($H25:$Q25),0),1))))),1),T25)))&gt;1,0,6
)))))))))</f>
        <v>0</v>
      </c>
      <c r="Y25" cm="1">
        <f t="array" aca="1" ref="Y25" ca="1">IF(LEN(U25)=2,1,
IF(LEN(U25)=3,7,
IF(LEN(U25)=4,4,
IF(LEN(U25)=7,8,
IF(NOT(ISNUMBER(SEARCH(INDEX($A$2:$G$2,MATCH(9,$A25:$G25,0)),U25))),2,
IF(NOT(ISNUMBER(SEARCH(INDEX($A$2:$G$2,MATCH(6,$A25:$G25,0)),U25))),3,
IF(AND(NOT(ISNUMBER(SEARCH(INDEX($A$2:$G$2,MATCH(4,$A25:$G25,0)),U25))),LEN(U25)=5),5,
IF(NOT(ISNUMBER(SEARCH(INDEX($A$2:$G$2,MATCH(4,$A25:$G25,0)),U25))),9,
IF(SUMPRODUCT(--ISNUMBER(SEARCH(MID(INDEX($H25:$Q25,INDEX(MATCH(2,LEN($H25:$Q25),0),1)),ROW(INDIRECT("1:"&amp;LEN(INDEX($H25:$Q25,INDEX(MATCH(2,LEN($H25:$Q25),0),1))))),1),U25)))&gt;1,0,6
)))))))))</f>
        <v>8</v>
      </c>
      <c r="Z25" cm="1">
        <f t="array" aca="1" ref="Z25" ca="1">IF(LEN(V25)=2,1,
IF(LEN(V25)=3,7,
IF(LEN(V25)=4,4,
IF(LEN(V25)=7,8,
IF(NOT(ISNUMBER(SEARCH(INDEX($A$2:$G$2,MATCH(9,$A25:$G25,0)),V25))),2,
IF(NOT(ISNUMBER(SEARCH(INDEX($A$2:$G$2,MATCH(6,$A25:$G25,0)),V25))),3,
IF(AND(NOT(ISNUMBER(SEARCH(INDEX($A$2:$G$2,MATCH(4,$A25:$G25,0)),V25))),LEN(V25)=5),5,
IF(NOT(ISNUMBER(SEARCH(INDEX($A$2:$G$2,MATCH(4,$A25:$G25,0)),V25))),9,
IF(SUMPRODUCT(--ISNUMBER(SEARCH(MID(INDEX($H25:$Q25,INDEX(MATCH(2,LEN($H25:$Q25),0),1)),ROW(INDIRECT("1:"&amp;LEN(INDEX($H25:$Q25,INDEX(MATCH(2,LEN($H25:$Q25),0),1))))),1),V25)))&gt;1,0,6
)))))))))</f>
        <v>0</v>
      </c>
      <c r="AA25">
        <f t="shared" ca="1" si="2"/>
        <v>4080</v>
      </c>
    </row>
    <row r="26" spans="1:27">
      <c r="A26">
        <f t="shared" si="1"/>
        <v>7</v>
      </c>
      <c r="B26">
        <f t="shared" si="1"/>
        <v>4</v>
      </c>
      <c r="C26">
        <f t="shared" si="1"/>
        <v>8</v>
      </c>
      <c r="D26">
        <f t="shared" si="1"/>
        <v>7</v>
      </c>
      <c r="E26">
        <f t="shared" si="1"/>
        <v>8</v>
      </c>
      <c r="F26">
        <f t="shared" si="1"/>
        <v>9</v>
      </c>
      <c r="G26">
        <f t="shared" si="1"/>
        <v>6</v>
      </c>
      <c r="H26" s="1" t="s">
        <v>299</v>
      </c>
      <c r="I26" t="s">
        <v>300</v>
      </c>
      <c r="J26" t="s">
        <v>301</v>
      </c>
      <c r="K26" t="s">
        <v>302</v>
      </c>
      <c r="L26" t="s">
        <v>303</v>
      </c>
      <c r="M26" t="s">
        <v>304</v>
      </c>
      <c r="N26" t="s">
        <v>305</v>
      </c>
      <c r="O26" t="s">
        <v>306</v>
      </c>
      <c r="P26" t="s">
        <v>307</v>
      </c>
      <c r="Q26" t="s">
        <v>308</v>
      </c>
      <c r="R26" t="s">
        <v>10</v>
      </c>
      <c r="S26" t="s">
        <v>309</v>
      </c>
      <c r="T26" t="s">
        <v>310</v>
      </c>
      <c r="U26" t="s">
        <v>107</v>
      </c>
      <c r="V26" t="s">
        <v>311</v>
      </c>
      <c r="W26" cm="1">
        <f t="array" aca="1" ref="W26" ca="1">IF(LEN(S26)=2,1,
IF(LEN(S26)=3,7,
IF(LEN(S26)=4,4,
IF(LEN(S26)=7,8,
IF(NOT(ISNUMBER(SEARCH(INDEX($A$2:$G$2,MATCH(9,$A26:$G26,0)),S26))),2,
IF(NOT(ISNUMBER(SEARCH(INDEX($A$2:$G$2,MATCH(6,$A26:$G26,0)),S26))),3,
IF(AND(NOT(ISNUMBER(SEARCH(INDEX($A$2:$G$2,MATCH(4,$A26:$G26,0)),S26))),LEN(S26)=5),5,
IF(NOT(ISNUMBER(SEARCH(INDEX($A$2:$G$2,MATCH(4,$A26:$G26,0)),S26))),9,
IF(SUMPRODUCT(--ISNUMBER(SEARCH(MID(INDEX($H26:$Q26,INDEX(MATCH(2,LEN($H26:$Q26),0),1)),ROW(INDIRECT("1:"&amp;LEN(INDEX($H26:$Q26,INDEX(MATCH(2,LEN($H26:$Q26),0),1))))),1),S26)))&gt;1,0,6
)))))))))</f>
        <v>6</v>
      </c>
      <c r="X26" cm="1">
        <f t="array" aca="1" ref="X26" ca="1">IF(LEN(T26)=2,1,
IF(LEN(T26)=3,7,
IF(LEN(T26)=4,4,
IF(LEN(T26)=7,8,
IF(NOT(ISNUMBER(SEARCH(INDEX($A$2:$G$2,MATCH(9,$A26:$G26,0)),T26))),2,
IF(NOT(ISNUMBER(SEARCH(INDEX($A$2:$G$2,MATCH(6,$A26:$G26,0)),T26))),3,
IF(AND(NOT(ISNUMBER(SEARCH(INDEX($A$2:$G$2,MATCH(4,$A26:$G26,0)),T26))),LEN(T26)=5),5,
IF(NOT(ISNUMBER(SEARCH(INDEX($A$2:$G$2,MATCH(4,$A26:$G26,0)),T26))),9,
IF(SUMPRODUCT(--ISNUMBER(SEARCH(MID(INDEX($H26:$Q26,INDEX(MATCH(2,LEN($H26:$Q26),0),1)),ROW(INDIRECT("1:"&amp;LEN(INDEX($H26:$Q26,INDEX(MATCH(2,LEN($H26:$Q26),0),1))))),1),T26)))&gt;1,0,6
)))))))))</f>
        <v>3</v>
      </c>
      <c r="Y26" cm="1">
        <f t="array" aca="1" ref="Y26" ca="1">IF(LEN(U26)=2,1,
IF(LEN(U26)=3,7,
IF(LEN(U26)=4,4,
IF(LEN(U26)=7,8,
IF(NOT(ISNUMBER(SEARCH(INDEX($A$2:$G$2,MATCH(9,$A26:$G26,0)),U26))),2,
IF(NOT(ISNUMBER(SEARCH(INDEX($A$2:$G$2,MATCH(6,$A26:$G26,0)),U26))),3,
IF(AND(NOT(ISNUMBER(SEARCH(INDEX($A$2:$G$2,MATCH(4,$A26:$G26,0)),U26))),LEN(U26)=5),5,
IF(NOT(ISNUMBER(SEARCH(INDEX($A$2:$G$2,MATCH(4,$A26:$G26,0)),U26))),9,
IF(SUMPRODUCT(--ISNUMBER(SEARCH(MID(INDEX($H26:$Q26,INDEX(MATCH(2,LEN($H26:$Q26),0),1)),ROW(INDIRECT("1:"&amp;LEN(INDEX($H26:$Q26,INDEX(MATCH(2,LEN($H26:$Q26),0),1))))),1),U26)))&gt;1,0,6
)))))))))</f>
        <v>7</v>
      </c>
      <c r="Z26" cm="1">
        <f t="array" aca="1" ref="Z26" ca="1">IF(LEN(V26)=2,1,
IF(LEN(V26)=3,7,
IF(LEN(V26)=4,4,
IF(LEN(V26)=7,8,
IF(NOT(ISNUMBER(SEARCH(INDEX($A$2:$G$2,MATCH(9,$A26:$G26,0)),V26))),2,
IF(NOT(ISNUMBER(SEARCH(INDEX($A$2:$G$2,MATCH(6,$A26:$G26,0)),V26))),3,
IF(AND(NOT(ISNUMBER(SEARCH(INDEX($A$2:$G$2,MATCH(4,$A26:$G26,0)),V26))),LEN(V26)=5),5,
IF(NOT(ISNUMBER(SEARCH(INDEX($A$2:$G$2,MATCH(4,$A26:$G26,0)),V26))),9,
IF(SUMPRODUCT(--ISNUMBER(SEARCH(MID(INDEX($H26:$Q26,INDEX(MATCH(2,LEN($H26:$Q26),0),1)),ROW(INDIRECT("1:"&amp;LEN(INDEX($H26:$Q26,INDEX(MATCH(2,LEN($H26:$Q26),0),1))))),1),V26)))&gt;1,0,6
)))))))))</f>
        <v>2</v>
      </c>
      <c r="AA26">
        <f t="shared" ca="1" si="2"/>
        <v>6372</v>
      </c>
    </row>
    <row r="27" spans="1:27">
      <c r="A27">
        <f t="shared" ref="A27:G58" si="3">LEN(_xlfn.CONCAT($H27:$Q27))-LEN(SUBSTITUTE(_xlfn.CONCAT($H27:$Q27),A$2,""))</f>
        <v>7</v>
      </c>
      <c r="B27">
        <f t="shared" si="3"/>
        <v>7</v>
      </c>
      <c r="C27">
        <f t="shared" si="3"/>
        <v>4</v>
      </c>
      <c r="D27">
        <f t="shared" si="3"/>
        <v>6</v>
      </c>
      <c r="E27">
        <f t="shared" si="3"/>
        <v>8</v>
      </c>
      <c r="F27">
        <f t="shared" si="3"/>
        <v>8</v>
      </c>
      <c r="G27">
        <f t="shared" si="3"/>
        <v>9</v>
      </c>
      <c r="H27" s="1" t="s">
        <v>312</v>
      </c>
      <c r="I27" t="s">
        <v>313</v>
      </c>
      <c r="J27" t="s">
        <v>165</v>
      </c>
      <c r="K27" t="s">
        <v>314</v>
      </c>
      <c r="L27" t="s">
        <v>315</v>
      </c>
      <c r="M27" t="s">
        <v>316</v>
      </c>
      <c r="N27" t="s">
        <v>317</v>
      </c>
      <c r="O27" t="s">
        <v>318</v>
      </c>
      <c r="P27" t="s">
        <v>319</v>
      </c>
      <c r="Q27" t="s">
        <v>140</v>
      </c>
      <c r="R27" t="s">
        <v>10</v>
      </c>
      <c r="S27" t="s">
        <v>320</v>
      </c>
      <c r="T27" t="s">
        <v>312</v>
      </c>
      <c r="U27" t="s">
        <v>321</v>
      </c>
      <c r="V27" t="s">
        <v>322</v>
      </c>
      <c r="W27" cm="1">
        <f t="array" aca="1" ref="W27" ca="1">IF(LEN(S27)=2,1,
IF(LEN(S27)=3,7,
IF(LEN(S27)=4,4,
IF(LEN(S27)=7,8,
IF(NOT(ISNUMBER(SEARCH(INDEX($A$2:$G$2,MATCH(9,$A27:$G27,0)),S27))),2,
IF(NOT(ISNUMBER(SEARCH(INDEX($A$2:$G$2,MATCH(6,$A27:$G27,0)),S27))),3,
IF(AND(NOT(ISNUMBER(SEARCH(INDEX($A$2:$G$2,MATCH(4,$A27:$G27,0)),S27))),LEN(S27)=5),5,
IF(NOT(ISNUMBER(SEARCH(INDEX($A$2:$G$2,MATCH(4,$A27:$G27,0)),S27))),9,
IF(SUMPRODUCT(--ISNUMBER(SEARCH(MID(INDEX($H27:$Q27,INDEX(MATCH(2,LEN($H27:$Q27),0),1)),ROW(INDIRECT("1:"&amp;LEN(INDEX($H27:$Q27,INDEX(MATCH(2,LEN($H27:$Q27),0),1))))),1),S27)))&gt;1,0,6
)))))))))</f>
        <v>4</v>
      </c>
      <c r="X27" cm="1">
        <f t="array" aca="1" ref="X27" ca="1">IF(LEN(T27)=2,1,
IF(LEN(T27)=3,7,
IF(LEN(T27)=4,4,
IF(LEN(T27)=7,8,
IF(NOT(ISNUMBER(SEARCH(INDEX($A$2:$G$2,MATCH(9,$A27:$G27,0)),T27))),2,
IF(NOT(ISNUMBER(SEARCH(INDEX($A$2:$G$2,MATCH(6,$A27:$G27,0)),T27))),3,
IF(AND(NOT(ISNUMBER(SEARCH(INDEX($A$2:$G$2,MATCH(4,$A27:$G27,0)),T27))),LEN(T27)=5),5,
IF(NOT(ISNUMBER(SEARCH(INDEX($A$2:$G$2,MATCH(4,$A27:$G27,0)),T27))),9,
IF(SUMPRODUCT(--ISNUMBER(SEARCH(MID(INDEX($H27:$Q27,INDEX(MATCH(2,LEN($H27:$Q27),0),1)),ROW(INDIRECT("1:"&amp;LEN(INDEX($H27:$Q27,INDEX(MATCH(2,LEN($H27:$Q27),0),1))))),1),T27)))&gt;1,0,6
)))))))))</f>
        <v>3</v>
      </c>
      <c r="Y27" cm="1">
        <f t="array" aca="1" ref="Y27" ca="1">IF(LEN(U27)=2,1,
IF(LEN(U27)=3,7,
IF(LEN(U27)=4,4,
IF(LEN(U27)=7,8,
IF(NOT(ISNUMBER(SEARCH(INDEX($A$2:$G$2,MATCH(9,$A27:$G27,0)),U27))),2,
IF(NOT(ISNUMBER(SEARCH(INDEX($A$2:$G$2,MATCH(6,$A27:$G27,0)),U27))),3,
IF(AND(NOT(ISNUMBER(SEARCH(INDEX($A$2:$G$2,MATCH(4,$A27:$G27,0)),U27))),LEN(U27)=5),5,
IF(NOT(ISNUMBER(SEARCH(INDEX($A$2:$G$2,MATCH(4,$A27:$G27,0)),U27))),9,
IF(SUMPRODUCT(--ISNUMBER(SEARCH(MID(INDEX($H27:$Q27,INDEX(MATCH(2,LEN($H27:$Q27),0),1)),ROW(INDIRECT("1:"&amp;LEN(INDEX($H27:$Q27,INDEX(MATCH(2,LEN($H27:$Q27),0),1))))),1),U27)))&gt;1,0,6
)))))))))</f>
        <v>8</v>
      </c>
      <c r="Z27" cm="1">
        <f t="array" aca="1" ref="Z27" ca="1">IF(LEN(V27)=2,1,
IF(LEN(V27)=3,7,
IF(LEN(V27)=4,4,
IF(LEN(V27)=7,8,
IF(NOT(ISNUMBER(SEARCH(INDEX($A$2:$G$2,MATCH(9,$A27:$G27,0)),V27))),2,
IF(NOT(ISNUMBER(SEARCH(INDEX($A$2:$G$2,MATCH(6,$A27:$G27,0)),V27))),3,
IF(AND(NOT(ISNUMBER(SEARCH(INDEX($A$2:$G$2,MATCH(4,$A27:$G27,0)),V27))),LEN(V27)=5),5,
IF(NOT(ISNUMBER(SEARCH(INDEX($A$2:$G$2,MATCH(4,$A27:$G27,0)),V27))),9,
IF(SUMPRODUCT(--ISNUMBER(SEARCH(MID(INDEX($H27:$Q27,INDEX(MATCH(2,LEN($H27:$Q27),0),1)),ROW(INDIRECT("1:"&amp;LEN(INDEX($H27:$Q27,INDEX(MATCH(2,LEN($H27:$Q27),0),1))))),1),V27)))&gt;1,0,6
)))))))))</f>
        <v>5</v>
      </c>
      <c r="AA27">
        <f t="shared" ca="1" si="2"/>
        <v>4385</v>
      </c>
    </row>
    <row r="28" spans="1:27">
      <c r="A28">
        <f t="shared" si="1"/>
        <v>7</v>
      </c>
      <c r="B28">
        <f t="shared" si="3"/>
        <v>6</v>
      </c>
      <c r="C28">
        <f t="shared" si="3"/>
        <v>8</v>
      </c>
      <c r="D28">
        <f t="shared" si="3"/>
        <v>7</v>
      </c>
      <c r="E28">
        <f t="shared" si="3"/>
        <v>8</v>
      </c>
      <c r="F28">
        <f t="shared" si="3"/>
        <v>9</v>
      </c>
      <c r="G28">
        <f t="shared" si="3"/>
        <v>4</v>
      </c>
      <c r="H28" s="1" t="s">
        <v>323</v>
      </c>
      <c r="I28" t="s">
        <v>324</v>
      </c>
      <c r="J28" t="s">
        <v>325</v>
      </c>
      <c r="K28" t="s">
        <v>303</v>
      </c>
      <c r="L28" t="s">
        <v>275</v>
      </c>
      <c r="M28" t="s">
        <v>326</v>
      </c>
      <c r="N28" t="s">
        <v>327</v>
      </c>
      <c r="O28" t="s">
        <v>328</v>
      </c>
      <c r="P28" t="s">
        <v>329</v>
      </c>
      <c r="Q28" t="s">
        <v>330</v>
      </c>
      <c r="R28" t="s">
        <v>10</v>
      </c>
      <c r="S28" t="s">
        <v>331</v>
      </c>
      <c r="T28" t="s">
        <v>332</v>
      </c>
      <c r="U28" t="s">
        <v>333</v>
      </c>
      <c r="V28" t="s">
        <v>334</v>
      </c>
      <c r="W28" cm="1">
        <f t="array" aca="1" ref="W28" ca="1">IF(LEN(S28)=2,1,
IF(LEN(S28)=3,7,
IF(LEN(S28)=4,4,
IF(LEN(S28)=7,8,
IF(NOT(ISNUMBER(SEARCH(INDEX($A$2:$G$2,MATCH(9,$A28:$G28,0)),S28))),2,
IF(NOT(ISNUMBER(SEARCH(INDEX($A$2:$G$2,MATCH(6,$A28:$G28,0)),S28))),3,
IF(AND(NOT(ISNUMBER(SEARCH(INDEX($A$2:$G$2,MATCH(4,$A28:$G28,0)),S28))),LEN(S28)=5),5,
IF(NOT(ISNUMBER(SEARCH(INDEX($A$2:$G$2,MATCH(4,$A28:$G28,0)),S28))),9,
IF(SUMPRODUCT(--ISNUMBER(SEARCH(MID(INDEX($H28:$Q28,INDEX(MATCH(2,LEN($H28:$Q28),0),1)),ROW(INDIRECT("1:"&amp;LEN(INDEX($H28:$Q28,INDEX(MATCH(2,LEN($H28:$Q28),0),1))))),1),S28)))&gt;1,0,6
)))))))))</f>
        <v>5</v>
      </c>
      <c r="X28" cm="1">
        <f t="array" aca="1" ref="X28" ca="1">IF(LEN(T28)=2,1,
IF(LEN(T28)=3,7,
IF(LEN(T28)=4,4,
IF(LEN(T28)=7,8,
IF(NOT(ISNUMBER(SEARCH(INDEX($A$2:$G$2,MATCH(9,$A28:$G28,0)),T28))),2,
IF(NOT(ISNUMBER(SEARCH(INDEX($A$2:$G$2,MATCH(6,$A28:$G28,0)),T28))),3,
IF(AND(NOT(ISNUMBER(SEARCH(INDEX($A$2:$G$2,MATCH(4,$A28:$G28,0)),T28))),LEN(T28)=5),5,
IF(NOT(ISNUMBER(SEARCH(INDEX($A$2:$G$2,MATCH(4,$A28:$G28,0)),T28))),9,
IF(SUMPRODUCT(--ISNUMBER(SEARCH(MID(INDEX($H28:$Q28,INDEX(MATCH(2,LEN($H28:$Q28),0),1)),ROW(INDIRECT("1:"&amp;LEN(INDEX($H28:$Q28,INDEX(MATCH(2,LEN($H28:$Q28),0),1))))),1),T28)))&gt;1,0,6
)))))))))</f>
        <v>4</v>
      </c>
      <c r="Y28" cm="1">
        <f t="array" aca="1" ref="Y28" ca="1">IF(LEN(U28)=2,1,
IF(LEN(U28)=3,7,
IF(LEN(U28)=4,4,
IF(LEN(U28)=7,8,
IF(NOT(ISNUMBER(SEARCH(INDEX($A$2:$G$2,MATCH(9,$A28:$G28,0)),U28))),2,
IF(NOT(ISNUMBER(SEARCH(INDEX($A$2:$G$2,MATCH(6,$A28:$G28,0)),U28))),3,
IF(AND(NOT(ISNUMBER(SEARCH(INDEX($A$2:$G$2,MATCH(4,$A28:$G28,0)),U28))),LEN(U28)=5),5,
IF(NOT(ISNUMBER(SEARCH(INDEX($A$2:$G$2,MATCH(4,$A28:$G28,0)),U28))),9,
IF(SUMPRODUCT(--ISNUMBER(SEARCH(MID(INDEX($H28:$Q28,INDEX(MATCH(2,LEN($H28:$Q28),0),1)),ROW(INDIRECT("1:"&amp;LEN(INDEX($H28:$Q28,INDEX(MATCH(2,LEN($H28:$Q28),0),1))))),1),U28)))&gt;1,0,6
)))))))))</f>
        <v>2</v>
      </c>
      <c r="Z28" cm="1">
        <f t="array" aca="1" ref="Z28" ca="1">IF(LEN(V28)=2,1,
IF(LEN(V28)=3,7,
IF(LEN(V28)=4,4,
IF(LEN(V28)=7,8,
IF(NOT(ISNUMBER(SEARCH(INDEX($A$2:$G$2,MATCH(9,$A28:$G28,0)),V28))),2,
IF(NOT(ISNUMBER(SEARCH(INDEX($A$2:$G$2,MATCH(6,$A28:$G28,0)),V28))),3,
IF(AND(NOT(ISNUMBER(SEARCH(INDEX($A$2:$G$2,MATCH(4,$A28:$G28,0)),V28))),LEN(V28)=5),5,
IF(NOT(ISNUMBER(SEARCH(INDEX($A$2:$G$2,MATCH(4,$A28:$G28,0)),V28))),9,
IF(SUMPRODUCT(--ISNUMBER(SEARCH(MID(INDEX($H28:$Q28,INDEX(MATCH(2,LEN($H28:$Q28),0),1)),ROW(INDIRECT("1:"&amp;LEN(INDEX($H28:$Q28,INDEX(MATCH(2,LEN($H28:$Q28),0),1))))),1),V28)))&gt;1,0,6
)))))))))</f>
        <v>5</v>
      </c>
      <c r="AA28">
        <f t="shared" ca="1" si="2"/>
        <v>5425</v>
      </c>
    </row>
    <row r="29" spans="1:27">
      <c r="A29">
        <f t="shared" ref="A29:G92" si="4">LEN(_xlfn.CONCAT($H29:$Q29))-LEN(SUBSTITUTE(_xlfn.CONCAT($H29:$Q29),A$2,""))</f>
        <v>7</v>
      </c>
      <c r="B29">
        <f t="shared" si="3"/>
        <v>8</v>
      </c>
      <c r="C29">
        <f t="shared" si="3"/>
        <v>4</v>
      </c>
      <c r="D29">
        <f t="shared" si="3"/>
        <v>9</v>
      </c>
      <c r="E29">
        <f t="shared" si="3"/>
        <v>6</v>
      </c>
      <c r="F29">
        <f t="shared" si="3"/>
        <v>8</v>
      </c>
      <c r="G29">
        <f t="shared" si="3"/>
        <v>7</v>
      </c>
      <c r="H29" s="1" t="s">
        <v>335</v>
      </c>
      <c r="I29" t="s">
        <v>336</v>
      </c>
      <c r="J29" t="s">
        <v>337</v>
      </c>
      <c r="K29" t="s">
        <v>338</v>
      </c>
      <c r="L29" t="s">
        <v>339</v>
      </c>
      <c r="M29" t="s">
        <v>340</v>
      </c>
      <c r="N29" t="s">
        <v>341</v>
      </c>
      <c r="O29" t="s">
        <v>342</v>
      </c>
      <c r="P29" t="s">
        <v>343</v>
      </c>
      <c r="Q29" t="s">
        <v>149</v>
      </c>
      <c r="R29" t="s">
        <v>10</v>
      </c>
      <c r="S29" t="s">
        <v>149</v>
      </c>
      <c r="T29" t="s">
        <v>344</v>
      </c>
      <c r="U29" t="s">
        <v>345</v>
      </c>
      <c r="V29" t="s">
        <v>346</v>
      </c>
      <c r="W29" cm="1">
        <f t="array" aca="1" ref="W29" ca="1">IF(LEN(S29)=2,1,
IF(LEN(S29)=3,7,
IF(LEN(S29)=4,4,
IF(LEN(S29)=7,8,
IF(NOT(ISNUMBER(SEARCH(INDEX($A$2:$G$2,MATCH(9,$A29:$G29,0)),S29))),2,
IF(NOT(ISNUMBER(SEARCH(INDEX($A$2:$G$2,MATCH(6,$A29:$G29,0)),S29))),3,
IF(AND(NOT(ISNUMBER(SEARCH(INDEX($A$2:$G$2,MATCH(4,$A29:$G29,0)),S29))),LEN(S29)=5),5,
IF(NOT(ISNUMBER(SEARCH(INDEX($A$2:$G$2,MATCH(4,$A29:$G29,0)),S29))),9,
IF(SUMPRODUCT(--ISNUMBER(SEARCH(MID(INDEX($H29:$Q29,INDEX(MATCH(2,LEN($H29:$Q29),0),1)),ROW(INDIRECT("1:"&amp;LEN(INDEX($H29:$Q29,INDEX(MATCH(2,LEN($H29:$Q29),0),1))))),1),S29)))&gt;1,0,6
)))))))))</f>
        <v>1</v>
      </c>
      <c r="X29" cm="1">
        <f t="array" aca="1" ref="X29" ca="1">IF(LEN(T29)=2,1,
IF(LEN(T29)=3,7,
IF(LEN(T29)=4,4,
IF(LEN(T29)=7,8,
IF(NOT(ISNUMBER(SEARCH(INDEX($A$2:$G$2,MATCH(9,$A29:$G29,0)),T29))),2,
IF(NOT(ISNUMBER(SEARCH(INDEX($A$2:$G$2,MATCH(6,$A29:$G29,0)),T29))),3,
IF(AND(NOT(ISNUMBER(SEARCH(INDEX($A$2:$G$2,MATCH(4,$A29:$G29,0)),T29))),LEN(T29)=5),5,
IF(NOT(ISNUMBER(SEARCH(INDEX($A$2:$G$2,MATCH(4,$A29:$G29,0)),T29))),9,
IF(SUMPRODUCT(--ISNUMBER(SEARCH(MID(INDEX($H29:$Q29,INDEX(MATCH(2,LEN($H29:$Q29),0),1)),ROW(INDIRECT("1:"&amp;LEN(INDEX($H29:$Q29,INDEX(MATCH(2,LEN($H29:$Q29),0),1))))),1),T29)))&gt;1,0,6
)))))))))</f>
        <v>6</v>
      </c>
      <c r="Y29" cm="1">
        <f t="array" aca="1" ref="Y29" ca="1">IF(LEN(U29)=2,1,
IF(LEN(U29)=3,7,
IF(LEN(U29)=4,4,
IF(LEN(U29)=7,8,
IF(NOT(ISNUMBER(SEARCH(INDEX($A$2:$G$2,MATCH(9,$A29:$G29,0)),U29))),2,
IF(NOT(ISNUMBER(SEARCH(INDEX($A$2:$G$2,MATCH(6,$A29:$G29,0)),U29))),3,
IF(AND(NOT(ISNUMBER(SEARCH(INDEX($A$2:$G$2,MATCH(4,$A29:$G29,0)),U29))),LEN(U29)=5),5,
IF(NOT(ISNUMBER(SEARCH(INDEX($A$2:$G$2,MATCH(4,$A29:$G29,0)),U29))),9,
IF(SUMPRODUCT(--ISNUMBER(SEARCH(MID(INDEX($H29:$Q29,INDEX(MATCH(2,LEN($H29:$Q29),0),1)),ROW(INDIRECT("1:"&amp;LEN(INDEX($H29:$Q29,INDEX(MATCH(2,LEN($H29:$Q29),0),1))))),1),U29)))&gt;1,0,6
)))))))))</f>
        <v>6</v>
      </c>
      <c r="Z29" cm="1">
        <f t="array" aca="1" ref="Z29" ca="1">IF(LEN(V29)=2,1,
IF(LEN(V29)=3,7,
IF(LEN(V29)=4,4,
IF(LEN(V29)=7,8,
IF(NOT(ISNUMBER(SEARCH(INDEX($A$2:$G$2,MATCH(9,$A29:$G29,0)),V29))),2,
IF(NOT(ISNUMBER(SEARCH(INDEX($A$2:$G$2,MATCH(6,$A29:$G29,0)),V29))),3,
IF(AND(NOT(ISNUMBER(SEARCH(INDEX($A$2:$G$2,MATCH(4,$A29:$G29,0)),V29))),LEN(V29)=5),5,
IF(NOT(ISNUMBER(SEARCH(INDEX($A$2:$G$2,MATCH(4,$A29:$G29,0)),V29))),9,
IF(SUMPRODUCT(--ISNUMBER(SEARCH(MID(INDEX($H29:$Q29,INDEX(MATCH(2,LEN($H29:$Q29),0),1)),ROW(INDIRECT("1:"&amp;LEN(INDEX($H29:$Q29,INDEX(MATCH(2,LEN($H29:$Q29),0),1))))),1),V29)))&gt;1,0,6
)))))))))</f>
        <v>6</v>
      </c>
      <c r="AA29">
        <f t="shared" ca="1" si="2"/>
        <v>1666</v>
      </c>
    </row>
    <row r="30" spans="1:27">
      <c r="A30">
        <f t="shared" si="4"/>
        <v>7</v>
      </c>
      <c r="B30">
        <f t="shared" si="3"/>
        <v>7</v>
      </c>
      <c r="C30">
        <f t="shared" si="3"/>
        <v>9</v>
      </c>
      <c r="D30">
        <f t="shared" si="3"/>
        <v>8</v>
      </c>
      <c r="E30">
        <f t="shared" si="3"/>
        <v>4</v>
      </c>
      <c r="F30">
        <f t="shared" si="3"/>
        <v>8</v>
      </c>
      <c r="G30">
        <f t="shared" si="3"/>
        <v>6</v>
      </c>
      <c r="H30" s="1" t="s">
        <v>347</v>
      </c>
      <c r="I30" t="s">
        <v>173</v>
      </c>
      <c r="J30" t="s">
        <v>348</v>
      </c>
      <c r="K30" t="s">
        <v>349</v>
      </c>
      <c r="L30" t="s">
        <v>350</v>
      </c>
      <c r="M30" t="s">
        <v>326</v>
      </c>
      <c r="N30" t="s">
        <v>351</v>
      </c>
      <c r="O30" t="s">
        <v>352</v>
      </c>
      <c r="P30" t="s">
        <v>353</v>
      </c>
      <c r="Q30" t="s">
        <v>354</v>
      </c>
      <c r="R30" t="s">
        <v>10</v>
      </c>
      <c r="S30" t="s">
        <v>355</v>
      </c>
      <c r="T30" t="s">
        <v>356</v>
      </c>
      <c r="U30" t="s">
        <v>326</v>
      </c>
      <c r="V30" t="s">
        <v>357</v>
      </c>
      <c r="W30" cm="1">
        <f t="array" aca="1" ref="W30" ca="1">IF(LEN(S30)=2,1,
IF(LEN(S30)=3,7,
IF(LEN(S30)=4,4,
IF(LEN(S30)=7,8,
IF(NOT(ISNUMBER(SEARCH(INDEX($A$2:$G$2,MATCH(9,$A30:$G30,0)),S30))),2,
IF(NOT(ISNUMBER(SEARCH(INDEX($A$2:$G$2,MATCH(6,$A30:$G30,0)),S30))),3,
IF(AND(NOT(ISNUMBER(SEARCH(INDEX($A$2:$G$2,MATCH(4,$A30:$G30,0)),S30))),LEN(S30)=5),5,
IF(NOT(ISNUMBER(SEARCH(INDEX($A$2:$G$2,MATCH(4,$A30:$G30,0)),S30))),9,
IF(SUMPRODUCT(--ISNUMBER(SEARCH(MID(INDEX($H30:$Q30,INDEX(MATCH(2,LEN($H30:$Q30),0),1)),ROW(INDIRECT("1:"&amp;LEN(INDEX($H30:$Q30,INDEX(MATCH(2,LEN($H30:$Q30),0),1))))),1),S30)))&gt;1,0,6
)))))))))</f>
        <v>4</v>
      </c>
      <c r="X30" cm="1">
        <f t="array" aca="1" ref="X30" ca="1">IF(LEN(T30)=2,1,
IF(LEN(T30)=3,7,
IF(LEN(T30)=4,4,
IF(LEN(T30)=7,8,
IF(NOT(ISNUMBER(SEARCH(INDEX($A$2:$G$2,MATCH(9,$A30:$G30,0)),T30))),2,
IF(NOT(ISNUMBER(SEARCH(INDEX($A$2:$G$2,MATCH(6,$A30:$G30,0)),T30))),3,
IF(AND(NOT(ISNUMBER(SEARCH(INDEX($A$2:$G$2,MATCH(4,$A30:$G30,0)),T30))),LEN(T30)=5),5,
IF(NOT(ISNUMBER(SEARCH(INDEX($A$2:$G$2,MATCH(4,$A30:$G30,0)),T30))),9,
IF(SUMPRODUCT(--ISNUMBER(SEARCH(MID(INDEX($H30:$Q30,INDEX(MATCH(2,LEN($H30:$Q30),0),1)),ROW(INDIRECT("1:"&amp;LEN(INDEX($H30:$Q30,INDEX(MATCH(2,LEN($H30:$Q30),0),1))))),1),T30)))&gt;1,0,6
)))))))))</f>
        <v>4</v>
      </c>
      <c r="Y30" cm="1">
        <f t="array" aca="1" ref="Y30" ca="1">IF(LEN(U30)=2,1,
IF(LEN(U30)=3,7,
IF(LEN(U30)=4,4,
IF(LEN(U30)=7,8,
IF(NOT(ISNUMBER(SEARCH(INDEX($A$2:$G$2,MATCH(9,$A30:$G30,0)),U30))),2,
IF(NOT(ISNUMBER(SEARCH(INDEX($A$2:$G$2,MATCH(6,$A30:$G30,0)),U30))),3,
IF(AND(NOT(ISNUMBER(SEARCH(INDEX($A$2:$G$2,MATCH(4,$A30:$G30,0)),U30))),LEN(U30)=5),5,
IF(NOT(ISNUMBER(SEARCH(INDEX($A$2:$G$2,MATCH(4,$A30:$G30,0)),U30))),9,
IF(SUMPRODUCT(--ISNUMBER(SEARCH(MID(INDEX($H30:$Q30,INDEX(MATCH(2,LEN($H30:$Q30),0),1)),ROW(INDIRECT("1:"&amp;LEN(INDEX($H30:$Q30,INDEX(MATCH(2,LEN($H30:$Q30),0),1))))),1),U30)))&gt;1,0,6
)))))))))</f>
        <v>1</v>
      </c>
      <c r="Z30" cm="1">
        <f t="array" aca="1" ref="Z30" ca="1">IF(LEN(V30)=2,1,
IF(LEN(V30)=3,7,
IF(LEN(V30)=4,4,
IF(LEN(V30)=7,8,
IF(NOT(ISNUMBER(SEARCH(INDEX($A$2:$G$2,MATCH(9,$A30:$G30,0)),V30))),2,
IF(NOT(ISNUMBER(SEARCH(INDEX($A$2:$G$2,MATCH(6,$A30:$G30,0)),V30))),3,
IF(AND(NOT(ISNUMBER(SEARCH(INDEX($A$2:$G$2,MATCH(4,$A30:$G30,0)),V30))),LEN(V30)=5),5,
IF(NOT(ISNUMBER(SEARCH(INDEX($A$2:$G$2,MATCH(4,$A30:$G30,0)),V30))),9,
IF(SUMPRODUCT(--ISNUMBER(SEARCH(MID(INDEX($H30:$Q30,INDEX(MATCH(2,LEN($H30:$Q30),0),1)),ROW(INDIRECT("1:"&amp;LEN(INDEX($H30:$Q30,INDEX(MATCH(2,LEN($H30:$Q30),0),1))))),1),V30)))&gt;1,0,6
)))))))))</f>
        <v>8</v>
      </c>
      <c r="AA30">
        <f t="shared" ca="1" si="2"/>
        <v>4418</v>
      </c>
    </row>
    <row r="31" spans="1:27">
      <c r="A31">
        <f t="shared" si="4"/>
        <v>6</v>
      </c>
      <c r="B31">
        <f t="shared" si="3"/>
        <v>7</v>
      </c>
      <c r="C31">
        <f t="shared" si="3"/>
        <v>4</v>
      </c>
      <c r="D31">
        <f t="shared" si="3"/>
        <v>8</v>
      </c>
      <c r="E31">
        <f t="shared" si="3"/>
        <v>7</v>
      </c>
      <c r="F31">
        <f t="shared" si="3"/>
        <v>8</v>
      </c>
      <c r="G31">
        <f t="shared" si="3"/>
        <v>9</v>
      </c>
      <c r="H31" s="1" t="s">
        <v>358</v>
      </c>
      <c r="I31" t="s">
        <v>359</v>
      </c>
      <c r="J31" t="s">
        <v>360</v>
      </c>
      <c r="K31" t="s">
        <v>361</v>
      </c>
      <c r="L31" t="s">
        <v>362</v>
      </c>
      <c r="M31" t="s">
        <v>363</v>
      </c>
      <c r="N31" t="s">
        <v>364</v>
      </c>
      <c r="O31" t="s">
        <v>130</v>
      </c>
      <c r="P31" t="s">
        <v>365</v>
      </c>
      <c r="Q31" t="s">
        <v>169</v>
      </c>
      <c r="R31" t="s">
        <v>10</v>
      </c>
      <c r="S31" t="s">
        <v>361</v>
      </c>
      <c r="T31" t="s">
        <v>366</v>
      </c>
      <c r="U31" t="s">
        <v>367</v>
      </c>
      <c r="V31" t="s">
        <v>368</v>
      </c>
      <c r="W31" cm="1">
        <f t="array" aca="1" ref="W31" ca="1">IF(LEN(S31)=2,1,
IF(LEN(S31)=3,7,
IF(LEN(S31)=4,4,
IF(LEN(S31)=7,8,
IF(NOT(ISNUMBER(SEARCH(INDEX($A$2:$G$2,MATCH(9,$A31:$G31,0)),S31))),2,
IF(NOT(ISNUMBER(SEARCH(INDEX($A$2:$G$2,MATCH(6,$A31:$G31,0)),S31))),3,
IF(AND(NOT(ISNUMBER(SEARCH(INDEX($A$2:$G$2,MATCH(4,$A31:$G31,0)),S31))),LEN(S31)=5),5,
IF(NOT(ISNUMBER(SEARCH(INDEX($A$2:$G$2,MATCH(4,$A31:$G31,0)),S31))),9,
IF(SUMPRODUCT(--ISNUMBER(SEARCH(MID(INDEX($H31:$Q31,INDEX(MATCH(2,LEN($H31:$Q31),0),1)),ROW(INDIRECT("1:"&amp;LEN(INDEX($H31:$Q31,INDEX(MATCH(2,LEN($H31:$Q31),0),1))))),1),S31)))&gt;1,0,6
)))))))))</f>
        <v>7</v>
      </c>
      <c r="X31" cm="1">
        <f t="array" aca="1" ref="X31" ca="1">IF(LEN(T31)=2,1,
IF(LEN(T31)=3,7,
IF(LEN(T31)=4,4,
IF(LEN(T31)=7,8,
IF(NOT(ISNUMBER(SEARCH(INDEX($A$2:$G$2,MATCH(9,$A31:$G31,0)),T31))),2,
IF(NOT(ISNUMBER(SEARCH(INDEX($A$2:$G$2,MATCH(6,$A31:$G31,0)),T31))),3,
IF(AND(NOT(ISNUMBER(SEARCH(INDEX($A$2:$G$2,MATCH(4,$A31:$G31,0)),T31))),LEN(T31)=5),5,
IF(NOT(ISNUMBER(SEARCH(INDEX($A$2:$G$2,MATCH(4,$A31:$G31,0)),T31))),9,
IF(SUMPRODUCT(--ISNUMBER(SEARCH(MID(INDEX($H31:$Q31,INDEX(MATCH(2,LEN($H31:$Q31),0),1)),ROW(INDIRECT("1:"&amp;LEN(INDEX($H31:$Q31,INDEX(MATCH(2,LEN($H31:$Q31),0),1))))),1),T31)))&gt;1,0,6
)))))))))</f>
        <v>4</v>
      </c>
      <c r="Y31" cm="1">
        <f t="array" aca="1" ref="Y31" ca="1">IF(LEN(U31)=2,1,
IF(LEN(U31)=3,7,
IF(LEN(U31)=4,4,
IF(LEN(U31)=7,8,
IF(NOT(ISNUMBER(SEARCH(INDEX($A$2:$G$2,MATCH(9,$A31:$G31,0)),U31))),2,
IF(NOT(ISNUMBER(SEARCH(INDEX($A$2:$G$2,MATCH(6,$A31:$G31,0)),U31))),3,
IF(AND(NOT(ISNUMBER(SEARCH(INDEX($A$2:$G$2,MATCH(4,$A31:$G31,0)),U31))),LEN(U31)=5),5,
IF(NOT(ISNUMBER(SEARCH(INDEX($A$2:$G$2,MATCH(4,$A31:$G31,0)),U31))),9,
IF(SUMPRODUCT(--ISNUMBER(SEARCH(MID(INDEX($H31:$Q31,INDEX(MATCH(2,LEN($H31:$Q31),0),1)),ROW(INDIRECT("1:"&amp;LEN(INDEX($H31:$Q31,INDEX(MATCH(2,LEN($H31:$Q31),0),1))))),1),U31)))&gt;1,0,6
)))))))))</f>
        <v>2</v>
      </c>
      <c r="Z31" cm="1">
        <f t="array" aca="1" ref="Z31" ca="1">IF(LEN(V31)=2,1,
IF(LEN(V31)=3,7,
IF(LEN(V31)=4,4,
IF(LEN(V31)=7,8,
IF(NOT(ISNUMBER(SEARCH(INDEX($A$2:$G$2,MATCH(9,$A31:$G31,0)),V31))),2,
IF(NOT(ISNUMBER(SEARCH(INDEX($A$2:$G$2,MATCH(6,$A31:$G31,0)),V31))),3,
IF(AND(NOT(ISNUMBER(SEARCH(INDEX($A$2:$G$2,MATCH(4,$A31:$G31,0)),V31))),LEN(V31)=5),5,
IF(NOT(ISNUMBER(SEARCH(INDEX($A$2:$G$2,MATCH(4,$A31:$G31,0)),V31))),9,
IF(SUMPRODUCT(--ISNUMBER(SEARCH(MID(INDEX($H31:$Q31,INDEX(MATCH(2,LEN($H31:$Q31),0),1)),ROW(INDIRECT("1:"&amp;LEN(INDEX($H31:$Q31,INDEX(MATCH(2,LEN($H31:$Q31),0),1))))),1),V31)))&gt;1,0,6
)))))))))</f>
        <v>8</v>
      </c>
      <c r="AA31">
        <f t="shared" ca="1" si="2"/>
        <v>7428</v>
      </c>
    </row>
    <row r="32" spans="1:27">
      <c r="A32">
        <f t="shared" si="4"/>
        <v>8</v>
      </c>
      <c r="B32">
        <f t="shared" si="3"/>
        <v>7</v>
      </c>
      <c r="C32">
        <f t="shared" si="3"/>
        <v>9</v>
      </c>
      <c r="D32">
        <f t="shared" si="3"/>
        <v>8</v>
      </c>
      <c r="E32">
        <f t="shared" si="3"/>
        <v>7</v>
      </c>
      <c r="F32">
        <f t="shared" si="3"/>
        <v>6</v>
      </c>
      <c r="G32">
        <f t="shared" si="3"/>
        <v>4</v>
      </c>
      <c r="H32" s="1" t="s">
        <v>260</v>
      </c>
      <c r="I32" t="s">
        <v>369</v>
      </c>
      <c r="J32" t="s">
        <v>370</v>
      </c>
      <c r="K32" t="s">
        <v>371</v>
      </c>
      <c r="L32" t="s">
        <v>372</v>
      </c>
      <c r="M32" t="s">
        <v>291</v>
      </c>
      <c r="N32" t="s">
        <v>373</v>
      </c>
      <c r="O32" t="s">
        <v>374</v>
      </c>
      <c r="P32" t="s">
        <v>375</v>
      </c>
      <c r="Q32" t="s">
        <v>376</v>
      </c>
      <c r="R32" t="s">
        <v>10</v>
      </c>
      <c r="S32" t="s">
        <v>377</v>
      </c>
      <c r="T32" t="s">
        <v>378</v>
      </c>
      <c r="U32" t="s">
        <v>260</v>
      </c>
      <c r="V32" t="s">
        <v>379</v>
      </c>
      <c r="W32" cm="1">
        <f t="array" aca="1" ref="W32" ca="1">IF(LEN(S32)=2,1,
IF(LEN(S32)=3,7,
IF(LEN(S32)=4,4,
IF(LEN(S32)=7,8,
IF(NOT(ISNUMBER(SEARCH(INDEX($A$2:$G$2,MATCH(9,$A32:$G32,0)),S32))),2,
IF(NOT(ISNUMBER(SEARCH(INDEX($A$2:$G$2,MATCH(6,$A32:$G32,0)),S32))),3,
IF(AND(NOT(ISNUMBER(SEARCH(INDEX($A$2:$G$2,MATCH(4,$A32:$G32,0)),S32))),LEN(S32)=5),5,
IF(NOT(ISNUMBER(SEARCH(INDEX($A$2:$G$2,MATCH(4,$A32:$G32,0)),S32))),9,
IF(SUMPRODUCT(--ISNUMBER(SEARCH(MID(INDEX($H32:$Q32,INDEX(MATCH(2,LEN($H32:$Q32),0),1)),ROW(INDIRECT("1:"&amp;LEN(INDEX($H32:$Q32,INDEX(MATCH(2,LEN($H32:$Q32),0),1))))),1),S32)))&gt;1,0,6
)))))))))</f>
        <v>6</v>
      </c>
      <c r="X32" cm="1">
        <f t="array" aca="1" ref="X32" ca="1">IF(LEN(T32)=2,1,
IF(LEN(T32)=3,7,
IF(LEN(T32)=4,4,
IF(LEN(T32)=7,8,
IF(NOT(ISNUMBER(SEARCH(INDEX($A$2:$G$2,MATCH(9,$A32:$G32,0)),T32))),2,
IF(NOT(ISNUMBER(SEARCH(INDEX($A$2:$G$2,MATCH(6,$A32:$G32,0)),T32))),3,
IF(AND(NOT(ISNUMBER(SEARCH(INDEX($A$2:$G$2,MATCH(4,$A32:$G32,0)),T32))),LEN(T32)=5),5,
IF(NOT(ISNUMBER(SEARCH(INDEX($A$2:$G$2,MATCH(4,$A32:$G32,0)),T32))),9,
IF(SUMPRODUCT(--ISNUMBER(SEARCH(MID(INDEX($H32:$Q32,INDEX(MATCH(2,LEN($H32:$Q32),0),1)),ROW(INDIRECT("1:"&amp;LEN(INDEX($H32:$Q32,INDEX(MATCH(2,LEN($H32:$Q32),0),1))))),1),T32)))&gt;1,0,6
)))))))))</f>
        <v>7</v>
      </c>
      <c r="Y32" cm="1">
        <f t="array" aca="1" ref="Y32" ca="1">IF(LEN(U32)=2,1,
IF(LEN(U32)=3,7,
IF(LEN(U32)=4,4,
IF(LEN(U32)=7,8,
IF(NOT(ISNUMBER(SEARCH(INDEX($A$2:$G$2,MATCH(9,$A32:$G32,0)),U32))),2,
IF(NOT(ISNUMBER(SEARCH(INDEX($A$2:$G$2,MATCH(6,$A32:$G32,0)),U32))),3,
IF(AND(NOT(ISNUMBER(SEARCH(INDEX($A$2:$G$2,MATCH(4,$A32:$G32,0)),U32))),LEN(U32)=5),5,
IF(NOT(ISNUMBER(SEARCH(INDEX($A$2:$G$2,MATCH(4,$A32:$G32,0)),U32))),9,
IF(SUMPRODUCT(--ISNUMBER(SEARCH(MID(INDEX($H32:$Q32,INDEX(MATCH(2,LEN($H32:$Q32),0),1)),ROW(INDIRECT("1:"&amp;LEN(INDEX($H32:$Q32,INDEX(MATCH(2,LEN($H32:$Q32),0),1))))),1),U32)))&gt;1,0,6
)))))))))</f>
        <v>1</v>
      </c>
      <c r="Z32" cm="1">
        <f t="array" aca="1" ref="Z32" ca="1">IF(LEN(V32)=2,1,
IF(LEN(V32)=3,7,
IF(LEN(V32)=4,4,
IF(LEN(V32)=7,8,
IF(NOT(ISNUMBER(SEARCH(INDEX($A$2:$G$2,MATCH(9,$A32:$G32,0)),V32))),2,
IF(NOT(ISNUMBER(SEARCH(INDEX($A$2:$G$2,MATCH(6,$A32:$G32,0)),V32))),3,
IF(AND(NOT(ISNUMBER(SEARCH(INDEX($A$2:$G$2,MATCH(4,$A32:$G32,0)),V32))),LEN(V32)=5),5,
IF(NOT(ISNUMBER(SEARCH(INDEX($A$2:$G$2,MATCH(4,$A32:$G32,0)),V32))),9,
IF(SUMPRODUCT(--ISNUMBER(SEARCH(MID(INDEX($H32:$Q32,INDEX(MATCH(2,LEN($H32:$Q32),0),1)),ROW(INDIRECT("1:"&amp;LEN(INDEX($H32:$Q32,INDEX(MATCH(2,LEN($H32:$Q32),0),1))))),1),V32)))&gt;1,0,6
)))))))))</f>
        <v>8</v>
      </c>
      <c r="AA32">
        <f t="shared" ca="1" si="2"/>
        <v>6718</v>
      </c>
    </row>
    <row r="33" spans="1:27">
      <c r="A33">
        <f t="shared" si="4"/>
        <v>4</v>
      </c>
      <c r="B33">
        <f t="shared" si="3"/>
        <v>7</v>
      </c>
      <c r="C33">
        <f t="shared" si="3"/>
        <v>6</v>
      </c>
      <c r="D33">
        <f t="shared" si="3"/>
        <v>8</v>
      </c>
      <c r="E33">
        <f t="shared" si="3"/>
        <v>9</v>
      </c>
      <c r="F33">
        <f t="shared" si="3"/>
        <v>8</v>
      </c>
      <c r="G33">
        <f t="shared" si="3"/>
        <v>7</v>
      </c>
      <c r="H33" s="1" t="s">
        <v>380</v>
      </c>
      <c r="I33" t="s">
        <v>89</v>
      </c>
      <c r="J33" t="s">
        <v>381</v>
      </c>
      <c r="K33" t="s">
        <v>382</v>
      </c>
      <c r="L33" t="s">
        <v>383</v>
      </c>
      <c r="M33" t="s">
        <v>384</v>
      </c>
      <c r="N33" t="s">
        <v>385</v>
      </c>
      <c r="O33" t="s">
        <v>386</v>
      </c>
      <c r="P33" t="s">
        <v>387</v>
      </c>
      <c r="Q33" t="s">
        <v>388</v>
      </c>
      <c r="R33" t="s">
        <v>10</v>
      </c>
      <c r="S33" t="s">
        <v>389</v>
      </c>
      <c r="T33" t="s">
        <v>390</v>
      </c>
      <c r="U33" t="s">
        <v>391</v>
      </c>
      <c r="V33" t="s">
        <v>392</v>
      </c>
      <c r="W33" cm="1">
        <f t="array" aca="1" ref="W33" ca="1">IF(LEN(S33)=2,1,
IF(LEN(S33)=3,7,
IF(LEN(S33)=4,4,
IF(LEN(S33)=7,8,
IF(NOT(ISNUMBER(SEARCH(INDEX($A$2:$G$2,MATCH(9,$A33:$G33,0)),S33))),2,
IF(NOT(ISNUMBER(SEARCH(INDEX($A$2:$G$2,MATCH(6,$A33:$G33,0)),S33))),3,
IF(AND(NOT(ISNUMBER(SEARCH(INDEX($A$2:$G$2,MATCH(4,$A33:$G33,0)),S33))),LEN(S33)=5),5,
IF(NOT(ISNUMBER(SEARCH(INDEX($A$2:$G$2,MATCH(4,$A33:$G33,0)),S33))),9,
IF(SUMPRODUCT(--ISNUMBER(SEARCH(MID(INDEX($H33:$Q33,INDEX(MATCH(2,LEN($H33:$Q33),0),1)),ROW(INDIRECT("1:"&amp;LEN(INDEX($H33:$Q33,INDEX(MATCH(2,LEN($H33:$Q33),0),1))))),1),S33)))&gt;1,0,6
)))))))))</f>
        <v>6</v>
      </c>
      <c r="X33" cm="1">
        <f t="array" aca="1" ref="X33" ca="1">IF(LEN(T33)=2,1,
IF(LEN(T33)=3,7,
IF(LEN(T33)=4,4,
IF(LEN(T33)=7,8,
IF(NOT(ISNUMBER(SEARCH(INDEX($A$2:$G$2,MATCH(9,$A33:$G33,0)),T33))),2,
IF(NOT(ISNUMBER(SEARCH(INDEX($A$2:$G$2,MATCH(6,$A33:$G33,0)),T33))),3,
IF(AND(NOT(ISNUMBER(SEARCH(INDEX($A$2:$G$2,MATCH(4,$A33:$G33,0)),T33))),LEN(T33)=5),5,
IF(NOT(ISNUMBER(SEARCH(INDEX($A$2:$G$2,MATCH(4,$A33:$G33,0)),T33))),9,
IF(SUMPRODUCT(--ISNUMBER(SEARCH(MID(INDEX($H33:$Q33,INDEX(MATCH(2,LEN($H33:$Q33),0),1)),ROW(INDIRECT("1:"&amp;LEN(INDEX($H33:$Q33,INDEX(MATCH(2,LEN($H33:$Q33),0),1))))),1),T33)))&gt;1,0,6
)))))))))</f>
        <v>6</v>
      </c>
      <c r="Y33" cm="1">
        <f t="array" aca="1" ref="Y33" ca="1">IF(LEN(U33)=2,1,
IF(LEN(U33)=3,7,
IF(LEN(U33)=4,4,
IF(LEN(U33)=7,8,
IF(NOT(ISNUMBER(SEARCH(INDEX($A$2:$G$2,MATCH(9,$A33:$G33,0)),U33))),2,
IF(NOT(ISNUMBER(SEARCH(INDEX($A$2:$G$2,MATCH(6,$A33:$G33,0)),U33))),3,
IF(AND(NOT(ISNUMBER(SEARCH(INDEX($A$2:$G$2,MATCH(4,$A33:$G33,0)),U33))),LEN(U33)=5),5,
IF(NOT(ISNUMBER(SEARCH(INDEX($A$2:$G$2,MATCH(4,$A33:$G33,0)),U33))),9,
IF(SUMPRODUCT(--ISNUMBER(SEARCH(MID(INDEX($H33:$Q33,INDEX(MATCH(2,LEN($H33:$Q33),0),1)),ROW(INDIRECT("1:"&amp;LEN(INDEX($H33:$Q33,INDEX(MATCH(2,LEN($H33:$Q33),0),1))))),1),U33)))&gt;1,0,6
)))))))))</f>
        <v>7</v>
      </c>
      <c r="Z33" cm="1">
        <f t="array" aca="1" ref="Z33" ca="1">IF(LEN(V33)=2,1,
IF(LEN(V33)=3,7,
IF(LEN(V33)=4,4,
IF(LEN(V33)=7,8,
IF(NOT(ISNUMBER(SEARCH(INDEX($A$2:$G$2,MATCH(9,$A33:$G33,0)),V33))),2,
IF(NOT(ISNUMBER(SEARCH(INDEX($A$2:$G$2,MATCH(6,$A33:$G33,0)),V33))),3,
IF(AND(NOT(ISNUMBER(SEARCH(INDEX($A$2:$G$2,MATCH(4,$A33:$G33,0)),V33))),LEN(V33)=5),5,
IF(NOT(ISNUMBER(SEARCH(INDEX($A$2:$G$2,MATCH(4,$A33:$G33,0)),V33))),9,
IF(SUMPRODUCT(--ISNUMBER(SEARCH(MID(INDEX($H33:$Q33,INDEX(MATCH(2,LEN($H33:$Q33),0),1)),ROW(INDIRECT("1:"&amp;LEN(INDEX($H33:$Q33,INDEX(MATCH(2,LEN($H33:$Q33),0),1))))),1),V33)))&gt;1,0,6
)))))))))</f>
        <v>3</v>
      </c>
      <c r="AA33">
        <f t="shared" ca="1" si="2"/>
        <v>6673</v>
      </c>
    </row>
    <row r="34" spans="1:27">
      <c r="A34">
        <f t="shared" si="4"/>
        <v>4</v>
      </c>
      <c r="B34">
        <f t="shared" si="3"/>
        <v>8</v>
      </c>
      <c r="C34">
        <f t="shared" si="3"/>
        <v>8</v>
      </c>
      <c r="D34">
        <f t="shared" si="3"/>
        <v>7</v>
      </c>
      <c r="E34">
        <f t="shared" si="3"/>
        <v>7</v>
      </c>
      <c r="F34">
        <f t="shared" si="3"/>
        <v>6</v>
      </c>
      <c r="G34">
        <f t="shared" si="3"/>
        <v>9</v>
      </c>
      <c r="H34" s="1" t="s">
        <v>393</v>
      </c>
      <c r="I34" t="s">
        <v>394</v>
      </c>
      <c r="J34" t="s">
        <v>395</v>
      </c>
      <c r="K34" t="s">
        <v>215</v>
      </c>
      <c r="L34" t="s">
        <v>396</v>
      </c>
      <c r="M34" t="s">
        <v>397</v>
      </c>
      <c r="N34" t="s">
        <v>398</v>
      </c>
      <c r="O34" t="s">
        <v>399</v>
      </c>
      <c r="P34" t="s">
        <v>400</v>
      </c>
      <c r="Q34" t="s">
        <v>401</v>
      </c>
      <c r="R34" t="s">
        <v>10</v>
      </c>
      <c r="S34" t="s">
        <v>402</v>
      </c>
      <c r="T34" t="s">
        <v>403</v>
      </c>
      <c r="U34" t="s">
        <v>404</v>
      </c>
      <c r="V34" t="s">
        <v>405</v>
      </c>
      <c r="W34" cm="1">
        <f t="array" aca="1" ref="W34" ca="1">IF(LEN(S34)=2,1,
IF(LEN(S34)=3,7,
IF(LEN(S34)=4,4,
IF(LEN(S34)=7,8,
IF(NOT(ISNUMBER(SEARCH(INDEX($A$2:$G$2,MATCH(9,$A34:$G34,0)),S34))),2,
IF(NOT(ISNUMBER(SEARCH(INDEX($A$2:$G$2,MATCH(6,$A34:$G34,0)),S34))),3,
IF(AND(NOT(ISNUMBER(SEARCH(INDEX($A$2:$G$2,MATCH(4,$A34:$G34,0)),S34))),LEN(S34)=5),5,
IF(NOT(ISNUMBER(SEARCH(INDEX($A$2:$G$2,MATCH(4,$A34:$G34,0)),S34))),9,
IF(SUMPRODUCT(--ISNUMBER(SEARCH(MID(INDEX($H34:$Q34,INDEX(MATCH(2,LEN($H34:$Q34),0),1)),ROW(INDIRECT("1:"&amp;LEN(INDEX($H34:$Q34,INDEX(MATCH(2,LEN($H34:$Q34),0),1))))),1),S34)))&gt;1,0,6
)))))))))</f>
        <v>0</v>
      </c>
      <c r="X34" cm="1">
        <f t="array" aca="1" ref="X34" ca="1">IF(LEN(T34)=2,1,
IF(LEN(T34)=3,7,
IF(LEN(T34)=4,4,
IF(LEN(T34)=7,8,
IF(NOT(ISNUMBER(SEARCH(INDEX($A$2:$G$2,MATCH(9,$A34:$G34,0)),T34))),2,
IF(NOT(ISNUMBER(SEARCH(INDEX($A$2:$G$2,MATCH(6,$A34:$G34,0)),T34))),3,
IF(AND(NOT(ISNUMBER(SEARCH(INDEX($A$2:$G$2,MATCH(4,$A34:$G34,0)),T34))),LEN(T34)=5),5,
IF(NOT(ISNUMBER(SEARCH(INDEX($A$2:$G$2,MATCH(4,$A34:$G34,0)),T34))),9,
IF(SUMPRODUCT(--ISNUMBER(SEARCH(MID(INDEX($H34:$Q34,INDEX(MATCH(2,LEN($H34:$Q34),0),1)),ROW(INDIRECT("1:"&amp;LEN(INDEX($H34:$Q34,INDEX(MATCH(2,LEN($H34:$Q34),0),1))))),1),T34)))&gt;1,0,6
)))))))))</f>
        <v>6</v>
      </c>
      <c r="Y34" cm="1">
        <f t="array" aca="1" ref="Y34" ca="1">IF(LEN(U34)=2,1,
IF(LEN(U34)=3,7,
IF(LEN(U34)=4,4,
IF(LEN(U34)=7,8,
IF(NOT(ISNUMBER(SEARCH(INDEX($A$2:$G$2,MATCH(9,$A34:$G34,0)),U34))),2,
IF(NOT(ISNUMBER(SEARCH(INDEX($A$2:$G$2,MATCH(6,$A34:$G34,0)),U34))),3,
IF(AND(NOT(ISNUMBER(SEARCH(INDEX($A$2:$G$2,MATCH(4,$A34:$G34,0)),U34))),LEN(U34)=5),5,
IF(NOT(ISNUMBER(SEARCH(INDEX($A$2:$G$2,MATCH(4,$A34:$G34,0)),U34))),9,
IF(SUMPRODUCT(--ISNUMBER(SEARCH(MID(INDEX($H34:$Q34,INDEX(MATCH(2,LEN($H34:$Q34),0),1)),ROW(INDIRECT("1:"&amp;LEN(INDEX($H34:$Q34,INDEX(MATCH(2,LEN($H34:$Q34),0),1))))),1),U34)))&gt;1,0,6
)))))))))</f>
        <v>7</v>
      </c>
      <c r="Z34" cm="1">
        <f t="array" aca="1" ref="Z34" ca="1">IF(LEN(V34)=2,1,
IF(LEN(V34)=3,7,
IF(LEN(V34)=4,4,
IF(LEN(V34)=7,8,
IF(NOT(ISNUMBER(SEARCH(INDEX($A$2:$G$2,MATCH(9,$A34:$G34,0)),V34))),2,
IF(NOT(ISNUMBER(SEARCH(INDEX($A$2:$G$2,MATCH(6,$A34:$G34,0)),V34))),3,
IF(AND(NOT(ISNUMBER(SEARCH(INDEX($A$2:$G$2,MATCH(4,$A34:$G34,0)),V34))),LEN(V34)=5),5,
IF(NOT(ISNUMBER(SEARCH(INDEX($A$2:$G$2,MATCH(4,$A34:$G34,0)),V34))),9,
IF(SUMPRODUCT(--ISNUMBER(SEARCH(MID(INDEX($H34:$Q34,INDEX(MATCH(2,LEN($H34:$Q34),0),1)),ROW(INDIRECT("1:"&amp;LEN(INDEX($H34:$Q34,INDEX(MATCH(2,LEN($H34:$Q34),0),1))))),1),V34)))&gt;1,0,6
)))))))))</f>
        <v>4</v>
      </c>
      <c r="AA34">
        <f t="shared" ca="1" si="2"/>
        <v>674</v>
      </c>
    </row>
    <row r="35" spans="1:27">
      <c r="A35">
        <f t="shared" si="4"/>
        <v>8</v>
      </c>
      <c r="B35">
        <f t="shared" si="3"/>
        <v>4</v>
      </c>
      <c r="C35">
        <f t="shared" si="3"/>
        <v>7</v>
      </c>
      <c r="D35">
        <f t="shared" si="3"/>
        <v>9</v>
      </c>
      <c r="E35">
        <f t="shared" si="3"/>
        <v>7</v>
      </c>
      <c r="F35">
        <f t="shared" si="3"/>
        <v>6</v>
      </c>
      <c r="G35">
        <f t="shared" si="3"/>
        <v>8</v>
      </c>
      <c r="H35" s="1" t="s">
        <v>406</v>
      </c>
      <c r="I35" t="s">
        <v>407</v>
      </c>
      <c r="J35" t="s">
        <v>408</v>
      </c>
      <c r="K35" t="s">
        <v>409</v>
      </c>
      <c r="L35" t="s">
        <v>410</v>
      </c>
      <c r="M35" t="s">
        <v>411</v>
      </c>
      <c r="N35" t="s">
        <v>412</v>
      </c>
      <c r="O35" t="s">
        <v>413</v>
      </c>
      <c r="P35" t="s">
        <v>414</v>
      </c>
      <c r="Q35" t="s">
        <v>415</v>
      </c>
      <c r="R35" t="s">
        <v>10</v>
      </c>
      <c r="S35" t="s">
        <v>416</v>
      </c>
      <c r="T35" t="s">
        <v>417</v>
      </c>
      <c r="U35" t="s">
        <v>418</v>
      </c>
      <c r="V35" t="s">
        <v>419</v>
      </c>
      <c r="W35" cm="1">
        <f t="array" aca="1" ref="W35" ca="1">IF(LEN(S35)=2,1,
IF(LEN(S35)=3,7,
IF(LEN(S35)=4,4,
IF(LEN(S35)=7,8,
IF(NOT(ISNUMBER(SEARCH(INDEX($A$2:$G$2,MATCH(9,$A35:$G35,0)),S35))),2,
IF(NOT(ISNUMBER(SEARCH(INDEX($A$2:$G$2,MATCH(6,$A35:$G35,0)),S35))),3,
IF(AND(NOT(ISNUMBER(SEARCH(INDEX($A$2:$G$2,MATCH(4,$A35:$G35,0)),S35))),LEN(S35)=5),5,
IF(NOT(ISNUMBER(SEARCH(INDEX($A$2:$G$2,MATCH(4,$A35:$G35,0)),S35))),9,
IF(SUMPRODUCT(--ISNUMBER(SEARCH(MID(INDEX($H35:$Q35,INDEX(MATCH(2,LEN($H35:$Q35),0),1)),ROW(INDIRECT("1:"&amp;LEN(INDEX($H35:$Q35,INDEX(MATCH(2,LEN($H35:$Q35),0),1))))),1),S35)))&gt;1,0,6
)))))))))</f>
        <v>0</v>
      </c>
      <c r="X35" cm="1">
        <f t="array" aca="1" ref="X35" ca="1">IF(LEN(T35)=2,1,
IF(LEN(T35)=3,7,
IF(LEN(T35)=4,4,
IF(LEN(T35)=7,8,
IF(NOT(ISNUMBER(SEARCH(INDEX($A$2:$G$2,MATCH(9,$A35:$G35,0)),T35))),2,
IF(NOT(ISNUMBER(SEARCH(INDEX($A$2:$G$2,MATCH(6,$A35:$G35,0)),T35))),3,
IF(AND(NOT(ISNUMBER(SEARCH(INDEX($A$2:$G$2,MATCH(4,$A35:$G35,0)),T35))),LEN(T35)=5),5,
IF(NOT(ISNUMBER(SEARCH(INDEX($A$2:$G$2,MATCH(4,$A35:$G35,0)),T35))),9,
IF(SUMPRODUCT(--ISNUMBER(SEARCH(MID(INDEX($H35:$Q35,INDEX(MATCH(2,LEN($H35:$Q35),0),1)),ROW(INDIRECT("1:"&amp;LEN(INDEX($H35:$Q35,INDEX(MATCH(2,LEN($H35:$Q35),0),1))))),1),T35)))&gt;1,0,6
)))))))))</f>
        <v>1</v>
      </c>
      <c r="Y35" cm="1">
        <f t="array" aca="1" ref="Y35" ca="1">IF(LEN(U35)=2,1,
IF(LEN(U35)=3,7,
IF(LEN(U35)=4,4,
IF(LEN(U35)=7,8,
IF(NOT(ISNUMBER(SEARCH(INDEX($A$2:$G$2,MATCH(9,$A35:$G35,0)),U35))),2,
IF(NOT(ISNUMBER(SEARCH(INDEX($A$2:$G$2,MATCH(6,$A35:$G35,0)),U35))),3,
IF(AND(NOT(ISNUMBER(SEARCH(INDEX($A$2:$G$2,MATCH(4,$A35:$G35,0)),U35))),LEN(U35)=5),5,
IF(NOT(ISNUMBER(SEARCH(INDEX($A$2:$G$2,MATCH(4,$A35:$G35,0)),U35))),9,
IF(SUMPRODUCT(--ISNUMBER(SEARCH(MID(INDEX($H35:$Q35,INDEX(MATCH(2,LEN($H35:$Q35),0),1)),ROW(INDIRECT("1:"&amp;LEN(INDEX($H35:$Q35,INDEX(MATCH(2,LEN($H35:$Q35),0),1))))),1),U35)))&gt;1,0,6
)))))))))</f>
        <v>4</v>
      </c>
      <c r="Z35" cm="1">
        <f t="array" aca="1" ref="Z35" ca="1">IF(LEN(V35)=2,1,
IF(LEN(V35)=3,7,
IF(LEN(V35)=4,4,
IF(LEN(V35)=7,8,
IF(NOT(ISNUMBER(SEARCH(INDEX($A$2:$G$2,MATCH(9,$A35:$G35,0)),V35))),2,
IF(NOT(ISNUMBER(SEARCH(INDEX($A$2:$G$2,MATCH(6,$A35:$G35,0)),V35))),3,
IF(AND(NOT(ISNUMBER(SEARCH(INDEX($A$2:$G$2,MATCH(4,$A35:$G35,0)),V35))),LEN(V35)=5),5,
IF(NOT(ISNUMBER(SEARCH(INDEX($A$2:$G$2,MATCH(4,$A35:$G35,0)),V35))),9,
IF(SUMPRODUCT(--ISNUMBER(SEARCH(MID(INDEX($H35:$Q35,INDEX(MATCH(2,LEN($H35:$Q35),0),1)),ROW(INDIRECT("1:"&amp;LEN(INDEX($H35:$Q35,INDEX(MATCH(2,LEN($H35:$Q35),0),1))))),1),V35)))&gt;1,0,6
)))))))))</f>
        <v>6</v>
      </c>
      <c r="AA35">
        <f t="shared" ca="1" si="2"/>
        <v>146</v>
      </c>
    </row>
    <row r="36" spans="1:27">
      <c r="A36">
        <f t="shared" si="4"/>
        <v>7</v>
      </c>
      <c r="B36">
        <f t="shared" si="3"/>
        <v>4</v>
      </c>
      <c r="C36">
        <f t="shared" si="3"/>
        <v>9</v>
      </c>
      <c r="D36">
        <f t="shared" si="3"/>
        <v>7</v>
      </c>
      <c r="E36">
        <f t="shared" si="3"/>
        <v>8</v>
      </c>
      <c r="F36">
        <f t="shared" si="3"/>
        <v>6</v>
      </c>
      <c r="G36">
        <f t="shared" si="3"/>
        <v>8</v>
      </c>
      <c r="H36" s="1" t="s">
        <v>420</v>
      </c>
      <c r="I36" t="s">
        <v>421</v>
      </c>
      <c r="J36" t="s">
        <v>422</v>
      </c>
      <c r="K36" t="s">
        <v>423</v>
      </c>
      <c r="L36" t="s">
        <v>424</v>
      </c>
      <c r="M36" t="s">
        <v>425</v>
      </c>
      <c r="N36" t="s">
        <v>426</v>
      </c>
      <c r="O36" t="s">
        <v>427</v>
      </c>
      <c r="P36" t="s">
        <v>428</v>
      </c>
      <c r="Q36" t="s">
        <v>429</v>
      </c>
      <c r="R36" t="s">
        <v>10</v>
      </c>
      <c r="S36" t="s">
        <v>430</v>
      </c>
      <c r="T36" t="s">
        <v>431</v>
      </c>
      <c r="U36" t="s">
        <v>432</v>
      </c>
      <c r="V36" t="s">
        <v>433</v>
      </c>
      <c r="W36" cm="1">
        <f t="array" aca="1" ref="W36" ca="1">IF(LEN(S36)=2,1,
IF(LEN(S36)=3,7,
IF(LEN(S36)=4,4,
IF(LEN(S36)=7,8,
IF(NOT(ISNUMBER(SEARCH(INDEX($A$2:$G$2,MATCH(9,$A36:$G36,0)),S36))),2,
IF(NOT(ISNUMBER(SEARCH(INDEX($A$2:$G$2,MATCH(6,$A36:$G36,0)),S36))),3,
IF(AND(NOT(ISNUMBER(SEARCH(INDEX($A$2:$G$2,MATCH(4,$A36:$G36,0)),S36))),LEN(S36)=5),5,
IF(NOT(ISNUMBER(SEARCH(INDEX($A$2:$G$2,MATCH(4,$A36:$G36,0)),S36))),9,
IF(SUMPRODUCT(--ISNUMBER(SEARCH(MID(INDEX($H36:$Q36,INDEX(MATCH(2,LEN($H36:$Q36),0),1)),ROW(INDIRECT("1:"&amp;LEN(INDEX($H36:$Q36,INDEX(MATCH(2,LEN($H36:$Q36),0),1))))),1),S36)))&gt;1,0,6
)))))))))</f>
        <v>9</v>
      </c>
      <c r="X36" cm="1">
        <f t="array" aca="1" ref="X36" ca="1">IF(LEN(T36)=2,1,
IF(LEN(T36)=3,7,
IF(LEN(T36)=4,4,
IF(LEN(T36)=7,8,
IF(NOT(ISNUMBER(SEARCH(INDEX($A$2:$G$2,MATCH(9,$A36:$G36,0)),T36))),2,
IF(NOT(ISNUMBER(SEARCH(INDEX($A$2:$G$2,MATCH(6,$A36:$G36,0)),T36))),3,
IF(AND(NOT(ISNUMBER(SEARCH(INDEX($A$2:$G$2,MATCH(4,$A36:$G36,0)),T36))),LEN(T36)=5),5,
IF(NOT(ISNUMBER(SEARCH(INDEX($A$2:$G$2,MATCH(4,$A36:$G36,0)),T36))),9,
IF(SUMPRODUCT(--ISNUMBER(SEARCH(MID(INDEX($H36:$Q36,INDEX(MATCH(2,LEN($H36:$Q36),0),1)),ROW(INDIRECT("1:"&amp;LEN(INDEX($H36:$Q36,INDEX(MATCH(2,LEN($H36:$Q36),0),1))))),1),T36)))&gt;1,0,6
)))))))))</f>
        <v>8</v>
      </c>
      <c r="Y36" cm="1">
        <f t="array" aca="1" ref="Y36" ca="1">IF(LEN(U36)=2,1,
IF(LEN(U36)=3,7,
IF(LEN(U36)=4,4,
IF(LEN(U36)=7,8,
IF(NOT(ISNUMBER(SEARCH(INDEX($A$2:$G$2,MATCH(9,$A36:$G36,0)),U36))),2,
IF(NOT(ISNUMBER(SEARCH(INDEX($A$2:$G$2,MATCH(6,$A36:$G36,0)),U36))),3,
IF(AND(NOT(ISNUMBER(SEARCH(INDEX($A$2:$G$2,MATCH(4,$A36:$G36,0)),U36))),LEN(U36)=5),5,
IF(NOT(ISNUMBER(SEARCH(INDEX($A$2:$G$2,MATCH(4,$A36:$G36,0)),U36))),9,
IF(SUMPRODUCT(--ISNUMBER(SEARCH(MID(INDEX($H36:$Q36,INDEX(MATCH(2,LEN($H36:$Q36),0),1)),ROW(INDIRECT("1:"&amp;LEN(INDEX($H36:$Q36,INDEX(MATCH(2,LEN($H36:$Q36),0),1))))),1),U36)))&gt;1,0,6
)))))))))</f>
        <v>7</v>
      </c>
      <c r="Z36" cm="1">
        <f t="array" aca="1" ref="Z36" ca="1">IF(LEN(V36)=2,1,
IF(LEN(V36)=3,7,
IF(LEN(V36)=4,4,
IF(LEN(V36)=7,8,
IF(NOT(ISNUMBER(SEARCH(INDEX($A$2:$G$2,MATCH(9,$A36:$G36,0)),V36))),2,
IF(NOT(ISNUMBER(SEARCH(INDEX($A$2:$G$2,MATCH(6,$A36:$G36,0)),V36))),3,
IF(AND(NOT(ISNUMBER(SEARCH(INDEX($A$2:$G$2,MATCH(4,$A36:$G36,0)),V36))),LEN(V36)=5),5,
IF(NOT(ISNUMBER(SEARCH(INDEX($A$2:$G$2,MATCH(4,$A36:$G36,0)),V36))),9,
IF(SUMPRODUCT(--ISNUMBER(SEARCH(MID(INDEX($H36:$Q36,INDEX(MATCH(2,LEN($H36:$Q36),0),1)),ROW(INDIRECT("1:"&amp;LEN(INDEX($H36:$Q36,INDEX(MATCH(2,LEN($H36:$Q36),0),1))))),1),V36)))&gt;1,0,6
)))))))))</f>
        <v>7</v>
      </c>
      <c r="AA36">
        <f t="shared" ca="1" si="2"/>
        <v>9877</v>
      </c>
    </row>
    <row r="37" spans="1:27">
      <c r="A37">
        <f t="shared" si="4"/>
        <v>7</v>
      </c>
      <c r="B37">
        <f t="shared" si="3"/>
        <v>9</v>
      </c>
      <c r="C37">
        <f t="shared" si="3"/>
        <v>7</v>
      </c>
      <c r="D37">
        <f t="shared" si="3"/>
        <v>8</v>
      </c>
      <c r="E37">
        <f t="shared" si="3"/>
        <v>6</v>
      </c>
      <c r="F37">
        <f t="shared" si="3"/>
        <v>8</v>
      </c>
      <c r="G37">
        <f t="shared" si="3"/>
        <v>4</v>
      </c>
      <c r="H37" s="1" t="s">
        <v>434</v>
      </c>
      <c r="I37" t="s">
        <v>435</v>
      </c>
      <c r="J37" t="s">
        <v>436</v>
      </c>
      <c r="K37" t="s">
        <v>242</v>
      </c>
      <c r="L37" t="s">
        <v>437</v>
      </c>
      <c r="M37" t="s">
        <v>154</v>
      </c>
      <c r="N37" t="s">
        <v>149</v>
      </c>
      <c r="O37" t="s">
        <v>438</v>
      </c>
      <c r="P37" t="s">
        <v>439</v>
      </c>
      <c r="Q37" t="s">
        <v>440</v>
      </c>
      <c r="R37" t="s">
        <v>10</v>
      </c>
      <c r="S37" t="s">
        <v>441</v>
      </c>
      <c r="T37" t="s">
        <v>442</v>
      </c>
      <c r="U37" t="s">
        <v>443</v>
      </c>
      <c r="V37" t="s">
        <v>444</v>
      </c>
      <c r="W37" cm="1">
        <f t="array" aca="1" ref="W37" ca="1">IF(LEN(S37)=2,1,
IF(LEN(S37)=3,7,
IF(LEN(S37)=4,4,
IF(LEN(S37)=7,8,
IF(NOT(ISNUMBER(SEARCH(INDEX($A$2:$G$2,MATCH(9,$A37:$G37,0)),S37))),2,
IF(NOT(ISNUMBER(SEARCH(INDEX($A$2:$G$2,MATCH(6,$A37:$G37,0)),S37))),3,
IF(AND(NOT(ISNUMBER(SEARCH(INDEX($A$2:$G$2,MATCH(4,$A37:$G37,0)),S37))),LEN(S37)=5),5,
IF(NOT(ISNUMBER(SEARCH(INDEX($A$2:$G$2,MATCH(4,$A37:$G37,0)),S37))),9,
IF(SUMPRODUCT(--ISNUMBER(SEARCH(MID(INDEX($H37:$Q37,INDEX(MATCH(2,LEN($H37:$Q37),0),1)),ROW(INDIRECT("1:"&amp;LEN(INDEX($H37:$Q37,INDEX(MATCH(2,LEN($H37:$Q37),0),1))))),1),S37)))&gt;1,0,6
)))))))))</f>
        <v>3</v>
      </c>
      <c r="X37" cm="1">
        <f t="array" aca="1" ref="X37" ca="1">IF(LEN(T37)=2,1,
IF(LEN(T37)=3,7,
IF(LEN(T37)=4,4,
IF(LEN(T37)=7,8,
IF(NOT(ISNUMBER(SEARCH(INDEX($A$2:$G$2,MATCH(9,$A37:$G37,0)),T37))),2,
IF(NOT(ISNUMBER(SEARCH(INDEX($A$2:$G$2,MATCH(6,$A37:$G37,0)),T37))),3,
IF(AND(NOT(ISNUMBER(SEARCH(INDEX($A$2:$G$2,MATCH(4,$A37:$G37,0)),T37))),LEN(T37)=5),5,
IF(NOT(ISNUMBER(SEARCH(INDEX($A$2:$G$2,MATCH(4,$A37:$G37,0)),T37))),9,
IF(SUMPRODUCT(--ISNUMBER(SEARCH(MID(INDEX($H37:$Q37,INDEX(MATCH(2,LEN($H37:$Q37),0),1)),ROW(INDIRECT("1:"&amp;LEN(INDEX($H37:$Q37,INDEX(MATCH(2,LEN($H37:$Q37),0),1))))),1),T37)))&gt;1,0,6
)))))))))</f>
        <v>5</v>
      </c>
      <c r="Y37" cm="1">
        <f t="array" aca="1" ref="Y37" ca="1">IF(LEN(U37)=2,1,
IF(LEN(U37)=3,7,
IF(LEN(U37)=4,4,
IF(LEN(U37)=7,8,
IF(NOT(ISNUMBER(SEARCH(INDEX($A$2:$G$2,MATCH(9,$A37:$G37,0)),U37))),2,
IF(NOT(ISNUMBER(SEARCH(INDEX($A$2:$G$2,MATCH(6,$A37:$G37,0)),U37))),3,
IF(AND(NOT(ISNUMBER(SEARCH(INDEX($A$2:$G$2,MATCH(4,$A37:$G37,0)),U37))),LEN(U37)=5),5,
IF(NOT(ISNUMBER(SEARCH(INDEX($A$2:$G$2,MATCH(4,$A37:$G37,0)),U37))),9,
IF(SUMPRODUCT(--ISNUMBER(SEARCH(MID(INDEX($H37:$Q37,INDEX(MATCH(2,LEN($H37:$Q37),0),1)),ROW(INDIRECT("1:"&amp;LEN(INDEX($H37:$Q37,INDEX(MATCH(2,LEN($H37:$Q37),0),1))))),1),U37)))&gt;1,0,6
)))))))))</f>
        <v>2</v>
      </c>
      <c r="Z37" cm="1">
        <f t="array" aca="1" ref="Z37" ca="1">IF(LEN(V37)=2,1,
IF(LEN(V37)=3,7,
IF(LEN(V37)=4,4,
IF(LEN(V37)=7,8,
IF(NOT(ISNUMBER(SEARCH(INDEX($A$2:$G$2,MATCH(9,$A37:$G37,0)),V37))),2,
IF(NOT(ISNUMBER(SEARCH(INDEX($A$2:$G$2,MATCH(6,$A37:$G37,0)),V37))),3,
IF(AND(NOT(ISNUMBER(SEARCH(INDEX($A$2:$G$2,MATCH(4,$A37:$G37,0)),V37))),LEN(V37)=5),5,
IF(NOT(ISNUMBER(SEARCH(INDEX($A$2:$G$2,MATCH(4,$A37:$G37,0)),V37))),9,
IF(SUMPRODUCT(--ISNUMBER(SEARCH(MID(INDEX($H37:$Q37,INDEX(MATCH(2,LEN($H37:$Q37),0),1)),ROW(INDIRECT("1:"&amp;LEN(INDEX($H37:$Q37,INDEX(MATCH(2,LEN($H37:$Q37),0),1))))),1),V37)))&gt;1,0,6
)))))))))</f>
        <v>5</v>
      </c>
      <c r="AA37">
        <f t="shared" ca="1" si="2"/>
        <v>3525</v>
      </c>
    </row>
    <row r="38" spans="1:27">
      <c r="A38">
        <f t="shared" si="4"/>
        <v>6</v>
      </c>
      <c r="B38">
        <f t="shared" si="3"/>
        <v>7</v>
      </c>
      <c r="C38">
        <f t="shared" si="3"/>
        <v>8</v>
      </c>
      <c r="D38">
        <f t="shared" si="3"/>
        <v>9</v>
      </c>
      <c r="E38">
        <f t="shared" si="3"/>
        <v>8</v>
      </c>
      <c r="F38">
        <f t="shared" si="3"/>
        <v>4</v>
      </c>
      <c r="G38">
        <f t="shared" si="3"/>
        <v>7</v>
      </c>
      <c r="H38" s="1" t="s">
        <v>445</v>
      </c>
      <c r="I38" t="s">
        <v>446</v>
      </c>
      <c r="J38" t="s">
        <v>447</v>
      </c>
      <c r="K38" t="s">
        <v>448</v>
      </c>
      <c r="L38" t="s">
        <v>89</v>
      </c>
      <c r="M38" t="s">
        <v>449</v>
      </c>
      <c r="N38" t="s">
        <v>450</v>
      </c>
      <c r="O38" t="s">
        <v>451</v>
      </c>
      <c r="P38" t="s">
        <v>452</v>
      </c>
      <c r="Q38" t="s">
        <v>453</v>
      </c>
      <c r="R38" t="s">
        <v>10</v>
      </c>
      <c r="S38" t="s">
        <v>454</v>
      </c>
      <c r="T38" t="s">
        <v>455</v>
      </c>
      <c r="U38" t="s">
        <v>456</v>
      </c>
      <c r="V38" t="s">
        <v>457</v>
      </c>
      <c r="W38" cm="1">
        <f t="array" aca="1" ref="W38" ca="1">IF(LEN(S38)=2,1,
IF(LEN(S38)=3,7,
IF(LEN(S38)=4,4,
IF(LEN(S38)=7,8,
IF(NOT(ISNUMBER(SEARCH(INDEX($A$2:$G$2,MATCH(9,$A38:$G38,0)),S38))),2,
IF(NOT(ISNUMBER(SEARCH(INDEX($A$2:$G$2,MATCH(6,$A38:$G38,0)),S38))),3,
IF(AND(NOT(ISNUMBER(SEARCH(INDEX($A$2:$G$2,MATCH(4,$A38:$G38,0)),S38))),LEN(S38)=5),5,
IF(NOT(ISNUMBER(SEARCH(INDEX($A$2:$G$2,MATCH(4,$A38:$G38,0)),S38))),9,
IF(SUMPRODUCT(--ISNUMBER(SEARCH(MID(INDEX($H38:$Q38,INDEX(MATCH(2,LEN($H38:$Q38),0),1)),ROW(INDIRECT("1:"&amp;LEN(INDEX($H38:$Q38,INDEX(MATCH(2,LEN($H38:$Q38),0),1))))),1),S38)))&gt;1,0,6
)))))))))</f>
        <v>6</v>
      </c>
      <c r="X38" cm="1">
        <f t="array" aca="1" ref="X38" ca="1">IF(LEN(T38)=2,1,
IF(LEN(T38)=3,7,
IF(LEN(T38)=4,4,
IF(LEN(T38)=7,8,
IF(NOT(ISNUMBER(SEARCH(INDEX($A$2:$G$2,MATCH(9,$A38:$G38,0)),T38))),2,
IF(NOT(ISNUMBER(SEARCH(INDEX($A$2:$G$2,MATCH(6,$A38:$G38,0)),T38))),3,
IF(AND(NOT(ISNUMBER(SEARCH(INDEX($A$2:$G$2,MATCH(4,$A38:$G38,0)),T38))),LEN(T38)=5),5,
IF(NOT(ISNUMBER(SEARCH(INDEX($A$2:$G$2,MATCH(4,$A38:$G38,0)),T38))),9,
IF(SUMPRODUCT(--ISNUMBER(SEARCH(MID(INDEX($H38:$Q38,INDEX(MATCH(2,LEN($H38:$Q38),0),1)),ROW(INDIRECT("1:"&amp;LEN(INDEX($H38:$Q38,INDEX(MATCH(2,LEN($H38:$Q38),0),1))))),1),T38)))&gt;1,0,6
)))))))))</f>
        <v>7</v>
      </c>
      <c r="Y38" cm="1">
        <f t="array" aca="1" ref="Y38" ca="1">IF(LEN(U38)=2,1,
IF(LEN(U38)=3,7,
IF(LEN(U38)=4,4,
IF(LEN(U38)=7,8,
IF(NOT(ISNUMBER(SEARCH(INDEX($A$2:$G$2,MATCH(9,$A38:$G38,0)),U38))),2,
IF(NOT(ISNUMBER(SEARCH(INDEX($A$2:$G$2,MATCH(6,$A38:$G38,0)),U38))),3,
IF(AND(NOT(ISNUMBER(SEARCH(INDEX($A$2:$G$2,MATCH(4,$A38:$G38,0)),U38))),LEN(U38)=5),5,
IF(NOT(ISNUMBER(SEARCH(INDEX($A$2:$G$2,MATCH(4,$A38:$G38,0)),U38))),9,
IF(SUMPRODUCT(--ISNUMBER(SEARCH(MID(INDEX($H38:$Q38,INDEX(MATCH(2,LEN($H38:$Q38),0),1)),ROW(INDIRECT("1:"&amp;LEN(INDEX($H38:$Q38,INDEX(MATCH(2,LEN($H38:$Q38),0),1))))),1),U38)))&gt;1,0,6
)))))))))</f>
        <v>5</v>
      </c>
      <c r="Z38" cm="1">
        <f t="array" aca="1" ref="Z38" ca="1">IF(LEN(V38)=2,1,
IF(LEN(V38)=3,7,
IF(LEN(V38)=4,4,
IF(LEN(V38)=7,8,
IF(NOT(ISNUMBER(SEARCH(INDEX($A$2:$G$2,MATCH(9,$A38:$G38,0)),V38))),2,
IF(NOT(ISNUMBER(SEARCH(INDEX($A$2:$G$2,MATCH(6,$A38:$G38,0)),V38))),3,
IF(AND(NOT(ISNUMBER(SEARCH(INDEX($A$2:$G$2,MATCH(4,$A38:$G38,0)),V38))),LEN(V38)=5),5,
IF(NOT(ISNUMBER(SEARCH(INDEX($A$2:$G$2,MATCH(4,$A38:$G38,0)),V38))),9,
IF(SUMPRODUCT(--ISNUMBER(SEARCH(MID(INDEX($H38:$Q38,INDEX(MATCH(2,LEN($H38:$Q38),0),1)),ROW(INDIRECT("1:"&amp;LEN(INDEX($H38:$Q38,INDEX(MATCH(2,LEN($H38:$Q38),0),1))))),1),V38)))&gt;1,0,6
)))))))))</f>
        <v>8</v>
      </c>
      <c r="AA38">
        <f t="shared" ca="1" si="2"/>
        <v>6758</v>
      </c>
    </row>
    <row r="39" spans="1:27">
      <c r="A39">
        <f t="shared" si="4"/>
        <v>7</v>
      </c>
      <c r="B39">
        <f t="shared" si="3"/>
        <v>6</v>
      </c>
      <c r="C39">
        <f t="shared" si="3"/>
        <v>9</v>
      </c>
      <c r="D39">
        <f t="shared" si="3"/>
        <v>8</v>
      </c>
      <c r="E39">
        <f t="shared" si="3"/>
        <v>8</v>
      </c>
      <c r="F39">
        <f t="shared" si="3"/>
        <v>4</v>
      </c>
      <c r="G39">
        <f t="shared" si="3"/>
        <v>7</v>
      </c>
      <c r="H39" s="1" t="s">
        <v>458</v>
      </c>
      <c r="I39" t="s">
        <v>459</v>
      </c>
      <c r="J39" t="s">
        <v>460</v>
      </c>
      <c r="K39" t="s">
        <v>461</v>
      </c>
      <c r="L39" t="s">
        <v>462</v>
      </c>
      <c r="M39" t="s">
        <v>463</v>
      </c>
      <c r="N39" t="s">
        <v>464</v>
      </c>
      <c r="O39" t="s">
        <v>465</v>
      </c>
      <c r="P39" t="s">
        <v>466</v>
      </c>
      <c r="Q39" t="s">
        <v>467</v>
      </c>
      <c r="R39" t="s">
        <v>10</v>
      </c>
      <c r="S39" t="s">
        <v>468</v>
      </c>
      <c r="T39" t="s">
        <v>469</v>
      </c>
      <c r="U39" t="s">
        <v>470</v>
      </c>
      <c r="V39" t="s">
        <v>471</v>
      </c>
      <c r="W39" cm="1">
        <f t="array" aca="1" ref="W39" ca="1">IF(LEN(S39)=2,1,
IF(LEN(S39)=3,7,
IF(LEN(S39)=4,4,
IF(LEN(S39)=7,8,
IF(NOT(ISNUMBER(SEARCH(INDEX($A$2:$G$2,MATCH(9,$A39:$G39,0)),S39))),2,
IF(NOT(ISNUMBER(SEARCH(INDEX($A$2:$G$2,MATCH(6,$A39:$G39,0)),S39))),3,
IF(AND(NOT(ISNUMBER(SEARCH(INDEX($A$2:$G$2,MATCH(4,$A39:$G39,0)),S39))),LEN(S39)=5),5,
IF(NOT(ISNUMBER(SEARCH(INDEX($A$2:$G$2,MATCH(4,$A39:$G39,0)),S39))),9,
IF(SUMPRODUCT(--ISNUMBER(SEARCH(MID(INDEX($H39:$Q39,INDEX(MATCH(2,LEN($H39:$Q39),0),1)),ROW(INDIRECT("1:"&amp;LEN(INDEX($H39:$Q39,INDEX(MATCH(2,LEN($H39:$Q39),0),1))))),1),S39)))&gt;1,0,6
)))))))))</f>
        <v>2</v>
      </c>
      <c r="X39" cm="1">
        <f t="array" aca="1" ref="X39" ca="1">IF(LEN(T39)=2,1,
IF(LEN(T39)=3,7,
IF(LEN(T39)=4,4,
IF(LEN(T39)=7,8,
IF(NOT(ISNUMBER(SEARCH(INDEX($A$2:$G$2,MATCH(9,$A39:$G39,0)),T39))),2,
IF(NOT(ISNUMBER(SEARCH(INDEX($A$2:$G$2,MATCH(6,$A39:$G39,0)),T39))),3,
IF(AND(NOT(ISNUMBER(SEARCH(INDEX($A$2:$G$2,MATCH(4,$A39:$G39,0)),T39))),LEN(T39)=5),5,
IF(NOT(ISNUMBER(SEARCH(INDEX($A$2:$G$2,MATCH(4,$A39:$G39,0)),T39))),9,
IF(SUMPRODUCT(--ISNUMBER(SEARCH(MID(INDEX($H39:$Q39,INDEX(MATCH(2,LEN($H39:$Q39),0),1)),ROW(INDIRECT("1:"&amp;LEN(INDEX($H39:$Q39,INDEX(MATCH(2,LEN($H39:$Q39),0),1))))),1),T39)))&gt;1,0,6
)))))))))</f>
        <v>8</v>
      </c>
      <c r="Y39" cm="1">
        <f t="array" aca="1" ref="Y39" ca="1">IF(LEN(U39)=2,1,
IF(LEN(U39)=3,7,
IF(LEN(U39)=4,4,
IF(LEN(U39)=7,8,
IF(NOT(ISNUMBER(SEARCH(INDEX($A$2:$G$2,MATCH(9,$A39:$G39,0)),U39))),2,
IF(NOT(ISNUMBER(SEARCH(INDEX($A$2:$G$2,MATCH(6,$A39:$G39,0)),U39))),3,
IF(AND(NOT(ISNUMBER(SEARCH(INDEX($A$2:$G$2,MATCH(4,$A39:$G39,0)),U39))),LEN(U39)=5),5,
IF(NOT(ISNUMBER(SEARCH(INDEX($A$2:$G$2,MATCH(4,$A39:$G39,0)),U39))),9,
IF(SUMPRODUCT(--ISNUMBER(SEARCH(MID(INDEX($H39:$Q39,INDEX(MATCH(2,LEN($H39:$Q39),0),1)),ROW(INDIRECT("1:"&amp;LEN(INDEX($H39:$Q39,INDEX(MATCH(2,LEN($H39:$Q39),0),1))))),1),U39)))&gt;1,0,6
)))))))))</f>
        <v>7</v>
      </c>
      <c r="Z39" cm="1">
        <f t="array" aca="1" ref="Z39" ca="1">IF(LEN(V39)=2,1,
IF(LEN(V39)=3,7,
IF(LEN(V39)=4,4,
IF(LEN(V39)=7,8,
IF(NOT(ISNUMBER(SEARCH(INDEX($A$2:$G$2,MATCH(9,$A39:$G39,0)),V39))),2,
IF(NOT(ISNUMBER(SEARCH(INDEX($A$2:$G$2,MATCH(6,$A39:$G39,0)),V39))),3,
IF(AND(NOT(ISNUMBER(SEARCH(INDEX($A$2:$G$2,MATCH(4,$A39:$G39,0)),V39))),LEN(V39)=5),5,
IF(NOT(ISNUMBER(SEARCH(INDEX($A$2:$G$2,MATCH(4,$A39:$G39,0)),V39))),9,
IF(SUMPRODUCT(--ISNUMBER(SEARCH(MID(INDEX($H39:$Q39,INDEX(MATCH(2,LEN($H39:$Q39),0),1)),ROW(INDIRECT("1:"&amp;LEN(INDEX($H39:$Q39,INDEX(MATCH(2,LEN($H39:$Q39),0),1))))),1),V39)))&gt;1,0,6
)))))))))</f>
        <v>7</v>
      </c>
      <c r="AA39">
        <f t="shared" ca="1" si="2"/>
        <v>2877</v>
      </c>
    </row>
    <row r="40" spans="1:27">
      <c r="A40">
        <f t="shared" si="4"/>
        <v>8</v>
      </c>
      <c r="B40">
        <f t="shared" si="3"/>
        <v>6</v>
      </c>
      <c r="C40">
        <f t="shared" si="3"/>
        <v>9</v>
      </c>
      <c r="D40">
        <f t="shared" si="3"/>
        <v>7</v>
      </c>
      <c r="E40">
        <f t="shared" si="3"/>
        <v>7</v>
      </c>
      <c r="F40">
        <f t="shared" si="3"/>
        <v>4</v>
      </c>
      <c r="G40">
        <f t="shared" si="3"/>
        <v>8</v>
      </c>
      <c r="H40" s="1" t="s">
        <v>472</v>
      </c>
      <c r="I40" t="s">
        <v>473</v>
      </c>
      <c r="J40" t="s">
        <v>251</v>
      </c>
      <c r="K40" t="s">
        <v>474</v>
      </c>
      <c r="L40" t="s">
        <v>475</v>
      </c>
      <c r="M40" t="s">
        <v>476</v>
      </c>
      <c r="N40" t="s">
        <v>477</v>
      </c>
      <c r="O40" t="s">
        <v>478</v>
      </c>
      <c r="P40" t="s">
        <v>479</v>
      </c>
      <c r="Q40" t="s">
        <v>480</v>
      </c>
      <c r="R40" t="s">
        <v>10</v>
      </c>
      <c r="S40" t="s">
        <v>481</v>
      </c>
      <c r="T40" t="s">
        <v>482</v>
      </c>
      <c r="U40" t="s">
        <v>483</v>
      </c>
      <c r="V40" t="s">
        <v>484</v>
      </c>
      <c r="W40" cm="1">
        <f t="array" aca="1" ref="W40" ca="1">IF(LEN(S40)=2,1,
IF(LEN(S40)=3,7,
IF(LEN(S40)=4,4,
IF(LEN(S40)=7,8,
IF(NOT(ISNUMBER(SEARCH(INDEX($A$2:$G$2,MATCH(9,$A40:$G40,0)),S40))),2,
IF(NOT(ISNUMBER(SEARCH(INDEX($A$2:$G$2,MATCH(6,$A40:$G40,0)),S40))),3,
IF(AND(NOT(ISNUMBER(SEARCH(INDEX($A$2:$G$2,MATCH(4,$A40:$G40,0)),S40))),LEN(S40)=5),5,
IF(NOT(ISNUMBER(SEARCH(INDEX($A$2:$G$2,MATCH(4,$A40:$G40,0)),S40))),9,
IF(SUMPRODUCT(--ISNUMBER(SEARCH(MID(INDEX($H40:$Q40,INDEX(MATCH(2,LEN($H40:$Q40),0),1)),ROW(INDIRECT("1:"&amp;LEN(INDEX($H40:$Q40,INDEX(MATCH(2,LEN($H40:$Q40),0),1))))),1),S40)))&gt;1,0,6
)))))))))</f>
        <v>7</v>
      </c>
      <c r="X40" cm="1">
        <f t="array" aca="1" ref="X40" ca="1">IF(LEN(T40)=2,1,
IF(LEN(T40)=3,7,
IF(LEN(T40)=4,4,
IF(LEN(T40)=7,8,
IF(NOT(ISNUMBER(SEARCH(INDEX($A$2:$G$2,MATCH(9,$A40:$G40,0)),T40))),2,
IF(NOT(ISNUMBER(SEARCH(INDEX($A$2:$G$2,MATCH(6,$A40:$G40,0)),T40))),3,
IF(AND(NOT(ISNUMBER(SEARCH(INDEX($A$2:$G$2,MATCH(4,$A40:$G40,0)),T40))),LEN(T40)=5),5,
IF(NOT(ISNUMBER(SEARCH(INDEX($A$2:$G$2,MATCH(4,$A40:$G40,0)),T40))),9,
IF(SUMPRODUCT(--ISNUMBER(SEARCH(MID(INDEX($H40:$Q40,INDEX(MATCH(2,LEN($H40:$Q40),0),1)),ROW(INDIRECT("1:"&amp;LEN(INDEX($H40:$Q40,INDEX(MATCH(2,LEN($H40:$Q40),0),1))))),1),T40)))&gt;1,0,6
)))))))))</f>
        <v>5</v>
      </c>
      <c r="Y40" cm="1">
        <f t="array" aca="1" ref="Y40" ca="1">IF(LEN(U40)=2,1,
IF(LEN(U40)=3,7,
IF(LEN(U40)=4,4,
IF(LEN(U40)=7,8,
IF(NOT(ISNUMBER(SEARCH(INDEX($A$2:$G$2,MATCH(9,$A40:$G40,0)),U40))),2,
IF(NOT(ISNUMBER(SEARCH(INDEX($A$2:$G$2,MATCH(6,$A40:$G40,0)),U40))),3,
IF(AND(NOT(ISNUMBER(SEARCH(INDEX($A$2:$G$2,MATCH(4,$A40:$G40,0)),U40))),LEN(U40)=5),5,
IF(NOT(ISNUMBER(SEARCH(INDEX($A$2:$G$2,MATCH(4,$A40:$G40,0)),U40))),9,
IF(SUMPRODUCT(--ISNUMBER(SEARCH(MID(INDEX($H40:$Q40,INDEX(MATCH(2,LEN($H40:$Q40),0),1)),ROW(INDIRECT("1:"&amp;LEN(INDEX($H40:$Q40,INDEX(MATCH(2,LEN($H40:$Q40),0),1))))),1),U40)))&gt;1,0,6
)))))))))</f>
        <v>7</v>
      </c>
      <c r="Z40" cm="1">
        <f t="array" aca="1" ref="Z40" ca="1">IF(LEN(V40)=2,1,
IF(LEN(V40)=3,7,
IF(LEN(V40)=4,4,
IF(LEN(V40)=7,8,
IF(NOT(ISNUMBER(SEARCH(INDEX($A$2:$G$2,MATCH(9,$A40:$G40,0)),V40))),2,
IF(NOT(ISNUMBER(SEARCH(INDEX($A$2:$G$2,MATCH(6,$A40:$G40,0)),V40))),3,
IF(AND(NOT(ISNUMBER(SEARCH(INDEX($A$2:$G$2,MATCH(4,$A40:$G40,0)),V40))),LEN(V40)=5),5,
IF(NOT(ISNUMBER(SEARCH(INDEX($A$2:$G$2,MATCH(4,$A40:$G40,0)),V40))),9,
IF(SUMPRODUCT(--ISNUMBER(SEARCH(MID(INDEX($H40:$Q40,INDEX(MATCH(2,LEN($H40:$Q40),0),1)),ROW(INDIRECT("1:"&amp;LEN(INDEX($H40:$Q40,INDEX(MATCH(2,LEN($H40:$Q40),0),1))))),1),V40)))&gt;1,0,6
)))))))))</f>
        <v>0</v>
      </c>
      <c r="AA40">
        <f t="shared" ca="1" si="2"/>
        <v>7570</v>
      </c>
    </row>
    <row r="41" spans="1:27">
      <c r="A41">
        <f t="shared" si="4"/>
        <v>6</v>
      </c>
      <c r="B41">
        <f t="shared" si="3"/>
        <v>7</v>
      </c>
      <c r="C41">
        <f t="shared" si="3"/>
        <v>8</v>
      </c>
      <c r="D41">
        <f t="shared" si="3"/>
        <v>9</v>
      </c>
      <c r="E41">
        <f t="shared" si="3"/>
        <v>4</v>
      </c>
      <c r="F41">
        <f t="shared" si="3"/>
        <v>7</v>
      </c>
      <c r="G41">
        <f t="shared" si="3"/>
        <v>8</v>
      </c>
      <c r="H41" s="1" t="s">
        <v>485</v>
      </c>
      <c r="I41" t="s">
        <v>486</v>
      </c>
      <c r="J41" t="s">
        <v>487</v>
      </c>
      <c r="K41" t="s">
        <v>488</v>
      </c>
      <c r="L41" t="s">
        <v>288</v>
      </c>
      <c r="M41" t="s">
        <v>489</v>
      </c>
      <c r="N41" t="s">
        <v>490</v>
      </c>
      <c r="O41" t="s">
        <v>491</v>
      </c>
      <c r="P41" t="s">
        <v>492</v>
      </c>
      <c r="Q41" t="s">
        <v>493</v>
      </c>
      <c r="R41" t="s">
        <v>10</v>
      </c>
      <c r="S41" t="s">
        <v>494</v>
      </c>
      <c r="T41" t="s">
        <v>288</v>
      </c>
      <c r="U41" t="s">
        <v>495</v>
      </c>
      <c r="V41" t="s">
        <v>496</v>
      </c>
      <c r="W41" cm="1">
        <f t="array" aca="1" ref="W41" ca="1">IF(LEN(S41)=2,1,
IF(LEN(S41)=3,7,
IF(LEN(S41)=4,4,
IF(LEN(S41)=7,8,
IF(NOT(ISNUMBER(SEARCH(INDEX($A$2:$G$2,MATCH(9,$A41:$G41,0)),S41))),2,
IF(NOT(ISNUMBER(SEARCH(INDEX($A$2:$G$2,MATCH(6,$A41:$G41,0)),S41))),3,
IF(AND(NOT(ISNUMBER(SEARCH(INDEX($A$2:$G$2,MATCH(4,$A41:$G41,0)),S41))),LEN(S41)=5),5,
IF(NOT(ISNUMBER(SEARCH(INDEX($A$2:$G$2,MATCH(4,$A41:$G41,0)),S41))),9,
IF(SUMPRODUCT(--ISNUMBER(SEARCH(MID(INDEX($H41:$Q41,INDEX(MATCH(2,LEN($H41:$Q41),0),1)),ROW(INDIRECT("1:"&amp;LEN(INDEX($H41:$Q41,INDEX(MATCH(2,LEN($H41:$Q41),0),1))))),1),S41)))&gt;1,0,6
)))))))))</f>
        <v>1</v>
      </c>
      <c r="X41" cm="1">
        <f t="array" aca="1" ref="X41" ca="1">IF(LEN(T41)=2,1,
IF(LEN(T41)=3,7,
IF(LEN(T41)=4,4,
IF(LEN(T41)=7,8,
IF(NOT(ISNUMBER(SEARCH(INDEX($A$2:$G$2,MATCH(9,$A41:$G41,0)),T41))),2,
IF(NOT(ISNUMBER(SEARCH(INDEX($A$2:$G$2,MATCH(6,$A41:$G41,0)),T41))),3,
IF(AND(NOT(ISNUMBER(SEARCH(INDEX($A$2:$G$2,MATCH(4,$A41:$G41,0)),T41))),LEN(T41)=5),5,
IF(NOT(ISNUMBER(SEARCH(INDEX($A$2:$G$2,MATCH(4,$A41:$G41,0)),T41))),9,
IF(SUMPRODUCT(--ISNUMBER(SEARCH(MID(INDEX($H41:$Q41,INDEX(MATCH(2,LEN($H41:$Q41),0),1)),ROW(INDIRECT("1:"&amp;LEN(INDEX($H41:$Q41,INDEX(MATCH(2,LEN($H41:$Q41),0),1))))),1),T41)))&gt;1,0,6
)))))))))</f>
        <v>1</v>
      </c>
      <c r="Y41" cm="1">
        <f t="array" aca="1" ref="Y41" ca="1">IF(LEN(U41)=2,1,
IF(LEN(U41)=3,7,
IF(LEN(U41)=4,4,
IF(LEN(U41)=7,8,
IF(NOT(ISNUMBER(SEARCH(INDEX($A$2:$G$2,MATCH(9,$A41:$G41,0)),U41))),2,
IF(NOT(ISNUMBER(SEARCH(INDEX($A$2:$G$2,MATCH(6,$A41:$G41,0)),U41))),3,
IF(AND(NOT(ISNUMBER(SEARCH(INDEX($A$2:$G$2,MATCH(4,$A41:$G41,0)),U41))),LEN(U41)=5),5,
IF(NOT(ISNUMBER(SEARCH(INDEX($A$2:$G$2,MATCH(4,$A41:$G41,0)),U41))),9,
IF(SUMPRODUCT(--ISNUMBER(SEARCH(MID(INDEX($H41:$Q41,INDEX(MATCH(2,LEN($H41:$Q41),0),1)),ROW(INDIRECT("1:"&amp;LEN(INDEX($H41:$Q41,INDEX(MATCH(2,LEN($H41:$Q41),0),1))))),1),U41)))&gt;1,0,6
)))))))))</f>
        <v>3</v>
      </c>
      <c r="Z41" cm="1">
        <f t="array" aca="1" ref="Z41" ca="1">IF(LEN(V41)=2,1,
IF(LEN(V41)=3,7,
IF(LEN(V41)=4,4,
IF(LEN(V41)=7,8,
IF(NOT(ISNUMBER(SEARCH(INDEX($A$2:$G$2,MATCH(9,$A41:$G41,0)),V41))),2,
IF(NOT(ISNUMBER(SEARCH(INDEX($A$2:$G$2,MATCH(6,$A41:$G41,0)),V41))),3,
IF(AND(NOT(ISNUMBER(SEARCH(INDEX($A$2:$G$2,MATCH(4,$A41:$G41,0)),V41))),LEN(V41)=5),5,
IF(NOT(ISNUMBER(SEARCH(INDEX($A$2:$G$2,MATCH(4,$A41:$G41,0)),V41))),9,
IF(SUMPRODUCT(--ISNUMBER(SEARCH(MID(INDEX($H41:$Q41,INDEX(MATCH(2,LEN($H41:$Q41),0),1)),ROW(INDIRECT("1:"&amp;LEN(INDEX($H41:$Q41,INDEX(MATCH(2,LEN($H41:$Q41),0),1))))),1),V41)))&gt;1,0,6
)))))))))</f>
        <v>2</v>
      </c>
      <c r="AA41">
        <f t="shared" ca="1" si="2"/>
        <v>1132</v>
      </c>
    </row>
    <row r="42" spans="1:27">
      <c r="A42">
        <f t="shared" si="4"/>
        <v>4</v>
      </c>
      <c r="B42">
        <f t="shared" si="3"/>
        <v>9</v>
      </c>
      <c r="C42">
        <f t="shared" si="3"/>
        <v>8</v>
      </c>
      <c r="D42">
        <f t="shared" si="3"/>
        <v>8</v>
      </c>
      <c r="E42">
        <f t="shared" si="3"/>
        <v>7</v>
      </c>
      <c r="F42">
        <f t="shared" si="3"/>
        <v>6</v>
      </c>
      <c r="G42">
        <f t="shared" si="3"/>
        <v>7</v>
      </c>
      <c r="H42" s="1" t="s">
        <v>497</v>
      </c>
      <c r="I42" t="s">
        <v>498</v>
      </c>
      <c r="J42" t="s">
        <v>499</v>
      </c>
      <c r="K42" t="s">
        <v>500</v>
      </c>
      <c r="L42" t="s">
        <v>501</v>
      </c>
      <c r="M42" t="s">
        <v>502</v>
      </c>
      <c r="N42" t="s">
        <v>503</v>
      </c>
      <c r="O42" t="s">
        <v>222</v>
      </c>
      <c r="P42" t="s">
        <v>504</v>
      </c>
      <c r="Q42" t="s">
        <v>505</v>
      </c>
      <c r="R42" t="s">
        <v>10</v>
      </c>
      <c r="S42" t="s">
        <v>506</v>
      </c>
      <c r="T42" t="s">
        <v>507</v>
      </c>
      <c r="U42" t="s">
        <v>508</v>
      </c>
      <c r="V42" t="s">
        <v>509</v>
      </c>
      <c r="W42" cm="1">
        <f t="array" aca="1" ref="W42" ca="1">IF(LEN(S42)=2,1,
IF(LEN(S42)=3,7,
IF(LEN(S42)=4,4,
IF(LEN(S42)=7,8,
IF(NOT(ISNUMBER(SEARCH(INDEX($A$2:$G$2,MATCH(9,$A42:$G42,0)),S42))),2,
IF(NOT(ISNUMBER(SEARCH(INDEX($A$2:$G$2,MATCH(6,$A42:$G42,0)),S42))),3,
IF(AND(NOT(ISNUMBER(SEARCH(INDEX($A$2:$G$2,MATCH(4,$A42:$G42,0)),S42))),LEN(S42)=5),5,
IF(NOT(ISNUMBER(SEARCH(INDEX($A$2:$G$2,MATCH(4,$A42:$G42,0)),S42))),9,
IF(SUMPRODUCT(--ISNUMBER(SEARCH(MID(INDEX($H42:$Q42,INDEX(MATCH(2,LEN($H42:$Q42),0),1)),ROW(INDIRECT("1:"&amp;LEN(INDEX($H42:$Q42,INDEX(MATCH(2,LEN($H42:$Q42),0),1))))),1),S42)))&gt;1,0,6
)))))))))</f>
        <v>9</v>
      </c>
      <c r="X42" cm="1">
        <f t="array" aca="1" ref="X42" ca="1">IF(LEN(T42)=2,1,
IF(LEN(T42)=3,7,
IF(LEN(T42)=4,4,
IF(LEN(T42)=7,8,
IF(NOT(ISNUMBER(SEARCH(INDEX($A$2:$G$2,MATCH(9,$A42:$G42,0)),T42))),2,
IF(NOT(ISNUMBER(SEARCH(INDEX($A$2:$G$2,MATCH(6,$A42:$G42,0)),T42))),3,
IF(AND(NOT(ISNUMBER(SEARCH(INDEX($A$2:$G$2,MATCH(4,$A42:$G42,0)),T42))),LEN(T42)=5),5,
IF(NOT(ISNUMBER(SEARCH(INDEX($A$2:$G$2,MATCH(4,$A42:$G42,0)),T42))),9,
IF(SUMPRODUCT(--ISNUMBER(SEARCH(MID(INDEX($H42:$Q42,INDEX(MATCH(2,LEN($H42:$Q42),0),1)),ROW(INDIRECT("1:"&amp;LEN(INDEX($H42:$Q42,INDEX(MATCH(2,LEN($H42:$Q42),0),1))))),1),T42)))&gt;1,0,6
)))))))))</f>
        <v>8</v>
      </c>
      <c r="Y42" cm="1">
        <f t="array" aca="1" ref="Y42" ca="1">IF(LEN(U42)=2,1,
IF(LEN(U42)=3,7,
IF(LEN(U42)=4,4,
IF(LEN(U42)=7,8,
IF(NOT(ISNUMBER(SEARCH(INDEX($A$2:$G$2,MATCH(9,$A42:$G42,0)),U42))),2,
IF(NOT(ISNUMBER(SEARCH(INDEX($A$2:$G$2,MATCH(6,$A42:$G42,0)),U42))),3,
IF(AND(NOT(ISNUMBER(SEARCH(INDEX($A$2:$G$2,MATCH(4,$A42:$G42,0)),U42))),LEN(U42)=5),5,
IF(NOT(ISNUMBER(SEARCH(INDEX($A$2:$G$2,MATCH(4,$A42:$G42,0)),U42))),9,
IF(SUMPRODUCT(--ISNUMBER(SEARCH(MID(INDEX($H42:$Q42,INDEX(MATCH(2,LEN($H42:$Q42),0),1)),ROW(INDIRECT("1:"&amp;LEN(INDEX($H42:$Q42,INDEX(MATCH(2,LEN($H42:$Q42),0),1))))),1),U42)))&gt;1,0,6
)))))))))</f>
        <v>5</v>
      </c>
      <c r="Z42" cm="1">
        <f t="array" aca="1" ref="Z42" ca="1">IF(LEN(V42)=2,1,
IF(LEN(V42)=3,7,
IF(LEN(V42)=4,4,
IF(LEN(V42)=7,8,
IF(NOT(ISNUMBER(SEARCH(INDEX($A$2:$G$2,MATCH(9,$A42:$G42,0)),V42))),2,
IF(NOT(ISNUMBER(SEARCH(INDEX($A$2:$G$2,MATCH(6,$A42:$G42,0)),V42))),3,
IF(AND(NOT(ISNUMBER(SEARCH(INDEX($A$2:$G$2,MATCH(4,$A42:$G42,0)),V42))),LEN(V42)=5),5,
IF(NOT(ISNUMBER(SEARCH(INDEX($A$2:$G$2,MATCH(4,$A42:$G42,0)),V42))),9,
IF(SUMPRODUCT(--ISNUMBER(SEARCH(MID(INDEX($H42:$Q42,INDEX(MATCH(2,LEN($H42:$Q42),0),1)),ROW(INDIRECT("1:"&amp;LEN(INDEX($H42:$Q42,INDEX(MATCH(2,LEN($H42:$Q42),0),1))))),1),V42)))&gt;1,0,6
)))))))))</f>
        <v>5</v>
      </c>
      <c r="AA42">
        <f t="shared" ca="1" si="2"/>
        <v>9855</v>
      </c>
    </row>
    <row r="43" spans="1:27">
      <c r="A43">
        <f t="shared" si="4"/>
        <v>8</v>
      </c>
      <c r="B43">
        <f t="shared" si="4"/>
        <v>9</v>
      </c>
      <c r="C43">
        <f t="shared" si="4"/>
        <v>7</v>
      </c>
      <c r="D43">
        <f t="shared" si="4"/>
        <v>8</v>
      </c>
      <c r="E43">
        <f t="shared" si="4"/>
        <v>7</v>
      </c>
      <c r="F43">
        <f t="shared" si="4"/>
        <v>6</v>
      </c>
      <c r="G43">
        <f t="shared" si="4"/>
        <v>4</v>
      </c>
      <c r="H43" s="1" t="s">
        <v>510</v>
      </c>
      <c r="I43" t="s">
        <v>511</v>
      </c>
      <c r="J43" t="s">
        <v>512</v>
      </c>
      <c r="K43" t="s">
        <v>513</v>
      </c>
      <c r="L43" t="s">
        <v>514</v>
      </c>
      <c r="M43" t="s">
        <v>515</v>
      </c>
      <c r="N43" t="s">
        <v>236</v>
      </c>
      <c r="O43" t="s">
        <v>516</v>
      </c>
      <c r="P43" t="s">
        <v>14</v>
      </c>
      <c r="Q43" t="s">
        <v>517</v>
      </c>
      <c r="R43" t="s">
        <v>10</v>
      </c>
      <c r="S43" t="s">
        <v>518</v>
      </c>
      <c r="T43" t="s">
        <v>519</v>
      </c>
      <c r="U43" t="s">
        <v>520</v>
      </c>
      <c r="V43" t="s">
        <v>521</v>
      </c>
      <c r="W43" cm="1">
        <f t="array" aca="1" ref="W43" ca="1">IF(LEN(S43)=2,1,
IF(LEN(S43)=3,7,
IF(LEN(S43)=4,4,
IF(LEN(S43)=7,8,
IF(NOT(ISNUMBER(SEARCH(INDEX($A$2:$G$2,MATCH(9,$A43:$G43,0)),S43))),2,
IF(NOT(ISNUMBER(SEARCH(INDEX($A$2:$G$2,MATCH(6,$A43:$G43,0)),S43))),3,
IF(AND(NOT(ISNUMBER(SEARCH(INDEX($A$2:$G$2,MATCH(4,$A43:$G43,0)),S43))),LEN(S43)=5),5,
IF(NOT(ISNUMBER(SEARCH(INDEX($A$2:$G$2,MATCH(4,$A43:$G43,0)),S43))),9,
IF(SUMPRODUCT(--ISNUMBER(SEARCH(MID(INDEX($H43:$Q43,INDEX(MATCH(2,LEN($H43:$Q43),0),1)),ROW(INDIRECT("1:"&amp;LEN(INDEX($H43:$Q43,INDEX(MATCH(2,LEN($H43:$Q43),0),1))))),1),S43)))&gt;1,0,6
)))))))))</f>
        <v>6</v>
      </c>
      <c r="X43" cm="1">
        <f t="array" aca="1" ref="X43" ca="1">IF(LEN(T43)=2,1,
IF(LEN(T43)=3,7,
IF(LEN(T43)=4,4,
IF(LEN(T43)=7,8,
IF(NOT(ISNUMBER(SEARCH(INDEX($A$2:$G$2,MATCH(9,$A43:$G43,0)),T43))),2,
IF(NOT(ISNUMBER(SEARCH(INDEX($A$2:$G$2,MATCH(6,$A43:$G43,0)),T43))),3,
IF(AND(NOT(ISNUMBER(SEARCH(INDEX($A$2:$G$2,MATCH(4,$A43:$G43,0)),T43))),LEN(T43)=5),5,
IF(NOT(ISNUMBER(SEARCH(INDEX($A$2:$G$2,MATCH(4,$A43:$G43,0)),T43))),9,
IF(SUMPRODUCT(--ISNUMBER(SEARCH(MID(INDEX($H43:$Q43,INDEX(MATCH(2,LEN($H43:$Q43),0),1)),ROW(INDIRECT("1:"&amp;LEN(INDEX($H43:$Q43,INDEX(MATCH(2,LEN($H43:$Q43),0),1))))),1),T43)))&gt;1,0,6
)))))))))</f>
        <v>4</v>
      </c>
      <c r="Y43" cm="1">
        <f t="array" aca="1" ref="Y43" ca="1">IF(LEN(U43)=2,1,
IF(LEN(U43)=3,7,
IF(LEN(U43)=4,4,
IF(LEN(U43)=7,8,
IF(NOT(ISNUMBER(SEARCH(INDEX($A$2:$G$2,MATCH(9,$A43:$G43,0)),U43))),2,
IF(NOT(ISNUMBER(SEARCH(INDEX($A$2:$G$2,MATCH(6,$A43:$G43,0)),U43))),3,
IF(AND(NOT(ISNUMBER(SEARCH(INDEX($A$2:$G$2,MATCH(4,$A43:$G43,0)),U43))),LEN(U43)=5),5,
IF(NOT(ISNUMBER(SEARCH(INDEX($A$2:$G$2,MATCH(4,$A43:$G43,0)),U43))),9,
IF(SUMPRODUCT(--ISNUMBER(SEARCH(MID(INDEX($H43:$Q43,INDEX(MATCH(2,LEN($H43:$Q43),0),1)),ROW(INDIRECT("1:"&amp;LEN(INDEX($H43:$Q43,INDEX(MATCH(2,LEN($H43:$Q43),0),1))))),1),U43)))&gt;1,0,6
)))))))))</f>
        <v>3</v>
      </c>
      <c r="Z43" cm="1">
        <f t="array" aca="1" ref="Z43" ca="1">IF(LEN(V43)=2,1,
IF(LEN(V43)=3,7,
IF(LEN(V43)=4,4,
IF(LEN(V43)=7,8,
IF(NOT(ISNUMBER(SEARCH(INDEX($A$2:$G$2,MATCH(9,$A43:$G43,0)),V43))),2,
IF(NOT(ISNUMBER(SEARCH(INDEX($A$2:$G$2,MATCH(6,$A43:$G43,0)),V43))),3,
IF(AND(NOT(ISNUMBER(SEARCH(INDEX($A$2:$G$2,MATCH(4,$A43:$G43,0)),V43))),LEN(V43)=5),5,
IF(NOT(ISNUMBER(SEARCH(INDEX($A$2:$G$2,MATCH(4,$A43:$G43,0)),V43))),9,
IF(SUMPRODUCT(--ISNUMBER(SEARCH(MID(INDEX($H43:$Q43,INDEX(MATCH(2,LEN($H43:$Q43),0),1)),ROW(INDIRECT("1:"&amp;LEN(INDEX($H43:$Q43,INDEX(MATCH(2,LEN($H43:$Q43),0),1))))),1),V43)))&gt;1,0,6
)))))))))</f>
        <v>5</v>
      </c>
      <c r="AA43">
        <f t="shared" ca="1" si="2"/>
        <v>6435</v>
      </c>
    </row>
    <row r="44" spans="1:27">
      <c r="A44">
        <f t="shared" si="4"/>
        <v>6</v>
      </c>
      <c r="B44">
        <f t="shared" si="4"/>
        <v>9</v>
      </c>
      <c r="C44">
        <f t="shared" si="4"/>
        <v>8</v>
      </c>
      <c r="D44">
        <f t="shared" si="4"/>
        <v>7</v>
      </c>
      <c r="E44">
        <f t="shared" si="4"/>
        <v>8</v>
      </c>
      <c r="F44">
        <f t="shared" si="4"/>
        <v>7</v>
      </c>
      <c r="G44">
        <f t="shared" si="4"/>
        <v>4</v>
      </c>
      <c r="H44" s="1" t="s">
        <v>522</v>
      </c>
      <c r="I44" t="s">
        <v>523</v>
      </c>
      <c r="J44" t="s">
        <v>524</v>
      </c>
      <c r="K44" t="s">
        <v>525</v>
      </c>
      <c r="L44" t="s">
        <v>526</v>
      </c>
      <c r="M44" t="s">
        <v>527</v>
      </c>
      <c r="N44" t="s">
        <v>528</v>
      </c>
      <c r="O44" t="s">
        <v>529</v>
      </c>
      <c r="P44" t="s">
        <v>530</v>
      </c>
      <c r="Q44" t="s">
        <v>531</v>
      </c>
      <c r="R44" t="s">
        <v>10</v>
      </c>
      <c r="S44" t="s">
        <v>532</v>
      </c>
      <c r="T44" t="s">
        <v>533</v>
      </c>
      <c r="U44" t="s">
        <v>534</v>
      </c>
      <c r="V44" t="s">
        <v>525</v>
      </c>
      <c r="W44" cm="1">
        <f t="array" aca="1" ref="W44" ca="1">IF(LEN(S44)=2,1,
IF(LEN(S44)=3,7,
IF(LEN(S44)=4,4,
IF(LEN(S44)=7,8,
IF(NOT(ISNUMBER(SEARCH(INDEX($A$2:$G$2,MATCH(9,$A44:$G44,0)),S44))),2,
IF(NOT(ISNUMBER(SEARCH(INDEX($A$2:$G$2,MATCH(6,$A44:$G44,0)),S44))),3,
IF(AND(NOT(ISNUMBER(SEARCH(INDEX($A$2:$G$2,MATCH(4,$A44:$G44,0)),S44))),LEN(S44)=5),5,
IF(NOT(ISNUMBER(SEARCH(INDEX($A$2:$G$2,MATCH(4,$A44:$G44,0)),S44))),9,
IF(SUMPRODUCT(--ISNUMBER(SEARCH(MID(INDEX($H44:$Q44,INDEX(MATCH(2,LEN($H44:$Q44),0),1)),ROW(INDIRECT("1:"&amp;LEN(INDEX($H44:$Q44,INDEX(MATCH(2,LEN($H44:$Q44),0),1))))),1),S44)))&gt;1,0,6
)))))))))</f>
        <v>3</v>
      </c>
      <c r="X44" cm="1">
        <f t="array" aca="1" ref="X44" ca="1">IF(LEN(T44)=2,1,
IF(LEN(T44)=3,7,
IF(LEN(T44)=4,4,
IF(LEN(T44)=7,8,
IF(NOT(ISNUMBER(SEARCH(INDEX($A$2:$G$2,MATCH(9,$A44:$G44,0)),T44))),2,
IF(NOT(ISNUMBER(SEARCH(INDEX($A$2:$G$2,MATCH(6,$A44:$G44,0)),T44))),3,
IF(AND(NOT(ISNUMBER(SEARCH(INDEX($A$2:$G$2,MATCH(4,$A44:$G44,0)),T44))),LEN(T44)=5),5,
IF(NOT(ISNUMBER(SEARCH(INDEX($A$2:$G$2,MATCH(4,$A44:$G44,0)),T44))),9,
IF(SUMPRODUCT(--ISNUMBER(SEARCH(MID(INDEX($H44:$Q44,INDEX(MATCH(2,LEN($H44:$Q44),0),1)),ROW(INDIRECT("1:"&amp;LEN(INDEX($H44:$Q44,INDEX(MATCH(2,LEN($H44:$Q44),0),1))))),1),T44)))&gt;1,0,6
)))))))))</f>
        <v>7</v>
      </c>
      <c r="Y44" cm="1">
        <f t="array" aca="1" ref="Y44" ca="1">IF(LEN(U44)=2,1,
IF(LEN(U44)=3,7,
IF(LEN(U44)=4,4,
IF(LEN(U44)=7,8,
IF(NOT(ISNUMBER(SEARCH(INDEX($A$2:$G$2,MATCH(9,$A44:$G44,0)),U44))),2,
IF(NOT(ISNUMBER(SEARCH(INDEX($A$2:$G$2,MATCH(6,$A44:$G44,0)),U44))),3,
IF(AND(NOT(ISNUMBER(SEARCH(INDEX($A$2:$G$2,MATCH(4,$A44:$G44,0)),U44))),LEN(U44)=5),5,
IF(NOT(ISNUMBER(SEARCH(INDEX($A$2:$G$2,MATCH(4,$A44:$G44,0)),U44))),9,
IF(SUMPRODUCT(--ISNUMBER(SEARCH(MID(INDEX($H44:$Q44,INDEX(MATCH(2,LEN($H44:$Q44),0),1)),ROW(INDIRECT("1:"&amp;LEN(INDEX($H44:$Q44,INDEX(MATCH(2,LEN($H44:$Q44),0),1))))),1),U44)))&gt;1,0,6
)))))))))</f>
        <v>0</v>
      </c>
      <c r="Z44" cm="1">
        <f t="array" aca="1" ref="Z44" ca="1">IF(LEN(V44)=2,1,
IF(LEN(V44)=3,7,
IF(LEN(V44)=4,4,
IF(LEN(V44)=7,8,
IF(NOT(ISNUMBER(SEARCH(INDEX($A$2:$G$2,MATCH(9,$A44:$G44,0)),V44))),2,
IF(NOT(ISNUMBER(SEARCH(INDEX($A$2:$G$2,MATCH(6,$A44:$G44,0)),V44))),3,
IF(AND(NOT(ISNUMBER(SEARCH(INDEX($A$2:$G$2,MATCH(4,$A44:$G44,0)),V44))),LEN(V44)=5),5,
IF(NOT(ISNUMBER(SEARCH(INDEX($A$2:$G$2,MATCH(4,$A44:$G44,0)),V44))),9,
IF(SUMPRODUCT(--ISNUMBER(SEARCH(MID(INDEX($H44:$Q44,INDEX(MATCH(2,LEN($H44:$Q44),0),1)),ROW(INDIRECT("1:"&amp;LEN(INDEX($H44:$Q44,INDEX(MATCH(2,LEN($H44:$Q44),0),1))))),1),V44)))&gt;1,0,6
)))))))))</f>
        <v>1</v>
      </c>
      <c r="AA44">
        <f t="shared" ca="1" si="2"/>
        <v>3701</v>
      </c>
    </row>
    <row r="45" spans="1:27">
      <c r="A45">
        <f t="shared" si="4"/>
        <v>6</v>
      </c>
      <c r="B45">
        <f t="shared" si="4"/>
        <v>4</v>
      </c>
      <c r="C45">
        <f t="shared" si="4"/>
        <v>7</v>
      </c>
      <c r="D45">
        <f t="shared" si="4"/>
        <v>8</v>
      </c>
      <c r="E45">
        <f t="shared" si="4"/>
        <v>7</v>
      </c>
      <c r="F45">
        <f t="shared" si="4"/>
        <v>9</v>
      </c>
      <c r="G45">
        <f t="shared" si="4"/>
        <v>8</v>
      </c>
      <c r="H45" s="1" t="s">
        <v>535</v>
      </c>
      <c r="I45" t="s">
        <v>536</v>
      </c>
      <c r="J45" t="s">
        <v>537</v>
      </c>
      <c r="K45" t="s">
        <v>538</v>
      </c>
      <c r="L45" t="s">
        <v>539</v>
      </c>
      <c r="M45" t="s">
        <v>540</v>
      </c>
      <c r="N45" t="s">
        <v>361</v>
      </c>
      <c r="O45" t="s">
        <v>541</v>
      </c>
      <c r="P45" t="s">
        <v>542</v>
      </c>
      <c r="Q45" t="s">
        <v>543</v>
      </c>
      <c r="R45" t="s">
        <v>10</v>
      </c>
      <c r="S45" t="s">
        <v>544</v>
      </c>
      <c r="T45" t="s">
        <v>545</v>
      </c>
      <c r="U45" t="s">
        <v>546</v>
      </c>
      <c r="V45" t="s">
        <v>547</v>
      </c>
      <c r="W45" cm="1">
        <f t="array" aca="1" ref="W45" ca="1">IF(LEN(S45)=2,1,
IF(LEN(S45)=3,7,
IF(LEN(S45)=4,4,
IF(LEN(S45)=7,8,
IF(NOT(ISNUMBER(SEARCH(INDEX($A$2:$G$2,MATCH(9,$A45:$G45,0)),S45))),2,
IF(NOT(ISNUMBER(SEARCH(INDEX($A$2:$G$2,MATCH(6,$A45:$G45,0)),S45))),3,
IF(AND(NOT(ISNUMBER(SEARCH(INDEX($A$2:$G$2,MATCH(4,$A45:$G45,0)),S45))),LEN(S45)=5),5,
IF(NOT(ISNUMBER(SEARCH(INDEX($A$2:$G$2,MATCH(4,$A45:$G45,0)),S45))),9,
IF(SUMPRODUCT(--ISNUMBER(SEARCH(MID(INDEX($H45:$Q45,INDEX(MATCH(2,LEN($H45:$Q45),0),1)),ROW(INDIRECT("1:"&amp;LEN(INDEX($H45:$Q45,INDEX(MATCH(2,LEN($H45:$Q45),0),1))))),1),S45)))&gt;1,0,6
)))))))))</f>
        <v>9</v>
      </c>
      <c r="X45" cm="1">
        <f t="array" aca="1" ref="X45" ca="1">IF(LEN(T45)=2,1,
IF(LEN(T45)=3,7,
IF(LEN(T45)=4,4,
IF(LEN(T45)=7,8,
IF(NOT(ISNUMBER(SEARCH(INDEX($A$2:$G$2,MATCH(9,$A45:$G45,0)),T45))),2,
IF(NOT(ISNUMBER(SEARCH(INDEX($A$2:$G$2,MATCH(6,$A45:$G45,0)),T45))),3,
IF(AND(NOT(ISNUMBER(SEARCH(INDEX($A$2:$G$2,MATCH(4,$A45:$G45,0)),T45))),LEN(T45)=5),5,
IF(NOT(ISNUMBER(SEARCH(INDEX($A$2:$G$2,MATCH(4,$A45:$G45,0)),T45))),9,
IF(SUMPRODUCT(--ISNUMBER(SEARCH(MID(INDEX($H45:$Q45,INDEX(MATCH(2,LEN($H45:$Q45),0),1)),ROW(INDIRECT("1:"&amp;LEN(INDEX($H45:$Q45,INDEX(MATCH(2,LEN($H45:$Q45),0),1))))),1),T45)))&gt;1,0,6
)))))))))</f>
        <v>3</v>
      </c>
      <c r="Y45" cm="1">
        <f t="array" aca="1" ref="Y45" ca="1">IF(LEN(U45)=2,1,
IF(LEN(U45)=3,7,
IF(LEN(U45)=4,4,
IF(LEN(U45)=7,8,
IF(NOT(ISNUMBER(SEARCH(INDEX($A$2:$G$2,MATCH(9,$A45:$G45,0)),U45))),2,
IF(NOT(ISNUMBER(SEARCH(INDEX($A$2:$G$2,MATCH(6,$A45:$G45,0)),U45))),3,
IF(AND(NOT(ISNUMBER(SEARCH(INDEX($A$2:$G$2,MATCH(4,$A45:$G45,0)),U45))),LEN(U45)=5),5,
IF(NOT(ISNUMBER(SEARCH(INDEX($A$2:$G$2,MATCH(4,$A45:$G45,0)),U45))),9,
IF(SUMPRODUCT(--ISNUMBER(SEARCH(MID(INDEX($H45:$Q45,INDEX(MATCH(2,LEN($H45:$Q45),0),1)),ROW(INDIRECT("1:"&amp;LEN(INDEX($H45:$Q45,INDEX(MATCH(2,LEN($H45:$Q45),0),1))))),1),U45)))&gt;1,0,6
)))))))))</f>
        <v>4</v>
      </c>
      <c r="Z45" cm="1">
        <f t="array" aca="1" ref="Z45" ca="1">IF(LEN(V45)=2,1,
IF(LEN(V45)=3,7,
IF(LEN(V45)=4,4,
IF(LEN(V45)=7,8,
IF(NOT(ISNUMBER(SEARCH(INDEX($A$2:$G$2,MATCH(9,$A45:$G45,0)),V45))),2,
IF(NOT(ISNUMBER(SEARCH(INDEX($A$2:$G$2,MATCH(6,$A45:$G45,0)),V45))),3,
IF(AND(NOT(ISNUMBER(SEARCH(INDEX($A$2:$G$2,MATCH(4,$A45:$G45,0)),V45))),LEN(V45)=5),5,
IF(NOT(ISNUMBER(SEARCH(INDEX($A$2:$G$2,MATCH(4,$A45:$G45,0)),V45))),9,
IF(SUMPRODUCT(--ISNUMBER(SEARCH(MID(INDEX($H45:$Q45,INDEX(MATCH(2,LEN($H45:$Q45),0),1)),ROW(INDIRECT("1:"&amp;LEN(INDEX($H45:$Q45,INDEX(MATCH(2,LEN($H45:$Q45),0),1))))),1),V45)))&gt;1,0,6
)))))))))</f>
        <v>4</v>
      </c>
      <c r="AA45">
        <f t="shared" ca="1" si="2"/>
        <v>9344</v>
      </c>
    </row>
    <row r="46" spans="1:27">
      <c r="A46">
        <f t="shared" si="4"/>
        <v>8</v>
      </c>
      <c r="B46">
        <f t="shared" si="4"/>
        <v>8</v>
      </c>
      <c r="C46">
        <f t="shared" si="4"/>
        <v>9</v>
      </c>
      <c r="D46">
        <f t="shared" si="4"/>
        <v>7</v>
      </c>
      <c r="E46">
        <f t="shared" si="4"/>
        <v>6</v>
      </c>
      <c r="F46">
        <f t="shared" si="4"/>
        <v>4</v>
      </c>
      <c r="G46">
        <f t="shared" si="4"/>
        <v>7</v>
      </c>
      <c r="H46" s="1" t="s">
        <v>260</v>
      </c>
      <c r="I46" t="s">
        <v>548</v>
      </c>
      <c r="J46" t="s">
        <v>549</v>
      </c>
      <c r="K46" t="s">
        <v>550</v>
      </c>
      <c r="L46" t="s">
        <v>551</v>
      </c>
      <c r="M46" t="s">
        <v>552</v>
      </c>
      <c r="N46" t="s">
        <v>553</v>
      </c>
      <c r="O46" t="s">
        <v>554</v>
      </c>
      <c r="P46" t="s">
        <v>555</v>
      </c>
      <c r="Q46" t="s">
        <v>556</v>
      </c>
      <c r="R46" t="s">
        <v>10</v>
      </c>
      <c r="S46" t="s">
        <v>549</v>
      </c>
      <c r="T46" t="s">
        <v>557</v>
      </c>
      <c r="U46" t="s">
        <v>558</v>
      </c>
      <c r="V46" t="s">
        <v>251</v>
      </c>
      <c r="W46" cm="1">
        <f t="array" aca="1" ref="W46" ca="1">IF(LEN(S46)=2,1,
IF(LEN(S46)=3,7,
IF(LEN(S46)=4,4,
IF(LEN(S46)=7,8,
IF(NOT(ISNUMBER(SEARCH(INDEX($A$2:$G$2,MATCH(9,$A46:$G46,0)),S46))),2,
IF(NOT(ISNUMBER(SEARCH(INDEX($A$2:$G$2,MATCH(6,$A46:$G46,0)),S46))),3,
IF(AND(NOT(ISNUMBER(SEARCH(INDEX($A$2:$G$2,MATCH(4,$A46:$G46,0)),S46))),LEN(S46)=5),5,
IF(NOT(ISNUMBER(SEARCH(INDEX($A$2:$G$2,MATCH(4,$A46:$G46,0)),S46))),9,
IF(SUMPRODUCT(--ISNUMBER(SEARCH(MID(INDEX($H46:$Q46,INDEX(MATCH(2,LEN($H46:$Q46),0),1)),ROW(INDIRECT("1:"&amp;LEN(INDEX($H46:$Q46,INDEX(MATCH(2,LEN($H46:$Q46),0),1))))),1),S46)))&gt;1,0,6
)))))))))</f>
        <v>3</v>
      </c>
      <c r="X46" cm="1">
        <f t="array" aca="1" ref="X46" ca="1">IF(LEN(T46)=2,1,
IF(LEN(T46)=3,7,
IF(LEN(T46)=4,4,
IF(LEN(T46)=7,8,
IF(NOT(ISNUMBER(SEARCH(INDEX($A$2:$G$2,MATCH(9,$A46:$G46,0)),T46))),2,
IF(NOT(ISNUMBER(SEARCH(INDEX($A$2:$G$2,MATCH(6,$A46:$G46,0)),T46))),3,
IF(AND(NOT(ISNUMBER(SEARCH(INDEX($A$2:$G$2,MATCH(4,$A46:$G46,0)),T46))),LEN(T46)=5),5,
IF(NOT(ISNUMBER(SEARCH(INDEX($A$2:$G$2,MATCH(4,$A46:$G46,0)),T46))),9,
IF(SUMPRODUCT(--ISNUMBER(SEARCH(MID(INDEX($H46:$Q46,INDEX(MATCH(2,LEN($H46:$Q46),0),1)),ROW(INDIRECT("1:"&amp;LEN(INDEX($H46:$Q46,INDEX(MATCH(2,LEN($H46:$Q46),0),1))))),1),T46)))&gt;1,0,6
)))))))))</f>
        <v>8</v>
      </c>
      <c r="Y46" cm="1">
        <f t="array" aca="1" ref="Y46" ca="1">IF(LEN(U46)=2,1,
IF(LEN(U46)=3,7,
IF(LEN(U46)=4,4,
IF(LEN(U46)=7,8,
IF(NOT(ISNUMBER(SEARCH(INDEX($A$2:$G$2,MATCH(9,$A46:$G46,0)),U46))),2,
IF(NOT(ISNUMBER(SEARCH(INDEX($A$2:$G$2,MATCH(6,$A46:$G46,0)),U46))),3,
IF(AND(NOT(ISNUMBER(SEARCH(INDEX($A$2:$G$2,MATCH(4,$A46:$G46,0)),U46))),LEN(U46)=5),5,
IF(NOT(ISNUMBER(SEARCH(INDEX($A$2:$G$2,MATCH(4,$A46:$G46,0)),U46))),9,
IF(SUMPRODUCT(--ISNUMBER(SEARCH(MID(INDEX($H46:$Q46,INDEX(MATCH(2,LEN($H46:$Q46),0),1)),ROW(INDIRECT("1:"&amp;LEN(INDEX($H46:$Q46,INDEX(MATCH(2,LEN($H46:$Q46),0),1))))),1),U46)))&gt;1,0,6
)))))))))</f>
        <v>6</v>
      </c>
      <c r="Z46" cm="1">
        <f t="array" aca="1" ref="Z46" ca="1">IF(LEN(V46)=2,1,
IF(LEN(V46)=3,7,
IF(LEN(V46)=4,4,
IF(LEN(V46)=7,8,
IF(NOT(ISNUMBER(SEARCH(INDEX($A$2:$G$2,MATCH(9,$A46:$G46,0)),V46))),2,
IF(NOT(ISNUMBER(SEARCH(INDEX($A$2:$G$2,MATCH(6,$A46:$G46,0)),V46))),3,
IF(AND(NOT(ISNUMBER(SEARCH(INDEX($A$2:$G$2,MATCH(4,$A46:$G46,0)),V46))),LEN(V46)=5),5,
IF(NOT(ISNUMBER(SEARCH(INDEX($A$2:$G$2,MATCH(4,$A46:$G46,0)),V46))),9,
IF(SUMPRODUCT(--ISNUMBER(SEARCH(MID(INDEX($H46:$Q46,INDEX(MATCH(2,LEN($H46:$Q46),0),1)),ROW(INDIRECT("1:"&amp;LEN(INDEX($H46:$Q46,INDEX(MATCH(2,LEN($H46:$Q46),0),1))))),1),V46)))&gt;1,0,6
)))))))))</f>
        <v>1</v>
      </c>
      <c r="AA46">
        <f t="shared" ca="1" si="2"/>
        <v>3861</v>
      </c>
    </row>
    <row r="47" spans="1:27">
      <c r="A47">
        <f t="shared" si="4"/>
        <v>8</v>
      </c>
      <c r="B47">
        <f t="shared" si="4"/>
        <v>6</v>
      </c>
      <c r="C47">
        <f t="shared" si="4"/>
        <v>9</v>
      </c>
      <c r="D47">
        <f t="shared" si="4"/>
        <v>8</v>
      </c>
      <c r="E47">
        <f t="shared" si="4"/>
        <v>7</v>
      </c>
      <c r="F47">
        <f t="shared" si="4"/>
        <v>4</v>
      </c>
      <c r="G47">
        <f t="shared" si="4"/>
        <v>7</v>
      </c>
      <c r="H47" s="1" t="s">
        <v>260</v>
      </c>
      <c r="I47" t="s">
        <v>291</v>
      </c>
      <c r="J47" t="s">
        <v>559</v>
      </c>
      <c r="K47" t="s">
        <v>560</v>
      </c>
      <c r="L47" t="s">
        <v>561</v>
      </c>
      <c r="M47" t="s">
        <v>562</v>
      </c>
      <c r="N47" t="s">
        <v>563</v>
      </c>
      <c r="O47" t="s">
        <v>564</v>
      </c>
      <c r="P47" t="s">
        <v>565</v>
      </c>
      <c r="Q47" t="s">
        <v>566</v>
      </c>
      <c r="R47" t="s">
        <v>10</v>
      </c>
      <c r="S47" t="s">
        <v>567</v>
      </c>
      <c r="T47" t="s">
        <v>260</v>
      </c>
      <c r="U47" t="s">
        <v>568</v>
      </c>
      <c r="V47" t="s">
        <v>569</v>
      </c>
      <c r="W47" cm="1">
        <f t="array" aca="1" ref="W47" ca="1">IF(LEN(S47)=2,1,
IF(LEN(S47)=3,7,
IF(LEN(S47)=4,4,
IF(LEN(S47)=7,8,
IF(NOT(ISNUMBER(SEARCH(INDEX($A$2:$G$2,MATCH(9,$A47:$G47,0)),S47))),2,
IF(NOT(ISNUMBER(SEARCH(INDEX($A$2:$G$2,MATCH(6,$A47:$G47,0)),S47))),3,
IF(AND(NOT(ISNUMBER(SEARCH(INDEX($A$2:$G$2,MATCH(4,$A47:$G47,0)),S47))),LEN(S47)=5),5,
IF(NOT(ISNUMBER(SEARCH(INDEX($A$2:$G$2,MATCH(4,$A47:$G47,0)),S47))),9,
IF(SUMPRODUCT(--ISNUMBER(SEARCH(MID(INDEX($H47:$Q47,INDEX(MATCH(2,LEN($H47:$Q47),0),1)),ROW(INDIRECT("1:"&amp;LEN(INDEX($H47:$Q47,INDEX(MATCH(2,LEN($H47:$Q47),0),1))))),1),S47)))&gt;1,0,6
)))))))))</f>
        <v>3</v>
      </c>
      <c r="X47" cm="1">
        <f t="array" aca="1" ref="X47" ca="1">IF(LEN(T47)=2,1,
IF(LEN(T47)=3,7,
IF(LEN(T47)=4,4,
IF(LEN(T47)=7,8,
IF(NOT(ISNUMBER(SEARCH(INDEX($A$2:$G$2,MATCH(9,$A47:$G47,0)),T47))),2,
IF(NOT(ISNUMBER(SEARCH(INDEX($A$2:$G$2,MATCH(6,$A47:$G47,0)),T47))),3,
IF(AND(NOT(ISNUMBER(SEARCH(INDEX($A$2:$G$2,MATCH(4,$A47:$G47,0)),T47))),LEN(T47)=5),5,
IF(NOT(ISNUMBER(SEARCH(INDEX($A$2:$G$2,MATCH(4,$A47:$G47,0)),T47))),9,
IF(SUMPRODUCT(--ISNUMBER(SEARCH(MID(INDEX($H47:$Q47,INDEX(MATCH(2,LEN($H47:$Q47),0),1)),ROW(INDIRECT("1:"&amp;LEN(INDEX($H47:$Q47,INDEX(MATCH(2,LEN($H47:$Q47),0),1))))),1),T47)))&gt;1,0,6
)))))))))</f>
        <v>1</v>
      </c>
      <c r="Y47" cm="1">
        <f t="array" aca="1" ref="Y47" ca="1">IF(LEN(U47)=2,1,
IF(LEN(U47)=3,7,
IF(LEN(U47)=4,4,
IF(LEN(U47)=7,8,
IF(NOT(ISNUMBER(SEARCH(INDEX($A$2:$G$2,MATCH(9,$A47:$G47,0)),U47))),2,
IF(NOT(ISNUMBER(SEARCH(INDEX($A$2:$G$2,MATCH(6,$A47:$G47,0)),U47))),3,
IF(AND(NOT(ISNUMBER(SEARCH(INDEX($A$2:$G$2,MATCH(4,$A47:$G47,0)),U47))),LEN(U47)=5),5,
IF(NOT(ISNUMBER(SEARCH(INDEX($A$2:$G$2,MATCH(4,$A47:$G47,0)),U47))),9,
IF(SUMPRODUCT(--ISNUMBER(SEARCH(MID(INDEX($H47:$Q47,INDEX(MATCH(2,LEN($H47:$Q47),0),1)),ROW(INDIRECT("1:"&amp;LEN(INDEX($H47:$Q47,INDEX(MATCH(2,LEN($H47:$Q47),0),1))))),1),U47)))&gt;1,0,6
)))))))))</f>
        <v>7</v>
      </c>
      <c r="Z47" cm="1">
        <f t="array" aca="1" ref="Z47" ca="1">IF(LEN(V47)=2,1,
IF(LEN(V47)=3,7,
IF(LEN(V47)=4,4,
IF(LEN(V47)=7,8,
IF(NOT(ISNUMBER(SEARCH(INDEX($A$2:$G$2,MATCH(9,$A47:$G47,0)),V47))),2,
IF(NOT(ISNUMBER(SEARCH(INDEX($A$2:$G$2,MATCH(6,$A47:$G47,0)),V47))),3,
IF(AND(NOT(ISNUMBER(SEARCH(INDEX($A$2:$G$2,MATCH(4,$A47:$G47,0)),V47))),LEN(V47)=5),5,
IF(NOT(ISNUMBER(SEARCH(INDEX($A$2:$G$2,MATCH(4,$A47:$G47,0)),V47))),9,
IF(SUMPRODUCT(--ISNUMBER(SEARCH(MID(INDEX($H47:$Q47,INDEX(MATCH(2,LEN($H47:$Q47),0),1)),ROW(INDIRECT("1:"&amp;LEN(INDEX($H47:$Q47,INDEX(MATCH(2,LEN($H47:$Q47),0),1))))),1),V47)))&gt;1,0,6
)))))))))</f>
        <v>8</v>
      </c>
      <c r="AA47">
        <f t="shared" ca="1" si="2"/>
        <v>3178</v>
      </c>
    </row>
    <row r="48" spans="1:27">
      <c r="A48">
        <f t="shared" si="4"/>
        <v>8</v>
      </c>
      <c r="B48">
        <f t="shared" si="4"/>
        <v>7</v>
      </c>
      <c r="C48">
        <f t="shared" si="4"/>
        <v>8</v>
      </c>
      <c r="D48">
        <f t="shared" si="4"/>
        <v>4</v>
      </c>
      <c r="E48">
        <f t="shared" si="4"/>
        <v>6</v>
      </c>
      <c r="F48">
        <f t="shared" si="4"/>
        <v>7</v>
      </c>
      <c r="G48">
        <f t="shared" si="4"/>
        <v>9</v>
      </c>
      <c r="H48" s="1" t="s">
        <v>570</v>
      </c>
      <c r="I48" t="s">
        <v>571</v>
      </c>
      <c r="J48" t="s">
        <v>572</v>
      </c>
      <c r="K48" t="s">
        <v>573</v>
      </c>
      <c r="L48" t="s">
        <v>574</v>
      </c>
      <c r="M48" t="s">
        <v>575</v>
      </c>
      <c r="N48" t="s">
        <v>576</v>
      </c>
      <c r="O48" t="s">
        <v>577</v>
      </c>
      <c r="P48" t="s">
        <v>578</v>
      </c>
      <c r="Q48" t="s">
        <v>579</v>
      </c>
      <c r="R48" t="s">
        <v>10</v>
      </c>
      <c r="S48" t="s">
        <v>580</v>
      </c>
      <c r="T48" t="s">
        <v>581</v>
      </c>
      <c r="U48" t="s">
        <v>427</v>
      </c>
      <c r="V48" t="s">
        <v>582</v>
      </c>
      <c r="W48" cm="1">
        <f t="array" aca="1" ref="W48" ca="1">IF(LEN(S48)=2,1,
IF(LEN(S48)=3,7,
IF(LEN(S48)=4,4,
IF(LEN(S48)=7,8,
IF(NOT(ISNUMBER(SEARCH(INDEX($A$2:$G$2,MATCH(9,$A48:$G48,0)),S48))),2,
IF(NOT(ISNUMBER(SEARCH(INDEX($A$2:$G$2,MATCH(6,$A48:$G48,0)),S48))),3,
IF(AND(NOT(ISNUMBER(SEARCH(INDEX($A$2:$G$2,MATCH(4,$A48:$G48,0)),S48))),LEN(S48)=5),5,
IF(NOT(ISNUMBER(SEARCH(INDEX($A$2:$G$2,MATCH(4,$A48:$G48,0)),S48))),9,
IF(SUMPRODUCT(--ISNUMBER(SEARCH(MID(INDEX($H48:$Q48,INDEX(MATCH(2,LEN($H48:$Q48),0),1)),ROW(INDIRECT("1:"&amp;LEN(INDEX($H48:$Q48,INDEX(MATCH(2,LEN($H48:$Q48),0),1))))),1),S48)))&gt;1,0,6
)))))))))</f>
        <v>6</v>
      </c>
      <c r="X48" cm="1">
        <f t="array" aca="1" ref="X48" ca="1">IF(LEN(T48)=2,1,
IF(LEN(T48)=3,7,
IF(LEN(T48)=4,4,
IF(LEN(T48)=7,8,
IF(NOT(ISNUMBER(SEARCH(INDEX($A$2:$G$2,MATCH(9,$A48:$G48,0)),T48))),2,
IF(NOT(ISNUMBER(SEARCH(INDEX($A$2:$G$2,MATCH(6,$A48:$G48,0)),T48))),3,
IF(AND(NOT(ISNUMBER(SEARCH(INDEX($A$2:$G$2,MATCH(4,$A48:$G48,0)),T48))),LEN(T48)=5),5,
IF(NOT(ISNUMBER(SEARCH(INDEX($A$2:$G$2,MATCH(4,$A48:$G48,0)),T48))),9,
IF(SUMPRODUCT(--ISNUMBER(SEARCH(MID(INDEX($H48:$Q48,INDEX(MATCH(2,LEN($H48:$Q48),0),1)),ROW(INDIRECT("1:"&amp;LEN(INDEX($H48:$Q48,INDEX(MATCH(2,LEN($H48:$Q48),0),1))))),1),T48)))&gt;1,0,6
)))))))))</f>
        <v>4</v>
      </c>
      <c r="Y48" cm="1">
        <f t="array" aca="1" ref="Y48" ca="1">IF(LEN(U48)=2,1,
IF(LEN(U48)=3,7,
IF(LEN(U48)=4,4,
IF(LEN(U48)=7,8,
IF(NOT(ISNUMBER(SEARCH(INDEX($A$2:$G$2,MATCH(9,$A48:$G48,0)),U48))),2,
IF(NOT(ISNUMBER(SEARCH(INDEX($A$2:$G$2,MATCH(6,$A48:$G48,0)),U48))),3,
IF(AND(NOT(ISNUMBER(SEARCH(INDEX($A$2:$G$2,MATCH(4,$A48:$G48,0)),U48))),LEN(U48)=5),5,
IF(NOT(ISNUMBER(SEARCH(INDEX($A$2:$G$2,MATCH(4,$A48:$G48,0)),U48))),9,
IF(SUMPRODUCT(--ISNUMBER(SEARCH(MID(INDEX($H48:$Q48,INDEX(MATCH(2,LEN($H48:$Q48),0),1)),ROW(INDIRECT("1:"&amp;LEN(INDEX($H48:$Q48,INDEX(MATCH(2,LEN($H48:$Q48),0),1))))),1),U48)))&gt;1,0,6
)))))))))</f>
        <v>1</v>
      </c>
      <c r="Z48" cm="1">
        <f t="array" aca="1" ref="Z48" ca="1">IF(LEN(V48)=2,1,
IF(LEN(V48)=3,7,
IF(LEN(V48)=4,4,
IF(LEN(V48)=7,8,
IF(NOT(ISNUMBER(SEARCH(INDEX($A$2:$G$2,MATCH(9,$A48:$G48,0)),V48))),2,
IF(NOT(ISNUMBER(SEARCH(INDEX($A$2:$G$2,MATCH(6,$A48:$G48,0)),V48))),3,
IF(AND(NOT(ISNUMBER(SEARCH(INDEX($A$2:$G$2,MATCH(4,$A48:$G48,0)),V48))),LEN(V48)=5),5,
IF(NOT(ISNUMBER(SEARCH(INDEX($A$2:$G$2,MATCH(4,$A48:$G48,0)),V48))),9,
IF(SUMPRODUCT(--ISNUMBER(SEARCH(MID(INDEX($H48:$Q48,INDEX(MATCH(2,LEN($H48:$Q48),0),1)),ROW(INDIRECT("1:"&amp;LEN(INDEX($H48:$Q48,INDEX(MATCH(2,LEN($H48:$Q48),0),1))))),1),V48)))&gt;1,0,6
)))))))))</f>
        <v>2</v>
      </c>
      <c r="AA48">
        <f t="shared" ca="1" si="2"/>
        <v>6412</v>
      </c>
    </row>
    <row r="49" spans="1:27">
      <c r="A49">
        <f t="shared" si="4"/>
        <v>4</v>
      </c>
      <c r="B49">
        <f t="shared" si="4"/>
        <v>9</v>
      </c>
      <c r="C49">
        <f t="shared" si="4"/>
        <v>6</v>
      </c>
      <c r="D49">
        <f t="shared" si="4"/>
        <v>7</v>
      </c>
      <c r="E49">
        <f t="shared" si="4"/>
        <v>7</v>
      </c>
      <c r="F49">
        <f t="shared" si="4"/>
        <v>8</v>
      </c>
      <c r="G49">
        <f t="shared" si="4"/>
        <v>8</v>
      </c>
      <c r="H49" s="1" t="s">
        <v>583</v>
      </c>
      <c r="I49" t="s">
        <v>584</v>
      </c>
      <c r="J49" t="s">
        <v>585</v>
      </c>
      <c r="K49" t="s">
        <v>586</v>
      </c>
      <c r="L49" t="s">
        <v>39</v>
      </c>
      <c r="M49" t="s">
        <v>587</v>
      </c>
      <c r="N49" t="s">
        <v>588</v>
      </c>
      <c r="O49" t="s">
        <v>589</v>
      </c>
      <c r="P49" t="s">
        <v>590</v>
      </c>
      <c r="Q49" t="s">
        <v>591</v>
      </c>
      <c r="R49" t="s">
        <v>10</v>
      </c>
      <c r="S49" t="s">
        <v>592</v>
      </c>
      <c r="T49" t="s">
        <v>39</v>
      </c>
      <c r="U49" t="s">
        <v>593</v>
      </c>
      <c r="V49" t="s">
        <v>583</v>
      </c>
      <c r="W49" cm="1">
        <f t="array" aca="1" ref="W49" ca="1">IF(LEN(S49)=2,1,
IF(LEN(S49)=3,7,
IF(LEN(S49)=4,4,
IF(LEN(S49)=7,8,
IF(NOT(ISNUMBER(SEARCH(INDEX($A$2:$G$2,MATCH(9,$A49:$G49,0)),S49))),2,
IF(NOT(ISNUMBER(SEARCH(INDEX($A$2:$G$2,MATCH(6,$A49:$G49,0)),S49))),3,
IF(AND(NOT(ISNUMBER(SEARCH(INDEX($A$2:$G$2,MATCH(4,$A49:$G49,0)),S49))),LEN(S49)=5),5,
IF(NOT(ISNUMBER(SEARCH(INDEX($A$2:$G$2,MATCH(4,$A49:$G49,0)),S49))),9,
IF(SUMPRODUCT(--ISNUMBER(SEARCH(MID(INDEX($H49:$Q49,INDEX(MATCH(2,LEN($H49:$Q49),0),1)),ROW(INDIRECT("1:"&amp;LEN(INDEX($H49:$Q49,INDEX(MATCH(2,LEN($H49:$Q49),0),1))))),1),S49)))&gt;1,0,6
)))))))))</f>
        <v>1</v>
      </c>
      <c r="X49" cm="1">
        <f t="array" aca="1" ref="X49" ca="1">IF(LEN(T49)=2,1,
IF(LEN(T49)=3,7,
IF(LEN(T49)=4,4,
IF(LEN(T49)=7,8,
IF(NOT(ISNUMBER(SEARCH(INDEX($A$2:$G$2,MATCH(9,$A49:$G49,0)),T49))),2,
IF(NOT(ISNUMBER(SEARCH(INDEX($A$2:$G$2,MATCH(6,$A49:$G49,0)),T49))),3,
IF(AND(NOT(ISNUMBER(SEARCH(INDEX($A$2:$G$2,MATCH(4,$A49:$G49,0)),T49))),LEN(T49)=5),5,
IF(NOT(ISNUMBER(SEARCH(INDEX($A$2:$G$2,MATCH(4,$A49:$G49,0)),T49))),9,
IF(SUMPRODUCT(--ISNUMBER(SEARCH(MID(INDEX($H49:$Q49,INDEX(MATCH(2,LEN($H49:$Q49),0),1)),ROW(INDIRECT("1:"&amp;LEN(INDEX($H49:$Q49,INDEX(MATCH(2,LEN($H49:$Q49),0),1))))),1),T49)))&gt;1,0,6
)))))))))</f>
        <v>7</v>
      </c>
      <c r="Y49" cm="1">
        <f t="array" aca="1" ref="Y49" ca="1">IF(LEN(U49)=2,1,
IF(LEN(U49)=3,7,
IF(LEN(U49)=4,4,
IF(LEN(U49)=7,8,
IF(NOT(ISNUMBER(SEARCH(INDEX($A$2:$G$2,MATCH(9,$A49:$G49,0)),U49))),2,
IF(NOT(ISNUMBER(SEARCH(INDEX($A$2:$G$2,MATCH(6,$A49:$G49,0)),U49))),3,
IF(AND(NOT(ISNUMBER(SEARCH(INDEX($A$2:$G$2,MATCH(4,$A49:$G49,0)),U49))),LEN(U49)=5),5,
IF(NOT(ISNUMBER(SEARCH(INDEX($A$2:$G$2,MATCH(4,$A49:$G49,0)),U49))),9,
IF(SUMPRODUCT(--ISNUMBER(SEARCH(MID(INDEX($H49:$Q49,INDEX(MATCH(2,LEN($H49:$Q49),0),1)),ROW(INDIRECT("1:"&amp;LEN(INDEX($H49:$Q49,INDEX(MATCH(2,LEN($H49:$Q49),0),1))))),1),U49)))&gt;1,0,6
)))))))))</f>
        <v>9</v>
      </c>
      <c r="Z49" cm="1">
        <f t="array" aca="1" ref="Z49" ca="1">IF(LEN(V49)=2,1,
IF(LEN(V49)=3,7,
IF(LEN(V49)=4,4,
IF(LEN(V49)=7,8,
IF(NOT(ISNUMBER(SEARCH(INDEX($A$2:$G$2,MATCH(9,$A49:$G49,0)),V49))),2,
IF(NOT(ISNUMBER(SEARCH(INDEX($A$2:$G$2,MATCH(6,$A49:$G49,0)),V49))),3,
IF(AND(NOT(ISNUMBER(SEARCH(INDEX($A$2:$G$2,MATCH(4,$A49:$G49,0)),V49))),LEN(V49)=5),5,
IF(NOT(ISNUMBER(SEARCH(INDEX($A$2:$G$2,MATCH(4,$A49:$G49,0)),V49))),9,
IF(SUMPRODUCT(--ISNUMBER(SEARCH(MID(INDEX($H49:$Q49,INDEX(MATCH(2,LEN($H49:$Q49),0),1)),ROW(INDIRECT("1:"&amp;LEN(INDEX($H49:$Q49,INDEX(MATCH(2,LEN($H49:$Q49),0),1))))),1),V49)))&gt;1,0,6
)))))))))</f>
        <v>4</v>
      </c>
      <c r="AA49">
        <f t="shared" ca="1" si="2"/>
        <v>1794</v>
      </c>
    </row>
    <row r="50" spans="1:27">
      <c r="A50">
        <f t="shared" si="4"/>
        <v>9</v>
      </c>
      <c r="B50">
        <f t="shared" si="4"/>
        <v>8</v>
      </c>
      <c r="C50">
        <f t="shared" si="4"/>
        <v>8</v>
      </c>
      <c r="D50">
        <f t="shared" si="4"/>
        <v>7</v>
      </c>
      <c r="E50">
        <f t="shared" si="4"/>
        <v>4</v>
      </c>
      <c r="F50">
        <f t="shared" si="4"/>
        <v>6</v>
      </c>
      <c r="G50">
        <f t="shared" si="4"/>
        <v>7</v>
      </c>
      <c r="H50" s="1" t="s">
        <v>594</v>
      </c>
      <c r="I50" t="s">
        <v>595</v>
      </c>
      <c r="J50" t="s">
        <v>596</v>
      </c>
      <c r="K50" t="s">
        <v>489</v>
      </c>
      <c r="L50" t="s">
        <v>597</v>
      </c>
      <c r="M50" t="s">
        <v>260</v>
      </c>
      <c r="N50" t="s">
        <v>598</v>
      </c>
      <c r="O50" t="s">
        <v>599</v>
      </c>
      <c r="P50" t="s">
        <v>456</v>
      </c>
      <c r="Q50" t="s">
        <v>600</v>
      </c>
      <c r="R50" t="s">
        <v>10</v>
      </c>
      <c r="S50" t="s">
        <v>601</v>
      </c>
      <c r="T50" t="s">
        <v>602</v>
      </c>
      <c r="U50" t="s">
        <v>603</v>
      </c>
      <c r="V50" t="s">
        <v>604</v>
      </c>
      <c r="W50" cm="1">
        <f t="array" aca="1" ref="W50" ca="1">IF(LEN(S50)=2,1,
IF(LEN(S50)=3,7,
IF(LEN(S50)=4,4,
IF(LEN(S50)=7,8,
IF(NOT(ISNUMBER(SEARCH(INDEX($A$2:$G$2,MATCH(9,$A50:$G50,0)),S50))),2,
IF(NOT(ISNUMBER(SEARCH(INDEX($A$2:$G$2,MATCH(6,$A50:$G50,0)),S50))),3,
IF(AND(NOT(ISNUMBER(SEARCH(INDEX($A$2:$G$2,MATCH(4,$A50:$G50,0)),S50))),LEN(S50)=5),5,
IF(NOT(ISNUMBER(SEARCH(INDEX($A$2:$G$2,MATCH(4,$A50:$G50,0)),S50))),9,
IF(SUMPRODUCT(--ISNUMBER(SEARCH(MID(INDEX($H50:$Q50,INDEX(MATCH(2,LEN($H50:$Q50),0),1)),ROW(INDIRECT("1:"&amp;LEN(INDEX($H50:$Q50,INDEX(MATCH(2,LEN($H50:$Q50),0),1))))),1),S50)))&gt;1,0,6
)))))))))</f>
        <v>3</v>
      </c>
      <c r="X50" cm="1">
        <f t="array" aca="1" ref="X50" ca="1">IF(LEN(T50)=2,1,
IF(LEN(T50)=3,7,
IF(LEN(T50)=4,4,
IF(LEN(T50)=7,8,
IF(NOT(ISNUMBER(SEARCH(INDEX($A$2:$G$2,MATCH(9,$A50:$G50,0)),T50))),2,
IF(NOT(ISNUMBER(SEARCH(INDEX($A$2:$G$2,MATCH(6,$A50:$G50,0)),T50))),3,
IF(AND(NOT(ISNUMBER(SEARCH(INDEX($A$2:$G$2,MATCH(4,$A50:$G50,0)),T50))),LEN(T50)=5),5,
IF(NOT(ISNUMBER(SEARCH(INDEX($A$2:$G$2,MATCH(4,$A50:$G50,0)),T50))),9,
IF(SUMPRODUCT(--ISNUMBER(SEARCH(MID(INDEX($H50:$Q50,INDEX(MATCH(2,LEN($H50:$Q50),0),1)),ROW(INDIRECT("1:"&amp;LEN(INDEX($H50:$Q50,INDEX(MATCH(2,LEN($H50:$Q50),0),1))))),1),T50)))&gt;1,0,6
)))))))))</f>
        <v>2</v>
      </c>
      <c r="Y50" cm="1">
        <f t="array" aca="1" ref="Y50" ca="1">IF(LEN(U50)=2,1,
IF(LEN(U50)=3,7,
IF(LEN(U50)=4,4,
IF(LEN(U50)=7,8,
IF(NOT(ISNUMBER(SEARCH(INDEX($A$2:$G$2,MATCH(9,$A50:$G50,0)),U50))),2,
IF(NOT(ISNUMBER(SEARCH(INDEX($A$2:$G$2,MATCH(6,$A50:$G50,0)),U50))),3,
IF(AND(NOT(ISNUMBER(SEARCH(INDEX($A$2:$G$2,MATCH(4,$A50:$G50,0)),U50))),LEN(U50)=5),5,
IF(NOT(ISNUMBER(SEARCH(INDEX($A$2:$G$2,MATCH(4,$A50:$G50,0)),U50))),9,
IF(SUMPRODUCT(--ISNUMBER(SEARCH(MID(INDEX($H50:$Q50,INDEX(MATCH(2,LEN($H50:$Q50),0),1)),ROW(INDIRECT("1:"&amp;LEN(INDEX($H50:$Q50,INDEX(MATCH(2,LEN($H50:$Q50),0),1))))),1),U50)))&gt;1,0,6
)))))))))</f>
        <v>6</v>
      </c>
      <c r="Z50" cm="1">
        <f t="array" aca="1" ref="Z50" ca="1">IF(LEN(V50)=2,1,
IF(LEN(V50)=3,7,
IF(LEN(V50)=4,4,
IF(LEN(V50)=7,8,
IF(NOT(ISNUMBER(SEARCH(INDEX($A$2:$G$2,MATCH(9,$A50:$G50,0)),V50))),2,
IF(NOT(ISNUMBER(SEARCH(INDEX($A$2:$G$2,MATCH(6,$A50:$G50,0)),V50))),3,
IF(AND(NOT(ISNUMBER(SEARCH(INDEX($A$2:$G$2,MATCH(4,$A50:$G50,0)),V50))),LEN(V50)=5),5,
IF(NOT(ISNUMBER(SEARCH(INDEX($A$2:$G$2,MATCH(4,$A50:$G50,0)),V50))),9,
IF(SUMPRODUCT(--ISNUMBER(SEARCH(MID(INDEX($H50:$Q50,INDEX(MATCH(2,LEN($H50:$Q50),0),1)),ROW(INDIRECT("1:"&amp;LEN(INDEX($H50:$Q50,INDEX(MATCH(2,LEN($H50:$Q50),0),1))))),1),V50)))&gt;1,0,6
)))))))))</f>
        <v>3</v>
      </c>
      <c r="AA50">
        <f t="shared" ca="1" si="2"/>
        <v>3263</v>
      </c>
    </row>
    <row r="51" spans="1:27">
      <c r="A51">
        <f t="shared" si="4"/>
        <v>7</v>
      </c>
      <c r="B51">
        <f t="shared" si="3"/>
        <v>6</v>
      </c>
      <c r="C51">
        <f t="shared" si="3"/>
        <v>8</v>
      </c>
      <c r="D51">
        <f t="shared" si="3"/>
        <v>8</v>
      </c>
      <c r="E51">
        <f t="shared" si="3"/>
        <v>4</v>
      </c>
      <c r="F51">
        <f t="shared" si="3"/>
        <v>9</v>
      </c>
      <c r="G51">
        <f t="shared" si="3"/>
        <v>7</v>
      </c>
      <c r="H51" s="1" t="s">
        <v>605</v>
      </c>
      <c r="I51" t="s">
        <v>606</v>
      </c>
      <c r="J51" t="s">
        <v>607</v>
      </c>
      <c r="K51" t="s">
        <v>608</v>
      </c>
      <c r="L51" t="s">
        <v>609</v>
      </c>
      <c r="M51" t="s">
        <v>326</v>
      </c>
      <c r="N51" t="s">
        <v>610</v>
      </c>
      <c r="O51" t="s">
        <v>491</v>
      </c>
      <c r="P51" t="s">
        <v>611</v>
      </c>
      <c r="Q51" t="s">
        <v>612</v>
      </c>
      <c r="R51" t="s">
        <v>10</v>
      </c>
      <c r="S51" t="s">
        <v>110</v>
      </c>
      <c r="T51" t="s">
        <v>613</v>
      </c>
      <c r="U51" t="s">
        <v>326</v>
      </c>
      <c r="V51" t="s">
        <v>614</v>
      </c>
      <c r="W51" cm="1">
        <f t="array" aca="1" ref="W51" ca="1">IF(LEN(S51)=2,1,
IF(LEN(S51)=3,7,
IF(LEN(S51)=4,4,
IF(LEN(S51)=7,8,
IF(NOT(ISNUMBER(SEARCH(INDEX($A$2:$G$2,MATCH(9,$A51:$G51,0)),S51))),2,
IF(NOT(ISNUMBER(SEARCH(INDEX($A$2:$G$2,MATCH(6,$A51:$G51,0)),S51))),3,
IF(AND(NOT(ISNUMBER(SEARCH(INDEX($A$2:$G$2,MATCH(4,$A51:$G51,0)),S51))),LEN(S51)=5),5,
IF(NOT(ISNUMBER(SEARCH(INDEX($A$2:$G$2,MATCH(4,$A51:$G51,0)),S51))),9,
IF(SUMPRODUCT(--ISNUMBER(SEARCH(MID(INDEX($H51:$Q51,INDEX(MATCH(2,LEN($H51:$Q51),0),1)),ROW(INDIRECT("1:"&amp;LEN(INDEX($H51:$Q51,INDEX(MATCH(2,LEN($H51:$Q51),0),1))))),1),S51)))&gt;1,0,6
)))))))))</f>
        <v>1</v>
      </c>
      <c r="X51" cm="1">
        <f t="array" aca="1" ref="X51" ca="1">IF(LEN(T51)=2,1,
IF(LEN(T51)=3,7,
IF(LEN(T51)=4,4,
IF(LEN(T51)=7,8,
IF(NOT(ISNUMBER(SEARCH(INDEX($A$2:$G$2,MATCH(9,$A51:$G51,0)),T51))),2,
IF(NOT(ISNUMBER(SEARCH(INDEX($A$2:$G$2,MATCH(6,$A51:$G51,0)),T51))),3,
IF(AND(NOT(ISNUMBER(SEARCH(INDEX($A$2:$G$2,MATCH(4,$A51:$G51,0)),T51))),LEN(T51)=5),5,
IF(NOT(ISNUMBER(SEARCH(INDEX($A$2:$G$2,MATCH(4,$A51:$G51,0)),T51))),9,
IF(SUMPRODUCT(--ISNUMBER(SEARCH(MID(INDEX($H51:$Q51,INDEX(MATCH(2,LEN($H51:$Q51),0),1)),ROW(INDIRECT("1:"&amp;LEN(INDEX($H51:$Q51,INDEX(MATCH(2,LEN($H51:$Q51),0),1))))),1),T51)))&gt;1,0,6
)))))))))</f>
        <v>4</v>
      </c>
      <c r="Y51" cm="1">
        <f t="array" aca="1" ref="Y51" ca="1">IF(LEN(U51)=2,1,
IF(LEN(U51)=3,7,
IF(LEN(U51)=4,4,
IF(LEN(U51)=7,8,
IF(NOT(ISNUMBER(SEARCH(INDEX($A$2:$G$2,MATCH(9,$A51:$G51,0)),U51))),2,
IF(NOT(ISNUMBER(SEARCH(INDEX($A$2:$G$2,MATCH(6,$A51:$G51,0)),U51))),3,
IF(AND(NOT(ISNUMBER(SEARCH(INDEX($A$2:$G$2,MATCH(4,$A51:$G51,0)),U51))),LEN(U51)=5),5,
IF(NOT(ISNUMBER(SEARCH(INDEX($A$2:$G$2,MATCH(4,$A51:$G51,0)),U51))),9,
IF(SUMPRODUCT(--ISNUMBER(SEARCH(MID(INDEX($H51:$Q51,INDEX(MATCH(2,LEN($H51:$Q51),0),1)),ROW(INDIRECT("1:"&amp;LEN(INDEX($H51:$Q51,INDEX(MATCH(2,LEN($H51:$Q51),0),1))))),1),U51)))&gt;1,0,6
)))))))))</f>
        <v>1</v>
      </c>
      <c r="Z51" cm="1">
        <f t="array" aca="1" ref="Z51" ca="1">IF(LEN(V51)=2,1,
IF(LEN(V51)=3,7,
IF(LEN(V51)=4,4,
IF(LEN(V51)=7,8,
IF(NOT(ISNUMBER(SEARCH(INDEX($A$2:$G$2,MATCH(9,$A51:$G51,0)),V51))),2,
IF(NOT(ISNUMBER(SEARCH(INDEX($A$2:$G$2,MATCH(6,$A51:$G51,0)),V51))),3,
IF(AND(NOT(ISNUMBER(SEARCH(INDEX($A$2:$G$2,MATCH(4,$A51:$G51,0)),V51))),LEN(V51)=5),5,
IF(NOT(ISNUMBER(SEARCH(INDEX($A$2:$G$2,MATCH(4,$A51:$G51,0)),V51))),9,
IF(SUMPRODUCT(--ISNUMBER(SEARCH(MID(INDEX($H51:$Q51,INDEX(MATCH(2,LEN($H51:$Q51),0),1)),ROW(INDIRECT("1:"&amp;LEN(INDEX($H51:$Q51,INDEX(MATCH(2,LEN($H51:$Q51),0),1))))),1),V51)))&gt;1,0,6
)))))))))</f>
        <v>6</v>
      </c>
      <c r="AA51">
        <f t="shared" ca="1" si="2"/>
        <v>1416</v>
      </c>
    </row>
    <row r="52" spans="1:27">
      <c r="A52">
        <f t="shared" si="4"/>
        <v>8</v>
      </c>
      <c r="B52">
        <f t="shared" si="3"/>
        <v>7</v>
      </c>
      <c r="C52">
        <f t="shared" si="3"/>
        <v>9</v>
      </c>
      <c r="D52">
        <f t="shared" si="3"/>
        <v>6</v>
      </c>
      <c r="E52">
        <f t="shared" si="3"/>
        <v>7</v>
      </c>
      <c r="F52">
        <f t="shared" si="3"/>
        <v>4</v>
      </c>
      <c r="G52">
        <f t="shared" si="3"/>
        <v>8</v>
      </c>
      <c r="H52" s="1" t="s">
        <v>615</v>
      </c>
      <c r="I52" t="s">
        <v>616</v>
      </c>
      <c r="J52" t="s">
        <v>617</v>
      </c>
      <c r="K52" t="s">
        <v>618</v>
      </c>
      <c r="L52" t="s">
        <v>619</v>
      </c>
      <c r="M52" t="s">
        <v>483</v>
      </c>
      <c r="N52" t="s">
        <v>620</v>
      </c>
      <c r="O52" t="s">
        <v>621</v>
      </c>
      <c r="P52" t="s">
        <v>427</v>
      </c>
      <c r="Q52" t="s">
        <v>622</v>
      </c>
      <c r="R52" t="s">
        <v>10</v>
      </c>
      <c r="S52" t="s">
        <v>427</v>
      </c>
      <c r="T52" t="s">
        <v>472</v>
      </c>
      <c r="U52" t="s">
        <v>623</v>
      </c>
      <c r="V52" t="s">
        <v>624</v>
      </c>
      <c r="W52" cm="1">
        <f t="array" aca="1" ref="W52" ca="1">IF(LEN(S52)=2,1,
IF(LEN(S52)=3,7,
IF(LEN(S52)=4,4,
IF(LEN(S52)=7,8,
IF(NOT(ISNUMBER(SEARCH(INDEX($A$2:$G$2,MATCH(9,$A52:$G52,0)),S52))),2,
IF(NOT(ISNUMBER(SEARCH(INDEX($A$2:$G$2,MATCH(6,$A52:$G52,0)),S52))),3,
IF(AND(NOT(ISNUMBER(SEARCH(INDEX($A$2:$G$2,MATCH(4,$A52:$G52,0)),S52))),LEN(S52)=5),5,
IF(NOT(ISNUMBER(SEARCH(INDEX($A$2:$G$2,MATCH(4,$A52:$G52,0)),S52))),9,
IF(SUMPRODUCT(--ISNUMBER(SEARCH(MID(INDEX($H52:$Q52,INDEX(MATCH(2,LEN($H52:$Q52),0),1)),ROW(INDIRECT("1:"&amp;LEN(INDEX($H52:$Q52,INDEX(MATCH(2,LEN($H52:$Q52),0),1))))),1),S52)))&gt;1,0,6
)))))))))</f>
        <v>1</v>
      </c>
      <c r="X52" cm="1">
        <f t="array" aca="1" ref="X52" ca="1">IF(LEN(T52)=2,1,
IF(LEN(T52)=3,7,
IF(LEN(T52)=4,4,
IF(LEN(T52)=7,8,
IF(NOT(ISNUMBER(SEARCH(INDEX($A$2:$G$2,MATCH(9,$A52:$G52,0)),T52))),2,
IF(NOT(ISNUMBER(SEARCH(INDEX($A$2:$G$2,MATCH(6,$A52:$G52,0)),T52))),3,
IF(AND(NOT(ISNUMBER(SEARCH(INDEX($A$2:$G$2,MATCH(4,$A52:$G52,0)),T52))),LEN(T52)=5),5,
IF(NOT(ISNUMBER(SEARCH(INDEX($A$2:$G$2,MATCH(4,$A52:$G52,0)),T52))),9,
IF(SUMPRODUCT(--ISNUMBER(SEARCH(MID(INDEX($H52:$Q52,INDEX(MATCH(2,LEN($H52:$Q52),0),1)),ROW(INDIRECT("1:"&amp;LEN(INDEX($H52:$Q52,INDEX(MATCH(2,LEN($H52:$Q52),0),1))))),1),T52)))&gt;1,0,6
)))))))))</f>
        <v>7</v>
      </c>
      <c r="Y52" cm="1">
        <f t="array" aca="1" ref="Y52" ca="1">IF(LEN(U52)=2,1,
IF(LEN(U52)=3,7,
IF(LEN(U52)=4,4,
IF(LEN(U52)=7,8,
IF(NOT(ISNUMBER(SEARCH(INDEX($A$2:$G$2,MATCH(9,$A52:$G52,0)),U52))),2,
IF(NOT(ISNUMBER(SEARCH(INDEX($A$2:$G$2,MATCH(6,$A52:$G52,0)),U52))),3,
IF(AND(NOT(ISNUMBER(SEARCH(INDEX($A$2:$G$2,MATCH(4,$A52:$G52,0)),U52))),LEN(U52)=5),5,
IF(NOT(ISNUMBER(SEARCH(INDEX($A$2:$G$2,MATCH(4,$A52:$G52,0)),U52))),9,
IF(SUMPRODUCT(--ISNUMBER(SEARCH(MID(INDEX($H52:$Q52,INDEX(MATCH(2,LEN($H52:$Q52),0),1)),ROW(INDIRECT("1:"&amp;LEN(INDEX($H52:$Q52,INDEX(MATCH(2,LEN($H52:$Q52),0),1))))),1),U52)))&gt;1,0,6
)))))))))</f>
        <v>5</v>
      </c>
      <c r="Z52" cm="1">
        <f t="array" aca="1" ref="Z52" ca="1">IF(LEN(V52)=2,1,
IF(LEN(V52)=3,7,
IF(LEN(V52)=4,4,
IF(LEN(V52)=7,8,
IF(NOT(ISNUMBER(SEARCH(INDEX($A$2:$G$2,MATCH(9,$A52:$G52,0)),V52))),2,
IF(NOT(ISNUMBER(SEARCH(INDEX($A$2:$G$2,MATCH(6,$A52:$G52,0)),V52))),3,
IF(AND(NOT(ISNUMBER(SEARCH(INDEX($A$2:$G$2,MATCH(4,$A52:$G52,0)),V52))),LEN(V52)=5),5,
IF(NOT(ISNUMBER(SEARCH(INDEX($A$2:$G$2,MATCH(4,$A52:$G52,0)),V52))),9,
IF(SUMPRODUCT(--ISNUMBER(SEARCH(MID(INDEX($H52:$Q52,INDEX(MATCH(2,LEN($H52:$Q52),0),1)),ROW(INDIRECT("1:"&amp;LEN(INDEX($H52:$Q52,INDEX(MATCH(2,LEN($H52:$Q52),0),1))))),1),V52)))&gt;1,0,6
)))))))))</f>
        <v>5</v>
      </c>
      <c r="AA52">
        <f t="shared" ca="1" si="2"/>
        <v>1755</v>
      </c>
    </row>
    <row r="53" spans="1:27">
      <c r="A53">
        <f t="shared" si="4"/>
        <v>4</v>
      </c>
      <c r="B53">
        <f t="shared" si="3"/>
        <v>7</v>
      </c>
      <c r="C53">
        <f t="shared" si="3"/>
        <v>7</v>
      </c>
      <c r="D53">
        <f t="shared" si="3"/>
        <v>6</v>
      </c>
      <c r="E53">
        <f t="shared" si="3"/>
        <v>9</v>
      </c>
      <c r="F53">
        <f t="shared" si="3"/>
        <v>8</v>
      </c>
      <c r="G53">
        <f t="shared" si="3"/>
        <v>8</v>
      </c>
      <c r="H53" s="1" t="s">
        <v>625</v>
      </c>
      <c r="I53" t="s">
        <v>626</v>
      </c>
      <c r="J53" t="s">
        <v>627</v>
      </c>
      <c r="K53" t="s">
        <v>628</v>
      </c>
      <c r="L53" t="s">
        <v>629</v>
      </c>
      <c r="M53" t="s">
        <v>630</v>
      </c>
      <c r="N53" t="s">
        <v>631</v>
      </c>
      <c r="O53" t="s">
        <v>140</v>
      </c>
      <c r="P53" t="s">
        <v>632</v>
      </c>
      <c r="Q53" t="s">
        <v>633</v>
      </c>
      <c r="R53" t="s">
        <v>10</v>
      </c>
      <c r="S53" t="s">
        <v>634</v>
      </c>
      <c r="T53" t="s">
        <v>635</v>
      </c>
      <c r="U53" t="s">
        <v>636</v>
      </c>
      <c r="V53" t="s">
        <v>637</v>
      </c>
      <c r="W53" cm="1">
        <f t="array" aca="1" ref="W53" ca="1">IF(LEN(S53)=2,1,
IF(LEN(S53)=3,7,
IF(LEN(S53)=4,4,
IF(LEN(S53)=7,8,
IF(NOT(ISNUMBER(SEARCH(INDEX($A$2:$G$2,MATCH(9,$A53:$G53,0)),S53))),2,
IF(NOT(ISNUMBER(SEARCH(INDEX($A$2:$G$2,MATCH(6,$A53:$G53,0)),S53))),3,
IF(AND(NOT(ISNUMBER(SEARCH(INDEX($A$2:$G$2,MATCH(4,$A53:$G53,0)),S53))),LEN(S53)=5),5,
IF(NOT(ISNUMBER(SEARCH(INDEX($A$2:$G$2,MATCH(4,$A53:$G53,0)),S53))),9,
IF(SUMPRODUCT(--ISNUMBER(SEARCH(MID(INDEX($H53:$Q53,INDEX(MATCH(2,LEN($H53:$Q53),0),1)),ROW(INDIRECT("1:"&amp;LEN(INDEX($H53:$Q53,INDEX(MATCH(2,LEN($H53:$Q53),0),1))))),1),S53)))&gt;1,0,6
)))))))))</f>
        <v>9</v>
      </c>
      <c r="X53" cm="1">
        <f t="array" aca="1" ref="X53" ca="1">IF(LEN(T53)=2,1,
IF(LEN(T53)=3,7,
IF(LEN(T53)=4,4,
IF(LEN(T53)=7,8,
IF(NOT(ISNUMBER(SEARCH(INDEX($A$2:$G$2,MATCH(9,$A53:$G53,0)),T53))),2,
IF(NOT(ISNUMBER(SEARCH(INDEX($A$2:$G$2,MATCH(6,$A53:$G53,0)),T53))),3,
IF(AND(NOT(ISNUMBER(SEARCH(INDEX($A$2:$G$2,MATCH(4,$A53:$G53,0)),T53))),LEN(T53)=5),5,
IF(NOT(ISNUMBER(SEARCH(INDEX($A$2:$G$2,MATCH(4,$A53:$G53,0)),T53))),9,
IF(SUMPRODUCT(--ISNUMBER(SEARCH(MID(INDEX($H53:$Q53,INDEX(MATCH(2,LEN($H53:$Q53),0),1)),ROW(INDIRECT("1:"&amp;LEN(INDEX($H53:$Q53,INDEX(MATCH(2,LEN($H53:$Q53),0),1))))),1),T53)))&gt;1,0,6
)))))))))</f>
        <v>6</v>
      </c>
      <c r="Y53" cm="1">
        <f t="array" aca="1" ref="Y53" ca="1">IF(LEN(U53)=2,1,
IF(LEN(U53)=3,7,
IF(LEN(U53)=4,4,
IF(LEN(U53)=7,8,
IF(NOT(ISNUMBER(SEARCH(INDEX($A$2:$G$2,MATCH(9,$A53:$G53,0)),U53))),2,
IF(NOT(ISNUMBER(SEARCH(INDEX($A$2:$G$2,MATCH(6,$A53:$G53,0)),U53))),3,
IF(AND(NOT(ISNUMBER(SEARCH(INDEX($A$2:$G$2,MATCH(4,$A53:$G53,0)),U53))),LEN(U53)=5),5,
IF(NOT(ISNUMBER(SEARCH(INDEX($A$2:$G$2,MATCH(4,$A53:$G53,0)),U53))),9,
IF(SUMPRODUCT(--ISNUMBER(SEARCH(MID(INDEX($H53:$Q53,INDEX(MATCH(2,LEN($H53:$Q53),0),1)),ROW(INDIRECT("1:"&amp;LEN(INDEX($H53:$Q53,INDEX(MATCH(2,LEN($H53:$Q53),0),1))))),1),U53)))&gt;1,0,6
)))))))))</f>
        <v>8</v>
      </c>
      <c r="Z53" cm="1">
        <f t="array" aca="1" ref="Z53" ca="1">IF(LEN(V53)=2,1,
IF(LEN(V53)=3,7,
IF(LEN(V53)=4,4,
IF(LEN(V53)=7,8,
IF(NOT(ISNUMBER(SEARCH(INDEX($A$2:$G$2,MATCH(9,$A53:$G53,0)),V53))),2,
IF(NOT(ISNUMBER(SEARCH(INDEX($A$2:$G$2,MATCH(6,$A53:$G53,0)),V53))),3,
IF(AND(NOT(ISNUMBER(SEARCH(INDEX($A$2:$G$2,MATCH(4,$A53:$G53,0)),V53))),LEN(V53)=5),5,
IF(NOT(ISNUMBER(SEARCH(INDEX($A$2:$G$2,MATCH(4,$A53:$G53,0)),V53))),9,
IF(SUMPRODUCT(--ISNUMBER(SEARCH(MID(INDEX($H53:$Q53,INDEX(MATCH(2,LEN($H53:$Q53),0),1)),ROW(INDIRECT("1:"&amp;LEN(INDEX($H53:$Q53,INDEX(MATCH(2,LEN($H53:$Q53),0),1))))),1),V53)))&gt;1,0,6
)))))))))</f>
        <v>0</v>
      </c>
      <c r="AA53">
        <f t="shared" ca="1" si="2"/>
        <v>9680</v>
      </c>
    </row>
    <row r="54" spans="1:27">
      <c r="A54">
        <f t="shared" si="4"/>
        <v>9</v>
      </c>
      <c r="B54">
        <f t="shared" si="3"/>
        <v>4</v>
      </c>
      <c r="C54">
        <f t="shared" si="3"/>
        <v>8</v>
      </c>
      <c r="D54">
        <f t="shared" si="3"/>
        <v>7</v>
      </c>
      <c r="E54">
        <f t="shared" si="3"/>
        <v>7</v>
      </c>
      <c r="F54">
        <f t="shared" si="3"/>
        <v>6</v>
      </c>
      <c r="G54">
        <f t="shared" si="3"/>
        <v>8</v>
      </c>
      <c r="H54" s="1" t="s">
        <v>638</v>
      </c>
      <c r="I54" t="s">
        <v>639</v>
      </c>
      <c r="J54" t="s">
        <v>260</v>
      </c>
      <c r="K54" t="s">
        <v>640</v>
      </c>
      <c r="L54" t="s">
        <v>641</v>
      </c>
      <c r="M54" t="s">
        <v>642</v>
      </c>
      <c r="N54" t="s">
        <v>643</v>
      </c>
      <c r="O54" t="s">
        <v>644</v>
      </c>
      <c r="P54" t="s">
        <v>645</v>
      </c>
      <c r="Q54" t="s">
        <v>577</v>
      </c>
      <c r="R54" t="s">
        <v>10</v>
      </c>
      <c r="S54" t="s">
        <v>646</v>
      </c>
      <c r="T54" t="s">
        <v>647</v>
      </c>
      <c r="U54" t="s">
        <v>648</v>
      </c>
      <c r="V54" t="s">
        <v>483</v>
      </c>
      <c r="W54" cm="1">
        <f t="array" aca="1" ref="W54" ca="1">IF(LEN(S54)=2,1,
IF(LEN(S54)=3,7,
IF(LEN(S54)=4,4,
IF(LEN(S54)=7,8,
IF(NOT(ISNUMBER(SEARCH(INDEX($A$2:$G$2,MATCH(9,$A54:$G54,0)),S54))),2,
IF(NOT(ISNUMBER(SEARCH(INDEX($A$2:$G$2,MATCH(6,$A54:$G54,0)),S54))),3,
IF(AND(NOT(ISNUMBER(SEARCH(INDEX($A$2:$G$2,MATCH(4,$A54:$G54,0)),S54))),LEN(S54)=5),5,
IF(NOT(ISNUMBER(SEARCH(INDEX($A$2:$G$2,MATCH(4,$A54:$G54,0)),S54))),9,
IF(SUMPRODUCT(--ISNUMBER(SEARCH(MID(INDEX($H54:$Q54,INDEX(MATCH(2,LEN($H54:$Q54),0),1)),ROW(INDIRECT("1:"&amp;LEN(INDEX($H54:$Q54,INDEX(MATCH(2,LEN($H54:$Q54),0),1))))),1),S54)))&gt;1,0,6
)))))))))</f>
        <v>8</v>
      </c>
      <c r="X54" cm="1">
        <f t="array" aca="1" ref="X54" ca="1">IF(LEN(T54)=2,1,
IF(LEN(T54)=3,7,
IF(LEN(T54)=4,4,
IF(LEN(T54)=7,8,
IF(NOT(ISNUMBER(SEARCH(INDEX($A$2:$G$2,MATCH(9,$A54:$G54,0)),T54))),2,
IF(NOT(ISNUMBER(SEARCH(INDEX($A$2:$G$2,MATCH(6,$A54:$G54,0)),T54))),3,
IF(AND(NOT(ISNUMBER(SEARCH(INDEX($A$2:$G$2,MATCH(4,$A54:$G54,0)),T54))),LEN(T54)=5),5,
IF(NOT(ISNUMBER(SEARCH(INDEX($A$2:$G$2,MATCH(4,$A54:$G54,0)),T54))),9,
IF(SUMPRODUCT(--ISNUMBER(SEARCH(MID(INDEX($H54:$Q54,INDEX(MATCH(2,LEN($H54:$Q54),0),1)),ROW(INDIRECT("1:"&amp;LEN(INDEX($H54:$Q54,INDEX(MATCH(2,LEN($H54:$Q54),0),1))))),1),T54)))&gt;1,0,6
)))))))))</f>
        <v>6</v>
      </c>
      <c r="Y54" cm="1">
        <f t="array" aca="1" ref="Y54" ca="1">IF(LEN(U54)=2,1,
IF(LEN(U54)=3,7,
IF(LEN(U54)=4,4,
IF(LEN(U54)=7,8,
IF(NOT(ISNUMBER(SEARCH(INDEX($A$2:$G$2,MATCH(9,$A54:$G54,0)),U54))),2,
IF(NOT(ISNUMBER(SEARCH(INDEX($A$2:$G$2,MATCH(6,$A54:$G54,0)),U54))),3,
IF(AND(NOT(ISNUMBER(SEARCH(INDEX($A$2:$G$2,MATCH(4,$A54:$G54,0)),U54))),LEN(U54)=5),5,
IF(NOT(ISNUMBER(SEARCH(INDEX($A$2:$G$2,MATCH(4,$A54:$G54,0)),U54))),9,
IF(SUMPRODUCT(--ISNUMBER(SEARCH(MID(INDEX($H54:$Q54,INDEX(MATCH(2,LEN($H54:$Q54),0),1)),ROW(INDIRECT("1:"&amp;LEN(INDEX($H54:$Q54,INDEX(MATCH(2,LEN($H54:$Q54),0),1))))),1),U54)))&gt;1,0,6
)))))))))</f>
        <v>3</v>
      </c>
      <c r="Z54" cm="1">
        <f t="array" aca="1" ref="Z54" ca="1">IF(LEN(V54)=2,1,
IF(LEN(V54)=3,7,
IF(LEN(V54)=4,4,
IF(LEN(V54)=7,8,
IF(NOT(ISNUMBER(SEARCH(INDEX($A$2:$G$2,MATCH(9,$A54:$G54,0)),V54))),2,
IF(NOT(ISNUMBER(SEARCH(INDEX($A$2:$G$2,MATCH(6,$A54:$G54,0)),V54))),3,
IF(AND(NOT(ISNUMBER(SEARCH(INDEX($A$2:$G$2,MATCH(4,$A54:$G54,0)),V54))),LEN(V54)=5),5,
IF(NOT(ISNUMBER(SEARCH(INDEX($A$2:$G$2,MATCH(4,$A54:$G54,0)),V54))),9,
IF(SUMPRODUCT(--ISNUMBER(SEARCH(MID(INDEX($H54:$Q54,INDEX(MATCH(2,LEN($H54:$Q54),0),1)),ROW(INDIRECT("1:"&amp;LEN(INDEX($H54:$Q54,INDEX(MATCH(2,LEN($H54:$Q54),0),1))))),1),V54)))&gt;1,0,6
)))))))))</f>
        <v>7</v>
      </c>
      <c r="AA54">
        <f t="shared" ca="1" si="2"/>
        <v>8637</v>
      </c>
    </row>
    <row r="55" spans="1:27">
      <c r="A55">
        <f t="shared" si="4"/>
        <v>7</v>
      </c>
      <c r="B55">
        <f t="shared" si="3"/>
        <v>8</v>
      </c>
      <c r="C55">
        <f t="shared" si="3"/>
        <v>8</v>
      </c>
      <c r="D55">
        <f t="shared" si="3"/>
        <v>9</v>
      </c>
      <c r="E55">
        <f t="shared" si="3"/>
        <v>7</v>
      </c>
      <c r="F55">
        <f t="shared" si="3"/>
        <v>4</v>
      </c>
      <c r="G55">
        <f t="shared" si="3"/>
        <v>6</v>
      </c>
      <c r="H55" s="1" t="s">
        <v>649</v>
      </c>
      <c r="I55" t="s">
        <v>650</v>
      </c>
      <c r="J55" t="s">
        <v>651</v>
      </c>
      <c r="K55" t="s">
        <v>652</v>
      </c>
      <c r="L55" t="s">
        <v>653</v>
      </c>
      <c r="M55" t="s">
        <v>654</v>
      </c>
      <c r="N55" t="s">
        <v>655</v>
      </c>
      <c r="O55" t="s">
        <v>656</v>
      </c>
      <c r="P55" t="s">
        <v>657</v>
      </c>
      <c r="Q55" t="s">
        <v>149</v>
      </c>
      <c r="R55" t="s">
        <v>10</v>
      </c>
      <c r="S55" t="s">
        <v>246</v>
      </c>
      <c r="T55" t="s">
        <v>149</v>
      </c>
      <c r="U55" t="s">
        <v>658</v>
      </c>
      <c r="V55" t="s">
        <v>246</v>
      </c>
      <c r="W55" cm="1">
        <f t="array" aca="1" ref="W55" ca="1">IF(LEN(S55)=2,1,
IF(LEN(S55)=3,7,
IF(LEN(S55)=4,4,
IF(LEN(S55)=7,8,
IF(NOT(ISNUMBER(SEARCH(INDEX($A$2:$G$2,MATCH(9,$A55:$G55,0)),S55))),2,
IF(NOT(ISNUMBER(SEARCH(INDEX($A$2:$G$2,MATCH(6,$A55:$G55,0)),S55))),3,
IF(AND(NOT(ISNUMBER(SEARCH(INDEX($A$2:$G$2,MATCH(4,$A55:$G55,0)),S55))),LEN(S55)=5),5,
IF(NOT(ISNUMBER(SEARCH(INDEX($A$2:$G$2,MATCH(4,$A55:$G55,0)),S55))),9,
IF(SUMPRODUCT(--ISNUMBER(SEARCH(MID(INDEX($H55:$Q55,INDEX(MATCH(2,LEN($H55:$Q55),0),1)),ROW(INDIRECT("1:"&amp;LEN(INDEX($H55:$Q55,INDEX(MATCH(2,LEN($H55:$Q55),0),1))))),1),S55)))&gt;1,0,6
)))))))))</f>
        <v>1</v>
      </c>
      <c r="X55" cm="1">
        <f t="array" aca="1" ref="X55" ca="1">IF(LEN(T55)=2,1,
IF(LEN(T55)=3,7,
IF(LEN(T55)=4,4,
IF(LEN(T55)=7,8,
IF(NOT(ISNUMBER(SEARCH(INDEX($A$2:$G$2,MATCH(9,$A55:$G55,0)),T55))),2,
IF(NOT(ISNUMBER(SEARCH(INDEX($A$2:$G$2,MATCH(6,$A55:$G55,0)),T55))),3,
IF(AND(NOT(ISNUMBER(SEARCH(INDEX($A$2:$G$2,MATCH(4,$A55:$G55,0)),T55))),LEN(T55)=5),5,
IF(NOT(ISNUMBER(SEARCH(INDEX($A$2:$G$2,MATCH(4,$A55:$G55,0)),T55))),9,
IF(SUMPRODUCT(--ISNUMBER(SEARCH(MID(INDEX($H55:$Q55,INDEX(MATCH(2,LEN($H55:$Q55),0),1)),ROW(INDIRECT("1:"&amp;LEN(INDEX($H55:$Q55,INDEX(MATCH(2,LEN($H55:$Q55),0),1))))),1),T55)))&gt;1,0,6
)))))))))</f>
        <v>1</v>
      </c>
      <c r="Y55" cm="1">
        <f t="array" aca="1" ref="Y55" ca="1">IF(LEN(U55)=2,1,
IF(LEN(U55)=3,7,
IF(LEN(U55)=4,4,
IF(LEN(U55)=7,8,
IF(NOT(ISNUMBER(SEARCH(INDEX($A$2:$G$2,MATCH(9,$A55:$G55,0)),U55))),2,
IF(NOT(ISNUMBER(SEARCH(INDEX($A$2:$G$2,MATCH(6,$A55:$G55,0)),U55))),3,
IF(AND(NOT(ISNUMBER(SEARCH(INDEX($A$2:$G$2,MATCH(4,$A55:$G55,0)),U55))),LEN(U55)=5),5,
IF(NOT(ISNUMBER(SEARCH(INDEX($A$2:$G$2,MATCH(4,$A55:$G55,0)),U55))),9,
IF(SUMPRODUCT(--ISNUMBER(SEARCH(MID(INDEX($H55:$Q55,INDEX(MATCH(2,LEN($H55:$Q55),0),1)),ROW(INDIRECT("1:"&amp;LEN(INDEX($H55:$Q55,INDEX(MATCH(2,LEN($H55:$Q55),0),1))))),1),U55)))&gt;1,0,6
)))))))))</f>
        <v>6</v>
      </c>
      <c r="Z55" cm="1">
        <f t="array" aca="1" ref="Z55" ca="1">IF(LEN(V55)=2,1,
IF(LEN(V55)=3,7,
IF(LEN(V55)=4,4,
IF(LEN(V55)=7,8,
IF(NOT(ISNUMBER(SEARCH(INDEX($A$2:$G$2,MATCH(9,$A55:$G55,0)),V55))),2,
IF(NOT(ISNUMBER(SEARCH(INDEX($A$2:$G$2,MATCH(6,$A55:$G55,0)),V55))),3,
IF(AND(NOT(ISNUMBER(SEARCH(INDEX($A$2:$G$2,MATCH(4,$A55:$G55,0)),V55))),LEN(V55)=5),5,
IF(NOT(ISNUMBER(SEARCH(INDEX($A$2:$G$2,MATCH(4,$A55:$G55,0)),V55))),9,
IF(SUMPRODUCT(--ISNUMBER(SEARCH(MID(INDEX($H55:$Q55,INDEX(MATCH(2,LEN($H55:$Q55),0),1)),ROW(INDIRECT("1:"&amp;LEN(INDEX($H55:$Q55,INDEX(MATCH(2,LEN($H55:$Q55),0),1))))),1),V55)))&gt;1,0,6
)))))))))</f>
        <v>1</v>
      </c>
      <c r="AA55">
        <f t="shared" ca="1" si="2"/>
        <v>1161</v>
      </c>
    </row>
    <row r="56" spans="1:27">
      <c r="A56">
        <f t="shared" si="4"/>
        <v>8</v>
      </c>
      <c r="B56">
        <f t="shared" si="3"/>
        <v>7</v>
      </c>
      <c r="C56">
        <f t="shared" si="3"/>
        <v>7</v>
      </c>
      <c r="D56">
        <f t="shared" si="3"/>
        <v>9</v>
      </c>
      <c r="E56">
        <f t="shared" si="3"/>
        <v>6</v>
      </c>
      <c r="F56">
        <f t="shared" si="3"/>
        <v>8</v>
      </c>
      <c r="G56">
        <f t="shared" si="3"/>
        <v>4</v>
      </c>
      <c r="H56" s="1" t="s">
        <v>158</v>
      </c>
      <c r="I56" t="s">
        <v>659</v>
      </c>
      <c r="J56" t="s">
        <v>660</v>
      </c>
      <c r="K56" t="s">
        <v>661</v>
      </c>
      <c r="L56" t="s">
        <v>662</v>
      </c>
      <c r="M56" t="s">
        <v>663</v>
      </c>
      <c r="N56" t="s">
        <v>664</v>
      </c>
      <c r="O56" t="s">
        <v>665</v>
      </c>
      <c r="P56" t="s">
        <v>666</v>
      </c>
      <c r="Q56" t="s">
        <v>667</v>
      </c>
      <c r="R56" t="s">
        <v>10</v>
      </c>
      <c r="S56" t="s">
        <v>668</v>
      </c>
      <c r="T56" t="s">
        <v>669</v>
      </c>
      <c r="U56" t="s">
        <v>670</v>
      </c>
      <c r="V56" t="s">
        <v>671</v>
      </c>
      <c r="W56" cm="1">
        <f t="array" aca="1" ref="W56" ca="1">IF(LEN(S56)=2,1,
IF(LEN(S56)=3,7,
IF(LEN(S56)=4,4,
IF(LEN(S56)=7,8,
IF(NOT(ISNUMBER(SEARCH(INDEX($A$2:$G$2,MATCH(9,$A56:$G56,0)),S56))),2,
IF(NOT(ISNUMBER(SEARCH(INDEX($A$2:$G$2,MATCH(6,$A56:$G56,0)),S56))),3,
IF(AND(NOT(ISNUMBER(SEARCH(INDEX($A$2:$G$2,MATCH(4,$A56:$G56,0)),S56))),LEN(S56)=5),5,
IF(NOT(ISNUMBER(SEARCH(INDEX($A$2:$G$2,MATCH(4,$A56:$G56,0)),S56))),9,
IF(SUMPRODUCT(--ISNUMBER(SEARCH(MID(INDEX($H56:$Q56,INDEX(MATCH(2,LEN($H56:$Q56),0),1)),ROW(INDIRECT("1:"&amp;LEN(INDEX($H56:$Q56,INDEX(MATCH(2,LEN($H56:$Q56),0),1))))),1),S56)))&gt;1,0,6
)))))))))</f>
        <v>0</v>
      </c>
      <c r="X56" cm="1">
        <f t="array" aca="1" ref="X56" ca="1">IF(LEN(T56)=2,1,
IF(LEN(T56)=3,7,
IF(LEN(T56)=4,4,
IF(LEN(T56)=7,8,
IF(NOT(ISNUMBER(SEARCH(INDEX($A$2:$G$2,MATCH(9,$A56:$G56,0)),T56))),2,
IF(NOT(ISNUMBER(SEARCH(INDEX($A$2:$G$2,MATCH(6,$A56:$G56,0)),T56))),3,
IF(AND(NOT(ISNUMBER(SEARCH(INDEX($A$2:$G$2,MATCH(4,$A56:$G56,0)),T56))),LEN(T56)=5),5,
IF(NOT(ISNUMBER(SEARCH(INDEX($A$2:$G$2,MATCH(4,$A56:$G56,0)),T56))),9,
IF(SUMPRODUCT(--ISNUMBER(SEARCH(MID(INDEX($H56:$Q56,INDEX(MATCH(2,LEN($H56:$Q56),0),1)),ROW(INDIRECT("1:"&amp;LEN(INDEX($H56:$Q56,INDEX(MATCH(2,LEN($H56:$Q56),0),1))))),1),T56)))&gt;1,0,6
)))))))))</f>
        <v>6</v>
      </c>
      <c r="Y56" cm="1">
        <f t="array" aca="1" ref="Y56" ca="1">IF(LEN(U56)=2,1,
IF(LEN(U56)=3,7,
IF(LEN(U56)=4,4,
IF(LEN(U56)=7,8,
IF(NOT(ISNUMBER(SEARCH(INDEX($A$2:$G$2,MATCH(9,$A56:$G56,0)),U56))),2,
IF(NOT(ISNUMBER(SEARCH(INDEX($A$2:$G$2,MATCH(6,$A56:$G56,0)),U56))),3,
IF(AND(NOT(ISNUMBER(SEARCH(INDEX($A$2:$G$2,MATCH(4,$A56:$G56,0)),U56))),LEN(U56)=5),5,
IF(NOT(ISNUMBER(SEARCH(INDEX($A$2:$G$2,MATCH(4,$A56:$G56,0)),U56))),9,
IF(SUMPRODUCT(--ISNUMBER(SEARCH(MID(INDEX($H56:$Q56,INDEX(MATCH(2,LEN($H56:$Q56),0),1)),ROW(INDIRECT("1:"&amp;LEN(INDEX($H56:$Q56,INDEX(MATCH(2,LEN($H56:$Q56),0),1))))),1),U56)))&gt;1,0,6
)))))))))</f>
        <v>0</v>
      </c>
      <c r="Z56" cm="1">
        <f t="array" aca="1" ref="Z56" ca="1">IF(LEN(V56)=2,1,
IF(LEN(V56)=3,7,
IF(LEN(V56)=4,4,
IF(LEN(V56)=7,8,
IF(NOT(ISNUMBER(SEARCH(INDEX($A$2:$G$2,MATCH(9,$A56:$G56,0)),V56))),2,
IF(NOT(ISNUMBER(SEARCH(INDEX($A$2:$G$2,MATCH(6,$A56:$G56,0)),V56))),3,
IF(AND(NOT(ISNUMBER(SEARCH(INDEX($A$2:$G$2,MATCH(4,$A56:$G56,0)),V56))),LEN(V56)=5),5,
IF(NOT(ISNUMBER(SEARCH(INDEX($A$2:$G$2,MATCH(4,$A56:$G56,0)),V56))),9,
IF(SUMPRODUCT(--ISNUMBER(SEARCH(MID(INDEX($H56:$Q56,INDEX(MATCH(2,LEN($H56:$Q56),0),1)),ROW(INDIRECT("1:"&amp;LEN(INDEX($H56:$Q56,INDEX(MATCH(2,LEN($H56:$Q56),0),1))))),1),V56)))&gt;1,0,6
)))))))))</f>
        <v>8</v>
      </c>
      <c r="AA56">
        <f t="shared" ca="1" si="2"/>
        <v>608</v>
      </c>
    </row>
    <row r="57" spans="1:27">
      <c r="A57">
        <f t="shared" si="4"/>
        <v>9</v>
      </c>
      <c r="B57">
        <f t="shared" si="3"/>
        <v>7</v>
      </c>
      <c r="C57">
        <f t="shared" si="3"/>
        <v>7</v>
      </c>
      <c r="D57">
        <f t="shared" si="3"/>
        <v>8</v>
      </c>
      <c r="E57">
        <f t="shared" si="3"/>
        <v>6</v>
      </c>
      <c r="F57">
        <f t="shared" si="3"/>
        <v>4</v>
      </c>
      <c r="G57">
        <f t="shared" si="3"/>
        <v>8</v>
      </c>
      <c r="H57" s="1" t="s">
        <v>672</v>
      </c>
      <c r="I57" t="s">
        <v>673</v>
      </c>
      <c r="J57" t="s">
        <v>224</v>
      </c>
      <c r="K57" t="s">
        <v>674</v>
      </c>
      <c r="L57" t="s">
        <v>675</v>
      </c>
      <c r="M57" t="s">
        <v>676</v>
      </c>
      <c r="N57" t="s">
        <v>677</v>
      </c>
      <c r="O57" t="s">
        <v>678</v>
      </c>
      <c r="P57" t="s">
        <v>414</v>
      </c>
      <c r="Q57" t="s">
        <v>679</v>
      </c>
      <c r="R57" t="s">
        <v>10</v>
      </c>
      <c r="S57" t="s">
        <v>680</v>
      </c>
      <c r="T57" t="s">
        <v>681</v>
      </c>
      <c r="U57" t="s">
        <v>682</v>
      </c>
      <c r="V57" t="s">
        <v>683</v>
      </c>
      <c r="W57" cm="1">
        <f t="array" aca="1" ref="W57" ca="1">IF(LEN(S57)=2,1,
IF(LEN(S57)=3,7,
IF(LEN(S57)=4,4,
IF(LEN(S57)=7,8,
IF(NOT(ISNUMBER(SEARCH(INDEX($A$2:$G$2,MATCH(9,$A57:$G57,0)),S57))),2,
IF(NOT(ISNUMBER(SEARCH(INDEX($A$2:$G$2,MATCH(6,$A57:$G57,0)),S57))),3,
IF(AND(NOT(ISNUMBER(SEARCH(INDEX($A$2:$G$2,MATCH(4,$A57:$G57,0)),S57))),LEN(S57)=5),5,
IF(NOT(ISNUMBER(SEARCH(INDEX($A$2:$G$2,MATCH(4,$A57:$G57,0)),S57))),9,
IF(SUMPRODUCT(--ISNUMBER(SEARCH(MID(INDEX($H57:$Q57,INDEX(MATCH(2,LEN($H57:$Q57),0),1)),ROW(INDIRECT("1:"&amp;LEN(INDEX($H57:$Q57,INDEX(MATCH(2,LEN($H57:$Q57),0),1))))),1),S57)))&gt;1,0,6
)))))))))</f>
        <v>6</v>
      </c>
      <c r="X57" cm="1">
        <f t="array" aca="1" ref="X57" ca="1">IF(LEN(T57)=2,1,
IF(LEN(T57)=3,7,
IF(LEN(T57)=4,4,
IF(LEN(T57)=7,8,
IF(NOT(ISNUMBER(SEARCH(INDEX($A$2:$G$2,MATCH(9,$A57:$G57,0)),T57))),2,
IF(NOT(ISNUMBER(SEARCH(INDEX($A$2:$G$2,MATCH(6,$A57:$G57,0)),T57))),3,
IF(AND(NOT(ISNUMBER(SEARCH(INDEX($A$2:$G$2,MATCH(4,$A57:$G57,0)),T57))),LEN(T57)=5),5,
IF(NOT(ISNUMBER(SEARCH(INDEX($A$2:$G$2,MATCH(4,$A57:$G57,0)),T57))),9,
IF(SUMPRODUCT(--ISNUMBER(SEARCH(MID(INDEX($H57:$Q57,INDEX(MATCH(2,LEN($H57:$Q57),0),1)),ROW(INDIRECT("1:"&amp;LEN(INDEX($H57:$Q57,INDEX(MATCH(2,LEN($H57:$Q57),0),1))))),1),T57)))&gt;1,0,6
)))))))))</f>
        <v>6</v>
      </c>
      <c r="Y57" cm="1">
        <f t="array" aca="1" ref="Y57" ca="1">IF(LEN(U57)=2,1,
IF(LEN(U57)=3,7,
IF(LEN(U57)=4,4,
IF(LEN(U57)=7,8,
IF(NOT(ISNUMBER(SEARCH(INDEX($A$2:$G$2,MATCH(9,$A57:$G57,0)),U57))),2,
IF(NOT(ISNUMBER(SEARCH(INDEX($A$2:$G$2,MATCH(6,$A57:$G57,0)),U57))),3,
IF(AND(NOT(ISNUMBER(SEARCH(INDEX($A$2:$G$2,MATCH(4,$A57:$G57,0)),U57))),LEN(U57)=5),5,
IF(NOT(ISNUMBER(SEARCH(INDEX($A$2:$G$2,MATCH(4,$A57:$G57,0)),U57))),9,
IF(SUMPRODUCT(--ISNUMBER(SEARCH(MID(INDEX($H57:$Q57,INDEX(MATCH(2,LEN($H57:$Q57),0),1)),ROW(INDIRECT("1:"&amp;LEN(INDEX($H57:$Q57,INDEX(MATCH(2,LEN($H57:$Q57),0),1))))),1),U57)))&gt;1,0,6
)))))))))</f>
        <v>7</v>
      </c>
      <c r="Z57" cm="1">
        <f t="array" aca="1" ref="Z57" ca="1">IF(LEN(V57)=2,1,
IF(LEN(V57)=3,7,
IF(LEN(V57)=4,4,
IF(LEN(V57)=7,8,
IF(NOT(ISNUMBER(SEARCH(INDEX($A$2:$G$2,MATCH(9,$A57:$G57,0)),V57))),2,
IF(NOT(ISNUMBER(SEARCH(INDEX($A$2:$G$2,MATCH(6,$A57:$G57,0)),V57))),3,
IF(AND(NOT(ISNUMBER(SEARCH(INDEX($A$2:$G$2,MATCH(4,$A57:$G57,0)),V57))),LEN(V57)=5),5,
IF(NOT(ISNUMBER(SEARCH(INDEX($A$2:$G$2,MATCH(4,$A57:$G57,0)),V57))),9,
IF(SUMPRODUCT(--ISNUMBER(SEARCH(MID(INDEX($H57:$Q57,INDEX(MATCH(2,LEN($H57:$Q57),0),1)),ROW(INDIRECT("1:"&amp;LEN(INDEX($H57:$Q57,INDEX(MATCH(2,LEN($H57:$Q57),0),1))))),1),V57)))&gt;1,0,6
)))))))))</f>
        <v>1</v>
      </c>
      <c r="AA57">
        <f t="shared" ca="1" si="2"/>
        <v>6671</v>
      </c>
    </row>
    <row r="58" spans="1:27">
      <c r="A58">
        <f t="shared" si="4"/>
        <v>7</v>
      </c>
      <c r="B58">
        <f t="shared" si="3"/>
        <v>8</v>
      </c>
      <c r="C58">
        <f t="shared" si="3"/>
        <v>4</v>
      </c>
      <c r="D58">
        <f t="shared" si="3"/>
        <v>7</v>
      </c>
      <c r="E58">
        <f t="shared" si="3"/>
        <v>6</v>
      </c>
      <c r="F58">
        <f t="shared" si="3"/>
        <v>9</v>
      </c>
      <c r="G58">
        <f t="shared" si="3"/>
        <v>8</v>
      </c>
      <c r="H58" s="1" t="s">
        <v>684</v>
      </c>
      <c r="I58" t="s">
        <v>685</v>
      </c>
      <c r="J58" t="s">
        <v>686</v>
      </c>
      <c r="K58" t="s">
        <v>687</v>
      </c>
      <c r="L58" t="s">
        <v>688</v>
      </c>
      <c r="M58" t="s">
        <v>689</v>
      </c>
      <c r="N58" t="s">
        <v>690</v>
      </c>
      <c r="O58" t="s">
        <v>691</v>
      </c>
      <c r="P58" t="s">
        <v>692</v>
      </c>
      <c r="Q58" t="s">
        <v>589</v>
      </c>
      <c r="R58" t="s">
        <v>10</v>
      </c>
      <c r="S58" t="s">
        <v>693</v>
      </c>
      <c r="T58" t="s">
        <v>294</v>
      </c>
      <c r="U58" t="s">
        <v>81</v>
      </c>
      <c r="V58" t="s">
        <v>694</v>
      </c>
      <c r="W58" cm="1">
        <f t="array" aca="1" ref="W58" ca="1">IF(LEN(S58)=2,1,
IF(LEN(S58)=3,7,
IF(LEN(S58)=4,4,
IF(LEN(S58)=7,8,
IF(NOT(ISNUMBER(SEARCH(INDEX($A$2:$G$2,MATCH(9,$A58:$G58,0)),S58))),2,
IF(NOT(ISNUMBER(SEARCH(INDEX($A$2:$G$2,MATCH(6,$A58:$G58,0)),S58))),3,
IF(AND(NOT(ISNUMBER(SEARCH(INDEX($A$2:$G$2,MATCH(4,$A58:$G58,0)),S58))),LEN(S58)=5),5,
IF(NOT(ISNUMBER(SEARCH(INDEX($A$2:$G$2,MATCH(4,$A58:$G58,0)),S58))),9,
IF(SUMPRODUCT(--ISNUMBER(SEARCH(MID(INDEX($H58:$Q58,INDEX(MATCH(2,LEN($H58:$Q58),0),1)),ROW(INDIRECT("1:"&amp;LEN(INDEX($H58:$Q58,INDEX(MATCH(2,LEN($H58:$Q58),0),1))))),1),S58)))&gt;1,0,6
)))))))))</f>
        <v>2</v>
      </c>
      <c r="X58" cm="1">
        <f t="array" aca="1" ref="X58" ca="1">IF(LEN(T58)=2,1,
IF(LEN(T58)=3,7,
IF(LEN(T58)=4,4,
IF(LEN(T58)=7,8,
IF(NOT(ISNUMBER(SEARCH(INDEX($A$2:$G$2,MATCH(9,$A58:$G58,0)),T58))),2,
IF(NOT(ISNUMBER(SEARCH(INDEX($A$2:$G$2,MATCH(6,$A58:$G58,0)),T58))),3,
IF(AND(NOT(ISNUMBER(SEARCH(INDEX($A$2:$G$2,MATCH(4,$A58:$G58,0)),T58))),LEN(T58)=5),5,
IF(NOT(ISNUMBER(SEARCH(INDEX($A$2:$G$2,MATCH(4,$A58:$G58,0)),T58))),9,
IF(SUMPRODUCT(--ISNUMBER(SEARCH(MID(INDEX($H58:$Q58,INDEX(MATCH(2,LEN($H58:$Q58),0),1)),ROW(INDIRECT("1:"&amp;LEN(INDEX($H58:$Q58,INDEX(MATCH(2,LEN($H58:$Q58),0),1))))),1),T58)))&gt;1,0,6
)))))))))</f>
        <v>3</v>
      </c>
      <c r="Y58" cm="1">
        <f t="array" aca="1" ref="Y58" ca="1">IF(LEN(U58)=2,1,
IF(LEN(U58)=3,7,
IF(LEN(U58)=4,4,
IF(LEN(U58)=7,8,
IF(NOT(ISNUMBER(SEARCH(INDEX($A$2:$G$2,MATCH(9,$A58:$G58,0)),U58))),2,
IF(NOT(ISNUMBER(SEARCH(INDEX($A$2:$G$2,MATCH(6,$A58:$G58,0)),U58))),3,
IF(AND(NOT(ISNUMBER(SEARCH(INDEX($A$2:$G$2,MATCH(4,$A58:$G58,0)),U58))),LEN(U58)=5),5,
IF(NOT(ISNUMBER(SEARCH(INDEX($A$2:$G$2,MATCH(4,$A58:$G58,0)),U58))),9,
IF(SUMPRODUCT(--ISNUMBER(SEARCH(MID(INDEX($H58:$Q58,INDEX(MATCH(2,LEN($H58:$Q58),0),1)),ROW(INDIRECT("1:"&amp;LEN(INDEX($H58:$Q58,INDEX(MATCH(2,LEN($H58:$Q58),0),1))))),1),U58)))&gt;1,0,6
)))))))))</f>
        <v>7</v>
      </c>
      <c r="Z58" cm="1">
        <f t="array" aca="1" ref="Z58" ca="1">IF(LEN(V58)=2,1,
IF(LEN(V58)=3,7,
IF(LEN(V58)=4,4,
IF(LEN(V58)=7,8,
IF(NOT(ISNUMBER(SEARCH(INDEX($A$2:$G$2,MATCH(9,$A58:$G58,0)),V58))),2,
IF(NOT(ISNUMBER(SEARCH(INDEX($A$2:$G$2,MATCH(6,$A58:$G58,0)),V58))),3,
IF(AND(NOT(ISNUMBER(SEARCH(INDEX($A$2:$G$2,MATCH(4,$A58:$G58,0)),V58))),LEN(V58)=5),5,
IF(NOT(ISNUMBER(SEARCH(INDEX($A$2:$G$2,MATCH(4,$A58:$G58,0)),V58))),9,
IF(SUMPRODUCT(--ISNUMBER(SEARCH(MID(INDEX($H58:$Q58,INDEX(MATCH(2,LEN($H58:$Q58),0),1)),ROW(INDIRECT("1:"&amp;LEN(INDEX($H58:$Q58,INDEX(MATCH(2,LEN($H58:$Q58),0),1))))),1),V58)))&gt;1,0,6
)))))))))</f>
        <v>5</v>
      </c>
      <c r="AA58">
        <f t="shared" ca="1" si="2"/>
        <v>2375</v>
      </c>
    </row>
    <row r="59" spans="1:27">
      <c r="A59">
        <f t="shared" si="4"/>
        <v>9</v>
      </c>
      <c r="B59">
        <f t="shared" si="4"/>
        <v>8</v>
      </c>
      <c r="C59">
        <f t="shared" si="4"/>
        <v>7</v>
      </c>
      <c r="D59">
        <f t="shared" si="4"/>
        <v>8</v>
      </c>
      <c r="E59">
        <f t="shared" si="4"/>
        <v>6</v>
      </c>
      <c r="F59">
        <f t="shared" si="4"/>
        <v>7</v>
      </c>
      <c r="G59">
        <f t="shared" si="4"/>
        <v>4</v>
      </c>
      <c r="H59" s="1" t="s">
        <v>695</v>
      </c>
      <c r="I59" t="s">
        <v>696</v>
      </c>
      <c r="J59" t="s">
        <v>697</v>
      </c>
      <c r="K59" t="s">
        <v>698</v>
      </c>
      <c r="L59" t="s">
        <v>699</v>
      </c>
      <c r="M59" t="s">
        <v>700</v>
      </c>
      <c r="N59" t="s">
        <v>701</v>
      </c>
      <c r="O59" t="s">
        <v>417</v>
      </c>
      <c r="P59" t="s">
        <v>702</v>
      </c>
      <c r="Q59" t="s">
        <v>703</v>
      </c>
      <c r="R59" t="s">
        <v>10</v>
      </c>
      <c r="S59" t="s">
        <v>704</v>
      </c>
      <c r="T59" t="s">
        <v>705</v>
      </c>
      <c r="U59" t="s">
        <v>706</v>
      </c>
      <c r="V59" t="s">
        <v>707</v>
      </c>
      <c r="W59" cm="1">
        <f t="array" aca="1" ref="W59" ca="1">IF(LEN(S59)=2,1,
IF(LEN(S59)=3,7,
IF(LEN(S59)=4,4,
IF(LEN(S59)=7,8,
IF(NOT(ISNUMBER(SEARCH(INDEX($A$2:$G$2,MATCH(9,$A59:$G59,0)),S59))),2,
IF(NOT(ISNUMBER(SEARCH(INDEX($A$2:$G$2,MATCH(6,$A59:$G59,0)),S59))),3,
IF(AND(NOT(ISNUMBER(SEARCH(INDEX($A$2:$G$2,MATCH(4,$A59:$G59,0)),S59))),LEN(S59)=5),5,
IF(NOT(ISNUMBER(SEARCH(INDEX($A$2:$G$2,MATCH(4,$A59:$G59,0)),S59))),9,
IF(SUMPRODUCT(--ISNUMBER(SEARCH(MID(INDEX($H59:$Q59,INDEX(MATCH(2,LEN($H59:$Q59),0),1)),ROW(INDIRECT("1:"&amp;LEN(INDEX($H59:$Q59,INDEX(MATCH(2,LEN($H59:$Q59),0),1))))),1),S59)))&gt;1,0,6
)))))))))</f>
        <v>5</v>
      </c>
      <c r="X59" cm="1">
        <f t="array" aca="1" ref="X59" ca="1">IF(LEN(T59)=2,1,
IF(LEN(T59)=3,7,
IF(LEN(T59)=4,4,
IF(LEN(T59)=7,8,
IF(NOT(ISNUMBER(SEARCH(INDEX($A$2:$G$2,MATCH(9,$A59:$G59,0)),T59))),2,
IF(NOT(ISNUMBER(SEARCH(INDEX($A$2:$G$2,MATCH(6,$A59:$G59,0)),T59))),3,
IF(AND(NOT(ISNUMBER(SEARCH(INDEX($A$2:$G$2,MATCH(4,$A59:$G59,0)),T59))),LEN(T59)=5),5,
IF(NOT(ISNUMBER(SEARCH(INDEX($A$2:$G$2,MATCH(4,$A59:$G59,0)),T59))),9,
IF(SUMPRODUCT(--ISNUMBER(SEARCH(MID(INDEX($H59:$Q59,INDEX(MATCH(2,LEN($H59:$Q59),0),1)),ROW(INDIRECT("1:"&amp;LEN(INDEX($H59:$Q59,INDEX(MATCH(2,LEN($H59:$Q59),0),1))))),1),T59)))&gt;1,0,6
)))))))))</f>
        <v>7</v>
      </c>
      <c r="Y59" cm="1">
        <f t="array" aca="1" ref="Y59" ca="1">IF(LEN(U59)=2,1,
IF(LEN(U59)=3,7,
IF(LEN(U59)=4,4,
IF(LEN(U59)=7,8,
IF(NOT(ISNUMBER(SEARCH(INDEX($A$2:$G$2,MATCH(9,$A59:$G59,0)),U59))),2,
IF(NOT(ISNUMBER(SEARCH(INDEX($A$2:$G$2,MATCH(6,$A59:$G59,0)),U59))),3,
IF(AND(NOT(ISNUMBER(SEARCH(INDEX($A$2:$G$2,MATCH(4,$A59:$G59,0)),U59))),LEN(U59)=5),5,
IF(NOT(ISNUMBER(SEARCH(INDEX($A$2:$G$2,MATCH(4,$A59:$G59,0)),U59))),9,
IF(SUMPRODUCT(--ISNUMBER(SEARCH(MID(INDEX($H59:$Q59,INDEX(MATCH(2,LEN($H59:$Q59),0),1)),ROW(INDIRECT("1:"&amp;LEN(INDEX($H59:$Q59,INDEX(MATCH(2,LEN($H59:$Q59),0),1))))),1),U59)))&gt;1,0,6
)))))))))</f>
        <v>8</v>
      </c>
      <c r="Z59" cm="1">
        <f t="array" aca="1" ref="Z59" ca="1">IF(LEN(V59)=2,1,
IF(LEN(V59)=3,7,
IF(LEN(V59)=4,4,
IF(LEN(V59)=7,8,
IF(NOT(ISNUMBER(SEARCH(INDEX($A$2:$G$2,MATCH(9,$A59:$G59,0)),V59))),2,
IF(NOT(ISNUMBER(SEARCH(INDEX($A$2:$G$2,MATCH(6,$A59:$G59,0)),V59))),3,
IF(AND(NOT(ISNUMBER(SEARCH(INDEX($A$2:$G$2,MATCH(4,$A59:$G59,0)),V59))),LEN(V59)=5),5,
IF(NOT(ISNUMBER(SEARCH(INDEX($A$2:$G$2,MATCH(4,$A59:$G59,0)),V59))),9,
IF(SUMPRODUCT(--ISNUMBER(SEARCH(MID(INDEX($H59:$Q59,INDEX(MATCH(2,LEN($H59:$Q59),0),1)),ROW(INDIRECT("1:"&amp;LEN(INDEX($H59:$Q59,INDEX(MATCH(2,LEN($H59:$Q59),0),1))))),1),V59)))&gt;1,0,6
)))))))))</f>
        <v>8</v>
      </c>
      <c r="AA59">
        <f t="shared" ca="1" si="2"/>
        <v>5788</v>
      </c>
    </row>
    <row r="60" spans="1:27">
      <c r="A60">
        <f t="shared" si="4"/>
        <v>7</v>
      </c>
      <c r="B60">
        <f t="shared" si="4"/>
        <v>9</v>
      </c>
      <c r="C60">
        <f t="shared" si="4"/>
        <v>8</v>
      </c>
      <c r="D60">
        <f t="shared" si="4"/>
        <v>8</v>
      </c>
      <c r="E60">
        <f t="shared" si="4"/>
        <v>6</v>
      </c>
      <c r="F60">
        <f t="shared" si="4"/>
        <v>4</v>
      </c>
      <c r="G60">
        <f t="shared" si="4"/>
        <v>7</v>
      </c>
      <c r="H60" s="1" t="s">
        <v>522</v>
      </c>
      <c r="I60" t="s">
        <v>708</v>
      </c>
      <c r="J60" t="s">
        <v>709</v>
      </c>
      <c r="K60" t="s">
        <v>710</v>
      </c>
      <c r="L60" t="s">
        <v>711</v>
      </c>
      <c r="M60" t="s">
        <v>712</v>
      </c>
      <c r="N60" t="s">
        <v>713</v>
      </c>
      <c r="O60" t="s">
        <v>714</v>
      </c>
      <c r="P60" t="s">
        <v>715</v>
      </c>
      <c r="Q60" t="s">
        <v>246</v>
      </c>
      <c r="R60" t="s">
        <v>10</v>
      </c>
      <c r="S60" t="s">
        <v>716</v>
      </c>
      <c r="T60" t="s">
        <v>717</v>
      </c>
      <c r="U60" t="s">
        <v>718</v>
      </c>
      <c r="V60" t="s">
        <v>719</v>
      </c>
      <c r="W60" cm="1">
        <f t="array" aca="1" ref="W60" ca="1">IF(LEN(S60)=2,1,
IF(LEN(S60)=3,7,
IF(LEN(S60)=4,4,
IF(LEN(S60)=7,8,
IF(NOT(ISNUMBER(SEARCH(INDEX($A$2:$G$2,MATCH(9,$A60:$G60,0)),S60))),2,
IF(NOT(ISNUMBER(SEARCH(INDEX($A$2:$G$2,MATCH(6,$A60:$G60,0)),S60))),3,
IF(AND(NOT(ISNUMBER(SEARCH(INDEX($A$2:$G$2,MATCH(4,$A60:$G60,0)),S60))),LEN(S60)=5),5,
IF(NOT(ISNUMBER(SEARCH(INDEX($A$2:$G$2,MATCH(4,$A60:$G60,0)),S60))),9,
IF(SUMPRODUCT(--ISNUMBER(SEARCH(MID(INDEX($H60:$Q60,INDEX(MATCH(2,LEN($H60:$Q60),0),1)),ROW(INDIRECT("1:"&amp;LEN(INDEX($H60:$Q60,INDEX(MATCH(2,LEN($H60:$Q60),0),1))))),1),S60)))&gt;1,0,6
)))))))))</f>
        <v>0</v>
      </c>
      <c r="X60" cm="1">
        <f t="array" aca="1" ref="X60" ca="1">IF(LEN(T60)=2,1,
IF(LEN(T60)=3,7,
IF(LEN(T60)=4,4,
IF(LEN(T60)=7,8,
IF(NOT(ISNUMBER(SEARCH(INDEX($A$2:$G$2,MATCH(9,$A60:$G60,0)),T60))),2,
IF(NOT(ISNUMBER(SEARCH(INDEX($A$2:$G$2,MATCH(6,$A60:$G60,0)),T60))),3,
IF(AND(NOT(ISNUMBER(SEARCH(INDEX($A$2:$G$2,MATCH(4,$A60:$G60,0)),T60))),LEN(T60)=5),5,
IF(NOT(ISNUMBER(SEARCH(INDEX($A$2:$G$2,MATCH(4,$A60:$G60,0)),T60))),9,
IF(SUMPRODUCT(--ISNUMBER(SEARCH(MID(INDEX($H60:$Q60,INDEX(MATCH(2,LEN($H60:$Q60),0),1)),ROW(INDIRECT("1:"&amp;LEN(INDEX($H60:$Q60,INDEX(MATCH(2,LEN($H60:$Q60),0),1))))),1),T60)))&gt;1,0,6
)))))))))</f>
        <v>7</v>
      </c>
      <c r="Y60" cm="1">
        <f t="array" aca="1" ref="Y60" ca="1">IF(LEN(U60)=2,1,
IF(LEN(U60)=3,7,
IF(LEN(U60)=4,4,
IF(LEN(U60)=7,8,
IF(NOT(ISNUMBER(SEARCH(INDEX($A$2:$G$2,MATCH(9,$A60:$G60,0)),U60))),2,
IF(NOT(ISNUMBER(SEARCH(INDEX($A$2:$G$2,MATCH(6,$A60:$G60,0)),U60))),3,
IF(AND(NOT(ISNUMBER(SEARCH(INDEX($A$2:$G$2,MATCH(4,$A60:$G60,0)),U60))),LEN(U60)=5),5,
IF(NOT(ISNUMBER(SEARCH(INDEX($A$2:$G$2,MATCH(4,$A60:$G60,0)),U60))),9,
IF(SUMPRODUCT(--ISNUMBER(SEARCH(MID(INDEX($H60:$Q60,INDEX(MATCH(2,LEN($H60:$Q60),0),1)),ROW(INDIRECT("1:"&amp;LEN(INDEX($H60:$Q60,INDEX(MATCH(2,LEN($H60:$Q60),0),1))))),1),U60)))&gt;1,0,6
)))))))))</f>
        <v>9</v>
      </c>
      <c r="Z60" cm="1">
        <f t="array" aca="1" ref="Z60" ca="1">IF(LEN(V60)=2,1,
IF(LEN(V60)=3,7,
IF(LEN(V60)=4,4,
IF(LEN(V60)=7,8,
IF(NOT(ISNUMBER(SEARCH(INDEX($A$2:$G$2,MATCH(9,$A60:$G60,0)),V60))),2,
IF(NOT(ISNUMBER(SEARCH(INDEX($A$2:$G$2,MATCH(6,$A60:$G60,0)),V60))),3,
IF(AND(NOT(ISNUMBER(SEARCH(INDEX($A$2:$G$2,MATCH(4,$A60:$G60,0)),V60))),LEN(V60)=5),5,
IF(NOT(ISNUMBER(SEARCH(INDEX($A$2:$G$2,MATCH(4,$A60:$G60,0)),V60))),9,
IF(SUMPRODUCT(--ISNUMBER(SEARCH(MID(INDEX($H60:$Q60,INDEX(MATCH(2,LEN($H60:$Q60),0),1)),ROW(INDIRECT("1:"&amp;LEN(INDEX($H60:$Q60,INDEX(MATCH(2,LEN($H60:$Q60),0),1))))),1),V60)))&gt;1,0,6
)))))))))</f>
        <v>4</v>
      </c>
      <c r="AA60">
        <f t="shared" ca="1" si="2"/>
        <v>794</v>
      </c>
    </row>
    <row r="61" spans="1:27">
      <c r="A61">
        <f t="shared" si="4"/>
        <v>4</v>
      </c>
      <c r="B61">
        <f t="shared" si="4"/>
        <v>9</v>
      </c>
      <c r="C61">
        <f t="shared" si="4"/>
        <v>8</v>
      </c>
      <c r="D61">
        <f t="shared" si="4"/>
        <v>7</v>
      </c>
      <c r="E61">
        <f t="shared" si="4"/>
        <v>8</v>
      </c>
      <c r="F61">
        <f t="shared" si="4"/>
        <v>7</v>
      </c>
      <c r="G61">
        <f t="shared" si="4"/>
        <v>6</v>
      </c>
      <c r="H61" s="1" t="s">
        <v>65</v>
      </c>
      <c r="I61" t="s">
        <v>720</v>
      </c>
      <c r="J61" t="s">
        <v>721</v>
      </c>
      <c r="K61" t="s">
        <v>722</v>
      </c>
      <c r="L61" t="s">
        <v>723</v>
      </c>
      <c r="M61" t="s">
        <v>724</v>
      </c>
      <c r="N61" t="s">
        <v>725</v>
      </c>
      <c r="O61" t="s">
        <v>726</v>
      </c>
      <c r="P61" t="s">
        <v>727</v>
      </c>
      <c r="Q61" t="s">
        <v>728</v>
      </c>
      <c r="R61" t="s">
        <v>10</v>
      </c>
      <c r="S61" t="s">
        <v>729</v>
      </c>
      <c r="T61" t="s">
        <v>730</v>
      </c>
      <c r="U61" t="s">
        <v>731</v>
      </c>
      <c r="V61" t="s">
        <v>732</v>
      </c>
      <c r="W61" cm="1">
        <f t="array" aca="1" ref="W61" ca="1">IF(LEN(S61)=2,1,
IF(LEN(S61)=3,7,
IF(LEN(S61)=4,4,
IF(LEN(S61)=7,8,
IF(NOT(ISNUMBER(SEARCH(INDEX($A$2:$G$2,MATCH(9,$A61:$G61,0)),S61))),2,
IF(NOT(ISNUMBER(SEARCH(INDEX($A$2:$G$2,MATCH(6,$A61:$G61,0)),S61))),3,
IF(AND(NOT(ISNUMBER(SEARCH(INDEX($A$2:$G$2,MATCH(4,$A61:$G61,0)),S61))),LEN(S61)=5),5,
IF(NOT(ISNUMBER(SEARCH(INDEX($A$2:$G$2,MATCH(4,$A61:$G61,0)),S61))),9,
IF(SUMPRODUCT(--ISNUMBER(SEARCH(MID(INDEX($H61:$Q61,INDEX(MATCH(2,LEN($H61:$Q61),0),1)),ROW(INDIRECT("1:"&amp;LEN(INDEX($H61:$Q61,INDEX(MATCH(2,LEN($H61:$Q61),0),1))))),1),S61)))&gt;1,0,6
)))))))))</f>
        <v>6</v>
      </c>
      <c r="X61" cm="1">
        <f t="array" aca="1" ref="X61" ca="1">IF(LEN(T61)=2,1,
IF(LEN(T61)=3,7,
IF(LEN(T61)=4,4,
IF(LEN(T61)=7,8,
IF(NOT(ISNUMBER(SEARCH(INDEX($A$2:$G$2,MATCH(9,$A61:$G61,0)),T61))),2,
IF(NOT(ISNUMBER(SEARCH(INDEX($A$2:$G$2,MATCH(6,$A61:$G61,0)),T61))),3,
IF(AND(NOT(ISNUMBER(SEARCH(INDEX($A$2:$G$2,MATCH(4,$A61:$G61,0)),T61))),LEN(T61)=5),5,
IF(NOT(ISNUMBER(SEARCH(INDEX($A$2:$G$2,MATCH(4,$A61:$G61,0)),T61))),9,
IF(SUMPRODUCT(--ISNUMBER(SEARCH(MID(INDEX($H61:$Q61,INDEX(MATCH(2,LEN($H61:$Q61),0),1)),ROW(INDIRECT("1:"&amp;LEN(INDEX($H61:$Q61,INDEX(MATCH(2,LEN($H61:$Q61),0),1))))),1),T61)))&gt;1,0,6
)))))))))</f>
        <v>0</v>
      </c>
      <c r="Y61" cm="1">
        <f t="array" aca="1" ref="Y61" ca="1">IF(LEN(U61)=2,1,
IF(LEN(U61)=3,7,
IF(LEN(U61)=4,4,
IF(LEN(U61)=7,8,
IF(NOT(ISNUMBER(SEARCH(INDEX($A$2:$G$2,MATCH(9,$A61:$G61,0)),U61))),2,
IF(NOT(ISNUMBER(SEARCH(INDEX($A$2:$G$2,MATCH(6,$A61:$G61,0)),U61))),3,
IF(AND(NOT(ISNUMBER(SEARCH(INDEX($A$2:$G$2,MATCH(4,$A61:$G61,0)),U61))),LEN(U61)=5),5,
IF(NOT(ISNUMBER(SEARCH(INDEX($A$2:$G$2,MATCH(4,$A61:$G61,0)),U61))),9,
IF(SUMPRODUCT(--ISNUMBER(SEARCH(MID(INDEX($H61:$Q61,INDEX(MATCH(2,LEN($H61:$Q61),0),1)),ROW(INDIRECT("1:"&amp;LEN(INDEX($H61:$Q61,INDEX(MATCH(2,LEN($H61:$Q61),0),1))))),1),U61)))&gt;1,0,6
)))))))))</f>
        <v>9</v>
      </c>
      <c r="Z61" cm="1">
        <f t="array" aca="1" ref="Z61" ca="1">IF(LEN(V61)=2,1,
IF(LEN(V61)=3,7,
IF(LEN(V61)=4,4,
IF(LEN(V61)=7,8,
IF(NOT(ISNUMBER(SEARCH(INDEX($A$2:$G$2,MATCH(9,$A61:$G61,0)),V61))),2,
IF(NOT(ISNUMBER(SEARCH(INDEX($A$2:$G$2,MATCH(6,$A61:$G61,0)),V61))),3,
IF(AND(NOT(ISNUMBER(SEARCH(INDEX($A$2:$G$2,MATCH(4,$A61:$G61,0)),V61))),LEN(V61)=5),5,
IF(NOT(ISNUMBER(SEARCH(INDEX($A$2:$G$2,MATCH(4,$A61:$G61,0)),V61))),9,
IF(SUMPRODUCT(--ISNUMBER(SEARCH(MID(INDEX($H61:$Q61,INDEX(MATCH(2,LEN($H61:$Q61),0),1)),ROW(INDIRECT("1:"&amp;LEN(INDEX($H61:$Q61,INDEX(MATCH(2,LEN($H61:$Q61),0),1))))),1),V61)))&gt;1,0,6
)))))))))</f>
        <v>9</v>
      </c>
      <c r="AA61">
        <f t="shared" ca="1" si="2"/>
        <v>6099</v>
      </c>
    </row>
    <row r="62" spans="1:27">
      <c r="A62">
        <f t="shared" si="4"/>
        <v>8</v>
      </c>
      <c r="B62">
        <f t="shared" si="4"/>
        <v>9</v>
      </c>
      <c r="C62">
        <f t="shared" si="4"/>
        <v>4</v>
      </c>
      <c r="D62">
        <f t="shared" si="4"/>
        <v>7</v>
      </c>
      <c r="E62">
        <f t="shared" si="4"/>
        <v>7</v>
      </c>
      <c r="F62">
        <f t="shared" si="4"/>
        <v>8</v>
      </c>
      <c r="G62">
        <f t="shared" si="4"/>
        <v>6</v>
      </c>
      <c r="H62" s="1" t="s">
        <v>733</v>
      </c>
      <c r="I62" t="s">
        <v>366</v>
      </c>
      <c r="J62" t="s">
        <v>497</v>
      </c>
      <c r="K62" t="s">
        <v>734</v>
      </c>
      <c r="L62" t="s">
        <v>735</v>
      </c>
      <c r="M62" t="s">
        <v>736</v>
      </c>
      <c r="N62" t="s">
        <v>737</v>
      </c>
      <c r="O62" t="s">
        <v>738</v>
      </c>
      <c r="P62" t="s">
        <v>14</v>
      </c>
      <c r="Q62" t="s">
        <v>739</v>
      </c>
      <c r="R62" t="s">
        <v>10</v>
      </c>
      <c r="S62" t="s">
        <v>740</v>
      </c>
      <c r="T62" t="s">
        <v>741</v>
      </c>
      <c r="U62" t="s">
        <v>742</v>
      </c>
      <c r="V62" t="s">
        <v>14</v>
      </c>
      <c r="W62" cm="1">
        <f t="array" aca="1" ref="W62" ca="1">IF(LEN(S62)=2,1,
IF(LEN(S62)=3,7,
IF(LEN(S62)=4,4,
IF(LEN(S62)=7,8,
IF(NOT(ISNUMBER(SEARCH(INDEX($A$2:$G$2,MATCH(9,$A62:$G62,0)),S62))),2,
IF(NOT(ISNUMBER(SEARCH(INDEX($A$2:$G$2,MATCH(6,$A62:$G62,0)),S62))),3,
IF(AND(NOT(ISNUMBER(SEARCH(INDEX($A$2:$G$2,MATCH(4,$A62:$G62,0)),S62))),LEN(S62)=5),5,
IF(NOT(ISNUMBER(SEARCH(INDEX($A$2:$G$2,MATCH(4,$A62:$G62,0)),S62))),9,
IF(SUMPRODUCT(--ISNUMBER(SEARCH(MID(INDEX($H62:$Q62,INDEX(MATCH(2,LEN($H62:$Q62),0),1)),ROW(INDIRECT("1:"&amp;LEN(INDEX($H62:$Q62,INDEX(MATCH(2,LEN($H62:$Q62),0),1))))),1),S62)))&gt;1,0,6
)))))))))</f>
        <v>8</v>
      </c>
      <c r="X62" cm="1">
        <f t="array" aca="1" ref="X62" ca="1">IF(LEN(T62)=2,1,
IF(LEN(T62)=3,7,
IF(LEN(T62)=4,4,
IF(LEN(T62)=7,8,
IF(NOT(ISNUMBER(SEARCH(INDEX($A$2:$G$2,MATCH(9,$A62:$G62,0)),T62))),2,
IF(NOT(ISNUMBER(SEARCH(INDEX($A$2:$G$2,MATCH(6,$A62:$G62,0)),T62))),3,
IF(AND(NOT(ISNUMBER(SEARCH(INDEX($A$2:$G$2,MATCH(4,$A62:$G62,0)),T62))),LEN(T62)=5),5,
IF(NOT(ISNUMBER(SEARCH(INDEX($A$2:$G$2,MATCH(4,$A62:$G62,0)),T62))),9,
IF(SUMPRODUCT(--ISNUMBER(SEARCH(MID(INDEX($H62:$Q62,INDEX(MATCH(2,LEN($H62:$Q62),0),1)),ROW(INDIRECT("1:"&amp;LEN(INDEX($H62:$Q62,INDEX(MATCH(2,LEN($H62:$Q62),0),1))))),1),T62)))&gt;1,0,6
)))))))))</f>
        <v>3</v>
      </c>
      <c r="Y62" cm="1">
        <f t="array" aca="1" ref="Y62" ca="1">IF(LEN(U62)=2,1,
IF(LEN(U62)=3,7,
IF(LEN(U62)=4,4,
IF(LEN(U62)=7,8,
IF(NOT(ISNUMBER(SEARCH(INDEX($A$2:$G$2,MATCH(9,$A62:$G62,0)),U62))),2,
IF(NOT(ISNUMBER(SEARCH(INDEX($A$2:$G$2,MATCH(6,$A62:$G62,0)),U62))),3,
IF(AND(NOT(ISNUMBER(SEARCH(INDEX($A$2:$G$2,MATCH(4,$A62:$G62,0)),U62))),LEN(U62)=5),5,
IF(NOT(ISNUMBER(SEARCH(INDEX($A$2:$G$2,MATCH(4,$A62:$G62,0)),U62))),9,
IF(SUMPRODUCT(--ISNUMBER(SEARCH(MID(INDEX($H62:$Q62,INDEX(MATCH(2,LEN($H62:$Q62),0),1)),ROW(INDIRECT("1:"&amp;LEN(INDEX($H62:$Q62,INDEX(MATCH(2,LEN($H62:$Q62),0),1))))),1),U62)))&gt;1,0,6
)))))))))</f>
        <v>9</v>
      </c>
      <c r="Z62" cm="1">
        <f t="array" aca="1" ref="Z62" ca="1">IF(LEN(V62)=2,1,
IF(LEN(V62)=3,7,
IF(LEN(V62)=4,4,
IF(LEN(V62)=7,8,
IF(NOT(ISNUMBER(SEARCH(INDEX($A$2:$G$2,MATCH(9,$A62:$G62,0)),V62))),2,
IF(NOT(ISNUMBER(SEARCH(INDEX($A$2:$G$2,MATCH(6,$A62:$G62,0)),V62))),3,
IF(AND(NOT(ISNUMBER(SEARCH(INDEX($A$2:$G$2,MATCH(4,$A62:$G62,0)),V62))),LEN(V62)=5),5,
IF(NOT(ISNUMBER(SEARCH(INDEX($A$2:$G$2,MATCH(4,$A62:$G62,0)),V62))),9,
IF(SUMPRODUCT(--ISNUMBER(SEARCH(MID(INDEX($H62:$Q62,INDEX(MATCH(2,LEN($H62:$Q62),0),1)),ROW(INDIRECT("1:"&amp;LEN(INDEX($H62:$Q62,INDEX(MATCH(2,LEN($H62:$Q62),0),1))))),1),V62)))&gt;1,0,6
)))))))))</f>
        <v>1</v>
      </c>
      <c r="AA62">
        <f t="shared" ca="1" si="2"/>
        <v>8391</v>
      </c>
    </row>
    <row r="63" spans="1:27">
      <c r="A63">
        <f t="shared" si="4"/>
        <v>8</v>
      </c>
      <c r="B63">
        <f t="shared" si="4"/>
        <v>9</v>
      </c>
      <c r="C63">
        <f t="shared" si="4"/>
        <v>7</v>
      </c>
      <c r="D63">
        <f t="shared" si="4"/>
        <v>8</v>
      </c>
      <c r="E63">
        <f t="shared" si="4"/>
        <v>7</v>
      </c>
      <c r="F63">
        <f t="shared" si="4"/>
        <v>6</v>
      </c>
      <c r="G63">
        <f t="shared" si="4"/>
        <v>4</v>
      </c>
      <c r="H63" s="1" t="s">
        <v>705</v>
      </c>
      <c r="I63" t="s">
        <v>743</v>
      </c>
      <c r="J63" t="s">
        <v>744</v>
      </c>
      <c r="K63" t="s">
        <v>745</v>
      </c>
      <c r="L63" t="s">
        <v>746</v>
      </c>
      <c r="M63" t="s">
        <v>747</v>
      </c>
      <c r="N63" t="s">
        <v>748</v>
      </c>
      <c r="O63" t="s">
        <v>14</v>
      </c>
      <c r="P63" t="s">
        <v>749</v>
      </c>
      <c r="Q63" t="s">
        <v>216</v>
      </c>
      <c r="R63" t="s">
        <v>10</v>
      </c>
      <c r="S63" t="s">
        <v>691</v>
      </c>
      <c r="T63" t="s">
        <v>750</v>
      </c>
      <c r="U63" t="s">
        <v>751</v>
      </c>
      <c r="V63" t="s">
        <v>752</v>
      </c>
      <c r="W63" cm="1">
        <f t="array" aca="1" ref="W63" ca="1">IF(LEN(S63)=2,1,
IF(LEN(S63)=3,7,
IF(LEN(S63)=4,4,
IF(LEN(S63)=7,8,
IF(NOT(ISNUMBER(SEARCH(INDEX($A$2:$G$2,MATCH(9,$A63:$G63,0)),S63))),2,
IF(NOT(ISNUMBER(SEARCH(INDEX($A$2:$G$2,MATCH(6,$A63:$G63,0)),S63))),3,
IF(AND(NOT(ISNUMBER(SEARCH(INDEX($A$2:$G$2,MATCH(4,$A63:$G63,0)),S63))),LEN(S63)=5),5,
IF(NOT(ISNUMBER(SEARCH(INDEX($A$2:$G$2,MATCH(4,$A63:$G63,0)),S63))),9,
IF(SUMPRODUCT(--ISNUMBER(SEARCH(MID(INDEX($H63:$Q63,INDEX(MATCH(2,LEN($H63:$Q63),0),1)),ROW(INDIRECT("1:"&amp;LEN(INDEX($H63:$Q63,INDEX(MATCH(2,LEN($H63:$Q63),0),1))))),1),S63)))&gt;1,0,6
)))))))))</f>
        <v>6</v>
      </c>
      <c r="X63" cm="1">
        <f t="array" aca="1" ref="X63" ca="1">IF(LEN(T63)=2,1,
IF(LEN(T63)=3,7,
IF(LEN(T63)=4,4,
IF(LEN(T63)=7,8,
IF(NOT(ISNUMBER(SEARCH(INDEX($A$2:$G$2,MATCH(9,$A63:$G63,0)),T63))),2,
IF(NOT(ISNUMBER(SEARCH(INDEX($A$2:$G$2,MATCH(6,$A63:$G63,0)),T63))),3,
IF(AND(NOT(ISNUMBER(SEARCH(INDEX($A$2:$G$2,MATCH(4,$A63:$G63,0)),T63))),LEN(T63)=5),5,
IF(NOT(ISNUMBER(SEARCH(INDEX($A$2:$G$2,MATCH(4,$A63:$G63,0)),T63))),9,
IF(SUMPRODUCT(--ISNUMBER(SEARCH(MID(INDEX($H63:$Q63,INDEX(MATCH(2,LEN($H63:$Q63),0),1)),ROW(INDIRECT("1:"&amp;LEN(INDEX($H63:$Q63,INDEX(MATCH(2,LEN($H63:$Q63),0),1))))),1),T63)))&gt;1,0,6
)))))))))</f>
        <v>8</v>
      </c>
      <c r="Y63" cm="1">
        <f t="array" aca="1" ref="Y63" ca="1">IF(LEN(U63)=2,1,
IF(LEN(U63)=3,7,
IF(LEN(U63)=4,4,
IF(LEN(U63)=7,8,
IF(NOT(ISNUMBER(SEARCH(INDEX($A$2:$G$2,MATCH(9,$A63:$G63,0)),U63))),2,
IF(NOT(ISNUMBER(SEARCH(INDEX($A$2:$G$2,MATCH(6,$A63:$G63,0)),U63))),3,
IF(AND(NOT(ISNUMBER(SEARCH(INDEX($A$2:$G$2,MATCH(4,$A63:$G63,0)),U63))),LEN(U63)=5),5,
IF(NOT(ISNUMBER(SEARCH(INDEX($A$2:$G$2,MATCH(4,$A63:$G63,0)),U63))),9,
IF(SUMPRODUCT(--ISNUMBER(SEARCH(MID(INDEX($H63:$Q63,INDEX(MATCH(2,LEN($H63:$Q63),0),1)),ROW(INDIRECT("1:"&amp;LEN(INDEX($H63:$Q63,INDEX(MATCH(2,LEN($H63:$Q63),0),1))))),1),U63)))&gt;1,0,6
)))))))))</f>
        <v>8</v>
      </c>
      <c r="Z63" cm="1">
        <f t="array" aca="1" ref="Z63" ca="1">IF(LEN(V63)=2,1,
IF(LEN(V63)=3,7,
IF(LEN(V63)=4,4,
IF(LEN(V63)=7,8,
IF(NOT(ISNUMBER(SEARCH(INDEX($A$2:$G$2,MATCH(9,$A63:$G63,0)),V63))),2,
IF(NOT(ISNUMBER(SEARCH(INDEX($A$2:$G$2,MATCH(6,$A63:$G63,0)),V63))),3,
IF(AND(NOT(ISNUMBER(SEARCH(INDEX($A$2:$G$2,MATCH(4,$A63:$G63,0)),V63))),LEN(V63)=5),5,
IF(NOT(ISNUMBER(SEARCH(INDEX($A$2:$G$2,MATCH(4,$A63:$G63,0)),V63))),9,
IF(SUMPRODUCT(--ISNUMBER(SEARCH(MID(INDEX($H63:$Q63,INDEX(MATCH(2,LEN($H63:$Q63),0),1)),ROW(INDIRECT("1:"&amp;LEN(INDEX($H63:$Q63,INDEX(MATCH(2,LEN($H63:$Q63),0),1))))),1),V63)))&gt;1,0,6
)))))))))</f>
        <v>5</v>
      </c>
      <c r="AA63">
        <f t="shared" ca="1" si="2"/>
        <v>6885</v>
      </c>
    </row>
    <row r="64" spans="1:27">
      <c r="A64">
        <f t="shared" si="4"/>
        <v>9</v>
      </c>
      <c r="B64">
        <f t="shared" si="4"/>
        <v>4</v>
      </c>
      <c r="C64">
        <f t="shared" si="4"/>
        <v>6</v>
      </c>
      <c r="D64">
        <f t="shared" si="4"/>
        <v>8</v>
      </c>
      <c r="E64">
        <f t="shared" si="4"/>
        <v>7</v>
      </c>
      <c r="F64">
        <f t="shared" si="4"/>
        <v>7</v>
      </c>
      <c r="G64">
        <f t="shared" si="4"/>
        <v>8</v>
      </c>
      <c r="H64" s="1" t="s">
        <v>753</v>
      </c>
      <c r="I64" t="s">
        <v>50</v>
      </c>
      <c r="J64" t="s">
        <v>754</v>
      </c>
      <c r="K64" t="s">
        <v>755</v>
      </c>
      <c r="L64" t="s">
        <v>417</v>
      </c>
      <c r="M64" t="s">
        <v>756</v>
      </c>
      <c r="N64" t="s">
        <v>757</v>
      </c>
      <c r="O64" t="s">
        <v>758</v>
      </c>
      <c r="P64" t="s">
        <v>759</v>
      </c>
      <c r="Q64" t="s">
        <v>760</v>
      </c>
      <c r="R64" t="s">
        <v>10</v>
      </c>
      <c r="S64" t="s">
        <v>157</v>
      </c>
      <c r="T64" t="s">
        <v>761</v>
      </c>
      <c r="U64" t="s">
        <v>762</v>
      </c>
      <c r="V64" t="s">
        <v>412</v>
      </c>
      <c r="W64" cm="1">
        <f t="array" aca="1" ref="W64" ca="1">IF(LEN(S64)=2,1,
IF(LEN(S64)=3,7,
IF(LEN(S64)=4,4,
IF(LEN(S64)=7,8,
IF(NOT(ISNUMBER(SEARCH(INDEX($A$2:$G$2,MATCH(9,$A64:$G64,0)),S64))),2,
IF(NOT(ISNUMBER(SEARCH(INDEX($A$2:$G$2,MATCH(6,$A64:$G64,0)),S64))),3,
IF(AND(NOT(ISNUMBER(SEARCH(INDEX($A$2:$G$2,MATCH(4,$A64:$G64,0)),S64))),LEN(S64)=5),5,
IF(NOT(ISNUMBER(SEARCH(INDEX($A$2:$G$2,MATCH(4,$A64:$G64,0)),S64))),9,
IF(SUMPRODUCT(--ISNUMBER(SEARCH(MID(INDEX($H64:$Q64,INDEX(MATCH(2,LEN($H64:$Q64),0),1)),ROW(INDIRECT("1:"&amp;LEN(INDEX($H64:$Q64,INDEX(MATCH(2,LEN($H64:$Q64),0),1))))),1),S64)))&gt;1,0,6
)))))))))</f>
        <v>6</v>
      </c>
      <c r="X64" cm="1">
        <f t="array" aca="1" ref="X64" ca="1">IF(LEN(T64)=2,1,
IF(LEN(T64)=3,7,
IF(LEN(T64)=4,4,
IF(LEN(T64)=7,8,
IF(NOT(ISNUMBER(SEARCH(INDEX($A$2:$G$2,MATCH(9,$A64:$G64,0)),T64))),2,
IF(NOT(ISNUMBER(SEARCH(INDEX($A$2:$G$2,MATCH(6,$A64:$G64,0)),T64))),3,
IF(AND(NOT(ISNUMBER(SEARCH(INDEX($A$2:$G$2,MATCH(4,$A64:$G64,0)),T64))),LEN(T64)=5),5,
IF(NOT(ISNUMBER(SEARCH(INDEX($A$2:$G$2,MATCH(4,$A64:$G64,0)),T64))),9,
IF(SUMPRODUCT(--ISNUMBER(SEARCH(MID(INDEX($H64:$Q64,INDEX(MATCH(2,LEN($H64:$Q64),0),1)),ROW(INDIRECT("1:"&amp;LEN(INDEX($H64:$Q64,INDEX(MATCH(2,LEN($H64:$Q64),0),1))))),1),T64)))&gt;1,0,6
)))))))))</f>
        <v>8</v>
      </c>
      <c r="Y64" cm="1">
        <f t="array" aca="1" ref="Y64" ca="1">IF(LEN(U64)=2,1,
IF(LEN(U64)=3,7,
IF(LEN(U64)=4,4,
IF(LEN(U64)=7,8,
IF(NOT(ISNUMBER(SEARCH(INDEX($A$2:$G$2,MATCH(9,$A64:$G64,0)),U64))),2,
IF(NOT(ISNUMBER(SEARCH(INDEX($A$2:$G$2,MATCH(6,$A64:$G64,0)),U64))),3,
IF(AND(NOT(ISNUMBER(SEARCH(INDEX($A$2:$G$2,MATCH(4,$A64:$G64,0)),U64))),LEN(U64)=5),5,
IF(NOT(ISNUMBER(SEARCH(INDEX($A$2:$G$2,MATCH(4,$A64:$G64,0)),U64))),9,
IF(SUMPRODUCT(--ISNUMBER(SEARCH(MID(INDEX($H64:$Q64,INDEX(MATCH(2,LEN($H64:$Q64),0),1)),ROW(INDIRECT("1:"&amp;LEN(INDEX($H64:$Q64,INDEX(MATCH(2,LEN($H64:$Q64),0),1))))),1),U64)))&gt;1,0,6
)))))))))</f>
        <v>6</v>
      </c>
      <c r="Z64" cm="1">
        <f t="array" aca="1" ref="Z64" ca="1">IF(LEN(V64)=2,1,
IF(LEN(V64)=3,7,
IF(LEN(V64)=4,4,
IF(LEN(V64)=7,8,
IF(NOT(ISNUMBER(SEARCH(INDEX($A$2:$G$2,MATCH(9,$A64:$G64,0)),V64))),2,
IF(NOT(ISNUMBER(SEARCH(INDEX($A$2:$G$2,MATCH(6,$A64:$G64,0)),V64))),3,
IF(AND(NOT(ISNUMBER(SEARCH(INDEX($A$2:$G$2,MATCH(4,$A64:$G64,0)),V64))),LEN(V64)=5),5,
IF(NOT(ISNUMBER(SEARCH(INDEX($A$2:$G$2,MATCH(4,$A64:$G64,0)),V64))),9,
IF(SUMPRODUCT(--ISNUMBER(SEARCH(MID(INDEX($H64:$Q64,INDEX(MATCH(2,LEN($H64:$Q64),0),1)),ROW(INDIRECT("1:"&amp;LEN(INDEX($H64:$Q64,INDEX(MATCH(2,LEN($H64:$Q64),0),1))))),1),V64)))&gt;1,0,6
)))))))))</f>
        <v>1</v>
      </c>
      <c r="AA64">
        <f t="shared" ca="1" si="2"/>
        <v>6861</v>
      </c>
    </row>
    <row r="65" spans="1:27">
      <c r="A65">
        <f t="shared" si="4"/>
        <v>8</v>
      </c>
      <c r="B65">
        <f t="shared" si="4"/>
        <v>4</v>
      </c>
      <c r="C65">
        <f t="shared" si="4"/>
        <v>7</v>
      </c>
      <c r="D65">
        <f t="shared" si="4"/>
        <v>7</v>
      </c>
      <c r="E65">
        <f t="shared" si="4"/>
        <v>9</v>
      </c>
      <c r="F65">
        <f t="shared" si="4"/>
        <v>8</v>
      </c>
      <c r="G65">
        <f t="shared" si="4"/>
        <v>6</v>
      </c>
      <c r="H65" s="1" t="s">
        <v>763</v>
      </c>
      <c r="I65" t="s">
        <v>307</v>
      </c>
      <c r="J65" t="s">
        <v>764</v>
      </c>
      <c r="K65" t="s">
        <v>765</v>
      </c>
      <c r="L65" t="s">
        <v>766</v>
      </c>
      <c r="M65" t="s">
        <v>767</v>
      </c>
      <c r="N65" t="s">
        <v>768</v>
      </c>
      <c r="O65" t="s">
        <v>769</v>
      </c>
      <c r="P65" t="s">
        <v>770</v>
      </c>
      <c r="Q65" t="s">
        <v>413</v>
      </c>
      <c r="R65" t="s">
        <v>10</v>
      </c>
      <c r="S65" t="s">
        <v>307</v>
      </c>
      <c r="T65" t="s">
        <v>771</v>
      </c>
      <c r="U65" t="s">
        <v>772</v>
      </c>
      <c r="V65" t="s">
        <v>216</v>
      </c>
      <c r="W65" cm="1">
        <f t="array" aca="1" ref="W65" ca="1">IF(LEN(S65)=2,1,
IF(LEN(S65)=3,7,
IF(LEN(S65)=4,4,
IF(LEN(S65)=7,8,
IF(NOT(ISNUMBER(SEARCH(INDEX($A$2:$G$2,MATCH(9,$A65:$G65,0)),S65))),2,
IF(NOT(ISNUMBER(SEARCH(INDEX($A$2:$G$2,MATCH(6,$A65:$G65,0)),S65))),3,
IF(AND(NOT(ISNUMBER(SEARCH(INDEX($A$2:$G$2,MATCH(4,$A65:$G65,0)),S65))),LEN(S65)=5),5,
IF(NOT(ISNUMBER(SEARCH(INDEX($A$2:$G$2,MATCH(4,$A65:$G65,0)),S65))),9,
IF(SUMPRODUCT(--ISNUMBER(SEARCH(MID(INDEX($H65:$Q65,INDEX(MATCH(2,LEN($H65:$Q65),0),1)),ROW(INDIRECT("1:"&amp;LEN(INDEX($H65:$Q65,INDEX(MATCH(2,LEN($H65:$Q65),0),1))))),1),S65)))&gt;1,0,6
)))))))))</f>
        <v>1</v>
      </c>
      <c r="X65" cm="1">
        <f t="array" aca="1" ref="X65" ca="1">IF(LEN(T65)=2,1,
IF(LEN(T65)=3,7,
IF(LEN(T65)=4,4,
IF(LEN(T65)=7,8,
IF(NOT(ISNUMBER(SEARCH(INDEX($A$2:$G$2,MATCH(9,$A65:$G65,0)),T65))),2,
IF(NOT(ISNUMBER(SEARCH(INDEX($A$2:$G$2,MATCH(6,$A65:$G65,0)),T65))),3,
IF(AND(NOT(ISNUMBER(SEARCH(INDEX($A$2:$G$2,MATCH(4,$A65:$G65,0)),T65))),LEN(T65)=5),5,
IF(NOT(ISNUMBER(SEARCH(INDEX($A$2:$G$2,MATCH(4,$A65:$G65,0)),T65))),9,
IF(SUMPRODUCT(--ISNUMBER(SEARCH(MID(INDEX($H65:$Q65,INDEX(MATCH(2,LEN($H65:$Q65),0),1)),ROW(INDIRECT("1:"&amp;LEN(INDEX($H65:$Q65,INDEX(MATCH(2,LEN($H65:$Q65),0),1))))),1),T65)))&gt;1,0,6
)))))))))</f>
        <v>4</v>
      </c>
      <c r="Y65" cm="1">
        <f t="array" aca="1" ref="Y65" ca="1">IF(LEN(U65)=2,1,
IF(LEN(U65)=3,7,
IF(LEN(U65)=4,4,
IF(LEN(U65)=7,8,
IF(NOT(ISNUMBER(SEARCH(INDEX($A$2:$G$2,MATCH(9,$A65:$G65,0)),U65))),2,
IF(NOT(ISNUMBER(SEARCH(INDEX($A$2:$G$2,MATCH(6,$A65:$G65,0)),U65))),3,
IF(AND(NOT(ISNUMBER(SEARCH(INDEX($A$2:$G$2,MATCH(4,$A65:$G65,0)),U65))),LEN(U65)=5),5,
IF(NOT(ISNUMBER(SEARCH(INDEX($A$2:$G$2,MATCH(4,$A65:$G65,0)),U65))),9,
IF(SUMPRODUCT(--ISNUMBER(SEARCH(MID(INDEX($H65:$Q65,INDEX(MATCH(2,LEN($H65:$Q65),0),1)),ROW(INDIRECT("1:"&amp;LEN(INDEX($H65:$Q65,INDEX(MATCH(2,LEN($H65:$Q65),0),1))))),1),U65)))&gt;1,0,6
)))))))))</f>
        <v>4</v>
      </c>
      <c r="Z65" cm="1">
        <f t="array" aca="1" ref="Z65" ca="1">IF(LEN(V65)=2,1,
IF(LEN(V65)=3,7,
IF(LEN(V65)=4,4,
IF(LEN(V65)=7,8,
IF(NOT(ISNUMBER(SEARCH(INDEX($A$2:$G$2,MATCH(9,$A65:$G65,0)),V65))),2,
IF(NOT(ISNUMBER(SEARCH(INDEX($A$2:$G$2,MATCH(6,$A65:$G65,0)),V65))),3,
IF(AND(NOT(ISNUMBER(SEARCH(INDEX($A$2:$G$2,MATCH(4,$A65:$G65,0)),V65))),LEN(V65)=5),5,
IF(NOT(ISNUMBER(SEARCH(INDEX($A$2:$G$2,MATCH(4,$A65:$G65,0)),V65))),9,
IF(SUMPRODUCT(--ISNUMBER(SEARCH(MID(INDEX($H65:$Q65,INDEX(MATCH(2,LEN($H65:$Q65),0),1)),ROW(INDIRECT("1:"&amp;LEN(INDEX($H65:$Q65,INDEX(MATCH(2,LEN($H65:$Q65),0),1))))),1),V65)))&gt;1,0,6
)))))))))</f>
        <v>5</v>
      </c>
      <c r="AA65">
        <f t="shared" ca="1" si="2"/>
        <v>1445</v>
      </c>
    </row>
    <row r="66" spans="1:27">
      <c r="A66">
        <f t="shared" si="4"/>
        <v>8</v>
      </c>
      <c r="B66">
        <f t="shared" si="4"/>
        <v>4</v>
      </c>
      <c r="C66">
        <f t="shared" si="4"/>
        <v>8</v>
      </c>
      <c r="D66">
        <f t="shared" si="4"/>
        <v>7</v>
      </c>
      <c r="E66">
        <f t="shared" si="4"/>
        <v>6</v>
      </c>
      <c r="F66">
        <f t="shared" si="4"/>
        <v>9</v>
      </c>
      <c r="G66">
        <f t="shared" si="4"/>
        <v>7</v>
      </c>
      <c r="H66" s="1" t="s">
        <v>773</v>
      </c>
      <c r="I66" t="s">
        <v>774</v>
      </c>
      <c r="J66" t="s">
        <v>775</v>
      </c>
      <c r="K66" t="s">
        <v>110</v>
      </c>
      <c r="L66" t="s">
        <v>776</v>
      </c>
      <c r="M66" t="s">
        <v>777</v>
      </c>
      <c r="N66" t="s">
        <v>778</v>
      </c>
      <c r="O66" t="s">
        <v>779</v>
      </c>
      <c r="P66" t="s">
        <v>780</v>
      </c>
      <c r="Q66" t="s">
        <v>781</v>
      </c>
      <c r="R66" t="s">
        <v>10</v>
      </c>
      <c r="S66" t="s">
        <v>782</v>
      </c>
      <c r="T66" t="s">
        <v>783</v>
      </c>
      <c r="U66" t="s">
        <v>784</v>
      </c>
      <c r="V66" t="s">
        <v>785</v>
      </c>
      <c r="W66" cm="1">
        <f t="array" aca="1" ref="W66" ca="1">IF(LEN(S66)=2,1,
IF(LEN(S66)=3,7,
IF(LEN(S66)=4,4,
IF(LEN(S66)=7,8,
IF(NOT(ISNUMBER(SEARCH(INDEX($A$2:$G$2,MATCH(9,$A66:$G66,0)),S66))),2,
IF(NOT(ISNUMBER(SEARCH(INDEX($A$2:$G$2,MATCH(6,$A66:$G66,0)),S66))),3,
IF(AND(NOT(ISNUMBER(SEARCH(INDEX($A$2:$G$2,MATCH(4,$A66:$G66,0)),S66))),LEN(S66)=5),5,
IF(NOT(ISNUMBER(SEARCH(INDEX($A$2:$G$2,MATCH(4,$A66:$G66,0)),S66))),9,
IF(SUMPRODUCT(--ISNUMBER(SEARCH(MID(INDEX($H66:$Q66,INDEX(MATCH(2,LEN($H66:$Q66),0),1)),ROW(INDIRECT("1:"&amp;LEN(INDEX($H66:$Q66,INDEX(MATCH(2,LEN($H66:$Q66),0),1))))),1),S66)))&gt;1,0,6
)))))))))</f>
        <v>7</v>
      </c>
      <c r="X66" cm="1">
        <f t="array" aca="1" ref="X66" ca="1">IF(LEN(T66)=2,1,
IF(LEN(T66)=3,7,
IF(LEN(T66)=4,4,
IF(LEN(T66)=7,8,
IF(NOT(ISNUMBER(SEARCH(INDEX($A$2:$G$2,MATCH(9,$A66:$G66,0)),T66))),2,
IF(NOT(ISNUMBER(SEARCH(INDEX($A$2:$G$2,MATCH(6,$A66:$G66,0)),T66))),3,
IF(AND(NOT(ISNUMBER(SEARCH(INDEX($A$2:$G$2,MATCH(4,$A66:$G66,0)),T66))),LEN(T66)=5),5,
IF(NOT(ISNUMBER(SEARCH(INDEX($A$2:$G$2,MATCH(4,$A66:$G66,0)),T66))),9,
IF(SUMPRODUCT(--ISNUMBER(SEARCH(MID(INDEX($H66:$Q66,INDEX(MATCH(2,LEN($H66:$Q66),0),1)),ROW(INDIRECT("1:"&amp;LEN(INDEX($H66:$Q66,INDEX(MATCH(2,LEN($H66:$Q66),0),1))))),1),T66)))&gt;1,0,6
)))))))))</f>
        <v>6</v>
      </c>
      <c r="Y66" cm="1">
        <f t="array" aca="1" ref="Y66" ca="1">IF(LEN(U66)=2,1,
IF(LEN(U66)=3,7,
IF(LEN(U66)=4,4,
IF(LEN(U66)=7,8,
IF(NOT(ISNUMBER(SEARCH(INDEX($A$2:$G$2,MATCH(9,$A66:$G66,0)),U66))),2,
IF(NOT(ISNUMBER(SEARCH(INDEX($A$2:$G$2,MATCH(6,$A66:$G66,0)),U66))),3,
IF(AND(NOT(ISNUMBER(SEARCH(INDEX($A$2:$G$2,MATCH(4,$A66:$G66,0)),U66))),LEN(U66)=5),5,
IF(NOT(ISNUMBER(SEARCH(INDEX($A$2:$G$2,MATCH(4,$A66:$G66,0)),U66))),9,
IF(SUMPRODUCT(--ISNUMBER(SEARCH(MID(INDEX($H66:$Q66,INDEX(MATCH(2,LEN($H66:$Q66),0),1)),ROW(INDIRECT("1:"&amp;LEN(INDEX($H66:$Q66,INDEX(MATCH(2,LEN($H66:$Q66),0),1))))),1),U66)))&gt;1,0,6
)))))))))</f>
        <v>0</v>
      </c>
      <c r="Z66" cm="1">
        <f t="array" aca="1" ref="Z66" ca="1">IF(LEN(V66)=2,1,
IF(LEN(V66)=3,7,
IF(LEN(V66)=4,4,
IF(LEN(V66)=7,8,
IF(NOT(ISNUMBER(SEARCH(INDEX($A$2:$G$2,MATCH(9,$A66:$G66,0)),V66))),2,
IF(NOT(ISNUMBER(SEARCH(INDEX($A$2:$G$2,MATCH(6,$A66:$G66,0)),V66))),3,
IF(AND(NOT(ISNUMBER(SEARCH(INDEX($A$2:$G$2,MATCH(4,$A66:$G66,0)),V66))),LEN(V66)=5),5,
IF(NOT(ISNUMBER(SEARCH(INDEX($A$2:$G$2,MATCH(4,$A66:$G66,0)),V66))),9,
IF(SUMPRODUCT(--ISNUMBER(SEARCH(MID(INDEX($H66:$Q66,INDEX(MATCH(2,LEN($H66:$Q66),0),1)),ROW(INDIRECT("1:"&amp;LEN(INDEX($H66:$Q66,INDEX(MATCH(2,LEN($H66:$Q66),0),1))))),1),V66)))&gt;1,0,6
)))))))))</f>
        <v>4</v>
      </c>
      <c r="AA66">
        <f t="shared" ca="1" si="2"/>
        <v>7604</v>
      </c>
    </row>
    <row r="67" spans="1:27">
      <c r="A67">
        <f t="shared" si="4"/>
        <v>8</v>
      </c>
      <c r="B67">
        <f t="shared" si="4"/>
        <v>7</v>
      </c>
      <c r="C67">
        <f t="shared" si="4"/>
        <v>8</v>
      </c>
      <c r="D67">
        <f t="shared" si="4"/>
        <v>9</v>
      </c>
      <c r="E67">
        <f t="shared" si="4"/>
        <v>6</v>
      </c>
      <c r="F67">
        <f t="shared" si="4"/>
        <v>4</v>
      </c>
      <c r="G67">
        <f t="shared" si="4"/>
        <v>7</v>
      </c>
      <c r="H67" s="1" t="s">
        <v>786</v>
      </c>
      <c r="I67" t="s">
        <v>787</v>
      </c>
      <c r="J67" t="s">
        <v>788</v>
      </c>
      <c r="K67" t="s">
        <v>789</v>
      </c>
      <c r="L67" t="s">
        <v>288</v>
      </c>
      <c r="M67" t="s">
        <v>790</v>
      </c>
      <c r="N67" t="s">
        <v>791</v>
      </c>
      <c r="O67" t="s">
        <v>792</v>
      </c>
      <c r="P67" t="s">
        <v>793</v>
      </c>
      <c r="Q67" t="s">
        <v>291</v>
      </c>
      <c r="R67" t="s">
        <v>10</v>
      </c>
      <c r="S67" t="s">
        <v>494</v>
      </c>
      <c r="T67" t="s">
        <v>794</v>
      </c>
      <c r="U67" t="s">
        <v>288</v>
      </c>
      <c r="V67" t="s">
        <v>795</v>
      </c>
      <c r="W67" cm="1">
        <f t="array" aca="1" ref="W67" ca="1">IF(LEN(S67)=2,1,
IF(LEN(S67)=3,7,
IF(LEN(S67)=4,4,
IF(LEN(S67)=7,8,
IF(NOT(ISNUMBER(SEARCH(INDEX($A$2:$G$2,MATCH(9,$A67:$G67,0)),S67))),2,
IF(NOT(ISNUMBER(SEARCH(INDEX($A$2:$G$2,MATCH(6,$A67:$G67,0)),S67))),3,
IF(AND(NOT(ISNUMBER(SEARCH(INDEX($A$2:$G$2,MATCH(4,$A67:$G67,0)),S67))),LEN(S67)=5),5,
IF(NOT(ISNUMBER(SEARCH(INDEX($A$2:$G$2,MATCH(4,$A67:$G67,0)),S67))),9,
IF(SUMPRODUCT(--ISNUMBER(SEARCH(MID(INDEX($H67:$Q67,INDEX(MATCH(2,LEN($H67:$Q67),0),1)),ROW(INDIRECT("1:"&amp;LEN(INDEX($H67:$Q67,INDEX(MATCH(2,LEN($H67:$Q67),0),1))))),1),S67)))&gt;1,0,6
)))))))))</f>
        <v>1</v>
      </c>
      <c r="X67" cm="1">
        <f t="array" aca="1" ref="X67" ca="1">IF(LEN(T67)=2,1,
IF(LEN(T67)=3,7,
IF(LEN(T67)=4,4,
IF(LEN(T67)=7,8,
IF(NOT(ISNUMBER(SEARCH(INDEX($A$2:$G$2,MATCH(9,$A67:$G67,0)),T67))),2,
IF(NOT(ISNUMBER(SEARCH(INDEX($A$2:$G$2,MATCH(6,$A67:$G67,0)),T67))),3,
IF(AND(NOT(ISNUMBER(SEARCH(INDEX($A$2:$G$2,MATCH(4,$A67:$G67,0)),T67))),LEN(T67)=5),5,
IF(NOT(ISNUMBER(SEARCH(INDEX($A$2:$G$2,MATCH(4,$A67:$G67,0)),T67))),9,
IF(SUMPRODUCT(--ISNUMBER(SEARCH(MID(INDEX($H67:$Q67,INDEX(MATCH(2,LEN($H67:$Q67),0),1)),ROW(INDIRECT("1:"&amp;LEN(INDEX($H67:$Q67,INDEX(MATCH(2,LEN($H67:$Q67),0),1))))),1),T67)))&gt;1,0,6
)))))))))</f>
        <v>0</v>
      </c>
      <c r="Y67" cm="1">
        <f t="array" aca="1" ref="Y67" ca="1">IF(LEN(U67)=2,1,
IF(LEN(U67)=3,7,
IF(LEN(U67)=4,4,
IF(LEN(U67)=7,8,
IF(NOT(ISNUMBER(SEARCH(INDEX($A$2:$G$2,MATCH(9,$A67:$G67,0)),U67))),2,
IF(NOT(ISNUMBER(SEARCH(INDEX($A$2:$G$2,MATCH(6,$A67:$G67,0)),U67))),3,
IF(AND(NOT(ISNUMBER(SEARCH(INDEX($A$2:$G$2,MATCH(4,$A67:$G67,0)),U67))),LEN(U67)=5),5,
IF(NOT(ISNUMBER(SEARCH(INDEX($A$2:$G$2,MATCH(4,$A67:$G67,0)),U67))),9,
IF(SUMPRODUCT(--ISNUMBER(SEARCH(MID(INDEX($H67:$Q67,INDEX(MATCH(2,LEN($H67:$Q67),0),1)),ROW(INDIRECT("1:"&amp;LEN(INDEX($H67:$Q67,INDEX(MATCH(2,LEN($H67:$Q67),0),1))))),1),U67)))&gt;1,0,6
)))))))))</f>
        <v>1</v>
      </c>
      <c r="Z67" cm="1">
        <f t="array" aca="1" ref="Z67" ca="1">IF(LEN(V67)=2,1,
IF(LEN(V67)=3,7,
IF(LEN(V67)=4,4,
IF(LEN(V67)=7,8,
IF(NOT(ISNUMBER(SEARCH(INDEX($A$2:$G$2,MATCH(9,$A67:$G67,0)),V67))),2,
IF(NOT(ISNUMBER(SEARCH(INDEX($A$2:$G$2,MATCH(6,$A67:$G67,0)),V67))),3,
IF(AND(NOT(ISNUMBER(SEARCH(INDEX($A$2:$G$2,MATCH(4,$A67:$G67,0)),V67))),LEN(V67)=5),5,
IF(NOT(ISNUMBER(SEARCH(INDEX($A$2:$G$2,MATCH(4,$A67:$G67,0)),V67))),9,
IF(SUMPRODUCT(--ISNUMBER(SEARCH(MID(INDEX($H67:$Q67,INDEX(MATCH(2,LEN($H67:$Q67),0),1)),ROW(INDIRECT("1:"&amp;LEN(INDEX($H67:$Q67,INDEX(MATCH(2,LEN($H67:$Q67),0),1))))),1),V67)))&gt;1,0,6
)))))))))</f>
        <v>0</v>
      </c>
      <c r="AA67">
        <f t="shared" ca="1" si="2"/>
        <v>1010</v>
      </c>
    </row>
    <row r="68" spans="1:27">
      <c r="A68">
        <f t="shared" si="4"/>
        <v>8</v>
      </c>
      <c r="B68">
        <f t="shared" si="4"/>
        <v>6</v>
      </c>
      <c r="C68">
        <f t="shared" si="4"/>
        <v>7</v>
      </c>
      <c r="D68">
        <f t="shared" si="4"/>
        <v>7</v>
      </c>
      <c r="E68">
        <f t="shared" si="4"/>
        <v>4</v>
      </c>
      <c r="F68">
        <f t="shared" si="4"/>
        <v>8</v>
      </c>
      <c r="G68">
        <f t="shared" si="4"/>
        <v>9</v>
      </c>
      <c r="H68" s="1" t="s">
        <v>796</v>
      </c>
      <c r="I68" t="s">
        <v>797</v>
      </c>
      <c r="J68" t="s">
        <v>683</v>
      </c>
      <c r="K68" t="s">
        <v>798</v>
      </c>
      <c r="L68" t="s">
        <v>799</v>
      </c>
      <c r="M68" t="s">
        <v>800</v>
      </c>
      <c r="N68" t="s">
        <v>801</v>
      </c>
      <c r="O68" t="s">
        <v>802</v>
      </c>
      <c r="P68" t="s">
        <v>803</v>
      </c>
      <c r="Q68" t="s">
        <v>804</v>
      </c>
      <c r="R68" t="s">
        <v>10</v>
      </c>
      <c r="S68" t="s">
        <v>805</v>
      </c>
      <c r="T68" t="s">
        <v>806</v>
      </c>
      <c r="U68" t="s">
        <v>807</v>
      </c>
      <c r="V68" t="s">
        <v>808</v>
      </c>
      <c r="W68" cm="1">
        <f t="array" aca="1" ref="W68" ca="1">IF(LEN(S68)=2,1,
IF(LEN(S68)=3,7,
IF(LEN(S68)=4,4,
IF(LEN(S68)=7,8,
IF(NOT(ISNUMBER(SEARCH(INDEX($A$2:$G$2,MATCH(9,$A68:$G68,0)),S68))),2,
IF(NOT(ISNUMBER(SEARCH(INDEX($A$2:$G$2,MATCH(6,$A68:$G68,0)),S68))),3,
IF(AND(NOT(ISNUMBER(SEARCH(INDEX($A$2:$G$2,MATCH(4,$A68:$G68,0)),S68))),LEN(S68)=5),5,
IF(NOT(ISNUMBER(SEARCH(INDEX($A$2:$G$2,MATCH(4,$A68:$G68,0)),S68))),9,
IF(SUMPRODUCT(--ISNUMBER(SEARCH(MID(INDEX($H68:$Q68,INDEX(MATCH(2,LEN($H68:$Q68),0),1)),ROW(INDIRECT("1:"&amp;LEN(INDEX($H68:$Q68,INDEX(MATCH(2,LEN($H68:$Q68),0),1))))),1),S68)))&gt;1,0,6
)))))))))</f>
        <v>9</v>
      </c>
      <c r="X68" cm="1">
        <f t="array" aca="1" ref="X68" ca="1">IF(LEN(T68)=2,1,
IF(LEN(T68)=3,7,
IF(LEN(T68)=4,4,
IF(LEN(T68)=7,8,
IF(NOT(ISNUMBER(SEARCH(INDEX($A$2:$G$2,MATCH(9,$A68:$G68,0)),T68))),2,
IF(NOT(ISNUMBER(SEARCH(INDEX($A$2:$G$2,MATCH(6,$A68:$G68,0)),T68))),3,
IF(AND(NOT(ISNUMBER(SEARCH(INDEX($A$2:$G$2,MATCH(4,$A68:$G68,0)),T68))),LEN(T68)=5),5,
IF(NOT(ISNUMBER(SEARCH(INDEX($A$2:$G$2,MATCH(4,$A68:$G68,0)),T68))),9,
IF(SUMPRODUCT(--ISNUMBER(SEARCH(MID(INDEX($H68:$Q68,INDEX(MATCH(2,LEN($H68:$Q68),0),1)),ROW(INDIRECT("1:"&amp;LEN(INDEX($H68:$Q68,INDEX(MATCH(2,LEN($H68:$Q68),0),1))))),1),T68)))&gt;1,0,6
)))))))))</f>
        <v>6</v>
      </c>
      <c r="Y68" cm="1">
        <f t="array" aca="1" ref="Y68" ca="1">IF(LEN(U68)=2,1,
IF(LEN(U68)=3,7,
IF(LEN(U68)=4,4,
IF(LEN(U68)=7,8,
IF(NOT(ISNUMBER(SEARCH(INDEX($A$2:$G$2,MATCH(9,$A68:$G68,0)),U68))),2,
IF(NOT(ISNUMBER(SEARCH(INDEX($A$2:$G$2,MATCH(6,$A68:$G68,0)),U68))),3,
IF(AND(NOT(ISNUMBER(SEARCH(INDEX($A$2:$G$2,MATCH(4,$A68:$G68,0)),U68))),LEN(U68)=5),5,
IF(NOT(ISNUMBER(SEARCH(INDEX($A$2:$G$2,MATCH(4,$A68:$G68,0)),U68))),9,
IF(SUMPRODUCT(--ISNUMBER(SEARCH(MID(INDEX($H68:$Q68,INDEX(MATCH(2,LEN($H68:$Q68),0),1)),ROW(INDIRECT("1:"&amp;LEN(INDEX($H68:$Q68,INDEX(MATCH(2,LEN($H68:$Q68),0),1))))),1),U68)))&gt;1,0,6
)))))))))</f>
        <v>5</v>
      </c>
      <c r="Z68" cm="1">
        <f t="array" aca="1" ref="Z68" ca="1">IF(LEN(V68)=2,1,
IF(LEN(V68)=3,7,
IF(LEN(V68)=4,4,
IF(LEN(V68)=7,8,
IF(NOT(ISNUMBER(SEARCH(INDEX($A$2:$G$2,MATCH(9,$A68:$G68,0)),V68))),2,
IF(NOT(ISNUMBER(SEARCH(INDEX($A$2:$G$2,MATCH(6,$A68:$G68,0)),V68))),3,
IF(AND(NOT(ISNUMBER(SEARCH(INDEX($A$2:$G$2,MATCH(4,$A68:$G68,0)),V68))),LEN(V68)=5),5,
IF(NOT(ISNUMBER(SEARCH(INDEX($A$2:$G$2,MATCH(4,$A68:$G68,0)),V68))),9,
IF(SUMPRODUCT(--ISNUMBER(SEARCH(MID(INDEX($H68:$Q68,INDEX(MATCH(2,LEN($H68:$Q68),0),1)),ROW(INDIRECT("1:"&amp;LEN(INDEX($H68:$Q68,INDEX(MATCH(2,LEN($H68:$Q68),0),1))))),1),V68)))&gt;1,0,6
)))))))))</f>
        <v>5</v>
      </c>
      <c r="AA68">
        <f t="shared" ref="AA68:AA131" ca="1" si="5">Z68+Y68*10+X68*100+W68*1000</f>
        <v>9655</v>
      </c>
    </row>
    <row r="69" spans="1:27">
      <c r="A69">
        <f t="shared" si="4"/>
        <v>9</v>
      </c>
      <c r="B69">
        <f t="shared" si="4"/>
        <v>7</v>
      </c>
      <c r="C69">
        <f t="shared" si="4"/>
        <v>6</v>
      </c>
      <c r="D69">
        <f t="shared" si="4"/>
        <v>8</v>
      </c>
      <c r="E69">
        <f t="shared" si="4"/>
        <v>4</v>
      </c>
      <c r="F69">
        <f t="shared" si="4"/>
        <v>7</v>
      </c>
      <c r="G69">
        <f t="shared" si="4"/>
        <v>8</v>
      </c>
      <c r="H69" s="1" t="s">
        <v>809</v>
      </c>
      <c r="I69" t="s">
        <v>56</v>
      </c>
      <c r="J69" t="s">
        <v>417</v>
      </c>
      <c r="K69" t="s">
        <v>810</v>
      </c>
      <c r="L69" t="s">
        <v>811</v>
      </c>
      <c r="M69" t="s">
        <v>812</v>
      </c>
      <c r="N69" t="s">
        <v>813</v>
      </c>
      <c r="O69" t="s">
        <v>814</v>
      </c>
      <c r="P69" t="s">
        <v>815</v>
      </c>
      <c r="Q69" t="s">
        <v>816</v>
      </c>
      <c r="R69" t="s">
        <v>10</v>
      </c>
      <c r="S69" t="s">
        <v>817</v>
      </c>
      <c r="T69" t="s">
        <v>418</v>
      </c>
      <c r="U69" t="s">
        <v>818</v>
      </c>
      <c r="V69" t="s">
        <v>819</v>
      </c>
      <c r="W69" cm="1">
        <f t="array" aca="1" ref="W69" ca="1">IF(LEN(S69)=2,1,
IF(LEN(S69)=3,7,
IF(LEN(S69)=4,4,
IF(LEN(S69)=7,8,
IF(NOT(ISNUMBER(SEARCH(INDEX($A$2:$G$2,MATCH(9,$A69:$G69,0)),S69))),2,
IF(NOT(ISNUMBER(SEARCH(INDEX($A$2:$G$2,MATCH(6,$A69:$G69,0)),S69))),3,
IF(AND(NOT(ISNUMBER(SEARCH(INDEX($A$2:$G$2,MATCH(4,$A69:$G69,0)),S69))),LEN(S69)=5),5,
IF(NOT(ISNUMBER(SEARCH(INDEX($A$2:$G$2,MATCH(4,$A69:$G69,0)),S69))),9,
IF(SUMPRODUCT(--ISNUMBER(SEARCH(MID(INDEX($H69:$Q69,INDEX(MATCH(2,LEN($H69:$Q69),0),1)),ROW(INDIRECT("1:"&amp;LEN(INDEX($H69:$Q69,INDEX(MATCH(2,LEN($H69:$Q69),0),1))))),1),S69)))&gt;1,0,6
)))))))))</f>
        <v>8</v>
      </c>
      <c r="X69" cm="1">
        <f t="array" aca="1" ref="X69" ca="1">IF(LEN(T69)=2,1,
IF(LEN(T69)=3,7,
IF(LEN(T69)=4,4,
IF(LEN(T69)=7,8,
IF(NOT(ISNUMBER(SEARCH(INDEX($A$2:$G$2,MATCH(9,$A69:$G69,0)),T69))),2,
IF(NOT(ISNUMBER(SEARCH(INDEX($A$2:$G$2,MATCH(6,$A69:$G69,0)),T69))),3,
IF(AND(NOT(ISNUMBER(SEARCH(INDEX($A$2:$G$2,MATCH(4,$A69:$G69,0)),T69))),LEN(T69)=5),5,
IF(NOT(ISNUMBER(SEARCH(INDEX($A$2:$G$2,MATCH(4,$A69:$G69,0)),T69))),9,
IF(SUMPRODUCT(--ISNUMBER(SEARCH(MID(INDEX($H69:$Q69,INDEX(MATCH(2,LEN($H69:$Q69),0),1)),ROW(INDIRECT("1:"&amp;LEN(INDEX($H69:$Q69,INDEX(MATCH(2,LEN($H69:$Q69),0),1))))),1),T69)))&gt;1,0,6
)))))))))</f>
        <v>4</v>
      </c>
      <c r="Y69" cm="1">
        <f t="array" aca="1" ref="Y69" ca="1">IF(LEN(U69)=2,1,
IF(LEN(U69)=3,7,
IF(LEN(U69)=4,4,
IF(LEN(U69)=7,8,
IF(NOT(ISNUMBER(SEARCH(INDEX($A$2:$G$2,MATCH(9,$A69:$G69,0)),U69))),2,
IF(NOT(ISNUMBER(SEARCH(INDEX($A$2:$G$2,MATCH(6,$A69:$G69,0)),U69))),3,
IF(AND(NOT(ISNUMBER(SEARCH(INDEX($A$2:$G$2,MATCH(4,$A69:$G69,0)),U69))),LEN(U69)=5),5,
IF(NOT(ISNUMBER(SEARCH(INDEX($A$2:$G$2,MATCH(4,$A69:$G69,0)),U69))),9,
IF(SUMPRODUCT(--ISNUMBER(SEARCH(MID(INDEX($H69:$Q69,INDEX(MATCH(2,LEN($H69:$Q69),0),1)),ROW(INDIRECT("1:"&amp;LEN(INDEX($H69:$Q69,INDEX(MATCH(2,LEN($H69:$Q69),0),1))))),1),U69)))&gt;1,0,6
)))))))))</f>
        <v>4</v>
      </c>
      <c r="Z69" cm="1">
        <f t="array" aca="1" ref="Z69" ca="1">IF(LEN(V69)=2,1,
IF(LEN(V69)=3,7,
IF(LEN(V69)=4,4,
IF(LEN(V69)=7,8,
IF(NOT(ISNUMBER(SEARCH(INDEX($A$2:$G$2,MATCH(9,$A69:$G69,0)),V69))),2,
IF(NOT(ISNUMBER(SEARCH(INDEX($A$2:$G$2,MATCH(6,$A69:$G69,0)),V69))),3,
IF(AND(NOT(ISNUMBER(SEARCH(INDEX($A$2:$G$2,MATCH(4,$A69:$G69,0)),V69))),LEN(V69)=5),5,
IF(NOT(ISNUMBER(SEARCH(INDEX($A$2:$G$2,MATCH(4,$A69:$G69,0)),V69))),9,
IF(SUMPRODUCT(--ISNUMBER(SEARCH(MID(INDEX($H69:$Q69,INDEX(MATCH(2,LEN($H69:$Q69),0),1)),ROW(INDIRECT("1:"&amp;LEN(INDEX($H69:$Q69,INDEX(MATCH(2,LEN($H69:$Q69),0),1))))),1),V69)))&gt;1,0,6
)))))))))</f>
        <v>4</v>
      </c>
      <c r="AA69">
        <f t="shared" ca="1" si="5"/>
        <v>8444</v>
      </c>
    </row>
    <row r="70" spans="1:27">
      <c r="A70">
        <f t="shared" si="4"/>
        <v>7</v>
      </c>
      <c r="B70">
        <f t="shared" si="4"/>
        <v>8</v>
      </c>
      <c r="C70">
        <f t="shared" si="4"/>
        <v>8</v>
      </c>
      <c r="D70">
        <f t="shared" si="4"/>
        <v>9</v>
      </c>
      <c r="E70">
        <f t="shared" si="4"/>
        <v>7</v>
      </c>
      <c r="F70">
        <f t="shared" si="4"/>
        <v>6</v>
      </c>
      <c r="G70">
        <f t="shared" si="4"/>
        <v>4</v>
      </c>
      <c r="H70" s="1" t="s">
        <v>820</v>
      </c>
      <c r="I70" t="s">
        <v>821</v>
      </c>
      <c r="J70" t="s">
        <v>500</v>
      </c>
      <c r="K70" t="s">
        <v>822</v>
      </c>
      <c r="L70" t="s">
        <v>823</v>
      </c>
      <c r="M70" t="s">
        <v>824</v>
      </c>
      <c r="N70" t="s">
        <v>812</v>
      </c>
      <c r="O70" t="s">
        <v>825</v>
      </c>
      <c r="P70" t="s">
        <v>494</v>
      </c>
      <c r="Q70" t="s">
        <v>826</v>
      </c>
      <c r="R70" t="s">
        <v>10</v>
      </c>
      <c r="S70" t="s">
        <v>494</v>
      </c>
      <c r="T70" t="s">
        <v>827</v>
      </c>
      <c r="U70" t="s">
        <v>828</v>
      </c>
      <c r="V70" t="s">
        <v>829</v>
      </c>
      <c r="W70" cm="1">
        <f t="array" aca="1" ref="W70" ca="1">IF(LEN(S70)=2,1,
IF(LEN(S70)=3,7,
IF(LEN(S70)=4,4,
IF(LEN(S70)=7,8,
IF(NOT(ISNUMBER(SEARCH(INDEX($A$2:$G$2,MATCH(9,$A70:$G70,0)),S70))),2,
IF(NOT(ISNUMBER(SEARCH(INDEX($A$2:$G$2,MATCH(6,$A70:$G70,0)),S70))),3,
IF(AND(NOT(ISNUMBER(SEARCH(INDEX($A$2:$G$2,MATCH(4,$A70:$G70,0)),S70))),LEN(S70)=5),5,
IF(NOT(ISNUMBER(SEARCH(INDEX($A$2:$G$2,MATCH(4,$A70:$G70,0)),S70))),9,
IF(SUMPRODUCT(--ISNUMBER(SEARCH(MID(INDEX($H70:$Q70,INDEX(MATCH(2,LEN($H70:$Q70),0),1)),ROW(INDIRECT("1:"&amp;LEN(INDEX($H70:$Q70,INDEX(MATCH(2,LEN($H70:$Q70),0),1))))),1),S70)))&gt;1,0,6
)))))))))</f>
        <v>1</v>
      </c>
      <c r="X70" cm="1">
        <f t="array" aca="1" ref="X70" ca="1">IF(LEN(T70)=2,1,
IF(LEN(T70)=3,7,
IF(LEN(T70)=4,4,
IF(LEN(T70)=7,8,
IF(NOT(ISNUMBER(SEARCH(INDEX($A$2:$G$2,MATCH(9,$A70:$G70,0)),T70))),2,
IF(NOT(ISNUMBER(SEARCH(INDEX($A$2:$G$2,MATCH(6,$A70:$G70,0)),T70))),3,
IF(AND(NOT(ISNUMBER(SEARCH(INDEX($A$2:$G$2,MATCH(4,$A70:$G70,0)),T70))),LEN(T70)=5),5,
IF(NOT(ISNUMBER(SEARCH(INDEX($A$2:$G$2,MATCH(4,$A70:$G70,0)),T70))),9,
IF(SUMPRODUCT(--ISNUMBER(SEARCH(MID(INDEX($H70:$Q70,INDEX(MATCH(2,LEN($H70:$Q70),0),1)),ROW(INDIRECT("1:"&amp;LEN(INDEX($H70:$Q70,INDEX(MATCH(2,LEN($H70:$Q70),0),1))))),1),T70)))&gt;1,0,6
)))))))))</f>
        <v>9</v>
      </c>
      <c r="Y70" cm="1">
        <f t="array" aca="1" ref="Y70" ca="1">IF(LEN(U70)=2,1,
IF(LEN(U70)=3,7,
IF(LEN(U70)=4,4,
IF(LEN(U70)=7,8,
IF(NOT(ISNUMBER(SEARCH(INDEX($A$2:$G$2,MATCH(9,$A70:$G70,0)),U70))),2,
IF(NOT(ISNUMBER(SEARCH(INDEX($A$2:$G$2,MATCH(6,$A70:$G70,0)),U70))),3,
IF(AND(NOT(ISNUMBER(SEARCH(INDEX($A$2:$G$2,MATCH(4,$A70:$G70,0)),U70))),LEN(U70)=5),5,
IF(NOT(ISNUMBER(SEARCH(INDEX($A$2:$G$2,MATCH(4,$A70:$G70,0)),U70))),9,
IF(SUMPRODUCT(--ISNUMBER(SEARCH(MID(INDEX($H70:$Q70,INDEX(MATCH(2,LEN($H70:$Q70),0),1)),ROW(INDIRECT("1:"&amp;LEN(INDEX($H70:$Q70,INDEX(MATCH(2,LEN($H70:$Q70),0),1))))),1),U70)))&gt;1,0,6
)))))))))</f>
        <v>3</v>
      </c>
      <c r="Z70" cm="1">
        <f t="array" aca="1" ref="Z70" ca="1">IF(LEN(V70)=2,1,
IF(LEN(V70)=3,7,
IF(LEN(V70)=4,4,
IF(LEN(V70)=7,8,
IF(NOT(ISNUMBER(SEARCH(INDEX($A$2:$G$2,MATCH(9,$A70:$G70,0)),V70))),2,
IF(NOT(ISNUMBER(SEARCH(INDEX($A$2:$G$2,MATCH(6,$A70:$G70,0)),V70))),3,
IF(AND(NOT(ISNUMBER(SEARCH(INDEX($A$2:$G$2,MATCH(4,$A70:$G70,0)),V70))),LEN(V70)=5),5,
IF(NOT(ISNUMBER(SEARCH(INDEX($A$2:$G$2,MATCH(4,$A70:$G70,0)),V70))),9,
IF(SUMPRODUCT(--ISNUMBER(SEARCH(MID(INDEX($H70:$Q70,INDEX(MATCH(2,LEN($H70:$Q70),0),1)),ROW(INDIRECT("1:"&amp;LEN(INDEX($H70:$Q70,INDEX(MATCH(2,LEN($H70:$Q70),0),1))))),1),V70)))&gt;1,0,6
)))))))))</f>
        <v>0</v>
      </c>
      <c r="AA70">
        <f t="shared" ca="1" si="5"/>
        <v>1930</v>
      </c>
    </row>
    <row r="71" spans="1:27">
      <c r="A71">
        <f t="shared" si="4"/>
        <v>7</v>
      </c>
      <c r="B71">
        <f t="shared" si="4"/>
        <v>8</v>
      </c>
      <c r="C71">
        <f t="shared" si="4"/>
        <v>9</v>
      </c>
      <c r="D71">
        <f t="shared" si="4"/>
        <v>8</v>
      </c>
      <c r="E71">
        <f t="shared" si="4"/>
        <v>4</v>
      </c>
      <c r="F71">
        <f t="shared" si="4"/>
        <v>7</v>
      </c>
      <c r="G71">
        <f t="shared" si="4"/>
        <v>6</v>
      </c>
      <c r="H71" s="1" t="s">
        <v>830</v>
      </c>
      <c r="I71" t="s">
        <v>831</v>
      </c>
      <c r="J71" t="s">
        <v>832</v>
      </c>
      <c r="K71" t="s">
        <v>833</v>
      </c>
      <c r="L71" t="s">
        <v>834</v>
      </c>
      <c r="M71" t="s">
        <v>288</v>
      </c>
      <c r="N71" t="s">
        <v>835</v>
      </c>
      <c r="O71" t="s">
        <v>578</v>
      </c>
      <c r="P71" t="s">
        <v>836</v>
      </c>
      <c r="Q71" t="s">
        <v>837</v>
      </c>
      <c r="R71" t="s">
        <v>10</v>
      </c>
      <c r="S71" t="s">
        <v>288</v>
      </c>
      <c r="T71" t="s">
        <v>838</v>
      </c>
      <c r="U71" t="s">
        <v>839</v>
      </c>
      <c r="V71" t="s">
        <v>288</v>
      </c>
      <c r="W71" cm="1">
        <f t="array" aca="1" ref="W71" ca="1">IF(LEN(S71)=2,1,
IF(LEN(S71)=3,7,
IF(LEN(S71)=4,4,
IF(LEN(S71)=7,8,
IF(NOT(ISNUMBER(SEARCH(INDEX($A$2:$G$2,MATCH(9,$A71:$G71,0)),S71))),2,
IF(NOT(ISNUMBER(SEARCH(INDEX($A$2:$G$2,MATCH(6,$A71:$G71,0)),S71))),3,
IF(AND(NOT(ISNUMBER(SEARCH(INDEX($A$2:$G$2,MATCH(4,$A71:$G71,0)),S71))),LEN(S71)=5),5,
IF(NOT(ISNUMBER(SEARCH(INDEX($A$2:$G$2,MATCH(4,$A71:$G71,0)),S71))),9,
IF(SUMPRODUCT(--ISNUMBER(SEARCH(MID(INDEX($H71:$Q71,INDEX(MATCH(2,LEN($H71:$Q71),0),1)),ROW(INDIRECT("1:"&amp;LEN(INDEX($H71:$Q71,INDEX(MATCH(2,LEN($H71:$Q71),0),1))))),1),S71)))&gt;1,0,6
)))))))))</f>
        <v>1</v>
      </c>
      <c r="X71" cm="1">
        <f t="array" aca="1" ref="X71" ca="1">IF(LEN(T71)=2,1,
IF(LEN(T71)=3,7,
IF(LEN(T71)=4,4,
IF(LEN(T71)=7,8,
IF(NOT(ISNUMBER(SEARCH(INDEX($A$2:$G$2,MATCH(9,$A71:$G71,0)),T71))),2,
IF(NOT(ISNUMBER(SEARCH(INDEX($A$2:$G$2,MATCH(6,$A71:$G71,0)),T71))),3,
IF(AND(NOT(ISNUMBER(SEARCH(INDEX($A$2:$G$2,MATCH(4,$A71:$G71,0)),T71))),LEN(T71)=5),5,
IF(NOT(ISNUMBER(SEARCH(INDEX($A$2:$G$2,MATCH(4,$A71:$G71,0)),T71))),9,
IF(SUMPRODUCT(--ISNUMBER(SEARCH(MID(INDEX($H71:$Q71,INDEX(MATCH(2,LEN($H71:$Q71),0),1)),ROW(INDIRECT("1:"&amp;LEN(INDEX($H71:$Q71,INDEX(MATCH(2,LEN($H71:$Q71),0),1))))),1),T71)))&gt;1,0,6
)))))))))</f>
        <v>4</v>
      </c>
      <c r="Y71" cm="1">
        <f t="array" aca="1" ref="Y71" ca="1">IF(LEN(U71)=2,1,
IF(LEN(U71)=3,7,
IF(LEN(U71)=4,4,
IF(LEN(U71)=7,8,
IF(NOT(ISNUMBER(SEARCH(INDEX($A$2:$G$2,MATCH(9,$A71:$G71,0)),U71))),2,
IF(NOT(ISNUMBER(SEARCH(INDEX($A$2:$G$2,MATCH(6,$A71:$G71,0)),U71))),3,
IF(AND(NOT(ISNUMBER(SEARCH(INDEX($A$2:$G$2,MATCH(4,$A71:$G71,0)),U71))),LEN(U71)=5),5,
IF(NOT(ISNUMBER(SEARCH(INDEX($A$2:$G$2,MATCH(4,$A71:$G71,0)),U71))),9,
IF(SUMPRODUCT(--ISNUMBER(SEARCH(MID(INDEX($H71:$Q71,INDEX(MATCH(2,LEN($H71:$Q71),0),1)),ROW(INDIRECT("1:"&amp;LEN(INDEX($H71:$Q71,INDEX(MATCH(2,LEN($H71:$Q71),0),1))))),1),U71)))&gt;1,0,6
)))))))))</f>
        <v>5</v>
      </c>
      <c r="Z71" cm="1">
        <f t="array" aca="1" ref="Z71" ca="1">IF(LEN(V71)=2,1,
IF(LEN(V71)=3,7,
IF(LEN(V71)=4,4,
IF(LEN(V71)=7,8,
IF(NOT(ISNUMBER(SEARCH(INDEX($A$2:$G$2,MATCH(9,$A71:$G71,0)),V71))),2,
IF(NOT(ISNUMBER(SEARCH(INDEX($A$2:$G$2,MATCH(6,$A71:$G71,0)),V71))),3,
IF(AND(NOT(ISNUMBER(SEARCH(INDEX($A$2:$G$2,MATCH(4,$A71:$G71,0)),V71))),LEN(V71)=5),5,
IF(NOT(ISNUMBER(SEARCH(INDEX($A$2:$G$2,MATCH(4,$A71:$G71,0)),V71))),9,
IF(SUMPRODUCT(--ISNUMBER(SEARCH(MID(INDEX($H71:$Q71,INDEX(MATCH(2,LEN($H71:$Q71),0),1)),ROW(INDIRECT("1:"&amp;LEN(INDEX($H71:$Q71,INDEX(MATCH(2,LEN($H71:$Q71),0),1))))),1),V71)))&gt;1,0,6
)))))))))</f>
        <v>1</v>
      </c>
      <c r="AA71">
        <f t="shared" ca="1" si="5"/>
        <v>1451</v>
      </c>
    </row>
    <row r="72" spans="1:27">
      <c r="A72">
        <f t="shared" si="4"/>
        <v>9</v>
      </c>
      <c r="B72">
        <f t="shared" si="4"/>
        <v>7</v>
      </c>
      <c r="C72">
        <f t="shared" si="4"/>
        <v>4</v>
      </c>
      <c r="D72">
        <f t="shared" si="4"/>
        <v>8</v>
      </c>
      <c r="E72">
        <f t="shared" si="4"/>
        <v>6</v>
      </c>
      <c r="F72">
        <f t="shared" si="4"/>
        <v>8</v>
      </c>
      <c r="G72">
        <f t="shared" si="4"/>
        <v>7</v>
      </c>
      <c r="H72" s="1" t="s">
        <v>840</v>
      </c>
      <c r="I72" t="s">
        <v>841</v>
      </c>
      <c r="J72" t="s">
        <v>842</v>
      </c>
      <c r="K72" t="s">
        <v>843</v>
      </c>
      <c r="L72" t="s">
        <v>844</v>
      </c>
      <c r="M72" t="s">
        <v>845</v>
      </c>
      <c r="N72" t="s">
        <v>846</v>
      </c>
      <c r="O72" t="s">
        <v>847</v>
      </c>
      <c r="P72" t="s">
        <v>848</v>
      </c>
      <c r="Q72" t="s">
        <v>849</v>
      </c>
      <c r="R72" t="s">
        <v>10</v>
      </c>
      <c r="S72" t="s">
        <v>850</v>
      </c>
      <c r="T72" t="s">
        <v>851</v>
      </c>
      <c r="U72" t="s">
        <v>203</v>
      </c>
      <c r="V72" t="s">
        <v>852</v>
      </c>
      <c r="W72" cm="1">
        <f t="array" aca="1" ref="W72" ca="1">IF(LEN(S72)=2,1,
IF(LEN(S72)=3,7,
IF(LEN(S72)=4,4,
IF(LEN(S72)=7,8,
IF(NOT(ISNUMBER(SEARCH(INDEX($A$2:$G$2,MATCH(9,$A72:$G72,0)),S72))),2,
IF(NOT(ISNUMBER(SEARCH(INDEX($A$2:$G$2,MATCH(6,$A72:$G72,0)),S72))),3,
IF(AND(NOT(ISNUMBER(SEARCH(INDEX($A$2:$G$2,MATCH(4,$A72:$G72,0)),S72))),LEN(S72)=5),5,
IF(NOT(ISNUMBER(SEARCH(INDEX($A$2:$G$2,MATCH(4,$A72:$G72,0)),S72))),9,
IF(SUMPRODUCT(--ISNUMBER(SEARCH(MID(INDEX($H72:$Q72,INDEX(MATCH(2,LEN($H72:$Q72),0),1)),ROW(INDIRECT("1:"&amp;LEN(INDEX($H72:$Q72,INDEX(MATCH(2,LEN($H72:$Q72),0),1))))),1),S72)))&gt;1,0,6
)))))))))</f>
        <v>8</v>
      </c>
      <c r="X72" cm="1">
        <f t="array" aca="1" ref="X72" ca="1">IF(LEN(T72)=2,1,
IF(LEN(T72)=3,7,
IF(LEN(T72)=4,4,
IF(LEN(T72)=7,8,
IF(NOT(ISNUMBER(SEARCH(INDEX($A$2:$G$2,MATCH(9,$A72:$G72,0)),T72))),2,
IF(NOT(ISNUMBER(SEARCH(INDEX($A$2:$G$2,MATCH(6,$A72:$G72,0)),T72))),3,
IF(AND(NOT(ISNUMBER(SEARCH(INDEX($A$2:$G$2,MATCH(4,$A72:$G72,0)),T72))),LEN(T72)=5),5,
IF(NOT(ISNUMBER(SEARCH(INDEX($A$2:$G$2,MATCH(4,$A72:$G72,0)),T72))),9,
IF(SUMPRODUCT(--ISNUMBER(SEARCH(MID(INDEX($H72:$Q72,INDEX(MATCH(2,LEN($H72:$Q72),0),1)),ROW(INDIRECT("1:"&amp;LEN(INDEX($H72:$Q72,INDEX(MATCH(2,LEN($H72:$Q72),0),1))))),1),T72)))&gt;1,0,6
)))))))))</f>
        <v>6</v>
      </c>
      <c r="Y72" cm="1">
        <f t="array" aca="1" ref="Y72" ca="1">IF(LEN(U72)=2,1,
IF(LEN(U72)=3,7,
IF(LEN(U72)=4,4,
IF(LEN(U72)=7,8,
IF(NOT(ISNUMBER(SEARCH(INDEX($A$2:$G$2,MATCH(9,$A72:$G72,0)),U72))),2,
IF(NOT(ISNUMBER(SEARCH(INDEX($A$2:$G$2,MATCH(6,$A72:$G72,0)),U72))),3,
IF(AND(NOT(ISNUMBER(SEARCH(INDEX($A$2:$G$2,MATCH(4,$A72:$G72,0)),U72))),LEN(U72)=5),5,
IF(NOT(ISNUMBER(SEARCH(INDEX($A$2:$G$2,MATCH(4,$A72:$G72,0)),U72))),9,
IF(SUMPRODUCT(--ISNUMBER(SEARCH(MID(INDEX($H72:$Q72,INDEX(MATCH(2,LEN($H72:$Q72),0),1)),ROW(INDIRECT("1:"&amp;LEN(INDEX($H72:$Q72,INDEX(MATCH(2,LEN($H72:$Q72),0),1))))),1),U72)))&gt;1,0,6
)))))))))</f>
        <v>6</v>
      </c>
      <c r="Z72" cm="1">
        <f t="array" aca="1" ref="Z72" ca="1">IF(LEN(V72)=2,1,
IF(LEN(V72)=3,7,
IF(LEN(V72)=4,4,
IF(LEN(V72)=7,8,
IF(NOT(ISNUMBER(SEARCH(INDEX($A$2:$G$2,MATCH(9,$A72:$G72,0)),V72))),2,
IF(NOT(ISNUMBER(SEARCH(INDEX($A$2:$G$2,MATCH(6,$A72:$G72,0)),V72))),3,
IF(AND(NOT(ISNUMBER(SEARCH(INDEX($A$2:$G$2,MATCH(4,$A72:$G72,0)),V72))),LEN(V72)=5),5,
IF(NOT(ISNUMBER(SEARCH(INDEX($A$2:$G$2,MATCH(4,$A72:$G72,0)),V72))),9,
IF(SUMPRODUCT(--ISNUMBER(SEARCH(MID(INDEX($H72:$Q72,INDEX(MATCH(2,LEN($H72:$Q72),0),1)),ROW(INDIRECT("1:"&amp;LEN(INDEX($H72:$Q72,INDEX(MATCH(2,LEN($H72:$Q72),0),1))))),1),V72)))&gt;1,0,6
)))))))))</f>
        <v>7</v>
      </c>
      <c r="AA72">
        <f t="shared" ca="1" si="5"/>
        <v>8667</v>
      </c>
    </row>
    <row r="73" spans="1:27">
      <c r="A73">
        <f t="shared" si="4"/>
        <v>8</v>
      </c>
      <c r="B73">
        <f t="shared" si="4"/>
        <v>9</v>
      </c>
      <c r="C73">
        <f t="shared" si="4"/>
        <v>8</v>
      </c>
      <c r="D73">
        <f t="shared" si="4"/>
        <v>4</v>
      </c>
      <c r="E73">
        <f t="shared" si="4"/>
        <v>7</v>
      </c>
      <c r="F73">
        <f t="shared" si="4"/>
        <v>6</v>
      </c>
      <c r="G73">
        <f t="shared" si="4"/>
        <v>7</v>
      </c>
      <c r="H73" s="1" t="s">
        <v>222</v>
      </c>
      <c r="I73" t="s">
        <v>853</v>
      </c>
      <c r="J73" t="s">
        <v>854</v>
      </c>
      <c r="K73" t="s">
        <v>855</v>
      </c>
      <c r="L73" t="s">
        <v>856</v>
      </c>
      <c r="M73" t="s">
        <v>857</v>
      </c>
      <c r="N73" t="s">
        <v>858</v>
      </c>
      <c r="O73" t="s">
        <v>859</v>
      </c>
      <c r="P73" t="s">
        <v>860</v>
      </c>
      <c r="Q73" t="s">
        <v>457</v>
      </c>
      <c r="R73" t="s">
        <v>10</v>
      </c>
      <c r="S73" t="s">
        <v>214</v>
      </c>
      <c r="T73" t="s">
        <v>861</v>
      </c>
      <c r="U73" t="s">
        <v>862</v>
      </c>
      <c r="V73" t="s">
        <v>214</v>
      </c>
      <c r="W73" cm="1">
        <f t="array" aca="1" ref="W73" ca="1">IF(LEN(S73)=2,1,
IF(LEN(S73)=3,7,
IF(LEN(S73)=4,4,
IF(LEN(S73)=7,8,
IF(NOT(ISNUMBER(SEARCH(INDEX($A$2:$G$2,MATCH(9,$A73:$G73,0)),S73))),2,
IF(NOT(ISNUMBER(SEARCH(INDEX($A$2:$G$2,MATCH(6,$A73:$G73,0)),S73))),3,
IF(AND(NOT(ISNUMBER(SEARCH(INDEX($A$2:$G$2,MATCH(4,$A73:$G73,0)),S73))),LEN(S73)=5),5,
IF(NOT(ISNUMBER(SEARCH(INDEX($A$2:$G$2,MATCH(4,$A73:$G73,0)),S73))),9,
IF(SUMPRODUCT(--ISNUMBER(SEARCH(MID(INDEX($H73:$Q73,INDEX(MATCH(2,LEN($H73:$Q73),0),1)),ROW(INDIRECT("1:"&amp;LEN(INDEX($H73:$Q73,INDEX(MATCH(2,LEN($H73:$Q73),0),1))))),1),S73)))&gt;1,0,6
)))))))))</f>
        <v>1</v>
      </c>
      <c r="X73" cm="1">
        <f t="array" aca="1" ref="X73" ca="1">IF(LEN(T73)=2,1,
IF(LEN(T73)=3,7,
IF(LEN(T73)=4,4,
IF(LEN(T73)=7,8,
IF(NOT(ISNUMBER(SEARCH(INDEX($A$2:$G$2,MATCH(9,$A73:$G73,0)),T73))),2,
IF(NOT(ISNUMBER(SEARCH(INDEX($A$2:$G$2,MATCH(6,$A73:$G73,0)),T73))),3,
IF(AND(NOT(ISNUMBER(SEARCH(INDEX($A$2:$G$2,MATCH(4,$A73:$G73,0)),T73))),LEN(T73)=5),5,
IF(NOT(ISNUMBER(SEARCH(INDEX($A$2:$G$2,MATCH(4,$A73:$G73,0)),T73))),9,
IF(SUMPRODUCT(--ISNUMBER(SEARCH(MID(INDEX($H73:$Q73,INDEX(MATCH(2,LEN($H73:$Q73),0),1)),ROW(INDIRECT("1:"&amp;LEN(INDEX($H73:$Q73,INDEX(MATCH(2,LEN($H73:$Q73),0),1))))),1),T73)))&gt;1,0,6
)))))))))</f>
        <v>8</v>
      </c>
      <c r="Y73" cm="1">
        <f t="array" aca="1" ref="Y73" ca="1">IF(LEN(U73)=2,1,
IF(LEN(U73)=3,7,
IF(LEN(U73)=4,4,
IF(LEN(U73)=7,8,
IF(NOT(ISNUMBER(SEARCH(INDEX($A$2:$G$2,MATCH(9,$A73:$G73,0)),U73))),2,
IF(NOT(ISNUMBER(SEARCH(INDEX($A$2:$G$2,MATCH(6,$A73:$G73,0)),U73))),3,
IF(AND(NOT(ISNUMBER(SEARCH(INDEX($A$2:$G$2,MATCH(4,$A73:$G73,0)),U73))),LEN(U73)=5),5,
IF(NOT(ISNUMBER(SEARCH(INDEX($A$2:$G$2,MATCH(4,$A73:$G73,0)),U73))),9,
IF(SUMPRODUCT(--ISNUMBER(SEARCH(MID(INDEX($H73:$Q73,INDEX(MATCH(2,LEN($H73:$Q73),0),1)),ROW(INDIRECT("1:"&amp;LEN(INDEX($H73:$Q73,INDEX(MATCH(2,LEN($H73:$Q73),0),1))))),1),U73)))&gt;1,0,6
)))))))))</f>
        <v>3</v>
      </c>
      <c r="Z73" cm="1">
        <f t="array" aca="1" ref="Z73" ca="1">IF(LEN(V73)=2,1,
IF(LEN(V73)=3,7,
IF(LEN(V73)=4,4,
IF(LEN(V73)=7,8,
IF(NOT(ISNUMBER(SEARCH(INDEX($A$2:$G$2,MATCH(9,$A73:$G73,0)),V73))),2,
IF(NOT(ISNUMBER(SEARCH(INDEX($A$2:$G$2,MATCH(6,$A73:$G73,0)),V73))),3,
IF(AND(NOT(ISNUMBER(SEARCH(INDEX($A$2:$G$2,MATCH(4,$A73:$G73,0)),V73))),LEN(V73)=5),5,
IF(NOT(ISNUMBER(SEARCH(INDEX($A$2:$G$2,MATCH(4,$A73:$G73,0)),V73))),9,
IF(SUMPRODUCT(--ISNUMBER(SEARCH(MID(INDEX($H73:$Q73,INDEX(MATCH(2,LEN($H73:$Q73),0),1)),ROW(INDIRECT("1:"&amp;LEN(INDEX($H73:$Q73,INDEX(MATCH(2,LEN($H73:$Q73),0),1))))),1),V73)))&gt;1,0,6
)))))))))</f>
        <v>1</v>
      </c>
      <c r="AA73">
        <f t="shared" ca="1" si="5"/>
        <v>1831</v>
      </c>
    </row>
    <row r="74" spans="1:27">
      <c r="A74">
        <f t="shared" si="4"/>
        <v>7</v>
      </c>
      <c r="B74">
        <f t="shared" si="4"/>
        <v>8</v>
      </c>
      <c r="C74">
        <f t="shared" si="4"/>
        <v>6</v>
      </c>
      <c r="D74">
        <f t="shared" si="4"/>
        <v>4</v>
      </c>
      <c r="E74">
        <f t="shared" si="4"/>
        <v>7</v>
      </c>
      <c r="F74">
        <f t="shared" si="4"/>
        <v>8</v>
      </c>
      <c r="G74">
        <f t="shared" si="4"/>
        <v>9</v>
      </c>
      <c r="H74" s="1" t="s">
        <v>863</v>
      </c>
      <c r="I74" t="s">
        <v>42</v>
      </c>
      <c r="J74" t="s">
        <v>864</v>
      </c>
      <c r="K74" t="s">
        <v>15</v>
      </c>
      <c r="L74" t="s">
        <v>865</v>
      </c>
      <c r="M74" t="s">
        <v>866</v>
      </c>
      <c r="N74" t="s">
        <v>867</v>
      </c>
      <c r="O74" t="s">
        <v>868</v>
      </c>
      <c r="P74" t="s">
        <v>61</v>
      </c>
      <c r="Q74" t="s">
        <v>869</v>
      </c>
      <c r="R74" t="s">
        <v>10</v>
      </c>
      <c r="S74" t="s">
        <v>39</v>
      </c>
      <c r="T74" t="s">
        <v>870</v>
      </c>
      <c r="U74" t="s">
        <v>15</v>
      </c>
      <c r="V74" t="s">
        <v>42</v>
      </c>
      <c r="W74" cm="1">
        <f t="array" aca="1" ref="W74" ca="1">IF(LEN(S74)=2,1,
IF(LEN(S74)=3,7,
IF(LEN(S74)=4,4,
IF(LEN(S74)=7,8,
IF(NOT(ISNUMBER(SEARCH(INDEX($A$2:$G$2,MATCH(9,$A74:$G74,0)),S74))),2,
IF(NOT(ISNUMBER(SEARCH(INDEX($A$2:$G$2,MATCH(6,$A74:$G74,0)),S74))),3,
IF(AND(NOT(ISNUMBER(SEARCH(INDEX($A$2:$G$2,MATCH(4,$A74:$G74,0)),S74))),LEN(S74)=5),5,
IF(NOT(ISNUMBER(SEARCH(INDEX($A$2:$G$2,MATCH(4,$A74:$G74,0)),S74))),9,
IF(SUMPRODUCT(--ISNUMBER(SEARCH(MID(INDEX($H74:$Q74,INDEX(MATCH(2,LEN($H74:$Q74),0),1)),ROW(INDIRECT("1:"&amp;LEN(INDEX($H74:$Q74,INDEX(MATCH(2,LEN($H74:$Q74),0),1))))),1),S74)))&gt;1,0,6
)))))))))</f>
        <v>7</v>
      </c>
      <c r="X74" cm="1">
        <f t="array" aca="1" ref="X74" ca="1">IF(LEN(T74)=2,1,
IF(LEN(T74)=3,7,
IF(LEN(T74)=4,4,
IF(LEN(T74)=7,8,
IF(NOT(ISNUMBER(SEARCH(INDEX($A$2:$G$2,MATCH(9,$A74:$G74,0)),T74))),2,
IF(NOT(ISNUMBER(SEARCH(INDEX($A$2:$G$2,MATCH(6,$A74:$G74,0)),T74))),3,
IF(AND(NOT(ISNUMBER(SEARCH(INDEX($A$2:$G$2,MATCH(4,$A74:$G74,0)),T74))),LEN(T74)=5),5,
IF(NOT(ISNUMBER(SEARCH(INDEX($A$2:$G$2,MATCH(4,$A74:$G74,0)),T74))),9,
IF(SUMPRODUCT(--ISNUMBER(SEARCH(MID(INDEX($H74:$Q74,INDEX(MATCH(2,LEN($H74:$Q74),0),1)),ROW(INDIRECT("1:"&amp;LEN(INDEX($H74:$Q74,INDEX(MATCH(2,LEN($H74:$Q74),0),1))))),1),T74)))&gt;1,0,6
)))))))))</f>
        <v>8</v>
      </c>
      <c r="Y74" cm="1">
        <f t="array" aca="1" ref="Y74" ca="1">IF(LEN(U74)=2,1,
IF(LEN(U74)=3,7,
IF(LEN(U74)=4,4,
IF(LEN(U74)=7,8,
IF(NOT(ISNUMBER(SEARCH(INDEX($A$2:$G$2,MATCH(9,$A74:$G74,0)),U74))),2,
IF(NOT(ISNUMBER(SEARCH(INDEX($A$2:$G$2,MATCH(6,$A74:$G74,0)),U74))),3,
IF(AND(NOT(ISNUMBER(SEARCH(INDEX($A$2:$G$2,MATCH(4,$A74:$G74,0)),U74))),LEN(U74)=5),5,
IF(NOT(ISNUMBER(SEARCH(INDEX($A$2:$G$2,MATCH(4,$A74:$G74,0)),U74))),9,
IF(SUMPRODUCT(--ISNUMBER(SEARCH(MID(INDEX($H74:$Q74,INDEX(MATCH(2,LEN($H74:$Q74),0),1)),ROW(INDIRECT("1:"&amp;LEN(INDEX($H74:$Q74,INDEX(MATCH(2,LEN($H74:$Q74),0),1))))),1),U74)))&gt;1,0,6
)))))))))</f>
        <v>1</v>
      </c>
      <c r="Z74" cm="1">
        <f t="array" aca="1" ref="Z74" ca="1">IF(LEN(V74)=2,1,
IF(LEN(V74)=3,7,
IF(LEN(V74)=4,4,
IF(LEN(V74)=7,8,
IF(NOT(ISNUMBER(SEARCH(INDEX($A$2:$G$2,MATCH(9,$A74:$G74,0)),V74))),2,
IF(NOT(ISNUMBER(SEARCH(INDEX($A$2:$G$2,MATCH(6,$A74:$G74,0)),V74))),3,
IF(AND(NOT(ISNUMBER(SEARCH(INDEX($A$2:$G$2,MATCH(4,$A74:$G74,0)),V74))),LEN(V74)=5),5,
IF(NOT(ISNUMBER(SEARCH(INDEX($A$2:$G$2,MATCH(4,$A74:$G74,0)),V74))),9,
IF(SUMPRODUCT(--ISNUMBER(SEARCH(MID(INDEX($H74:$Q74,INDEX(MATCH(2,LEN($H74:$Q74),0),1)),ROW(INDIRECT("1:"&amp;LEN(INDEX($H74:$Q74,INDEX(MATCH(2,LEN($H74:$Q74),0),1))))),1),V74)))&gt;1,0,6
)))))))))</f>
        <v>7</v>
      </c>
      <c r="AA74">
        <f t="shared" ca="1" si="5"/>
        <v>7817</v>
      </c>
    </row>
    <row r="75" spans="1:27">
      <c r="A75">
        <f t="shared" si="4"/>
        <v>6</v>
      </c>
      <c r="B75">
        <f t="shared" si="4"/>
        <v>7</v>
      </c>
      <c r="C75">
        <f t="shared" si="4"/>
        <v>8</v>
      </c>
      <c r="D75">
        <f t="shared" si="4"/>
        <v>9</v>
      </c>
      <c r="E75">
        <f t="shared" si="4"/>
        <v>4</v>
      </c>
      <c r="F75">
        <f t="shared" si="4"/>
        <v>8</v>
      </c>
      <c r="G75">
        <f t="shared" si="4"/>
        <v>7</v>
      </c>
      <c r="H75" s="1" t="s">
        <v>871</v>
      </c>
      <c r="I75" t="s">
        <v>872</v>
      </c>
      <c r="J75" t="s">
        <v>499</v>
      </c>
      <c r="K75" t="s">
        <v>873</v>
      </c>
      <c r="L75" t="s">
        <v>874</v>
      </c>
      <c r="M75" t="s">
        <v>875</v>
      </c>
      <c r="N75" t="s">
        <v>876</v>
      </c>
      <c r="O75" t="s">
        <v>552</v>
      </c>
      <c r="P75" t="s">
        <v>877</v>
      </c>
      <c r="Q75" t="s">
        <v>288</v>
      </c>
      <c r="R75" t="s">
        <v>10</v>
      </c>
      <c r="S75" t="s">
        <v>878</v>
      </c>
      <c r="T75" t="s">
        <v>879</v>
      </c>
      <c r="U75" t="s">
        <v>496</v>
      </c>
      <c r="V75" t="s">
        <v>381</v>
      </c>
      <c r="W75" cm="1">
        <f t="array" aca="1" ref="W75" ca="1">IF(LEN(S75)=2,1,
IF(LEN(S75)=3,7,
IF(LEN(S75)=4,4,
IF(LEN(S75)=7,8,
IF(NOT(ISNUMBER(SEARCH(INDEX($A$2:$G$2,MATCH(9,$A75:$G75,0)),S75))),2,
IF(NOT(ISNUMBER(SEARCH(INDEX($A$2:$G$2,MATCH(6,$A75:$G75,0)),S75))),3,
IF(AND(NOT(ISNUMBER(SEARCH(INDEX($A$2:$G$2,MATCH(4,$A75:$G75,0)),S75))),LEN(S75)=5),5,
IF(NOT(ISNUMBER(SEARCH(INDEX($A$2:$G$2,MATCH(4,$A75:$G75,0)),S75))),9,
IF(SUMPRODUCT(--ISNUMBER(SEARCH(MID(INDEX($H75:$Q75,INDEX(MATCH(2,LEN($H75:$Q75),0),1)),ROW(INDIRECT("1:"&amp;LEN(INDEX($H75:$Q75,INDEX(MATCH(2,LEN($H75:$Q75),0),1))))),1),S75)))&gt;1,0,6
)))))))))</f>
        <v>8</v>
      </c>
      <c r="X75" cm="1">
        <f t="array" aca="1" ref="X75" ca="1">IF(LEN(T75)=2,1,
IF(LEN(T75)=3,7,
IF(LEN(T75)=4,4,
IF(LEN(T75)=7,8,
IF(NOT(ISNUMBER(SEARCH(INDEX($A$2:$G$2,MATCH(9,$A75:$G75,0)),T75))),2,
IF(NOT(ISNUMBER(SEARCH(INDEX($A$2:$G$2,MATCH(6,$A75:$G75,0)),T75))),3,
IF(AND(NOT(ISNUMBER(SEARCH(INDEX($A$2:$G$2,MATCH(4,$A75:$G75,0)),T75))),LEN(T75)=5),5,
IF(NOT(ISNUMBER(SEARCH(INDEX($A$2:$G$2,MATCH(4,$A75:$G75,0)),T75))),9,
IF(SUMPRODUCT(--ISNUMBER(SEARCH(MID(INDEX($H75:$Q75,INDEX(MATCH(2,LEN($H75:$Q75),0),1)),ROW(INDIRECT("1:"&amp;LEN(INDEX($H75:$Q75,INDEX(MATCH(2,LEN($H75:$Q75),0),1))))),1),T75)))&gt;1,0,6
)))))))))</f>
        <v>9</v>
      </c>
      <c r="Y75" cm="1">
        <f t="array" aca="1" ref="Y75" ca="1">IF(LEN(U75)=2,1,
IF(LEN(U75)=3,7,
IF(LEN(U75)=4,4,
IF(LEN(U75)=7,8,
IF(NOT(ISNUMBER(SEARCH(INDEX($A$2:$G$2,MATCH(9,$A75:$G75,0)),U75))),2,
IF(NOT(ISNUMBER(SEARCH(INDEX($A$2:$G$2,MATCH(6,$A75:$G75,0)),U75))),3,
IF(AND(NOT(ISNUMBER(SEARCH(INDEX($A$2:$G$2,MATCH(4,$A75:$G75,0)),U75))),LEN(U75)=5),5,
IF(NOT(ISNUMBER(SEARCH(INDEX($A$2:$G$2,MATCH(4,$A75:$G75,0)),U75))),9,
IF(SUMPRODUCT(--ISNUMBER(SEARCH(MID(INDEX($H75:$Q75,INDEX(MATCH(2,LEN($H75:$Q75),0),1)),ROW(INDIRECT("1:"&amp;LEN(INDEX($H75:$Q75,INDEX(MATCH(2,LEN($H75:$Q75),0),1))))),1),U75)))&gt;1,0,6
)))))))))</f>
        <v>2</v>
      </c>
      <c r="Z75" cm="1">
        <f t="array" aca="1" ref="Z75" ca="1">IF(LEN(V75)=2,1,
IF(LEN(V75)=3,7,
IF(LEN(V75)=4,4,
IF(LEN(V75)=7,8,
IF(NOT(ISNUMBER(SEARCH(INDEX($A$2:$G$2,MATCH(9,$A75:$G75,0)),V75))),2,
IF(NOT(ISNUMBER(SEARCH(INDEX($A$2:$G$2,MATCH(6,$A75:$G75,0)),V75))),3,
IF(AND(NOT(ISNUMBER(SEARCH(INDEX($A$2:$G$2,MATCH(4,$A75:$G75,0)),V75))),LEN(V75)=5),5,
IF(NOT(ISNUMBER(SEARCH(INDEX($A$2:$G$2,MATCH(4,$A75:$G75,0)),V75))),9,
IF(SUMPRODUCT(--ISNUMBER(SEARCH(MID(INDEX($H75:$Q75,INDEX(MATCH(2,LEN($H75:$Q75),0),1)),ROW(INDIRECT("1:"&amp;LEN(INDEX($H75:$Q75,INDEX(MATCH(2,LEN($H75:$Q75),0),1))))),1),V75)))&gt;1,0,6
)))))))))</f>
        <v>2</v>
      </c>
      <c r="AA75">
        <f t="shared" ca="1" si="5"/>
        <v>8922</v>
      </c>
    </row>
    <row r="76" spans="1:27">
      <c r="A76">
        <f t="shared" si="4"/>
        <v>7</v>
      </c>
      <c r="B76">
        <f t="shared" si="4"/>
        <v>8</v>
      </c>
      <c r="C76">
        <f t="shared" si="4"/>
        <v>9</v>
      </c>
      <c r="D76">
        <f t="shared" si="4"/>
        <v>8</v>
      </c>
      <c r="E76">
        <f t="shared" si="4"/>
        <v>4</v>
      </c>
      <c r="F76">
        <f t="shared" si="4"/>
        <v>6</v>
      </c>
      <c r="G76">
        <f t="shared" si="4"/>
        <v>7</v>
      </c>
      <c r="H76" s="1" t="s">
        <v>880</v>
      </c>
      <c r="I76" t="s">
        <v>881</v>
      </c>
      <c r="J76" t="s">
        <v>882</v>
      </c>
      <c r="K76" t="s">
        <v>715</v>
      </c>
      <c r="L76" t="s">
        <v>288</v>
      </c>
      <c r="M76" t="s">
        <v>834</v>
      </c>
      <c r="N76" t="s">
        <v>883</v>
      </c>
      <c r="O76" t="s">
        <v>884</v>
      </c>
      <c r="P76" t="s">
        <v>885</v>
      </c>
      <c r="Q76" t="s">
        <v>886</v>
      </c>
      <c r="R76" t="s">
        <v>10</v>
      </c>
      <c r="S76" t="s">
        <v>887</v>
      </c>
      <c r="T76" t="s">
        <v>834</v>
      </c>
      <c r="U76" t="s">
        <v>888</v>
      </c>
      <c r="V76" t="s">
        <v>889</v>
      </c>
      <c r="W76" cm="1">
        <f t="array" aca="1" ref="W76" ca="1">IF(LEN(S76)=2,1,
IF(LEN(S76)=3,7,
IF(LEN(S76)=4,4,
IF(LEN(S76)=7,8,
IF(NOT(ISNUMBER(SEARCH(INDEX($A$2:$G$2,MATCH(9,$A76:$G76,0)),S76))),2,
IF(NOT(ISNUMBER(SEARCH(INDEX($A$2:$G$2,MATCH(6,$A76:$G76,0)),S76))),3,
IF(AND(NOT(ISNUMBER(SEARCH(INDEX($A$2:$G$2,MATCH(4,$A76:$G76,0)),S76))),LEN(S76)=5),5,
IF(NOT(ISNUMBER(SEARCH(INDEX($A$2:$G$2,MATCH(4,$A76:$G76,0)),S76))),9,
IF(SUMPRODUCT(--ISNUMBER(SEARCH(MID(INDEX($H76:$Q76,INDEX(MATCH(2,LEN($H76:$Q76),0),1)),ROW(INDIRECT("1:"&amp;LEN(INDEX($H76:$Q76,INDEX(MATCH(2,LEN($H76:$Q76),0),1))))),1),S76)))&gt;1,0,6
)))))))))</f>
        <v>0</v>
      </c>
      <c r="X76" cm="1">
        <f t="array" aca="1" ref="X76" ca="1">IF(LEN(T76)=2,1,
IF(LEN(T76)=3,7,
IF(LEN(T76)=4,4,
IF(LEN(T76)=7,8,
IF(NOT(ISNUMBER(SEARCH(INDEX($A$2:$G$2,MATCH(9,$A76:$G76,0)),T76))),2,
IF(NOT(ISNUMBER(SEARCH(INDEX($A$2:$G$2,MATCH(6,$A76:$G76,0)),T76))),3,
IF(AND(NOT(ISNUMBER(SEARCH(INDEX($A$2:$G$2,MATCH(4,$A76:$G76,0)),T76))),LEN(T76)=5),5,
IF(NOT(ISNUMBER(SEARCH(INDEX($A$2:$G$2,MATCH(4,$A76:$G76,0)),T76))),9,
IF(SUMPRODUCT(--ISNUMBER(SEARCH(MID(INDEX($H76:$Q76,INDEX(MATCH(2,LEN($H76:$Q76),0),1)),ROW(INDIRECT("1:"&amp;LEN(INDEX($H76:$Q76,INDEX(MATCH(2,LEN($H76:$Q76),0),1))))),1),T76)))&gt;1,0,6
)))))))))</f>
        <v>5</v>
      </c>
      <c r="Y76" cm="1">
        <f t="array" aca="1" ref="Y76" ca="1">IF(LEN(U76)=2,1,
IF(LEN(U76)=3,7,
IF(LEN(U76)=4,4,
IF(LEN(U76)=7,8,
IF(NOT(ISNUMBER(SEARCH(INDEX($A$2:$G$2,MATCH(9,$A76:$G76,0)),U76))),2,
IF(NOT(ISNUMBER(SEARCH(INDEX($A$2:$G$2,MATCH(6,$A76:$G76,0)),U76))),3,
IF(AND(NOT(ISNUMBER(SEARCH(INDEX($A$2:$G$2,MATCH(4,$A76:$G76,0)),U76))),LEN(U76)=5),5,
IF(NOT(ISNUMBER(SEARCH(INDEX($A$2:$G$2,MATCH(4,$A76:$G76,0)),U76))),9,
IF(SUMPRODUCT(--ISNUMBER(SEARCH(MID(INDEX($H76:$Q76,INDEX(MATCH(2,LEN($H76:$Q76),0),1)),ROW(INDIRECT("1:"&amp;LEN(INDEX($H76:$Q76,INDEX(MATCH(2,LEN($H76:$Q76),0),1))))),1),U76)))&gt;1,0,6
)))))))))</f>
        <v>6</v>
      </c>
      <c r="Z76" cm="1">
        <f t="array" aca="1" ref="Z76" ca="1">IF(LEN(V76)=2,1,
IF(LEN(V76)=3,7,
IF(LEN(V76)=4,4,
IF(LEN(V76)=7,8,
IF(NOT(ISNUMBER(SEARCH(INDEX($A$2:$G$2,MATCH(9,$A76:$G76,0)),V76))),2,
IF(NOT(ISNUMBER(SEARCH(INDEX($A$2:$G$2,MATCH(6,$A76:$G76,0)),V76))),3,
IF(AND(NOT(ISNUMBER(SEARCH(INDEX($A$2:$G$2,MATCH(4,$A76:$G76,0)),V76))),LEN(V76)=5),5,
IF(NOT(ISNUMBER(SEARCH(INDEX($A$2:$G$2,MATCH(4,$A76:$G76,0)),V76))),9,
IF(SUMPRODUCT(--ISNUMBER(SEARCH(MID(INDEX($H76:$Q76,INDEX(MATCH(2,LEN($H76:$Q76),0),1)),ROW(INDIRECT("1:"&amp;LEN(INDEX($H76:$Q76,INDEX(MATCH(2,LEN($H76:$Q76),0),1))))),1),V76)))&gt;1,0,6
)))))))))</f>
        <v>6</v>
      </c>
      <c r="AA76">
        <f t="shared" ca="1" si="5"/>
        <v>566</v>
      </c>
    </row>
    <row r="77" spans="1:27">
      <c r="A77">
        <f t="shared" si="4"/>
        <v>7</v>
      </c>
      <c r="B77">
        <f t="shared" si="4"/>
        <v>6</v>
      </c>
      <c r="C77">
        <f t="shared" si="4"/>
        <v>7</v>
      </c>
      <c r="D77">
        <f t="shared" si="4"/>
        <v>9</v>
      </c>
      <c r="E77">
        <f t="shared" si="4"/>
        <v>8</v>
      </c>
      <c r="F77">
        <f t="shared" si="4"/>
        <v>8</v>
      </c>
      <c r="G77">
        <f t="shared" si="4"/>
        <v>4</v>
      </c>
      <c r="H77" s="1" t="s">
        <v>890</v>
      </c>
      <c r="I77" t="s">
        <v>891</v>
      </c>
      <c r="J77" t="s">
        <v>892</v>
      </c>
      <c r="K77" t="s">
        <v>893</v>
      </c>
      <c r="L77" t="s">
        <v>894</v>
      </c>
      <c r="M77" t="s">
        <v>895</v>
      </c>
      <c r="N77" t="s">
        <v>896</v>
      </c>
      <c r="O77" t="s">
        <v>89</v>
      </c>
      <c r="P77" t="s">
        <v>897</v>
      </c>
      <c r="Q77" t="s">
        <v>698</v>
      </c>
      <c r="R77" t="s">
        <v>10</v>
      </c>
      <c r="S77" t="s">
        <v>898</v>
      </c>
      <c r="T77" t="s">
        <v>899</v>
      </c>
      <c r="U77" t="s">
        <v>887</v>
      </c>
      <c r="V77" t="s">
        <v>578</v>
      </c>
      <c r="W77" cm="1">
        <f t="array" aca="1" ref="W77" ca="1">IF(LEN(S77)=2,1,
IF(LEN(S77)=3,7,
IF(LEN(S77)=4,4,
IF(LEN(S77)=7,8,
IF(NOT(ISNUMBER(SEARCH(INDEX($A$2:$G$2,MATCH(9,$A77:$G77,0)),S77))),2,
IF(NOT(ISNUMBER(SEARCH(INDEX($A$2:$G$2,MATCH(6,$A77:$G77,0)),S77))),3,
IF(AND(NOT(ISNUMBER(SEARCH(INDEX($A$2:$G$2,MATCH(4,$A77:$G77,0)),S77))),LEN(S77)=5),5,
IF(NOT(ISNUMBER(SEARCH(INDEX($A$2:$G$2,MATCH(4,$A77:$G77,0)),S77))),9,
IF(SUMPRODUCT(--ISNUMBER(SEARCH(MID(INDEX($H77:$Q77,INDEX(MATCH(2,LEN($H77:$Q77),0),1)),ROW(INDIRECT("1:"&amp;LEN(INDEX($H77:$Q77,INDEX(MATCH(2,LEN($H77:$Q77),0),1))))),1),S77)))&gt;1,0,6
)))))))))</f>
        <v>4</v>
      </c>
      <c r="X77" cm="1">
        <f t="array" aca="1" ref="X77" ca="1">IF(LEN(T77)=2,1,
IF(LEN(T77)=3,7,
IF(LEN(T77)=4,4,
IF(LEN(T77)=7,8,
IF(NOT(ISNUMBER(SEARCH(INDEX($A$2:$G$2,MATCH(9,$A77:$G77,0)),T77))),2,
IF(NOT(ISNUMBER(SEARCH(INDEX($A$2:$G$2,MATCH(6,$A77:$G77,0)),T77))),3,
IF(AND(NOT(ISNUMBER(SEARCH(INDEX($A$2:$G$2,MATCH(4,$A77:$G77,0)),T77))),LEN(T77)=5),5,
IF(NOT(ISNUMBER(SEARCH(INDEX($A$2:$G$2,MATCH(4,$A77:$G77,0)),T77))),9,
IF(SUMPRODUCT(--ISNUMBER(SEARCH(MID(INDEX($H77:$Q77,INDEX(MATCH(2,LEN($H77:$Q77),0),1)),ROW(INDIRECT("1:"&amp;LEN(INDEX($H77:$Q77,INDEX(MATCH(2,LEN($H77:$Q77),0),1))))),1),T77)))&gt;1,0,6
)))))))))</f>
        <v>0</v>
      </c>
      <c r="Y77" cm="1">
        <f t="array" aca="1" ref="Y77" ca="1">IF(LEN(U77)=2,1,
IF(LEN(U77)=3,7,
IF(LEN(U77)=4,4,
IF(LEN(U77)=7,8,
IF(NOT(ISNUMBER(SEARCH(INDEX($A$2:$G$2,MATCH(9,$A77:$G77,0)),U77))),2,
IF(NOT(ISNUMBER(SEARCH(INDEX($A$2:$G$2,MATCH(6,$A77:$G77,0)),U77))),3,
IF(AND(NOT(ISNUMBER(SEARCH(INDEX($A$2:$G$2,MATCH(4,$A77:$G77,0)),U77))),LEN(U77)=5),5,
IF(NOT(ISNUMBER(SEARCH(INDEX($A$2:$G$2,MATCH(4,$A77:$G77,0)),U77))),9,
IF(SUMPRODUCT(--ISNUMBER(SEARCH(MID(INDEX($H77:$Q77,INDEX(MATCH(2,LEN($H77:$Q77),0),1)),ROW(INDIRECT("1:"&amp;LEN(INDEX($H77:$Q77,INDEX(MATCH(2,LEN($H77:$Q77),0),1))))),1),U77)))&gt;1,0,6
)))))))))</f>
        <v>9</v>
      </c>
      <c r="Z77" cm="1">
        <f t="array" aca="1" ref="Z77" ca="1">IF(LEN(V77)=2,1,
IF(LEN(V77)=3,7,
IF(LEN(V77)=4,4,
IF(LEN(V77)=7,8,
IF(NOT(ISNUMBER(SEARCH(INDEX($A$2:$G$2,MATCH(9,$A77:$G77,0)),V77))),2,
IF(NOT(ISNUMBER(SEARCH(INDEX($A$2:$G$2,MATCH(6,$A77:$G77,0)),V77))),3,
IF(AND(NOT(ISNUMBER(SEARCH(INDEX($A$2:$G$2,MATCH(4,$A77:$G77,0)),V77))),LEN(V77)=5),5,
IF(NOT(ISNUMBER(SEARCH(INDEX($A$2:$G$2,MATCH(4,$A77:$G77,0)),V77))),9,
IF(SUMPRODUCT(--ISNUMBER(SEARCH(MID(INDEX($H77:$Q77,INDEX(MATCH(2,LEN($H77:$Q77),0),1)),ROW(INDIRECT("1:"&amp;LEN(INDEX($H77:$Q77,INDEX(MATCH(2,LEN($H77:$Q77),0),1))))),1),V77)))&gt;1,0,6
)))))))))</f>
        <v>5</v>
      </c>
      <c r="AA77">
        <f t="shared" ca="1" si="5"/>
        <v>4095</v>
      </c>
    </row>
    <row r="78" spans="1:27">
      <c r="A78">
        <f t="shared" si="4"/>
        <v>7</v>
      </c>
      <c r="B78">
        <f t="shared" si="4"/>
        <v>7</v>
      </c>
      <c r="C78">
        <f t="shared" si="4"/>
        <v>8</v>
      </c>
      <c r="D78">
        <f t="shared" si="4"/>
        <v>4</v>
      </c>
      <c r="E78">
        <f t="shared" si="4"/>
        <v>6</v>
      </c>
      <c r="F78">
        <f t="shared" si="4"/>
        <v>8</v>
      </c>
      <c r="G78">
        <f t="shared" si="4"/>
        <v>9</v>
      </c>
      <c r="H78" s="1" t="s">
        <v>900</v>
      </c>
      <c r="I78" t="s">
        <v>901</v>
      </c>
      <c r="J78" t="s">
        <v>902</v>
      </c>
      <c r="K78" t="s">
        <v>903</v>
      </c>
      <c r="L78" t="s">
        <v>904</v>
      </c>
      <c r="M78" t="s">
        <v>29</v>
      </c>
      <c r="N78" t="s">
        <v>905</v>
      </c>
      <c r="O78" t="s">
        <v>906</v>
      </c>
      <c r="P78" t="s">
        <v>907</v>
      </c>
      <c r="Q78" t="s">
        <v>908</v>
      </c>
      <c r="R78" t="s">
        <v>10</v>
      </c>
      <c r="S78" t="s">
        <v>909</v>
      </c>
      <c r="T78" t="s">
        <v>910</v>
      </c>
      <c r="U78" t="s">
        <v>911</v>
      </c>
      <c r="V78" t="s">
        <v>912</v>
      </c>
      <c r="W78" cm="1">
        <f t="array" aca="1" ref="W78" ca="1">IF(LEN(S78)=2,1,
IF(LEN(S78)=3,7,
IF(LEN(S78)=4,4,
IF(LEN(S78)=7,8,
IF(NOT(ISNUMBER(SEARCH(INDEX($A$2:$G$2,MATCH(9,$A78:$G78,0)),S78))),2,
IF(NOT(ISNUMBER(SEARCH(INDEX($A$2:$G$2,MATCH(6,$A78:$G78,0)),S78))),3,
IF(AND(NOT(ISNUMBER(SEARCH(INDEX($A$2:$G$2,MATCH(4,$A78:$G78,0)),S78))),LEN(S78)=5),5,
IF(NOT(ISNUMBER(SEARCH(INDEX($A$2:$G$2,MATCH(4,$A78:$G78,0)),S78))),9,
IF(SUMPRODUCT(--ISNUMBER(SEARCH(MID(INDEX($H78:$Q78,INDEX(MATCH(2,LEN($H78:$Q78),0),1)),ROW(INDIRECT("1:"&amp;LEN(INDEX($H78:$Q78,INDEX(MATCH(2,LEN($H78:$Q78),0),1))))),1),S78)))&gt;1,0,6
)))))))))</f>
        <v>6</v>
      </c>
      <c r="X78" cm="1">
        <f t="array" aca="1" ref="X78" ca="1">IF(LEN(T78)=2,1,
IF(LEN(T78)=3,7,
IF(LEN(T78)=4,4,
IF(LEN(T78)=7,8,
IF(NOT(ISNUMBER(SEARCH(INDEX($A$2:$G$2,MATCH(9,$A78:$G78,0)),T78))),2,
IF(NOT(ISNUMBER(SEARCH(INDEX($A$2:$G$2,MATCH(6,$A78:$G78,0)),T78))),3,
IF(AND(NOT(ISNUMBER(SEARCH(INDEX($A$2:$G$2,MATCH(4,$A78:$G78,0)),T78))),LEN(T78)=5),5,
IF(NOT(ISNUMBER(SEARCH(INDEX($A$2:$G$2,MATCH(4,$A78:$G78,0)),T78))),9,
IF(SUMPRODUCT(--ISNUMBER(SEARCH(MID(INDEX($H78:$Q78,INDEX(MATCH(2,LEN($H78:$Q78),0),1)),ROW(INDIRECT("1:"&amp;LEN(INDEX($H78:$Q78,INDEX(MATCH(2,LEN($H78:$Q78),0),1))))),1),T78)))&gt;1,0,6
)))))))))</f>
        <v>7</v>
      </c>
      <c r="Y78" cm="1">
        <f t="array" aca="1" ref="Y78" ca="1">IF(LEN(U78)=2,1,
IF(LEN(U78)=3,7,
IF(LEN(U78)=4,4,
IF(LEN(U78)=7,8,
IF(NOT(ISNUMBER(SEARCH(INDEX($A$2:$G$2,MATCH(9,$A78:$G78,0)),U78))),2,
IF(NOT(ISNUMBER(SEARCH(INDEX($A$2:$G$2,MATCH(6,$A78:$G78,0)),U78))),3,
IF(AND(NOT(ISNUMBER(SEARCH(INDEX($A$2:$G$2,MATCH(4,$A78:$G78,0)),U78))),LEN(U78)=5),5,
IF(NOT(ISNUMBER(SEARCH(INDEX($A$2:$G$2,MATCH(4,$A78:$G78,0)),U78))),9,
IF(SUMPRODUCT(--ISNUMBER(SEARCH(MID(INDEX($H78:$Q78,INDEX(MATCH(2,LEN($H78:$Q78),0),1)),ROW(INDIRECT("1:"&amp;LEN(INDEX($H78:$Q78,INDEX(MATCH(2,LEN($H78:$Q78),0),1))))),1),U78)))&gt;1,0,6
)))))))))</f>
        <v>5</v>
      </c>
      <c r="Z78" cm="1">
        <f t="array" aca="1" ref="Z78" ca="1">IF(LEN(V78)=2,1,
IF(LEN(V78)=3,7,
IF(LEN(V78)=4,4,
IF(LEN(V78)=7,8,
IF(NOT(ISNUMBER(SEARCH(INDEX($A$2:$G$2,MATCH(9,$A78:$G78,0)),V78))),2,
IF(NOT(ISNUMBER(SEARCH(INDEX($A$2:$G$2,MATCH(6,$A78:$G78,0)),V78))),3,
IF(AND(NOT(ISNUMBER(SEARCH(INDEX($A$2:$G$2,MATCH(4,$A78:$G78,0)),V78))),LEN(V78)=5),5,
IF(NOT(ISNUMBER(SEARCH(INDEX($A$2:$G$2,MATCH(4,$A78:$G78,0)),V78))),9,
IF(SUMPRODUCT(--ISNUMBER(SEARCH(MID(INDEX($H78:$Q78,INDEX(MATCH(2,LEN($H78:$Q78),0),1)),ROW(INDIRECT("1:"&amp;LEN(INDEX($H78:$Q78,INDEX(MATCH(2,LEN($H78:$Q78),0),1))))),1),V78)))&gt;1,0,6
)))))))))</f>
        <v>3</v>
      </c>
      <c r="AA78">
        <f t="shared" ca="1" si="5"/>
        <v>6753</v>
      </c>
    </row>
    <row r="79" spans="1:27">
      <c r="A79">
        <f t="shared" si="4"/>
        <v>9</v>
      </c>
      <c r="B79">
        <f t="shared" si="4"/>
        <v>7</v>
      </c>
      <c r="C79">
        <f t="shared" si="4"/>
        <v>4</v>
      </c>
      <c r="D79">
        <f t="shared" si="4"/>
        <v>8</v>
      </c>
      <c r="E79">
        <f t="shared" si="4"/>
        <v>6</v>
      </c>
      <c r="F79">
        <f t="shared" si="4"/>
        <v>7</v>
      </c>
      <c r="G79">
        <f t="shared" si="4"/>
        <v>8</v>
      </c>
      <c r="H79" s="1" t="s">
        <v>913</v>
      </c>
      <c r="I79" t="s">
        <v>914</v>
      </c>
      <c r="J79" t="s">
        <v>56</v>
      </c>
      <c r="K79" t="s">
        <v>696</v>
      </c>
      <c r="L79" t="s">
        <v>915</v>
      </c>
      <c r="M79" t="s">
        <v>916</v>
      </c>
      <c r="N79" t="s">
        <v>917</v>
      </c>
      <c r="O79" t="s">
        <v>918</v>
      </c>
      <c r="P79" t="s">
        <v>919</v>
      </c>
      <c r="Q79" t="s">
        <v>412</v>
      </c>
      <c r="R79" t="s">
        <v>10</v>
      </c>
      <c r="S79" t="s">
        <v>920</v>
      </c>
      <c r="T79" t="s">
        <v>921</v>
      </c>
      <c r="U79" t="s">
        <v>917</v>
      </c>
      <c r="V79" t="s">
        <v>922</v>
      </c>
      <c r="W79" cm="1">
        <f t="array" aca="1" ref="W79" ca="1">IF(LEN(S79)=2,1,
IF(LEN(S79)=3,7,
IF(LEN(S79)=4,4,
IF(LEN(S79)=7,8,
IF(NOT(ISNUMBER(SEARCH(INDEX($A$2:$G$2,MATCH(9,$A79:$G79,0)),S79))),2,
IF(NOT(ISNUMBER(SEARCH(INDEX($A$2:$G$2,MATCH(6,$A79:$G79,0)),S79))),3,
IF(AND(NOT(ISNUMBER(SEARCH(INDEX($A$2:$G$2,MATCH(4,$A79:$G79,0)),S79))),LEN(S79)=5),5,
IF(NOT(ISNUMBER(SEARCH(INDEX($A$2:$G$2,MATCH(4,$A79:$G79,0)),S79))),9,
IF(SUMPRODUCT(--ISNUMBER(SEARCH(MID(INDEX($H79:$Q79,INDEX(MATCH(2,LEN($H79:$Q79),0),1)),ROW(INDIRECT("1:"&amp;LEN(INDEX($H79:$Q79,INDEX(MATCH(2,LEN($H79:$Q79),0),1))))),1),S79)))&gt;1,0,6
)))))))))</f>
        <v>8</v>
      </c>
      <c r="X79" cm="1">
        <f t="array" aca="1" ref="X79" ca="1">IF(LEN(T79)=2,1,
IF(LEN(T79)=3,7,
IF(LEN(T79)=4,4,
IF(LEN(T79)=7,8,
IF(NOT(ISNUMBER(SEARCH(INDEX($A$2:$G$2,MATCH(9,$A79:$G79,0)),T79))),2,
IF(NOT(ISNUMBER(SEARCH(INDEX($A$2:$G$2,MATCH(6,$A79:$G79,0)),T79))),3,
IF(AND(NOT(ISNUMBER(SEARCH(INDEX($A$2:$G$2,MATCH(4,$A79:$G79,0)),T79))),LEN(T79)=5),5,
IF(NOT(ISNUMBER(SEARCH(INDEX($A$2:$G$2,MATCH(4,$A79:$G79,0)),T79))),9,
IF(SUMPRODUCT(--ISNUMBER(SEARCH(MID(INDEX($H79:$Q79,INDEX(MATCH(2,LEN($H79:$Q79),0),1)),ROW(INDIRECT("1:"&amp;LEN(INDEX($H79:$Q79,INDEX(MATCH(2,LEN($H79:$Q79),0),1))))),1),T79)))&gt;1,0,6
)))))))))</f>
        <v>0</v>
      </c>
      <c r="Y79" cm="1">
        <f t="array" aca="1" ref="Y79" ca="1">IF(LEN(U79)=2,1,
IF(LEN(U79)=3,7,
IF(LEN(U79)=4,4,
IF(LEN(U79)=7,8,
IF(NOT(ISNUMBER(SEARCH(INDEX($A$2:$G$2,MATCH(9,$A79:$G79,0)),U79))),2,
IF(NOT(ISNUMBER(SEARCH(INDEX($A$2:$G$2,MATCH(6,$A79:$G79,0)),U79))),3,
IF(AND(NOT(ISNUMBER(SEARCH(INDEX($A$2:$G$2,MATCH(4,$A79:$G79,0)),U79))),LEN(U79)=5),5,
IF(NOT(ISNUMBER(SEARCH(INDEX($A$2:$G$2,MATCH(4,$A79:$G79,0)),U79))),9,
IF(SUMPRODUCT(--ISNUMBER(SEARCH(MID(INDEX($H79:$Q79,INDEX(MATCH(2,LEN($H79:$Q79),0),1)),ROW(INDIRECT("1:"&amp;LEN(INDEX($H79:$Q79,INDEX(MATCH(2,LEN($H79:$Q79),0),1))))),1),U79)))&gt;1,0,6
)))))))))</f>
        <v>3</v>
      </c>
      <c r="Z79" cm="1">
        <f t="array" aca="1" ref="Z79" ca="1">IF(LEN(V79)=2,1,
IF(LEN(V79)=3,7,
IF(LEN(V79)=4,4,
IF(LEN(V79)=7,8,
IF(NOT(ISNUMBER(SEARCH(INDEX($A$2:$G$2,MATCH(9,$A79:$G79,0)),V79))),2,
IF(NOT(ISNUMBER(SEARCH(INDEX($A$2:$G$2,MATCH(6,$A79:$G79,0)),V79))),3,
IF(AND(NOT(ISNUMBER(SEARCH(INDEX($A$2:$G$2,MATCH(4,$A79:$G79,0)),V79))),LEN(V79)=5),5,
IF(NOT(ISNUMBER(SEARCH(INDEX($A$2:$G$2,MATCH(4,$A79:$G79,0)),V79))),9,
IF(SUMPRODUCT(--ISNUMBER(SEARCH(MID(INDEX($H79:$Q79,INDEX(MATCH(2,LEN($H79:$Q79),0),1)),ROW(INDIRECT("1:"&amp;LEN(INDEX($H79:$Q79,INDEX(MATCH(2,LEN($H79:$Q79),0),1))))),1),V79)))&gt;1,0,6
)))))))))</f>
        <v>8</v>
      </c>
      <c r="AA79">
        <f t="shared" ca="1" si="5"/>
        <v>8038</v>
      </c>
    </row>
    <row r="80" spans="1:27">
      <c r="A80">
        <f t="shared" si="4"/>
        <v>6</v>
      </c>
      <c r="B80">
        <f t="shared" si="4"/>
        <v>4</v>
      </c>
      <c r="C80">
        <f t="shared" si="4"/>
        <v>8</v>
      </c>
      <c r="D80">
        <f t="shared" si="4"/>
        <v>7</v>
      </c>
      <c r="E80">
        <f t="shared" si="4"/>
        <v>7</v>
      </c>
      <c r="F80">
        <f t="shared" si="4"/>
        <v>8</v>
      </c>
      <c r="G80">
        <f t="shared" si="4"/>
        <v>9</v>
      </c>
      <c r="H80" s="1" t="s">
        <v>923</v>
      </c>
      <c r="I80" t="s">
        <v>924</v>
      </c>
      <c r="J80" t="s">
        <v>29</v>
      </c>
      <c r="K80" t="s">
        <v>908</v>
      </c>
      <c r="L80" t="s">
        <v>925</v>
      </c>
      <c r="M80" t="s">
        <v>926</v>
      </c>
      <c r="N80" t="s">
        <v>927</v>
      </c>
      <c r="O80" t="s">
        <v>928</v>
      </c>
      <c r="P80" t="s">
        <v>929</v>
      </c>
      <c r="Q80" t="s">
        <v>930</v>
      </c>
      <c r="R80" t="s">
        <v>10</v>
      </c>
      <c r="S80" t="s">
        <v>931</v>
      </c>
      <c r="T80" t="s">
        <v>932</v>
      </c>
      <c r="U80" t="s">
        <v>933</v>
      </c>
      <c r="V80" t="s">
        <v>323</v>
      </c>
      <c r="W80" cm="1">
        <f t="array" aca="1" ref="W80" ca="1">IF(LEN(S80)=2,1,
IF(LEN(S80)=3,7,
IF(LEN(S80)=4,4,
IF(LEN(S80)=7,8,
IF(NOT(ISNUMBER(SEARCH(INDEX($A$2:$G$2,MATCH(9,$A80:$G80,0)),S80))),2,
IF(NOT(ISNUMBER(SEARCH(INDEX($A$2:$G$2,MATCH(6,$A80:$G80,0)),S80))),3,
IF(AND(NOT(ISNUMBER(SEARCH(INDEX($A$2:$G$2,MATCH(4,$A80:$G80,0)),S80))),LEN(S80)=5),5,
IF(NOT(ISNUMBER(SEARCH(INDEX($A$2:$G$2,MATCH(4,$A80:$G80,0)),S80))),9,
IF(SUMPRODUCT(--ISNUMBER(SEARCH(MID(INDEX($H80:$Q80,INDEX(MATCH(2,LEN($H80:$Q80),0),1)),ROW(INDIRECT("1:"&amp;LEN(INDEX($H80:$Q80,INDEX(MATCH(2,LEN($H80:$Q80),0),1))))),1),S80)))&gt;1,0,6
)))))))))</f>
        <v>4</v>
      </c>
      <c r="X80" cm="1">
        <f t="array" aca="1" ref="X80" ca="1">IF(LEN(T80)=2,1,
IF(LEN(T80)=3,7,
IF(LEN(T80)=4,4,
IF(LEN(T80)=7,8,
IF(NOT(ISNUMBER(SEARCH(INDEX($A$2:$G$2,MATCH(9,$A80:$G80,0)),T80))),2,
IF(NOT(ISNUMBER(SEARCH(INDEX($A$2:$G$2,MATCH(6,$A80:$G80,0)),T80))),3,
IF(AND(NOT(ISNUMBER(SEARCH(INDEX($A$2:$G$2,MATCH(4,$A80:$G80,0)),T80))),LEN(T80)=5),5,
IF(NOT(ISNUMBER(SEARCH(INDEX($A$2:$G$2,MATCH(4,$A80:$G80,0)),T80))),9,
IF(SUMPRODUCT(--ISNUMBER(SEARCH(MID(INDEX($H80:$Q80,INDEX(MATCH(2,LEN($H80:$Q80),0),1)),ROW(INDIRECT("1:"&amp;LEN(INDEX($H80:$Q80,INDEX(MATCH(2,LEN($H80:$Q80),0),1))))),1),T80)))&gt;1,0,6
)))))))))</f>
        <v>8</v>
      </c>
      <c r="Y80" cm="1">
        <f t="array" aca="1" ref="Y80" ca="1">IF(LEN(U80)=2,1,
IF(LEN(U80)=3,7,
IF(LEN(U80)=4,4,
IF(LEN(U80)=7,8,
IF(NOT(ISNUMBER(SEARCH(INDEX($A$2:$G$2,MATCH(9,$A80:$G80,0)),U80))),2,
IF(NOT(ISNUMBER(SEARCH(INDEX($A$2:$G$2,MATCH(6,$A80:$G80,0)),U80))),3,
IF(AND(NOT(ISNUMBER(SEARCH(INDEX($A$2:$G$2,MATCH(4,$A80:$G80,0)),U80))),LEN(U80)=5),5,
IF(NOT(ISNUMBER(SEARCH(INDEX($A$2:$G$2,MATCH(4,$A80:$G80,0)),U80))),9,
IF(SUMPRODUCT(--ISNUMBER(SEARCH(MID(INDEX($H80:$Q80,INDEX(MATCH(2,LEN($H80:$Q80),0),1)),ROW(INDIRECT("1:"&amp;LEN(INDEX($H80:$Q80,INDEX(MATCH(2,LEN($H80:$Q80),0),1))))),1),U80)))&gt;1,0,6
)))))))))</f>
        <v>9</v>
      </c>
      <c r="Z80" cm="1">
        <f t="array" aca="1" ref="Z80" ca="1">IF(LEN(V80)=2,1,
IF(LEN(V80)=3,7,
IF(LEN(V80)=4,4,
IF(LEN(V80)=7,8,
IF(NOT(ISNUMBER(SEARCH(INDEX($A$2:$G$2,MATCH(9,$A80:$G80,0)),V80))),2,
IF(NOT(ISNUMBER(SEARCH(INDEX($A$2:$G$2,MATCH(6,$A80:$G80,0)),V80))),3,
IF(AND(NOT(ISNUMBER(SEARCH(INDEX($A$2:$G$2,MATCH(4,$A80:$G80,0)),V80))),LEN(V80)=5),5,
IF(NOT(ISNUMBER(SEARCH(INDEX($A$2:$G$2,MATCH(4,$A80:$G80,0)),V80))),9,
IF(SUMPRODUCT(--ISNUMBER(SEARCH(MID(INDEX($H80:$Q80,INDEX(MATCH(2,LEN($H80:$Q80),0),1)),ROW(INDIRECT("1:"&amp;LEN(INDEX($H80:$Q80,INDEX(MATCH(2,LEN($H80:$Q80),0),1))))),1),V80)))&gt;1,0,6
)))))))))</f>
        <v>5</v>
      </c>
      <c r="AA80">
        <f t="shared" ca="1" si="5"/>
        <v>4895</v>
      </c>
    </row>
    <row r="81" spans="1:27">
      <c r="A81">
        <f t="shared" si="4"/>
        <v>8</v>
      </c>
      <c r="B81">
        <f t="shared" si="4"/>
        <v>6</v>
      </c>
      <c r="C81">
        <f t="shared" si="4"/>
        <v>4</v>
      </c>
      <c r="D81">
        <f t="shared" si="4"/>
        <v>8</v>
      </c>
      <c r="E81">
        <f t="shared" si="4"/>
        <v>9</v>
      </c>
      <c r="F81">
        <f t="shared" si="4"/>
        <v>7</v>
      </c>
      <c r="G81">
        <f t="shared" si="4"/>
        <v>7</v>
      </c>
      <c r="H81" s="1" t="s">
        <v>934</v>
      </c>
      <c r="I81" t="s">
        <v>935</v>
      </c>
      <c r="J81" t="s">
        <v>936</v>
      </c>
      <c r="K81" t="s">
        <v>937</v>
      </c>
      <c r="L81" t="s">
        <v>938</v>
      </c>
      <c r="M81" t="s">
        <v>939</v>
      </c>
      <c r="N81" t="s">
        <v>940</v>
      </c>
      <c r="O81" t="s">
        <v>941</v>
      </c>
      <c r="P81" t="s">
        <v>942</v>
      </c>
      <c r="Q81" t="s">
        <v>943</v>
      </c>
      <c r="R81" t="s">
        <v>10</v>
      </c>
      <c r="S81" t="s">
        <v>944</v>
      </c>
      <c r="T81" t="s">
        <v>945</v>
      </c>
      <c r="U81" t="s">
        <v>946</v>
      </c>
      <c r="V81" t="s">
        <v>947</v>
      </c>
      <c r="W81" cm="1">
        <f t="array" aca="1" ref="W81" ca="1">IF(LEN(S81)=2,1,
IF(LEN(S81)=3,7,
IF(LEN(S81)=4,4,
IF(LEN(S81)=7,8,
IF(NOT(ISNUMBER(SEARCH(INDEX($A$2:$G$2,MATCH(9,$A81:$G81,0)),S81))),2,
IF(NOT(ISNUMBER(SEARCH(INDEX($A$2:$G$2,MATCH(6,$A81:$G81,0)),S81))),3,
IF(AND(NOT(ISNUMBER(SEARCH(INDEX($A$2:$G$2,MATCH(4,$A81:$G81,0)),S81))),LEN(S81)=5),5,
IF(NOT(ISNUMBER(SEARCH(INDEX($A$2:$G$2,MATCH(4,$A81:$G81,0)),S81))),9,
IF(SUMPRODUCT(--ISNUMBER(SEARCH(MID(INDEX($H81:$Q81,INDEX(MATCH(2,LEN($H81:$Q81),0),1)),ROW(INDIRECT("1:"&amp;LEN(INDEX($H81:$Q81,INDEX(MATCH(2,LEN($H81:$Q81),0),1))))),1),S81)))&gt;1,0,6
)))))))))</f>
        <v>6</v>
      </c>
      <c r="X81" cm="1">
        <f t="array" aca="1" ref="X81" ca="1">IF(LEN(T81)=2,1,
IF(LEN(T81)=3,7,
IF(LEN(T81)=4,4,
IF(LEN(T81)=7,8,
IF(NOT(ISNUMBER(SEARCH(INDEX($A$2:$G$2,MATCH(9,$A81:$G81,0)),T81))),2,
IF(NOT(ISNUMBER(SEARCH(INDEX($A$2:$G$2,MATCH(6,$A81:$G81,0)),T81))),3,
IF(AND(NOT(ISNUMBER(SEARCH(INDEX($A$2:$G$2,MATCH(4,$A81:$G81,0)),T81))),LEN(T81)=5),5,
IF(NOT(ISNUMBER(SEARCH(INDEX($A$2:$G$2,MATCH(4,$A81:$G81,0)),T81))),9,
IF(SUMPRODUCT(--ISNUMBER(SEARCH(MID(INDEX($H81:$Q81,INDEX(MATCH(2,LEN($H81:$Q81),0),1)),ROW(INDIRECT("1:"&amp;LEN(INDEX($H81:$Q81,INDEX(MATCH(2,LEN($H81:$Q81),0),1))))),1),T81)))&gt;1,0,6
)))))))))</f>
        <v>6</v>
      </c>
      <c r="Y81" cm="1">
        <f t="array" aca="1" ref="Y81" ca="1">IF(LEN(U81)=2,1,
IF(LEN(U81)=3,7,
IF(LEN(U81)=4,4,
IF(LEN(U81)=7,8,
IF(NOT(ISNUMBER(SEARCH(INDEX($A$2:$G$2,MATCH(9,$A81:$G81,0)),U81))),2,
IF(NOT(ISNUMBER(SEARCH(INDEX($A$2:$G$2,MATCH(6,$A81:$G81,0)),U81))),3,
IF(AND(NOT(ISNUMBER(SEARCH(INDEX($A$2:$G$2,MATCH(4,$A81:$G81,0)),U81))),LEN(U81)=5),5,
IF(NOT(ISNUMBER(SEARCH(INDEX($A$2:$G$2,MATCH(4,$A81:$G81,0)),U81))),9,
IF(SUMPRODUCT(--ISNUMBER(SEARCH(MID(INDEX($H81:$Q81,INDEX(MATCH(2,LEN($H81:$Q81),0),1)),ROW(INDIRECT("1:"&amp;LEN(INDEX($H81:$Q81,INDEX(MATCH(2,LEN($H81:$Q81),0),1))))),1),U81)))&gt;1,0,6
)))))))))</f>
        <v>6</v>
      </c>
      <c r="Z81" cm="1">
        <f t="array" aca="1" ref="Z81" ca="1">IF(LEN(V81)=2,1,
IF(LEN(V81)=3,7,
IF(LEN(V81)=4,4,
IF(LEN(V81)=7,8,
IF(NOT(ISNUMBER(SEARCH(INDEX($A$2:$G$2,MATCH(9,$A81:$G81,0)),V81))),2,
IF(NOT(ISNUMBER(SEARCH(INDEX($A$2:$G$2,MATCH(6,$A81:$G81,0)),V81))),3,
IF(AND(NOT(ISNUMBER(SEARCH(INDEX($A$2:$G$2,MATCH(4,$A81:$G81,0)),V81))),LEN(V81)=5),5,
IF(NOT(ISNUMBER(SEARCH(INDEX($A$2:$G$2,MATCH(4,$A81:$G81,0)),V81))),9,
IF(SUMPRODUCT(--ISNUMBER(SEARCH(MID(INDEX($H81:$Q81,INDEX(MATCH(2,LEN($H81:$Q81),0),1)),ROW(INDIRECT("1:"&amp;LEN(INDEX($H81:$Q81,INDEX(MATCH(2,LEN($H81:$Q81),0),1))))),1),V81)))&gt;1,0,6
)))))))))</f>
        <v>6</v>
      </c>
      <c r="AA81">
        <f t="shared" ca="1" si="5"/>
        <v>6666</v>
      </c>
    </row>
    <row r="82" spans="1:27">
      <c r="A82">
        <f t="shared" si="4"/>
        <v>4</v>
      </c>
      <c r="B82">
        <f t="shared" si="4"/>
        <v>7</v>
      </c>
      <c r="C82">
        <f t="shared" si="4"/>
        <v>8</v>
      </c>
      <c r="D82">
        <f t="shared" si="4"/>
        <v>9</v>
      </c>
      <c r="E82">
        <f t="shared" si="4"/>
        <v>7</v>
      </c>
      <c r="F82">
        <f t="shared" si="4"/>
        <v>8</v>
      </c>
      <c r="G82">
        <f t="shared" si="4"/>
        <v>6</v>
      </c>
      <c r="H82" s="1" t="s">
        <v>354</v>
      </c>
      <c r="I82" t="s">
        <v>948</v>
      </c>
      <c r="J82" t="s">
        <v>558</v>
      </c>
      <c r="K82" t="s">
        <v>544</v>
      </c>
      <c r="L82" t="s">
        <v>538</v>
      </c>
      <c r="M82" t="s">
        <v>949</v>
      </c>
      <c r="N82" t="s">
        <v>950</v>
      </c>
      <c r="O82" t="s">
        <v>951</v>
      </c>
      <c r="P82" t="s">
        <v>952</v>
      </c>
      <c r="Q82" t="s">
        <v>953</v>
      </c>
      <c r="R82" t="s">
        <v>10</v>
      </c>
      <c r="S82" t="s">
        <v>954</v>
      </c>
      <c r="T82" t="s">
        <v>664</v>
      </c>
      <c r="U82" t="s">
        <v>664</v>
      </c>
      <c r="V82" t="s">
        <v>955</v>
      </c>
      <c r="W82" cm="1">
        <f t="array" aca="1" ref="W82" ca="1">IF(LEN(S82)=2,1,
IF(LEN(S82)=3,7,
IF(LEN(S82)=4,4,
IF(LEN(S82)=7,8,
IF(NOT(ISNUMBER(SEARCH(INDEX($A$2:$G$2,MATCH(9,$A82:$G82,0)),S82))),2,
IF(NOT(ISNUMBER(SEARCH(INDEX($A$2:$G$2,MATCH(6,$A82:$G82,0)),S82))),3,
IF(AND(NOT(ISNUMBER(SEARCH(INDEX($A$2:$G$2,MATCH(4,$A82:$G82,0)),S82))),LEN(S82)=5),5,
IF(NOT(ISNUMBER(SEARCH(INDEX($A$2:$G$2,MATCH(4,$A82:$G82,0)),S82))),9,
IF(SUMPRODUCT(--ISNUMBER(SEARCH(MID(INDEX($H82:$Q82,INDEX(MATCH(2,LEN($H82:$Q82),0),1)),ROW(INDIRECT("1:"&amp;LEN(INDEX($H82:$Q82,INDEX(MATCH(2,LEN($H82:$Q82),0),1))))),1),S82)))&gt;1,0,6
)))))))))</f>
        <v>5</v>
      </c>
      <c r="X82" cm="1">
        <f t="array" aca="1" ref="X82" ca="1">IF(LEN(T82)=2,1,
IF(LEN(T82)=3,7,
IF(LEN(T82)=4,4,
IF(LEN(T82)=7,8,
IF(NOT(ISNUMBER(SEARCH(INDEX($A$2:$G$2,MATCH(9,$A82:$G82,0)),T82))),2,
IF(NOT(ISNUMBER(SEARCH(INDEX($A$2:$G$2,MATCH(6,$A82:$G82,0)),T82))),3,
IF(AND(NOT(ISNUMBER(SEARCH(INDEX($A$2:$G$2,MATCH(4,$A82:$G82,0)),T82))),LEN(T82)=5),5,
IF(NOT(ISNUMBER(SEARCH(INDEX($A$2:$G$2,MATCH(4,$A82:$G82,0)),T82))),9,
IF(SUMPRODUCT(--ISNUMBER(SEARCH(MID(INDEX($H82:$Q82,INDEX(MATCH(2,LEN($H82:$Q82),0),1)),ROW(INDIRECT("1:"&amp;LEN(INDEX($H82:$Q82,INDEX(MATCH(2,LEN($H82:$Q82),0),1))))),1),T82)))&gt;1,0,6
)))))))))</f>
        <v>1</v>
      </c>
      <c r="Y82" cm="1">
        <f t="array" aca="1" ref="Y82" ca="1">IF(LEN(U82)=2,1,
IF(LEN(U82)=3,7,
IF(LEN(U82)=4,4,
IF(LEN(U82)=7,8,
IF(NOT(ISNUMBER(SEARCH(INDEX($A$2:$G$2,MATCH(9,$A82:$G82,0)),U82))),2,
IF(NOT(ISNUMBER(SEARCH(INDEX($A$2:$G$2,MATCH(6,$A82:$G82,0)),U82))),3,
IF(AND(NOT(ISNUMBER(SEARCH(INDEX($A$2:$G$2,MATCH(4,$A82:$G82,0)),U82))),LEN(U82)=5),5,
IF(NOT(ISNUMBER(SEARCH(INDEX($A$2:$G$2,MATCH(4,$A82:$G82,0)),U82))),9,
IF(SUMPRODUCT(--ISNUMBER(SEARCH(MID(INDEX($H82:$Q82,INDEX(MATCH(2,LEN($H82:$Q82),0),1)),ROW(INDIRECT("1:"&amp;LEN(INDEX($H82:$Q82,INDEX(MATCH(2,LEN($H82:$Q82),0),1))))),1),U82)))&gt;1,0,6
)))))))))</f>
        <v>1</v>
      </c>
      <c r="Z82" cm="1">
        <f t="array" aca="1" ref="Z82" ca="1">IF(LEN(V82)=2,1,
IF(LEN(V82)=3,7,
IF(LEN(V82)=4,4,
IF(LEN(V82)=7,8,
IF(NOT(ISNUMBER(SEARCH(INDEX($A$2:$G$2,MATCH(9,$A82:$G82,0)),V82))),2,
IF(NOT(ISNUMBER(SEARCH(INDEX($A$2:$G$2,MATCH(6,$A82:$G82,0)),V82))),3,
IF(AND(NOT(ISNUMBER(SEARCH(INDEX($A$2:$G$2,MATCH(4,$A82:$G82,0)),V82))),LEN(V82)=5),5,
IF(NOT(ISNUMBER(SEARCH(INDEX($A$2:$G$2,MATCH(4,$A82:$G82,0)),V82))),9,
IF(SUMPRODUCT(--ISNUMBER(SEARCH(MID(INDEX($H82:$Q82,INDEX(MATCH(2,LEN($H82:$Q82),0),1)),ROW(INDIRECT("1:"&amp;LEN(INDEX($H82:$Q82,INDEX(MATCH(2,LEN($H82:$Q82),0),1))))),1),V82)))&gt;1,0,6
)))))))))</f>
        <v>5</v>
      </c>
      <c r="AA82">
        <f t="shared" ca="1" si="5"/>
        <v>5115</v>
      </c>
    </row>
    <row r="83" spans="1:27">
      <c r="A83">
        <f t="shared" si="4"/>
        <v>9</v>
      </c>
      <c r="B83">
        <f t="shared" si="4"/>
        <v>8</v>
      </c>
      <c r="C83">
        <f t="shared" si="4"/>
        <v>8</v>
      </c>
      <c r="D83">
        <f t="shared" si="4"/>
        <v>6</v>
      </c>
      <c r="E83">
        <f t="shared" si="4"/>
        <v>7</v>
      </c>
      <c r="F83">
        <f t="shared" si="4"/>
        <v>4</v>
      </c>
      <c r="G83">
        <f t="shared" si="4"/>
        <v>7</v>
      </c>
      <c r="H83" s="1" t="s">
        <v>956</v>
      </c>
      <c r="I83" t="s">
        <v>957</v>
      </c>
      <c r="J83" t="s">
        <v>958</v>
      </c>
      <c r="K83" t="s">
        <v>959</v>
      </c>
      <c r="L83" t="s">
        <v>960</v>
      </c>
      <c r="M83" t="s">
        <v>961</v>
      </c>
      <c r="N83" t="s">
        <v>625</v>
      </c>
      <c r="O83" t="s">
        <v>962</v>
      </c>
      <c r="P83" t="s">
        <v>963</v>
      </c>
      <c r="Q83" t="s">
        <v>14</v>
      </c>
      <c r="R83" t="s">
        <v>10</v>
      </c>
      <c r="S83" t="s">
        <v>964</v>
      </c>
      <c r="T83" t="s">
        <v>965</v>
      </c>
      <c r="U83" t="s">
        <v>966</v>
      </c>
      <c r="V83" t="s">
        <v>967</v>
      </c>
      <c r="W83" cm="1">
        <f t="array" aca="1" ref="W83" ca="1">IF(LEN(S83)=2,1,
IF(LEN(S83)=3,7,
IF(LEN(S83)=4,4,
IF(LEN(S83)=7,8,
IF(NOT(ISNUMBER(SEARCH(INDEX($A$2:$G$2,MATCH(9,$A83:$G83,0)),S83))),2,
IF(NOT(ISNUMBER(SEARCH(INDEX($A$2:$G$2,MATCH(6,$A83:$G83,0)),S83))),3,
IF(AND(NOT(ISNUMBER(SEARCH(INDEX($A$2:$G$2,MATCH(4,$A83:$G83,0)),S83))),LEN(S83)=5),5,
IF(NOT(ISNUMBER(SEARCH(INDEX($A$2:$G$2,MATCH(4,$A83:$G83,0)),S83))),9,
IF(SUMPRODUCT(--ISNUMBER(SEARCH(MID(INDEX($H83:$Q83,INDEX(MATCH(2,LEN($H83:$Q83),0),1)),ROW(INDIRECT("1:"&amp;LEN(INDEX($H83:$Q83,INDEX(MATCH(2,LEN($H83:$Q83),0),1))))),1),S83)))&gt;1,0,6
)))))))))</f>
        <v>6</v>
      </c>
      <c r="X83" cm="1">
        <f t="array" aca="1" ref="X83" ca="1">IF(LEN(T83)=2,1,
IF(LEN(T83)=3,7,
IF(LEN(T83)=4,4,
IF(LEN(T83)=7,8,
IF(NOT(ISNUMBER(SEARCH(INDEX($A$2:$G$2,MATCH(9,$A83:$G83,0)),T83))),2,
IF(NOT(ISNUMBER(SEARCH(INDEX($A$2:$G$2,MATCH(6,$A83:$G83,0)),T83))),3,
IF(AND(NOT(ISNUMBER(SEARCH(INDEX($A$2:$G$2,MATCH(4,$A83:$G83,0)),T83))),LEN(T83)=5),5,
IF(NOT(ISNUMBER(SEARCH(INDEX($A$2:$G$2,MATCH(4,$A83:$G83,0)),T83))),9,
IF(SUMPRODUCT(--ISNUMBER(SEARCH(MID(INDEX($H83:$Q83,INDEX(MATCH(2,LEN($H83:$Q83),0),1)),ROW(INDIRECT("1:"&amp;LEN(INDEX($H83:$Q83,INDEX(MATCH(2,LEN($H83:$Q83),0),1))))),1),T83)))&gt;1,0,6
)))))))))</f>
        <v>0</v>
      </c>
      <c r="Y83" cm="1">
        <f t="array" aca="1" ref="Y83" ca="1">IF(LEN(U83)=2,1,
IF(LEN(U83)=3,7,
IF(LEN(U83)=4,4,
IF(LEN(U83)=7,8,
IF(NOT(ISNUMBER(SEARCH(INDEX($A$2:$G$2,MATCH(9,$A83:$G83,0)),U83))),2,
IF(NOT(ISNUMBER(SEARCH(INDEX($A$2:$G$2,MATCH(6,$A83:$G83,0)),U83))),3,
IF(AND(NOT(ISNUMBER(SEARCH(INDEX($A$2:$G$2,MATCH(4,$A83:$G83,0)),U83))),LEN(U83)=5),5,
IF(NOT(ISNUMBER(SEARCH(INDEX($A$2:$G$2,MATCH(4,$A83:$G83,0)),U83))),9,
IF(SUMPRODUCT(--ISNUMBER(SEARCH(MID(INDEX($H83:$Q83,INDEX(MATCH(2,LEN($H83:$Q83),0),1)),ROW(INDIRECT("1:"&amp;LEN(INDEX($H83:$Q83,INDEX(MATCH(2,LEN($H83:$Q83),0),1))))),1),U83)))&gt;1,0,6
)))))))))</f>
        <v>6</v>
      </c>
      <c r="Z83" cm="1">
        <f t="array" aca="1" ref="Z83" ca="1">IF(LEN(V83)=2,1,
IF(LEN(V83)=3,7,
IF(LEN(V83)=4,4,
IF(LEN(V83)=7,8,
IF(NOT(ISNUMBER(SEARCH(INDEX($A$2:$G$2,MATCH(9,$A83:$G83,0)),V83))),2,
IF(NOT(ISNUMBER(SEARCH(INDEX($A$2:$G$2,MATCH(6,$A83:$G83,0)),V83))),3,
IF(AND(NOT(ISNUMBER(SEARCH(INDEX($A$2:$G$2,MATCH(4,$A83:$G83,0)),V83))),LEN(V83)=5),5,
IF(NOT(ISNUMBER(SEARCH(INDEX($A$2:$G$2,MATCH(4,$A83:$G83,0)),V83))),9,
IF(SUMPRODUCT(--ISNUMBER(SEARCH(MID(INDEX($H83:$Q83,INDEX(MATCH(2,LEN($H83:$Q83),0),1)),ROW(INDIRECT("1:"&amp;LEN(INDEX($H83:$Q83,INDEX(MATCH(2,LEN($H83:$Q83),0),1))))),1),V83)))&gt;1,0,6
)))))))))</f>
        <v>4</v>
      </c>
      <c r="AA83">
        <f t="shared" ca="1" si="5"/>
        <v>6064</v>
      </c>
    </row>
    <row r="84" spans="1:27">
      <c r="A84">
        <f t="shared" si="4"/>
        <v>8</v>
      </c>
      <c r="B84">
        <f t="shared" si="4"/>
        <v>9</v>
      </c>
      <c r="C84">
        <f t="shared" ref="B84:G147" si="6">LEN(_xlfn.CONCAT($H84:$Q84))-LEN(SUBSTITUTE(_xlfn.CONCAT($H84:$Q84),C$2,""))</f>
        <v>8</v>
      </c>
      <c r="D84">
        <f t="shared" si="6"/>
        <v>6</v>
      </c>
      <c r="E84">
        <f t="shared" si="6"/>
        <v>7</v>
      </c>
      <c r="F84">
        <f t="shared" si="6"/>
        <v>4</v>
      </c>
      <c r="G84">
        <f t="shared" si="6"/>
        <v>7</v>
      </c>
      <c r="H84" s="1" t="s">
        <v>968</v>
      </c>
      <c r="I84" t="s">
        <v>969</v>
      </c>
      <c r="J84" t="s">
        <v>970</v>
      </c>
      <c r="K84" t="s">
        <v>971</v>
      </c>
      <c r="L84" t="s">
        <v>214</v>
      </c>
      <c r="M84" t="s">
        <v>972</v>
      </c>
      <c r="N84" t="s">
        <v>54</v>
      </c>
      <c r="O84" t="s">
        <v>973</v>
      </c>
      <c r="P84" t="s">
        <v>974</v>
      </c>
      <c r="Q84" t="s">
        <v>975</v>
      </c>
      <c r="R84" t="s">
        <v>10</v>
      </c>
      <c r="S84" t="s">
        <v>976</v>
      </c>
      <c r="T84" t="s">
        <v>977</v>
      </c>
      <c r="U84" t="s">
        <v>978</v>
      </c>
      <c r="V84" t="s">
        <v>979</v>
      </c>
      <c r="W84" cm="1">
        <f t="array" aca="1" ref="W84" ca="1">IF(LEN(S84)=2,1,
IF(LEN(S84)=3,7,
IF(LEN(S84)=4,4,
IF(LEN(S84)=7,8,
IF(NOT(ISNUMBER(SEARCH(INDEX($A$2:$G$2,MATCH(9,$A84:$G84,0)),S84))),2,
IF(NOT(ISNUMBER(SEARCH(INDEX($A$2:$G$2,MATCH(6,$A84:$G84,0)),S84))),3,
IF(AND(NOT(ISNUMBER(SEARCH(INDEX($A$2:$G$2,MATCH(4,$A84:$G84,0)),S84))),LEN(S84)=5),5,
IF(NOT(ISNUMBER(SEARCH(INDEX($A$2:$G$2,MATCH(4,$A84:$G84,0)),S84))),9,
IF(SUMPRODUCT(--ISNUMBER(SEARCH(MID(INDEX($H84:$Q84,INDEX(MATCH(2,LEN($H84:$Q84),0),1)),ROW(INDIRECT("1:"&amp;LEN(INDEX($H84:$Q84,INDEX(MATCH(2,LEN($H84:$Q84),0),1))))),1),S84)))&gt;1,0,6
)))))))))</f>
        <v>3</v>
      </c>
      <c r="X84" cm="1">
        <f t="array" aca="1" ref="X84" ca="1">IF(LEN(T84)=2,1,
IF(LEN(T84)=3,7,
IF(LEN(T84)=4,4,
IF(LEN(T84)=7,8,
IF(NOT(ISNUMBER(SEARCH(INDEX($A$2:$G$2,MATCH(9,$A84:$G84,0)),T84))),2,
IF(NOT(ISNUMBER(SEARCH(INDEX($A$2:$G$2,MATCH(6,$A84:$G84,0)),T84))),3,
IF(AND(NOT(ISNUMBER(SEARCH(INDEX($A$2:$G$2,MATCH(4,$A84:$G84,0)),T84))),LEN(T84)=5),5,
IF(NOT(ISNUMBER(SEARCH(INDEX($A$2:$G$2,MATCH(4,$A84:$G84,0)),T84))),9,
IF(SUMPRODUCT(--ISNUMBER(SEARCH(MID(INDEX($H84:$Q84,INDEX(MATCH(2,LEN($H84:$Q84),0),1)),ROW(INDIRECT("1:"&amp;LEN(INDEX($H84:$Q84,INDEX(MATCH(2,LEN($H84:$Q84),0),1))))),1),T84)))&gt;1,0,6
)))))))))</f>
        <v>4</v>
      </c>
      <c r="Y84" cm="1">
        <f t="array" aca="1" ref="Y84" ca="1">IF(LEN(U84)=2,1,
IF(LEN(U84)=3,7,
IF(LEN(U84)=4,4,
IF(LEN(U84)=7,8,
IF(NOT(ISNUMBER(SEARCH(INDEX($A$2:$G$2,MATCH(9,$A84:$G84,0)),U84))),2,
IF(NOT(ISNUMBER(SEARCH(INDEX($A$2:$G$2,MATCH(6,$A84:$G84,0)),U84))),3,
IF(AND(NOT(ISNUMBER(SEARCH(INDEX($A$2:$G$2,MATCH(4,$A84:$G84,0)),U84))),LEN(U84)=5),5,
IF(NOT(ISNUMBER(SEARCH(INDEX($A$2:$G$2,MATCH(4,$A84:$G84,0)),U84))),9,
IF(SUMPRODUCT(--ISNUMBER(SEARCH(MID(INDEX($H84:$Q84,INDEX(MATCH(2,LEN($H84:$Q84),0),1)),ROW(INDIRECT("1:"&amp;LEN(INDEX($H84:$Q84,INDEX(MATCH(2,LEN($H84:$Q84),0),1))))),1),U84)))&gt;1,0,6
)))))))))</f>
        <v>4</v>
      </c>
      <c r="Z84" cm="1">
        <f t="array" aca="1" ref="Z84" ca="1">IF(LEN(V84)=2,1,
IF(LEN(V84)=3,7,
IF(LEN(V84)=4,4,
IF(LEN(V84)=7,8,
IF(NOT(ISNUMBER(SEARCH(INDEX($A$2:$G$2,MATCH(9,$A84:$G84,0)),V84))),2,
IF(NOT(ISNUMBER(SEARCH(INDEX($A$2:$G$2,MATCH(6,$A84:$G84,0)),V84))),3,
IF(AND(NOT(ISNUMBER(SEARCH(INDEX($A$2:$G$2,MATCH(4,$A84:$G84,0)),V84))),LEN(V84)=5),5,
IF(NOT(ISNUMBER(SEARCH(INDEX($A$2:$G$2,MATCH(4,$A84:$G84,0)),V84))),9,
IF(SUMPRODUCT(--ISNUMBER(SEARCH(MID(INDEX($H84:$Q84,INDEX(MATCH(2,LEN($H84:$Q84),0),1)),ROW(INDIRECT("1:"&amp;LEN(INDEX($H84:$Q84,INDEX(MATCH(2,LEN($H84:$Q84),0),1))))),1),V84)))&gt;1,0,6
)))))))))</f>
        <v>6</v>
      </c>
      <c r="AA84">
        <f t="shared" ca="1" si="5"/>
        <v>3446</v>
      </c>
    </row>
    <row r="85" spans="1:27">
      <c r="A85">
        <f t="shared" ref="A85:G148" si="7">LEN(_xlfn.CONCAT($H85:$Q85))-LEN(SUBSTITUTE(_xlfn.CONCAT($H85:$Q85),A$2,""))</f>
        <v>8</v>
      </c>
      <c r="B85">
        <f t="shared" si="6"/>
        <v>6</v>
      </c>
      <c r="C85">
        <f t="shared" si="6"/>
        <v>7</v>
      </c>
      <c r="D85">
        <f t="shared" si="6"/>
        <v>9</v>
      </c>
      <c r="E85">
        <f t="shared" si="6"/>
        <v>4</v>
      </c>
      <c r="F85">
        <f t="shared" si="6"/>
        <v>8</v>
      </c>
      <c r="G85">
        <f t="shared" si="6"/>
        <v>7</v>
      </c>
      <c r="H85" s="1" t="s">
        <v>980</v>
      </c>
      <c r="I85" t="s">
        <v>843</v>
      </c>
      <c r="J85" t="s">
        <v>981</v>
      </c>
      <c r="K85" t="s">
        <v>982</v>
      </c>
      <c r="L85" t="s">
        <v>983</v>
      </c>
      <c r="M85" t="s">
        <v>984</v>
      </c>
      <c r="N85" t="s">
        <v>51</v>
      </c>
      <c r="O85" t="s">
        <v>417</v>
      </c>
      <c r="P85" t="s">
        <v>748</v>
      </c>
      <c r="Q85" t="s">
        <v>985</v>
      </c>
      <c r="R85" t="s">
        <v>10</v>
      </c>
      <c r="S85" t="s">
        <v>986</v>
      </c>
      <c r="T85" t="s">
        <v>987</v>
      </c>
      <c r="U85" t="s">
        <v>988</v>
      </c>
      <c r="V85" t="s">
        <v>989</v>
      </c>
      <c r="W85" cm="1">
        <f t="array" aca="1" ref="W85" ca="1">IF(LEN(S85)=2,1,
IF(LEN(S85)=3,7,
IF(LEN(S85)=4,4,
IF(LEN(S85)=7,8,
IF(NOT(ISNUMBER(SEARCH(INDEX($A$2:$G$2,MATCH(9,$A85:$G85,0)),S85))),2,
IF(NOT(ISNUMBER(SEARCH(INDEX($A$2:$G$2,MATCH(6,$A85:$G85,0)),S85))),3,
IF(AND(NOT(ISNUMBER(SEARCH(INDEX($A$2:$G$2,MATCH(4,$A85:$G85,0)),S85))),LEN(S85)=5),5,
IF(NOT(ISNUMBER(SEARCH(INDEX($A$2:$G$2,MATCH(4,$A85:$G85,0)),S85))),9,
IF(SUMPRODUCT(--ISNUMBER(SEARCH(MID(INDEX($H85:$Q85,INDEX(MATCH(2,LEN($H85:$Q85),0),1)),ROW(INDIRECT("1:"&amp;LEN(INDEX($H85:$Q85,INDEX(MATCH(2,LEN($H85:$Q85),0),1))))),1),S85)))&gt;1,0,6
)))))))))</f>
        <v>0</v>
      </c>
      <c r="X85" cm="1">
        <f t="array" aca="1" ref="X85" ca="1">IF(LEN(T85)=2,1,
IF(LEN(T85)=3,7,
IF(LEN(T85)=4,4,
IF(LEN(T85)=7,8,
IF(NOT(ISNUMBER(SEARCH(INDEX($A$2:$G$2,MATCH(9,$A85:$G85,0)),T85))),2,
IF(NOT(ISNUMBER(SEARCH(INDEX($A$2:$G$2,MATCH(6,$A85:$G85,0)),T85))),3,
IF(AND(NOT(ISNUMBER(SEARCH(INDEX($A$2:$G$2,MATCH(4,$A85:$G85,0)),T85))),LEN(T85)=5),5,
IF(NOT(ISNUMBER(SEARCH(INDEX($A$2:$G$2,MATCH(4,$A85:$G85,0)),T85))),9,
IF(SUMPRODUCT(--ISNUMBER(SEARCH(MID(INDEX($H85:$Q85,INDEX(MATCH(2,LEN($H85:$Q85),0),1)),ROW(INDIRECT("1:"&amp;LEN(INDEX($H85:$Q85,INDEX(MATCH(2,LEN($H85:$Q85),0),1))))),1),T85)))&gt;1,0,6
)))))))))</f>
        <v>8</v>
      </c>
      <c r="Y85" cm="1">
        <f t="array" aca="1" ref="Y85" ca="1">IF(LEN(U85)=2,1,
IF(LEN(U85)=3,7,
IF(LEN(U85)=4,4,
IF(LEN(U85)=7,8,
IF(NOT(ISNUMBER(SEARCH(INDEX($A$2:$G$2,MATCH(9,$A85:$G85,0)),U85))),2,
IF(NOT(ISNUMBER(SEARCH(INDEX($A$2:$G$2,MATCH(6,$A85:$G85,0)),U85))),3,
IF(AND(NOT(ISNUMBER(SEARCH(INDEX($A$2:$G$2,MATCH(4,$A85:$G85,0)),U85))),LEN(U85)=5),5,
IF(NOT(ISNUMBER(SEARCH(INDEX($A$2:$G$2,MATCH(4,$A85:$G85,0)),U85))),9,
IF(SUMPRODUCT(--ISNUMBER(SEARCH(MID(INDEX($H85:$Q85,INDEX(MATCH(2,LEN($H85:$Q85),0),1)),ROW(INDIRECT("1:"&amp;LEN(INDEX($H85:$Q85,INDEX(MATCH(2,LEN($H85:$Q85),0),1))))),1),U85)))&gt;1,0,6
)))))))))</f>
        <v>9</v>
      </c>
      <c r="Z85" cm="1">
        <f t="array" aca="1" ref="Z85" ca="1">IF(LEN(V85)=2,1,
IF(LEN(V85)=3,7,
IF(LEN(V85)=4,4,
IF(LEN(V85)=7,8,
IF(NOT(ISNUMBER(SEARCH(INDEX($A$2:$G$2,MATCH(9,$A85:$G85,0)),V85))),2,
IF(NOT(ISNUMBER(SEARCH(INDEX($A$2:$G$2,MATCH(6,$A85:$G85,0)),V85))),3,
IF(AND(NOT(ISNUMBER(SEARCH(INDEX($A$2:$G$2,MATCH(4,$A85:$G85,0)),V85))),LEN(V85)=5),5,
IF(NOT(ISNUMBER(SEARCH(INDEX($A$2:$G$2,MATCH(4,$A85:$G85,0)),V85))),9,
IF(SUMPRODUCT(--ISNUMBER(SEARCH(MID(INDEX($H85:$Q85,INDEX(MATCH(2,LEN($H85:$Q85),0),1)),ROW(INDIRECT("1:"&amp;LEN(INDEX($H85:$Q85,INDEX(MATCH(2,LEN($H85:$Q85),0),1))))),1),V85)))&gt;1,0,6
)))))))))</f>
        <v>6</v>
      </c>
      <c r="AA85">
        <f t="shared" ca="1" si="5"/>
        <v>896</v>
      </c>
    </row>
    <row r="86" spans="1:27">
      <c r="A86">
        <f t="shared" si="7"/>
        <v>8</v>
      </c>
      <c r="B86">
        <f t="shared" si="6"/>
        <v>7</v>
      </c>
      <c r="C86">
        <f t="shared" si="6"/>
        <v>6</v>
      </c>
      <c r="D86">
        <f t="shared" si="6"/>
        <v>9</v>
      </c>
      <c r="E86">
        <f t="shared" si="6"/>
        <v>7</v>
      </c>
      <c r="F86">
        <f t="shared" si="6"/>
        <v>8</v>
      </c>
      <c r="G86">
        <f t="shared" si="6"/>
        <v>4</v>
      </c>
      <c r="H86" s="1" t="s">
        <v>990</v>
      </c>
      <c r="I86" t="s">
        <v>667</v>
      </c>
      <c r="J86" t="s">
        <v>991</v>
      </c>
      <c r="K86" t="s">
        <v>412</v>
      </c>
      <c r="L86" t="s">
        <v>169</v>
      </c>
      <c r="M86" t="s">
        <v>992</v>
      </c>
      <c r="N86" t="s">
        <v>993</v>
      </c>
      <c r="O86" t="s">
        <v>994</v>
      </c>
      <c r="P86" t="s">
        <v>995</v>
      </c>
      <c r="Q86" t="s">
        <v>996</v>
      </c>
      <c r="R86" t="s">
        <v>10</v>
      </c>
      <c r="S86" t="s">
        <v>555</v>
      </c>
      <c r="T86" t="s">
        <v>997</v>
      </c>
      <c r="U86" t="s">
        <v>998</v>
      </c>
      <c r="V86" t="s">
        <v>999</v>
      </c>
      <c r="W86" cm="1">
        <f t="array" aca="1" ref="W86" ca="1">IF(LEN(S86)=2,1,
IF(LEN(S86)=3,7,
IF(LEN(S86)=4,4,
IF(LEN(S86)=7,8,
IF(NOT(ISNUMBER(SEARCH(INDEX($A$2:$G$2,MATCH(9,$A86:$G86,0)),S86))),2,
IF(NOT(ISNUMBER(SEARCH(INDEX($A$2:$G$2,MATCH(6,$A86:$G86,0)),S86))),3,
IF(AND(NOT(ISNUMBER(SEARCH(INDEX($A$2:$G$2,MATCH(4,$A86:$G86,0)),S86))),LEN(S86)=5),5,
IF(NOT(ISNUMBER(SEARCH(INDEX($A$2:$G$2,MATCH(4,$A86:$G86,0)),S86))),9,
IF(SUMPRODUCT(--ISNUMBER(SEARCH(MID(INDEX($H86:$Q86,INDEX(MATCH(2,LEN($H86:$Q86),0),1)),ROW(INDIRECT("1:"&amp;LEN(INDEX($H86:$Q86,INDEX(MATCH(2,LEN($H86:$Q86),0),1))))),1),S86)))&gt;1,0,6
)))))))))</f>
        <v>6</v>
      </c>
      <c r="X86" cm="1">
        <f t="array" aca="1" ref="X86" ca="1">IF(LEN(T86)=2,1,
IF(LEN(T86)=3,7,
IF(LEN(T86)=4,4,
IF(LEN(T86)=7,8,
IF(NOT(ISNUMBER(SEARCH(INDEX($A$2:$G$2,MATCH(9,$A86:$G86,0)),T86))),2,
IF(NOT(ISNUMBER(SEARCH(INDEX($A$2:$G$2,MATCH(6,$A86:$G86,0)),T86))),3,
IF(AND(NOT(ISNUMBER(SEARCH(INDEX($A$2:$G$2,MATCH(4,$A86:$G86,0)),T86))),LEN(T86)=5),5,
IF(NOT(ISNUMBER(SEARCH(INDEX($A$2:$G$2,MATCH(4,$A86:$G86,0)),T86))),9,
IF(SUMPRODUCT(--ISNUMBER(SEARCH(MID(INDEX($H86:$Q86,INDEX(MATCH(2,LEN($H86:$Q86),0),1)),ROW(INDIRECT("1:"&amp;LEN(INDEX($H86:$Q86,INDEX(MATCH(2,LEN($H86:$Q86),0),1))))),1),T86)))&gt;1,0,6
)))))))))</f>
        <v>4</v>
      </c>
      <c r="Y86" cm="1">
        <f t="array" aca="1" ref="Y86" ca="1">IF(LEN(U86)=2,1,
IF(LEN(U86)=3,7,
IF(LEN(U86)=4,4,
IF(LEN(U86)=7,8,
IF(NOT(ISNUMBER(SEARCH(INDEX($A$2:$G$2,MATCH(9,$A86:$G86,0)),U86))),2,
IF(NOT(ISNUMBER(SEARCH(INDEX($A$2:$G$2,MATCH(6,$A86:$G86,0)),U86))),3,
IF(AND(NOT(ISNUMBER(SEARCH(INDEX($A$2:$G$2,MATCH(4,$A86:$G86,0)),U86))),LEN(U86)=5),5,
IF(NOT(ISNUMBER(SEARCH(INDEX($A$2:$G$2,MATCH(4,$A86:$G86,0)),U86))),9,
IF(SUMPRODUCT(--ISNUMBER(SEARCH(MID(INDEX($H86:$Q86,INDEX(MATCH(2,LEN($H86:$Q86),0),1)),ROW(INDIRECT("1:"&amp;LEN(INDEX($H86:$Q86,INDEX(MATCH(2,LEN($H86:$Q86),0),1))))),1),U86)))&gt;1,0,6
)))))))))</f>
        <v>4</v>
      </c>
      <c r="Z86" cm="1">
        <f t="array" aca="1" ref="Z86" ca="1">IF(LEN(V86)=2,1,
IF(LEN(V86)=3,7,
IF(LEN(V86)=4,4,
IF(LEN(V86)=7,8,
IF(NOT(ISNUMBER(SEARCH(INDEX($A$2:$G$2,MATCH(9,$A86:$G86,0)),V86))),2,
IF(NOT(ISNUMBER(SEARCH(INDEX($A$2:$G$2,MATCH(6,$A86:$G86,0)),V86))),3,
IF(AND(NOT(ISNUMBER(SEARCH(INDEX($A$2:$G$2,MATCH(4,$A86:$G86,0)),V86))),LEN(V86)=5),5,
IF(NOT(ISNUMBER(SEARCH(INDEX($A$2:$G$2,MATCH(4,$A86:$G86,0)),V86))),9,
IF(SUMPRODUCT(--ISNUMBER(SEARCH(MID(INDEX($H86:$Q86,INDEX(MATCH(2,LEN($H86:$Q86),0),1)),ROW(INDIRECT("1:"&amp;LEN(INDEX($H86:$Q86,INDEX(MATCH(2,LEN($H86:$Q86),0),1))))),1),V86)))&gt;1,0,6
)))))))))</f>
        <v>0</v>
      </c>
      <c r="AA86">
        <f t="shared" ca="1" si="5"/>
        <v>6440</v>
      </c>
    </row>
    <row r="87" spans="1:27">
      <c r="A87">
        <f t="shared" si="7"/>
        <v>6</v>
      </c>
      <c r="B87">
        <f t="shared" si="6"/>
        <v>8</v>
      </c>
      <c r="C87">
        <f t="shared" si="6"/>
        <v>7</v>
      </c>
      <c r="D87">
        <f t="shared" si="6"/>
        <v>4</v>
      </c>
      <c r="E87">
        <f t="shared" si="6"/>
        <v>7</v>
      </c>
      <c r="F87">
        <f t="shared" si="6"/>
        <v>9</v>
      </c>
      <c r="G87">
        <f t="shared" si="6"/>
        <v>8</v>
      </c>
      <c r="H87" s="1" t="s">
        <v>1000</v>
      </c>
      <c r="I87" t="s">
        <v>1001</v>
      </c>
      <c r="J87" t="s">
        <v>1002</v>
      </c>
      <c r="K87" t="s">
        <v>1003</v>
      </c>
      <c r="L87" t="s">
        <v>1004</v>
      </c>
      <c r="M87" t="s">
        <v>32</v>
      </c>
      <c r="N87" t="s">
        <v>1005</v>
      </c>
      <c r="O87" t="s">
        <v>1006</v>
      </c>
      <c r="P87" t="s">
        <v>589</v>
      </c>
      <c r="Q87" t="s">
        <v>1007</v>
      </c>
      <c r="R87" t="s">
        <v>10</v>
      </c>
      <c r="S87" t="s">
        <v>1008</v>
      </c>
      <c r="T87" t="s">
        <v>1009</v>
      </c>
      <c r="U87" t="s">
        <v>1010</v>
      </c>
      <c r="V87" t="s">
        <v>948</v>
      </c>
      <c r="W87" cm="1">
        <f t="array" aca="1" ref="W87" ca="1">IF(LEN(S87)=2,1,
IF(LEN(S87)=3,7,
IF(LEN(S87)=4,4,
IF(LEN(S87)=7,8,
IF(NOT(ISNUMBER(SEARCH(INDEX($A$2:$G$2,MATCH(9,$A87:$G87,0)),S87))),2,
IF(NOT(ISNUMBER(SEARCH(INDEX($A$2:$G$2,MATCH(6,$A87:$G87,0)),S87))),3,
IF(AND(NOT(ISNUMBER(SEARCH(INDEX($A$2:$G$2,MATCH(4,$A87:$G87,0)),S87))),LEN(S87)=5),5,
IF(NOT(ISNUMBER(SEARCH(INDEX($A$2:$G$2,MATCH(4,$A87:$G87,0)),S87))),9,
IF(SUMPRODUCT(--ISNUMBER(SEARCH(MID(INDEX($H87:$Q87,INDEX(MATCH(2,LEN($H87:$Q87),0),1)),ROW(INDIRECT("1:"&amp;LEN(INDEX($H87:$Q87,INDEX(MATCH(2,LEN($H87:$Q87),0),1))))),1),S87)))&gt;1,0,6
)))))))))</f>
        <v>6</v>
      </c>
      <c r="X87" cm="1">
        <f t="array" aca="1" ref="X87" ca="1">IF(LEN(T87)=2,1,
IF(LEN(T87)=3,7,
IF(LEN(T87)=4,4,
IF(LEN(T87)=7,8,
IF(NOT(ISNUMBER(SEARCH(INDEX($A$2:$G$2,MATCH(9,$A87:$G87,0)),T87))),2,
IF(NOT(ISNUMBER(SEARCH(INDEX($A$2:$G$2,MATCH(6,$A87:$G87,0)),T87))),3,
IF(AND(NOT(ISNUMBER(SEARCH(INDEX($A$2:$G$2,MATCH(4,$A87:$G87,0)),T87))),LEN(T87)=5),5,
IF(NOT(ISNUMBER(SEARCH(INDEX($A$2:$G$2,MATCH(4,$A87:$G87,0)),T87))),9,
IF(SUMPRODUCT(--ISNUMBER(SEARCH(MID(INDEX($H87:$Q87,INDEX(MATCH(2,LEN($H87:$Q87),0),1)),ROW(INDIRECT("1:"&amp;LEN(INDEX($H87:$Q87,INDEX(MATCH(2,LEN($H87:$Q87),0),1))))),1),T87)))&gt;1,0,6
)))))))))</f>
        <v>0</v>
      </c>
      <c r="Y87" cm="1">
        <f t="array" aca="1" ref="Y87" ca="1">IF(LEN(U87)=2,1,
IF(LEN(U87)=3,7,
IF(LEN(U87)=4,4,
IF(LEN(U87)=7,8,
IF(NOT(ISNUMBER(SEARCH(INDEX($A$2:$G$2,MATCH(9,$A87:$G87,0)),U87))),2,
IF(NOT(ISNUMBER(SEARCH(INDEX($A$2:$G$2,MATCH(6,$A87:$G87,0)),U87))),3,
IF(AND(NOT(ISNUMBER(SEARCH(INDEX($A$2:$G$2,MATCH(4,$A87:$G87,0)),U87))),LEN(U87)=5),5,
IF(NOT(ISNUMBER(SEARCH(INDEX($A$2:$G$2,MATCH(4,$A87:$G87,0)),U87))),9,
IF(SUMPRODUCT(--ISNUMBER(SEARCH(MID(INDEX($H87:$Q87,INDEX(MATCH(2,LEN($H87:$Q87),0),1)),ROW(INDIRECT("1:"&amp;LEN(INDEX($H87:$Q87,INDEX(MATCH(2,LEN($H87:$Q87),0),1))))),1),U87)))&gt;1,0,6
)))))))))</f>
        <v>6</v>
      </c>
      <c r="Z87" cm="1">
        <f t="array" aca="1" ref="Z87" ca="1">IF(LEN(V87)=2,1,
IF(LEN(V87)=3,7,
IF(LEN(V87)=4,4,
IF(LEN(V87)=7,8,
IF(NOT(ISNUMBER(SEARCH(INDEX($A$2:$G$2,MATCH(9,$A87:$G87,0)),V87))),2,
IF(NOT(ISNUMBER(SEARCH(INDEX($A$2:$G$2,MATCH(6,$A87:$G87,0)),V87))),3,
IF(AND(NOT(ISNUMBER(SEARCH(INDEX($A$2:$G$2,MATCH(4,$A87:$G87,0)),V87))),LEN(V87)=5),5,
IF(NOT(ISNUMBER(SEARCH(INDEX($A$2:$G$2,MATCH(4,$A87:$G87,0)),V87))),9,
IF(SUMPRODUCT(--ISNUMBER(SEARCH(MID(INDEX($H87:$Q87,INDEX(MATCH(2,LEN($H87:$Q87),0),1)),ROW(INDIRECT("1:"&amp;LEN(INDEX($H87:$Q87,INDEX(MATCH(2,LEN($H87:$Q87),0),1))))),1),V87)))&gt;1,0,6
)))))))))</f>
        <v>2</v>
      </c>
      <c r="AA87">
        <f t="shared" ca="1" si="5"/>
        <v>6062</v>
      </c>
    </row>
    <row r="88" spans="1:27">
      <c r="A88">
        <f t="shared" si="7"/>
        <v>6</v>
      </c>
      <c r="B88">
        <f t="shared" si="6"/>
        <v>7</v>
      </c>
      <c r="C88">
        <f t="shared" si="6"/>
        <v>4</v>
      </c>
      <c r="D88">
        <f t="shared" si="6"/>
        <v>8</v>
      </c>
      <c r="E88">
        <f t="shared" si="6"/>
        <v>8</v>
      </c>
      <c r="F88">
        <f t="shared" si="6"/>
        <v>7</v>
      </c>
      <c r="G88">
        <f t="shared" si="6"/>
        <v>9</v>
      </c>
      <c r="H88" s="1" t="s">
        <v>967</v>
      </c>
      <c r="I88" t="s">
        <v>1011</v>
      </c>
      <c r="J88" t="s">
        <v>1012</v>
      </c>
      <c r="K88" t="s">
        <v>1013</v>
      </c>
      <c r="L88" t="s">
        <v>1014</v>
      </c>
      <c r="M88" t="s">
        <v>1015</v>
      </c>
      <c r="N88" t="s">
        <v>130</v>
      </c>
      <c r="O88" t="s">
        <v>1016</v>
      </c>
      <c r="P88" t="s">
        <v>1017</v>
      </c>
      <c r="Q88" t="s">
        <v>1018</v>
      </c>
      <c r="R88" t="s">
        <v>10</v>
      </c>
      <c r="S88" t="s">
        <v>1019</v>
      </c>
      <c r="T88" t="s">
        <v>1020</v>
      </c>
      <c r="U88" t="s">
        <v>1021</v>
      </c>
      <c r="V88" t="s">
        <v>1022</v>
      </c>
      <c r="W88" cm="1">
        <f t="array" aca="1" ref="W88" ca="1">IF(LEN(S88)=2,1,
IF(LEN(S88)=3,7,
IF(LEN(S88)=4,4,
IF(LEN(S88)=7,8,
IF(NOT(ISNUMBER(SEARCH(INDEX($A$2:$G$2,MATCH(9,$A88:$G88,0)),S88))),2,
IF(NOT(ISNUMBER(SEARCH(INDEX($A$2:$G$2,MATCH(6,$A88:$G88,0)),S88))),3,
IF(AND(NOT(ISNUMBER(SEARCH(INDEX($A$2:$G$2,MATCH(4,$A88:$G88,0)),S88))),LEN(S88)=5),5,
IF(NOT(ISNUMBER(SEARCH(INDEX($A$2:$G$2,MATCH(4,$A88:$G88,0)),S88))),9,
IF(SUMPRODUCT(--ISNUMBER(SEARCH(MID(INDEX($H88:$Q88,INDEX(MATCH(2,LEN($H88:$Q88),0),1)),ROW(INDIRECT("1:"&amp;LEN(INDEX($H88:$Q88,INDEX(MATCH(2,LEN($H88:$Q88),0),1))))),1),S88)))&gt;1,0,6
)))))))))</f>
        <v>8</v>
      </c>
      <c r="X88" cm="1">
        <f t="array" aca="1" ref="X88" ca="1">IF(LEN(T88)=2,1,
IF(LEN(T88)=3,7,
IF(LEN(T88)=4,4,
IF(LEN(T88)=7,8,
IF(NOT(ISNUMBER(SEARCH(INDEX($A$2:$G$2,MATCH(9,$A88:$G88,0)),T88))),2,
IF(NOT(ISNUMBER(SEARCH(INDEX($A$2:$G$2,MATCH(6,$A88:$G88,0)),T88))),3,
IF(AND(NOT(ISNUMBER(SEARCH(INDEX($A$2:$G$2,MATCH(4,$A88:$G88,0)),T88))),LEN(T88)=5),5,
IF(NOT(ISNUMBER(SEARCH(INDEX($A$2:$G$2,MATCH(4,$A88:$G88,0)),T88))),9,
IF(SUMPRODUCT(--ISNUMBER(SEARCH(MID(INDEX($H88:$Q88,INDEX(MATCH(2,LEN($H88:$Q88),0),1)),ROW(INDIRECT("1:"&amp;LEN(INDEX($H88:$Q88,INDEX(MATCH(2,LEN($H88:$Q88),0),1))))),1),T88)))&gt;1,0,6
)))))))))</f>
        <v>3</v>
      </c>
      <c r="Y88" cm="1">
        <f t="array" aca="1" ref="Y88" ca="1">IF(LEN(U88)=2,1,
IF(LEN(U88)=3,7,
IF(LEN(U88)=4,4,
IF(LEN(U88)=7,8,
IF(NOT(ISNUMBER(SEARCH(INDEX($A$2:$G$2,MATCH(9,$A88:$G88,0)),U88))),2,
IF(NOT(ISNUMBER(SEARCH(INDEX($A$2:$G$2,MATCH(6,$A88:$G88,0)),U88))),3,
IF(AND(NOT(ISNUMBER(SEARCH(INDEX($A$2:$G$2,MATCH(4,$A88:$G88,0)),U88))),LEN(U88)=5),5,
IF(NOT(ISNUMBER(SEARCH(INDEX($A$2:$G$2,MATCH(4,$A88:$G88,0)),U88))),9,
IF(SUMPRODUCT(--ISNUMBER(SEARCH(MID(INDEX($H88:$Q88,INDEX(MATCH(2,LEN($H88:$Q88),0),1)),ROW(INDIRECT("1:"&amp;LEN(INDEX($H88:$Q88,INDEX(MATCH(2,LEN($H88:$Q88),0),1))))),1),U88)))&gt;1,0,6
)))))))))</f>
        <v>8</v>
      </c>
      <c r="Z88" cm="1">
        <f t="array" aca="1" ref="Z88" ca="1">IF(LEN(V88)=2,1,
IF(LEN(V88)=3,7,
IF(LEN(V88)=4,4,
IF(LEN(V88)=7,8,
IF(NOT(ISNUMBER(SEARCH(INDEX($A$2:$G$2,MATCH(9,$A88:$G88,0)),V88))),2,
IF(NOT(ISNUMBER(SEARCH(INDEX($A$2:$G$2,MATCH(6,$A88:$G88,0)),V88))),3,
IF(AND(NOT(ISNUMBER(SEARCH(INDEX($A$2:$G$2,MATCH(4,$A88:$G88,0)),V88))),LEN(V88)=5),5,
IF(NOT(ISNUMBER(SEARCH(INDEX($A$2:$G$2,MATCH(4,$A88:$G88,0)),V88))),9,
IF(SUMPRODUCT(--ISNUMBER(SEARCH(MID(INDEX($H88:$Q88,INDEX(MATCH(2,LEN($H88:$Q88),0),1)),ROW(INDIRECT("1:"&amp;LEN(INDEX($H88:$Q88,INDEX(MATCH(2,LEN($H88:$Q88),0),1))))),1),V88)))&gt;1,0,6
)))))))))</f>
        <v>6</v>
      </c>
      <c r="AA88">
        <f t="shared" ca="1" si="5"/>
        <v>8386</v>
      </c>
    </row>
    <row r="89" spans="1:27">
      <c r="A89">
        <f t="shared" si="7"/>
        <v>8</v>
      </c>
      <c r="B89">
        <f t="shared" si="6"/>
        <v>4</v>
      </c>
      <c r="C89">
        <f t="shared" si="6"/>
        <v>7</v>
      </c>
      <c r="D89">
        <f t="shared" si="6"/>
        <v>9</v>
      </c>
      <c r="E89">
        <f t="shared" si="6"/>
        <v>7</v>
      </c>
      <c r="F89">
        <f t="shared" si="6"/>
        <v>8</v>
      </c>
      <c r="G89">
        <f t="shared" si="6"/>
        <v>6</v>
      </c>
      <c r="H89" s="1" t="s">
        <v>1023</v>
      </c>
      <c r="I89" t="s">
        <v>843</v>
      </c>
      <c r="J89" t="s">
        <v>1024</v>
      </c>
      <c r="K89" t="s">
        <v>417</v>
      </c>
      <c r="L89" t="s">
        <v>1025</v>
      </c>
      <c r="M89" t="s">
        <v>1026</v>
      </c>
      <c r="N89" t="s">
        <v>428</v>
      </c>
      <c r="O89" t="s">
        <v>101</v>
      </c>
      <c r="P89" t="s">
        <v>1027</v>
      </c>
      <c r="Q89" t="s">
        <v>1028</v>
      </c>
      <c r="R89" t="s">
        <v>10</v>
      </c>
      <c r="S89" t="s">
        <v>1029</v>
      </c>
      <c r="T89" t="s">
        <v>412</v>
      </c>
      <c r="U89" t="s">
        <v>1030</v>
      </c>
      <c r="V89" t="s">
        <v>1031</v>
      </c>
      <c r="W89" cm="1">
        <f t="array" aca="1" ref="W89" ca="1">IF(LEN(S89)=2,1,
IF(LEN(S89)=3,7,
IF(LEN(S89)=4,4,
IF(LEN(S89)=7,8,
IF(NOT(ISNUMBER(SEARCH(INDEX($A$2:$G$2,MATCH(9,$A89:$G89,0)),S89))),2,
IF(NOT(ISNUMBER(SEARCH(INDEX($A$2:$G$2,MATCH(6,$A89:$G89,0)),S89))),3,
IF(AND(NOT(ISNUMBER(SEARCH(INDEX($A$2:$G$2,MATCH(4,$A89:$G89,0)),S89))),LEN(S89)=5),5,
IF(NOT(ISNUMBER(SEARCH(INDEX($A$2:$G$2,MATCH(4,$A89:$G89,0)),S89))),9,
IF(SUMPRODUCT(--ISNUMBER(SEARCH(MID(INDEX($H89:$Q89,INDEX(MATCH(2,LEN($H89:$Q89),0),1)),ROW(INDIRECT("1:"&amp;LEN(INDEX($H89:$Q89,INDEX(MATCH(2,LEN($H89:$Q89),0),1))))),1),S89)))&gt;1,0,6
)))))))))</f>
        <v>6</v>
      </c>
      <c r="X89" cm="1">
        <f t="array" aca="1" ref="X89" ca="1">IF(LEN(T89)=2,1,
IF(LEN(T89)=3,7,
IF(LEN(T89)=4,4,
IF(LEN(T89)=7,8,
IF(NOT(ISNUMBER(SEARCH(INDEX($A$2:$G$2,MATCH(9,$A89:$G89,0)),T89))),2,
IF(NOT(ISNUMBER(SEARCH(INDEX($A$2:$G$2,MATCH(6,$A89:$G89,0)),T89))),3,
IF(AND(NOT(ISNUMBER(SEARCH(INDEX($A$2:$G$2,MATCH(4,$A89:$G89,0)),T89))),LEN(T89)=5),5,
IF(NOT(ISNUMBER(SEARCH(INDEX($A$2:$G$2,MATCH(4,$A89:$G89,0)),T89))),9,
IF(SUMPRODUCT(--ISNUMBER(SEARCH(MID(INDEX($H89:$Q89,INDEX(MATCH(2,LEN($H89:$Q89),0),1)),ROW(INDIRECT("1:"&amp;LEN(INDEX($H89:$Q89,INDEX(MATCH(2,LEN($H89:$Q89),0),1))))),1),T89)))&gt;1,0,6
)))))))))</f>
        <v>1</v>
      </c>
      <c r="Y89" cm="1">
        <f t="array" aca="1" ref="Y89" ca="1">IF(LEN(U89)=2,1,
IF(LEN(U89)=3,7,
IF(LEN(U89)=4,4,
IF(LEN(U89)=7,8,
IF(NOT(ISNUMBER(SEARCH(INDEX($A$2:$G$2,MATCH(9,$A89:$G89,0)),U89))),2,
IF(NOT(ISNUMBER(SEARCH(INDEX($A$2:$G$2,MATCH(6,$A89:$G89,0)),U89))),3,
IF(AND(NOT(ISNUMBER(SEARCH(INDEX($A$2:$G$2,MATCH(4,$A89:$G89,0)),U89))),LEN(U89)=5),5,
IF(NOT(ISNUMBER(SEARCH(INDEX($A$2:$G$2,MATCH(4,$A89:$G89,0)),U89))),9,
IF(SUMPRODUCT(--ISNUMBER(SEARCH(MID(INDEX($H89:$Q89,INDEX(MATCH(2,LEN($H89:$Q89),0),1)),ROW(INDIRECT("1:"&amp;LEN(INDEX($H89:$Q89,INDEX(MATCH(2,LEN($H89:$Q89),0),1))))),1),U89)))&gt;1,0,6
)))))))))</f>
        <v>5</v>
      </c>
      <c r="Z89" cm="1">
        <f t="array" aca="1" ref="Z89" ca="1">IF(LEN(V89)=2,1,
IF(LEN(V89)=3,7,
IF(LEN(V89)=4,4,
IF(LEN(V89)=7,8,
IF(NOT(ISNUMBER(SEARCH(INDEX($A$2:$G$2,MATCH(9,$A89:$G89,0)),V89))),2,
IF(NOT(ISNUMBER(SEARCH(INDEX($A$2:$G$2,MATCH(6,$A89:$G89,0)),V89))),3,
IF(AND(NOT(ISNUMBER(SEARCH(INDEX($A$2:$G$2,MATCH(4,$A89:$G89,0)),V89))),LEN(V89)=5),5,
IF(NOT(ISNUMBER(SEARCH(INDEX($A$2:$G$2,MATCH(4,$A89:$G89,0)),V89))),9,
IF(SUMPRODUCT(--ISNUMBER(SEARCH(MID(INDEX($H89:$Q89,INDEX(MATCH(2,LEN($H89:$Q89),0),1)),ROW(INDIRECT("1:"&amp;LEN(INDEX($H89:$Q89,INDEX(MATCH(2,LEN($H89:$Q89),0),1))))),1),V89)))&gt;1,0,6
)))))))))</f>
        <v>8</v>
      </c>
      <c r="AA89">
        <f t="shared" ca="1" si="5"/>
        <v>6158</v>
      </c>
    </row>
    <row r="90" spans="1:27">
      <c r="A90">
        <f t="shared" si="7"/>
        <v>7</v>
      </c>
      <c r="B90">
        <f t="shared" si="6"/>
        <v>8</v>
      </c>
      <c r="C90">
        <f t="shared" si="6"/>
        <v>9</v>
      </c>
      <c r="D90">
        <f t="shared" si="6"/>
        <v>6</v>
      </c>
      <c r="E90">
        <f t="shared" si="6"/>
        <v>7</v>
      </c>
      <c r="F90">
        <f t="shared" si="6"/>
        <v>8</v>
      </c>
      <c r="G90">
        <f t="shared" si="6"/>
        <v>4</v>
      </c>
      <c r="H90" s="1" t="s">
        <v>222</v>
      </c>
      <c r="I90" t="s">
        <v>1032</v>
      </c>
      <c r="J90" t="s">
        <v>1033</v>
      </c>
      <c r="K90" t="s">
        <v>1034</v>
      </c>
      <c r="L90" t="s">
        <v>1035</v>
      </c>
      <c r="M90" t="s">
        <v>1036</v>
      </c>
      <c r="N90" t="s">
        <v>1037</v>
      </c>
      <c r="O90" t="s">
        <v>1038</v>
      </c>
      <c r="P90" t="s">
        <v>1039</v>
      </c>
      <c r="Q90" t="s">
        <v>1040</v>
      </c>
      <c r="R90" t="s">
        <v>10</v>
      </c>
      <c r="S90" t="s">
        <v>1041</v>
      </c>
      <c r="T90" t="s">
        <v>1042</v>
      </c>
      <c r="U90" t="s">
        <v>1043</v>
      </c>
      <c r="V90" t="s">
        <v>1044</v>
      </c>
      <c r="W90" cm="1">
        <f t="array" aca="1" ref="W90" ca="1">IF(LEN(S90)=2,1,
IF(LEN(S90)=3,7,
IF(LEN(S90)=4,4,
IF(LEN(S90)=7,8,
IF(NOT(ISNUMBER(SEARCH(INDEX($A$2:$G$2,MATCH(9,$A90:$G90,0)),S90))),2,
IF(NOT(ISNUMBER(SEARCH(INDEX($A$2:$G$2,MATCH(6,$A90:$G90,0)),S90))),3,
IF(AND(NOT(ISNUMBER(SEARCH(INDEX($A$2:$G$2,MATCH(4,$A90:$G90,0)),S90))),LEN(S90)=5),5,
IF(NOT(ISNUMBER(SEARCH(INDEX($A$2:$G$2,MATCH(4,$A90:$G90,0)),S90))),9,
IF(SUMPRODUCT(--ISNUMBER(SEARCH(MID(INDEX($H90:$Q90,INDEX(MATCH(2,LEN($H90:$Q90),0),1)),ROW(INDIRECT("1:"&amp;LEN(INDEX($H90:$Q90,INDEX(MATCH(2,LEN($H90:$Q90),0),1))))),1),S90)))&gt;1,0,6
)))))))))</f>
        <v>5</v>
      </c>
      <c r="X90" cm="1">
        <f t="array" aca="1" ref="X90" ca="1">IF(LEN(T90)=2,1,
IF(LEN(T90)=3,7,
IF(LEN(T90)=4,4,
IF(LEN(T90)=7,8,
IF(NOT(ISNUMBER(SEARCH(INDEX($A$2:$G$2,MATCH(9,$A90:$G90,0)),T90))),2,
IF(NOT(ISNUMBER(SEARCH(INDEX($A$2:$G$2,MATCH(6,$A90:$G90,0)),T90))),3,
IF(AND(NOT(ISNUMBER(SEARCH(INDEX($A$2:$G$2,MATCH(4,$A90:$G90,0)),T90))),LEN(T90)=5),5,
IF(NOT(ISNUMBER(SEARCH(INDEX($A$2:$G$2,MATCH(4,$A90:$G90,0)),T90))),9,
IF(SUMPRODUCT(--ISNUMBER(SEARCH(MID(INDEX($H90:$Q90,INDEX(MATCH(2,LEN($H90:$Q90),0),1)),ROW(INDIRECT("1:"&amp;LEN(INDEX($H90:$Q90,INDEX(MATCH(2,LEN($H90:$Q90),0),1))))),1),T90)))&gt;1,0,6
)))))))))</f>
        <v>4</v>
      </c>
      <c r="Y90" cm="1">
        <f t="array" aca="1" ref="Y90" ca="1">IF(LEN(U90)=2,1,
IF(LEN(U90)=3,7,
IF(LEN(U90)=4,4,
IF(LEN(U90)=7,8,
IF(NOT(ISNUMBER(SEARCH(INDEX($A$2:$G$2,MATCH(9,$A90:$G90,0)),U90))),2,
IF(NOT(ISNUMBER(SEARCH(INDEX($A$2:$G$2,MATCH(6,$A90:$G90,0)),U90))),3,
IF(AND(NOT(ISNUMBER(SEARCH(INDEX($A$2:$G$2,MATCH(4,$A90:$G90,0)),U90))),LEN(U90)=5),5,
IF(NOT(ISNUMBER(SEARCH(INDEX($A$2:$G$2,MATCH(4,$A90:$G90,0)),U90))),9,
IF(SUMPRODUCT(--ISNUMBER(SEARCH(MID(INDEX($H90:$Q90,INDEX(MATCH(2,LEN($H90:$Q90),0),1)),ROW(INDIRECT("1:"&amp;LEN(INDEX($H90:$Q90,INDEX(MATCH(2,LEN($H90:$Q90),0),1))))),1),U90)))&gt;1,0,6
)))))))))</f>
        <v>4</v>
      </c>
      <c r="Z90" cm="1">
        <f t="array" aca="1" ref="Z90" ca="1">IF(LEN(V90)=2,1,
IF(LEN(V90)=3,7,
IF(LEN(V90)=4,4,
IF(LEN(V90)=7,8,
IF(NOT(ISNUMBER(SEARCH(INDEX($A$2:$G$2,MATCH(9,$A90:$G90,0)),V90))),2,
IF(NOT(ISNUMBER(SEARCH(INDEX($A$2:$G$2,MATCH(6,$A90:$G90,0)),V90))),3,
IF(AND(NOT(ISNUMBER(SEARCH(INDEX($A$2:$G$2,MATCH(4,$A90:$G90,0)),V90))),LEN(V90)=5),5,
IF(NOT(ISNUMBER(SEARCH(INDEX($A$2:$G$2,MATCH(4,$A90:$G90,0)),V90))),9,
IF(SUMPRODUCT(--ISNUMBER(SEARCH(MID(INDEX($H90:$Q90,INDEX(MATCH(2,LEN($H90:$Q90),0),1)),ROW(INDIRECT("1:"&amp;LEN(INDEX($H90:$Q90,INDEX(MATCH(2,LEN($H90:$Q90),0),1))))),1),V90)))&gt;1,0,6
)))))))))</f>
        <v>8</v>
      </c>
      <c r="AA90">
        <f t="shared" ca="1" si="5"/>
        <v>5448</v>
      </c>
    </row>
    <row r="91" spans="1:27">
      <c r="A91">
        <f t="shared" si="7"/>
        <v>8</v>
      </c>
      <c r="B91">
        <f t="shared" si="7"/>
        <v>8</v>
      </c>
      <c r="C91">
        <f t="shared" si="7"/>
        <v>4</v>
      </c>
      <c r="D91">
        <f t="shared" si="7"/>
        <v>7</v>
      </c>
      <c r="E91">
        <f t="shared" si="7"/>
        <v>7</v>
      </c>
      <c r="F91">
        <f t="shared" si="7"/>
        <v>9</v>
      </c>
      <c r="G91">
        <f t="shared" si="7"/>
        <v>6</v>
      </c>
      <c r="H91" s="1" t="s">
        <v>1045</v>
      </c>
      <c r="I91" t="s">
        <v>1046</v>
      </c>
      <c r="J91" t="s">
        <v>1047</v>
      </c>
      <c r="K91" t="s">
        <v>1048</v>
      </c>
      <c r="L91" t="s">
        <v>1049</v>
      </c>
      <c r="M91" t="s">
        <v>1050</v>
      </c>
      <c r="N91" t="s">
        <v>1051</v>
      </c>
      <c r="O91" t="s">
        <v>1052</v>
      </c>
      <c r="P91" t="s">
        <v>1053</v>
      </c>
      <c r="Q91" t="s">
        <v>1054</v>
      </c>
      <c r="R91" t="s">
        <v>10</v>
      </c>
      <c r="S91" t="s">
        <v>1055</v>
      </c>
      <c r="T91" t="s">
        <v>1056</v>
      </c>
      <c r="U91" t="s">
        <v>738</v>
      </c>
      <c r="V91" t="s">
        <v>1057</v>
      </c>
      <c r="W91" cm="1">
        <f t="array" aca="1" ref="W91" ca="1">IF(LEN(S91)=2,1,
IF(LEN(S91)=3,7,
IF(LEN(S91)=4,4,
IF(LEN(S91)=7,8,
IF(NOT(ISNUMBER(SEARCH(INDEX($A$2:$G$2,MATCH(9,$A91:$G91,0)),S91))),2,
IF(NOT(ISNUMBER(SEARCH(INDEX($A$2:$G$2,MATCH(6,$A91:$G91,0)),S91))),3,
IF(AND(NOT(ISNUMBER(SEARCH(INDEX($A$2:$G$2,MATCH(4,$A91:$G91,0)),S91))),LEN(S91)=5),5,
IF(NOT(ISNUMBER(SEARCH(INDEX($A$2:$G$2,MATCH(4,$A91:$G91,0)),S91))),9,
IF(SUMPRODUCT(--ISNUMBER(SEARCH(MID(INDEX($H91:$Q91,INDEX(MATCH(2,LEN($H91:$Q91),0),1)),ROW(INDIRECT("1:"&amp;LEN(INDEX($H91:$Q91,INDEX(MATCH(2,LEN($H91:$Q91),0),1))))),1),S91)))&gt;1,0,6
)))))))))</f>
        <v>0</v>
      </c>
      <c r="X91" cm="1">
        <f t="array" aca="1" ref="X91" ca="1">IF(LEN(T91)=2,1,
IF(LEN(T91)=3,7,
IF(LEN(T91)=4,4,
IF(LEN(T91)=7,8,
IF(NOT(ISNUMBER(SEARCH(INDEX($A$2:$G$2,MATCH(9,$A91:$G91,0)),T91))),2,
IF(NOT(ISNUMBER(SEARCH(INDEX($A$2:$G$2,MATCH(6,$A91:$G91,0)),T91))),3,
IF(AND(NOT(ISNUMBER(SEARCH(INDEX($A$2:$G$2,MATCH(4,$A91:$G91,0)),T91))),LEN(T91)=5),5,
IF(NOT(ISNUMBER(SEARCH(INDEX($A$2:$G$2,MATCH(4,$A91:$G91,0)),T91))),9,
IF(SUMPRODUCT(--ISNUMBER(SEARCH(MID(INDEX($H91:$Q91,INDEX(MATCH(2,LEN($H91:$Q91),0),1)),ROW(INDIRECT("1:"&amp;LEN(INDEX($H91:$Q91,INDEX(MATCH(2,LEN($H91:$Q91),0),1))))),1),T91)))&gt;1,0,6
)))))))))</f>
        <v>3</v>
      </c>
      <c r="Y91" cm="1">
        <f t="array" aca="1" ref="Y91" ca="1">IF(LEN(U91)=2,1,
IF(LEN(U91)=3,7,
IF(LEN(U91)=4,4,
IF(LEN(U91)=7,8,
IF(NOT(ISNUMBER(SEARCH(INDEX($A$2:$G$2,MATCH(9,$A91:$G91,0)),U91))),2,
IF(NOT(ISNUMBER(SEARCH(INDEX($A$2:$G$2,MATCH(6,$A91:$G91,0)),U91))),3,
IF(AND(NOT(ISNUMBER(SEARCH(INDEX($A$2:$G$2,MATCH(4,$A91:$G91,0)),U91))),LEN(U91)=5),5,
IF(NOT(ISNUMBER(SEARCH(INDEX($A$2:$G$2,MATCH(4,$A91:$G91,0)),U91))),9,
IF(SUMPRODUCT(--ISNUMBER(SEARCH(MID(INDEX($H91:$Q91,INDEX(MATCH(2,LEN($H91:$Q91),0),1)),ROW(INDIRECT("1:"&amp;LEN(INDEX($H91:$Q91,INDEX(MATCH(2,LEN($H91:$Q91),0),1))))),1),U91)))&gt;1,0,6
)))))))))</f>
        <v>7</v>
      </c>
      <c r="Z91" cm="1">
        <f t="array" aca="1" ref="Z91" ca="1">IF(LEN(V91)=2,1,
IF(LEN(V91)=3,7,
IF(LEN(V91)=4,4,
IF(LEN(V91)=7,8,
IF(NOT(ISNUMBER(SEARCH(INDEX($A$2:$G$2,MATCH(9,$A91:$G91,0)),V91))),2,
IF(NOT(ISNUMBER(SEARCH(INDEX($A$2:$G$2,MATCH(6,$A91:$G91,0)),V91))),3,
IF(AND(NOT(ISNUMBER(SEARCH(INDEX($A$2:$G$2,MATCH(4,$A91:$G91,0)),V91))),LEN(V91)=5),5,
IF(NOT(ISNUMBER(SEARCH(INDEX($A$2:$G$2,MATCH(4,$A91:$G91,0)),V91))),9,
IF(SUMPRODUCT(--ISNUMBER(SEARCH(MID(INDEX($H91:$Q91,INDEX(MATCH(2,LEN($H91:$Q91),0),1)),ROW(INDIRECT("1:"&amp;LEN(INDEX($H91:$Q91,INDEX(MATCH(2,LEN($H91:$Q91),0),1))))),1),V91)))&gt;1,0,6
)))))))))</f>
        <v>0</v>
      </c>
      <c r="AA91">
        <f t="shared" ca="1" si="5"/>
        <v>370</v>
      </c>
    </row>
    <row r="92" spans="1:27">
      <c r="A92">
        <f t="shared" si="7"/>
        <v>9</v>
      </c>
      <c r="B92">
        <f t="shared" si="7"/>
        <v>6</v>
      </c>
      <c r="C92">
        <f t="shared" si="7"/>
        <v>7</v>
      </c>
      <c r="D92">
        <f t="shared" si="7"/>
        <v>4</v>
      </c>
      <c r="E92">
        <f t="shared" si="7"/>
        <v>7</v>
      </c>
      <c r="F92">
        <f t="shared" si="7"/>
        <v>8</v>
      </c>
      <c r="G92">
        <f t="shared" si="7"/>
        <v>8</v>
      </c>
      <c r="H92" s="1" t="s">
        <v>1058</v>
      </c>
      <c r="I92" t="s">
        <v>1059</v>
      </c>
      <c r="J92" t="s">
        <v>1060</v>
      </c>
      <c r="K92" t="s">
        <v>1061</v>
      </c>
      <c r="L92" t="s">
        <v>831</v>
      </c>
      <c r="M92" t="s">
        <v>1062</v>
      </c>
      <c r="N92" t="s">
        <v>678</v>
      </c>
      <c r="O92" t="s">
        <v>1063</v>
      </c>
      <c r="P92" t="s">
        <v>1064</v>
      </c>
      <c r="Q92" t="s">
        <v>1065</v>
      </c>
      <c r="R92" t="s">
        <v>10</v>
      </c>
      <c r="S92" t="s">
        <v>1066</v>
      </c>
      <c r="T92" t="s">
        <v>683</v>
      </c>
      <c r="U92" t="s">
        <v>1067</v>
      </c>
      <c r="V92" t="s">
        <v>678</v>
      </c>
      <c r="W92" cm="1">
        <f t="array" aca="1" ref="W92" ca="1">IF(LEN(S92)=2,1,
IF(LEN(S92)=3,7,
IF(LEN(S92)=4,4,
IF(LEN(S92)=7,8,
IF(NOT(ISNUMBER(SEARCH(INDEX($A$2:$G$2,MATCH(9,$A92:$G92,0)),S92))),2,
IF(NOT(ISNUMBER(SEARCH(INDEX($A$2:$G$2,MATCH(6,$A92:$G92,0)),S92))),3,
IF(AND(NOT(ISNUMBER(SEARCH(INDEX($A$2:$G$2,MATCH(4,$A92:$G92,0)),S92))),LEN(S92)=5),5,
IF(NOT(ISNUMBER(SEARCH(INDEX($A$2:$G$2,MATCH(4,$A92:$G92,0)),S92))),9,
IF(SUMPRODUCT(--ISNUMBER(SEARCH(MID(INDEX($H92:$Q92,INDEX(MATCH(2,LEN($H92:$Q92),0),1)),ROW(INDIRECT("1:"&amp;LEN(INDEX($H92:$Q92,INDEX(MATCH(2,LEN($H92:$Q92),0),1))))),1),S92)))&gt;1,0,6
)))))))))</f>
        <v>4</v>
      </c>
      <c r="X92" cm="1">
        <f t="array" aca="1" ref="X92" ca="1">IF(LEN(T92)=2,1,
IF(LEN(T92)=3,7,
IF(LEN(T92)=4,4,
IF(LEN(T92)=7,8,
IF(NOT(ISNUMBER(SEARCH(INDEX($A$2:$G$2,MATCH(9,$A92:$G92,0)),T92))),2,
IF(NOT(ISNUMBER(SEARCH(INDEX($A$2:$G$2,MATCH(6,$A92:$G92,0)),T92))),3,
IF(AND(NOT(ISNUMBER(SEARCH(INDEX($A$2:$G$2,MATCH(4,$A92:$G92,0)),T92))),LEN(T92)=5),5,
IF(NOT(ISNUMBER(SEARCH(INDEX($A$2:$G$2,MATCH(4,$A92:$G92,0)),T92))),9,
IF(SUMPRODUCT(--ISNUMBER(SEARCH(MID(INDEX($H92:$Q92,INDEX(MATCH(2,LEN($H92:$Q92),0),1)),ROW(INDIRECT("1:"&amp;LEN(INDEX($H92:$Q92,INDEX(MATCH(2,LEN($H92:$Q92),0),1))))),1),T92)))&gt;1,0,6
)))))))))</f>
        <v>1</v>
      </c>
      <c r="Y92" cm="1">
        <f t="array" aca="1" ref="Y92" ca="1">IF(LEN(U92)=2,1,
IF(LEN(U92)=3,7,
IF(LEN(U92)=4,4,
IF(LEN(U92)=7,8,
IF(NOT(ISNUMBER(SEARCH(INDEX($A$2:$G$2,MATCH(9,$A92:$G92,0)),U92))),2,
IF(NOT(ISNUMBER(SEARCH(INDEX($A$2:$G$2,MATCH(6,$A92:$G92,0)),U92))),3,
IF(AND(NOT(ISNUMBER(SEARCH(INDEX($A$2:$G$2,MATCH(4,$A92:$G92,0)),U92))),LEN(U92)=5),5,
IF(NOT(ISNUMBER(SEARCH(INDEX($A$2:$G$2,MATCH(4,$A92:$G92,0)),U92))),9,
IF(SUMPRODUCT(--ISNUMBER(SEARCH(MID(INDEX($H92:$Q92,INDEX(MATCH(2,LEN($H92:$Q92),0),1)),ROW(INDIRECT("1:"&amp;LEN(INDEX($H92:$Q92,INDEX(MATCH(2,LEN($H92:$Q92),0),1))))),1),U92)))&gt;1,0,6
)))))))))</f>
        <v>2</v>
      </c>
      <c r="Z92" cm="1">
        <f t="array" aca="1" ref="Z92" ca="1">IF(LEN(V92)=2,1,
IF(LEN(V92)=3,7,
IF(LEN(V92)=4,4,
IF(LEN(V92)=7,8,
IF(NOT(ISNUMBER(SEARCH(INDEX($A$2:$G$2,MATCH(9,$A92:$G92,0)),V92))),2,
IF(NOT(ISNUMBER(SEARCH(INDEX($A$2:$G$2,MATCH(6,$A92:$G92,0)),V92))),3,
IF(AND(NOT(ISNUMBER(SEARCH(INDEX($A$2:$G$2,MATCH(4,$A92:$G92,0)),V92))),LEN(V92)=5),5,
IF(NOT(ISNUMBER(SEARCH(INDEX($A$2:$G$2,MATCH(4,$A92:$G92,0)),V92))),9,
IF(SUMPRODUCT(--ISNUMBER(SEARCH(MID(INDEX($H92:$Q92,INDEX(MATCH(2,LEN($H92:$Q92),0),1)),ROW(INDIRECT("1:"&amp;LEN(INDEX($H92:$Q92,INDEX(MATCH(2,LEN($H92:$Q92),0),1))))),1),V92)))&gt;1,0,6
)))))))))</f>
        <v>1</v>
      </c>
      <c r="AA92">
        <f t="shared" ca="1" si="5"/>
        <v>4121</v>
      </c>
    </row>
    <row r="93" spans="1:27">
      <c r="A93">
        <f t="shared" si="7"/>
        <v>8</v>
      </c>
      <c r="B93">
        <f t="shared" si="7"/>
        <v>4</v>
      </c>
      <c r="C93">
        <f t="shared" si="7"/>
        <v>9</v>
      </c>
      <c r="D93">
        <f t="shared" si="7"/>
        <v>8</v>
      </c>
      <c r="E93">
        <f t="shared" si="7"/>
        <v>7</v>
      </c>
      <c r="F93">
        <f t="shared" si="7"/>
        <v>6</v>
      </c>
      <c r="G93">
        <f t="shared" si="7"/>
        <v>7</v>
      </c>
      <c r="H93" s="1" t="s">
        <v>1068</v>
      </c>
      <c r="I93" t="s">
        <v>599</v>
      </c>
      <c r="J93" t="s">
        <v>1069</v>
      </c>
      <c r="K93" t="s">
        <v>1070</v>
      </c>
      <c r="L93" t="s">
        <v>1071</v>
      </c>
      <c r="M93" t="s">
        <v>1072</v>
      </c>
      <c r="N93" t="s">
        <v>1073</v>
      </c>
      <c r="O93" t="s">
        <v>260</v>
      </c>
      <c r="P93" t="s">
        <v>1074</v>
      </c>
      <c r="Q93" t="s">
        <v>1075</v>
      </c>
      <c r="R93" t="s">
        <v>10</v>
      </c>
      <c r="S93" t="s">
        <v>1076</v>
      </c>
      <c r="T93" t="s">
        <v>420</v>
      </c>
      <c r="U93" t="s">
        <v>1077</v>
      </c>
      <c r="V93" t="s">
        <v>1078</v>
      </c>
      <c r="W93" cm="1">
        <f t="array" aca="1" ref="W93" ca="1">IF(LEN(S93)=2,1,
IF(LEN(S93)=3,7,
IF(LEN(S93)=4,4,
IF(LEN(S93)=7,8,
IF(NOT(ISNUMBER(SEARCH(INDEX($A$2:$G$2,MATCH(9,$A93:$G93,0)),S93))),2,
IF(NOT(ISNUMBER(SEARCH(INDEX($A$2:$G$2,MATCH(6,$A93:$G93,0)),S93))),3,
IF(AND(NOT(ISNUMBER(SEARCH(INDEX($A$2:$G$2,MATCH(4,$A93:$G93,0)),S93))),LEN(S93)=5),5,
IF(NOT(ISNUMBER(SEARCH(INDEX($A$2:$G$2,MATCH(4,$A93:$G93,0)),S93))),9,
IF(SUMPRODUCT(--ISNUMBER(SEARCH(MID(INDEX($H93:$Q93,INDEX(MATCH(2,LEN($H93:$Q93),0),1)),ROW(INDIRECT("1:"&amp;LEN(INDEX($H93:$Q93,INDEX(MATCH(2,LEN($H93:$Q93),0),1))))),1),S93)))&gt;1,0,6
)))))))))</f>
        <v>9</v>
      </c>
      <c r="X93" cm="1">
        <f t="array" aca="1" ref="X93" ca="1">IF(LEN(T93)=2,1,
IF(LEN(T93)=3,7,
IF(LEN(T93)=4,4,
IF(LEN(T93)=7,8,
IF(NOT(ISNUMBER(SEARCH(INDEX($A$2:$G$2,MATCH(9,$A93:$G93,0)),T93))),2,
IF(NOT(ISNUMBER(SEARCH(INDEX($A$2:$G$2,MATCH(6,$A93:$G93,0)),T93))),3,
IF(AND(NOT(ISNUMBER(SEARCH(INDEX($A$2:$G$2,MATCH(4,$A93:$G93,0)),T93))),LEN(T93)=5),5,
IF(NOT(ISNUMBER(SEARCH(INDEX($A$2:$G$2,MATCH(4,$A93:$G93,0)),T93))),9,
IF(SUMPRODUCT(--ISNUMBER(SEARCH(MID(INDEX($H93:$Q93,INDEX(MATCH(2,LEN($H93:$Q93),0),1)),ROW(INDIRECT("1:"&amp;LEN(INDEX($H93:$Q93,INDEX(MATCH(2,LEN($H93:$Q93),0),1))))),1),T93)))&gt;1,0,6
)))))))))</f>
        <v>4</v>
      </c>
      <c r="Y93" cm="1">
        <f t="array" aca="1" ref="Y93" ca="1">IF(LEN(U93)=2,1,
IF(LEN(U93)=3,7,
IF(LEN(U93)=4,4,
IF(LEN(U93)=7,8,
IF(NOT(ISNUMBER(SEARCH(INDEX($A$2:$G$2,MATCH(9,$A93:$G93,0)),U93))),2,
IF(NOT(ISNUMBER(SEARCH(INDEX($A$2:$G$2,MATCH(6,$A93:$G93,0)),U93))),3,
IF(AND(NOT(ISNUMBER(SEARCH(INDEX($A$2:$G$2,MATCH(4,$A93:$G93,0)),U93))),LEN(U93)=5),5,
IF(NOT(ISNUMBER(SEARCH(INDEX($A$2:$G$2,MATCH(4,$A93:$G93,0)),U93))),9,
IF(SUMPRODUCT(--ISNUMBER(SEARCH(MID(INDEX($H93:$Q93,INDEX(MATCH(2,LEN($H93:$Q93),0),1)),ROW(INDIRECT("1:"&amp;LEN(INDEX($H93:$Q93,INDEX(MATCH(2,LEN($H93:$Q93),0),1))))),1),U93)))&gt;1,0,6
)))))))))</f>
        <v>6</v>
      </c>
      <c r="Z93" cm="1">
        <f t="array" aca="1" ref="Z93" ca="1">IF(LEN(V93)=2,1,
IF(LEN(V93)=3,7,
IF(LEN(V93)=4,4,
IF(LEN(V93)=7,8,
IF(NOT(ISNUMBER(SEARCH(INDEX($A$2:$G$2,MATCH(9,$A93:$G93,0)),V93))),2,
IF(NOT(ISNUMBER(SEARCH(INDEX($A$2:$G$2,MATCH(6,$A93:$G93,0)),V93))),3,
IF(AND(NOT(ISNUMBER(SEARCH(INDEX($A$2:$G$2,MATCH(4,$A93:$G93,0)),V93))),LEN(V93)=5),5,
IF(NOT(ISNUMBER(SEARCH(INDEX($A$2:$G$2,MATCH(4,$A93:$G93,0)),V93))),9,
IF(SUMPRODUCT(--ISNUMBER(SEARCH(MID(INDEX($H93:$Q93,INDEX(MATCH(2,LEN($H93:$Q93),0),1)),ROW(INDIRECT("1:"&amp;LEN(INDEX($H93:$Q93,INDEX(MATCH(2,LEN($H93:$Q93),0),1))))),1),V93)))&gt;1,0,6
)))))))))</f>
        <v>2</v>
      </c>
      <c r="AA93">
        <f t="shared" ca="1" si="5"/>
        <v>9462</v>
      </c>
    </row>
    <row r="94" spans="1:27">
      <c r="A94">
        <f t="shared" si="7"/>
        <v>7</v>
      </c>
      <c r="B94">
        <f t="shared" si="7"/>
        <v>8</v>
      </c>
      <c r="C94">
        <f t="shared" si="7"/>
        <v>9</v>
      </c>
      <c r="D94">
        <f t="shared" si="7"/>
        <v>8</v>
      </c>
      <c r="E94">
        <f t="shared" si="7"/>
        <v>4</v>
      </c>
      <c r="F94">
        <f t="shared" si="7"/>
        <v>6</v>
      </c>
      <c r="G94">
        <f t="shared" si="7"/>
        <v>7</v>
      </c>
      <c r="H94" s="1" t="s">
        <v>1079</v>
      </c>
      <c r="I94" t="s">
        <v>793</v>
      </c>
      <c r="J94" t="s">
        <v>1080</v>
      </c>
      <c r="K94" t="s">
        <v>1081</v>
      </c>
      <c r="L94" t="s">
        <v>1082</v>
      </c>
      <c r="M94" t="s">
        <v>1083</v>
      </c>
      <c r="N94" t="s">
        <v>1084</v>
      </c>
      <c r="O94" t="s">
        <v>214</v>
      </c>
      <c r="P94" t="s">
        <v>1085</v>
      </c>
      <c r="Q94" t="s">
        <v>715</v>
      </c>
      <c r="R94" t="s">
        <v>10</v>
      </c>
      <c r="S94" t="s">
        <v>1086</v>
      </c>
      <c r="T94" t="s">
        <v>717</v>
      </c>
      <c r="U94" t="s">
        <v>371</v>
      </c>
      <c r="V94" t="s">
        <v>1087</v>
      </c>
      <c r="W94" cm="1">
        <f t="array" aca="1" ref="W94" ca="1">IF(LEN(S94)=2,1,
IF(LEN(S94)=3,7,
IF(LEN(S94)=4,4,
IF(LEN(S94)=7,8,
IF(NOT(ISNUMBER(SEARCH(INDEX($A$2:$G$2,MATCH(9,$A94:$G94,0)),S94))),2,
IF(NOT(ISNUMBER(SEARCH(INDEX($A$2:$G$2,MATCH(6,$A94:$G94,0)),S94))),3,
IF(AND(NOT(ISNUMBER(SEARCH(INDEX($A$2:$G$2,MATCH(4,$A94:$G94,0)),S94))),LEN(S94)=5),5,
IF(NOT(ISNUMBER(SEARCH(INDEX($A$2:$G$2,MATCH(4,$A94:$G94,0)),S94))),9,
IF(SUMPRODUCT(--ISNUMBER(SEARCH(MID(INDEX($H94:$Q94,INDEX(MATCH(2,LEN($H94:$Q94),0),1)),ROW(INDIRECT("1:"&amp;LEN(INDEX($H94:$Q94,INDEX(MATCH(2,LEN($H94:$Q94),0),1))))),1),S94)))&gt;1,0,6
)))))))))</f>
        <v>0</v>
      </c>
      <c r="X94" cm="1">
        <f t="array" aca="1" ref="X94" ca="1">IF(LEN(T94)=2,1,
IF(LEN(T94)=3,7,
IF(LEN(T94)=4,4,
IF(LEN(T94)=7,8,
IF(NOT(ISNUMBER(SEARCH(INDEX($A$2:$G$2,MATCH(9,$A94:$G94,0)),T94))),2,
IF(NOT(ISNUMBER(SEARCH(INDEX($A$2:$G$2,MATCH(6,$A94:$G94,0)),T94))),3,
IF(AND(NOT(ISNUMBER(SEARCH(INDEX($A$2:$G$2,MATCH(4,$A94:$G94,0)),T94))),LEN(T94)=5),5,
IF(NOT(ISNUMBER(SEARCH(INDEX($A$2:$G$2,MATCH(4,$A94:$G94,0)),T94))),9,
IF(SUMPRODUCT(--ISNUMBER(SEARCH(MID(INDEX($H94:$Q94,INDEX(MATCH(2,LEN($H94:$Q94),0),1)),ROW(INDIRECT("1:"&amp;LEN(INDEX($H94:$Q94,INDEX(MATCH(2,LEN($H94:$Q94),0),1))))),1),T94)))&gt;1,0,6
)))))))))</f>
        <v>7</v>
      </c>
      <c r="Y94" cm="1">
        <f t="array" aca="1" ref="Y94" ca="1">IF(LEN(U94)=2,1,
IF(LEN(U94)=3,7,
IF(LEN(U94)=4,4,
IF(LEN(U94)=7,8,
IF(NOT(ISNUMBER(SEARCH(INDEX($A$2:$G$2,MATCH(9,$A94:$G94,0)),U94))),2,
IF(NOT(ISNUMBER(SEARCH(INDEX($A$2:$G$2,MATCH(6,$A94:$G94,0)),U94))),3,
IF(AND(NOT(ISNUMBER(SEARCH(INDEX($A$2:$G$2,MATCH(4,$A94:$G94,0)),U94))),LEN(U94)=5),5,
IF(NOT(ISNUMBER(SEARCH(INDEX($A$2:$G$2,MATCH(4,$A94:$G94,0)),U94))),9,
IF(SUMPRODUCT(--ISNUMBER(SEARCH(MID(INDEX($H94:$Q94,INDEX(MATCH(2,LEN($H94:$Q94),0),1)),ROW(INDIRECT("1:"&amp;LEN(INDEX($H94:$Q94,INDEX(MATCH(2,LEN($H94:$Q94),0),1))))),1),U94)))&gt;1,0,6
)))))))))</f>
        <v>4</v>
      </c>
      <c r="Z94" cm="1">
        <f t="array" aca="1" ref="Z94" ca="1">IF(LEN(V94)=2,1,
IF(LEN(V94)=3,7,
IF(LEN(V94)=4,4,
IF(LEN(V94)=7,8,
IF(NOT(ISNUMBER(SEARCH(INDEX($A$2:$G$2,MATCH(9,$A94:$G94,0)),V94))),2,
IF(NOT(ISNUMBER(SEARCH(INDEX($A$2:$G$2,MATCH(6,$A94:$G94,0)),V94))),3,
IF(AND(NOT(ISNUMBER(SEARCH(INDEX($A$2:$G$2,MATCH(4,$A94:$G94,0)),V94))),LEN(V94)=5),5,
IF(NOT(ISNUMBER(SEARCH(INDEX($A$2:$G$2,MATCH(4,$A94:$G94,0)),V94))),9,
IF(SUMPRODUCT(--ISNUMBER(SEARCH(MID(INDEX($H94:$Q94,INDEX(MATCH(2,LEN($H94:$Q94),0),1)),ROW(INDIRECT("1:"&amp;LEN(INDEX($H94:$Q94,INDEX(MATCH(2,LEN($H94:$Q94),0),1))))),1),V94)))&gt;1,0,6
)))))))))</f>
        <v>8</v>
      </c>
      <c r="AA94">
        <f t="shared" ca="1" si="5"/>
        <v>748</v>
      </c>
    </row>
    <row r="95" spans="1:27">
      <c r="A95">
        <f t="shared" si="7"/>
        <v>4</v>
      </c>
      <c r="B95">
        <f t="shared" si="7"/>
        <v>7</v>
      </c>
      <c r="C95">
        <f t="shared" si="7"/>
        <v>8</v>
      </c>
      <c r="D95">
        <f t="shared" si="7"/>
        <v>9</v>
      </c>
      <c r="E95">
        <f t="shared" si="7"/>
        <v>8</v>
      </c>
      <c r="F95">
        <f t="shared" si="7"/>
        <v>6</v>
      </c>
      <c r="G95">
        <f t="shared" si="7"/>
        <v>7</v>
      </c>
      <c r="H95" s="1" t="s">
        <v>1088</v>
      </c>
      <c r="I95" t="s">
        <v>1089</v>
      </c>
      <c r="J95" t="s">
        <v>1090</v>
      </c>
      <c r="K95" t="s">
        <v>1091</v>
      </c>
      <c r="L95" t="s">
        <v>471</v>
      </c>
      <c r="M95" t="s">
        <v>800</v>
      </c>
      <c r="N95" t="s">
        <v>1092</v>
      </c>
      <c r="O95" t="s">
        <v>1093</v>
      </c>
      <c r="P95" t="s">
        <v>935</v>
      </c>
      <c r="Q95" t="s">
        <v>955</v>
      </c>
      <c r="R95" t="s">
        <v>10</v>
      </c>
      <c r="S95" t="s">
        <v>1094</v>
      </c>
      <c r="T95" t="s">
        <v>1095</v>
      </c>
      <c r="U95" t="s">
        <v>1096</v>
      </c>
      <c r="V95" t="s">
        <v>1097</v>
      </c>
      <c r="W95" cm="1">
        <f t="array" aca="1" ref="W95" ca="1">IF(LEN(S95)=2,1,
IF(LEN(S95)=3,7,
IF(LEN(S95)=4,4,
IF(LEN(S95)=7,8,
IF(NOT(ISNUMBER(SEARCH(INDEX($A$2:$G$2,MATCH(9,$A95:$G95,0)),S95))),2,
IF(NOT(ISNUMBER(SEARCH(INDEX($A$2:$G$2,MATCH(6,$A95:$G95,0)),S95))),3,
IF(AND(NOT(ISNUMBER(SEARCH(INDEX($A$2:$G$2,MATCH(4,$A95:$G95,0)),S95))),LEN(S95)=5),5,
IF(NOT(ISNUMBER(SEARCH(INDEX($A$2:$G$2,MATCH(4,$A95:$G95,0)),S95))),9,
IF(SUMPRODUCT(--ISNUMBER(SEARCH(MID(INDEX($H95:$Q95,INDEX(MATCH(2,LEN($H95:$Q95),0),1)),ROW(INDIRECT("1:"&amp;LEN(INDEX($H95:$Q95,INDEX(MATCH(2,LEN($H95:$Q95),0),1))))),1),S95)))&gt;1,0,6
)))))))))</f>
        <v>9</v>
      </c>
      <c r="X95" cm="1">
        <f t="array" aca="1" ref="X95" ca="1">IF(LEN(T95)=2,1,
IF(LEN(T95)=3,7,
IF(LEN(T95)=4,4,
IF(LEN(T95)=7,8,
IF(NOT(ISNUMBER(SEARCH(INDEX($A$2:$G$2,MATCH(9,$A95:$G95,0)),T95))),2,
IF(NOT(ISNUMBER(SEARCH(INDEX($A$2:$G$2,MATCH(6,$A95:$G95,0)),T95))),3,
IF(AND(NOT(ISNUMBER(SEARCH(INDEX($A$2:$G$2,MATCH(4,$A95:$G95,0)),T95))),LEN(T95)=5),5,
IF(NOT(ISNUMBER(SEARCH(INDEX($A$2:$G$2,MATCH(4,$A95:$G95,0)),T95))),9,
IF(SUMPRODUCT(--ISNUMBER(SEARCH(MID(INDEX($H95:$Q95,INDEX(MATCH(2,LEN($H95:$Q95),0),1)),ROW(INDIRECT("1:"&amp;LEN(INDEX($H95:$Q95,INDEX(MATCH(2,LEN($H95:$Q95),0),1))))),1),T95)))&gt;1,0,6
)))))))))</f>
        <v>2</v>
      </c>
      <c r="Y95" cm="1">
        <f t="array" aca="1" ref="Y95" ca="1">IF(LEN(U95)=2,1,
IF(LEN(U95)=3,7,
IF(LEN(U95)=4,4,
IF(LEN(U95)=7,8,
IF(NOT(ISNUMBER(SEARCH(INDEX($A$2:$G$2,MATCH(9,$A95:$G95,0)),U95))),2,
IF(NOT(ISNUMBER(SEARCH(INDEX($A$2:$G$2,MATCH(6,$A95:$G95,0)),U95))),3,
IF(AND(NOT(ISNUMBER(SEARCH(INDEX($A$2:$G$2,MATCH(4,$A95:$G95,0)),U95))),LEN(U95)=5),5,
IF(NOT(ISNUMBER(SEARCH(INDEX($A$2:$G$2,MATCH(4,$A95:$G95,0)),U95))),9,
IF(SUMPRODUCT(--ISNUMBER(SEARCH(MID(INDEX($H95:$Q95,INDEX(MATCH(2,LEN($H95:$Q95),0),1)),ROW(INDIRECT("1:"&amp;LEN(INDEX($H95:$Q95,INDEX(MATCH(2,LEN($H95:$Q95),0),1))))),1),U95)))&gt;1,0,6
)))))))))</f>
        <v>4</v>
      </c>
      <c r="Z95" cm="1">
        <f t="array" aca="1" ref="Z95" ca="1">IF(LEN(V95)=2,1,
IF(LEN(V95)=3,7,
IF(LEN(V95)=4,4,
IF(LEN(V95)=7,8,
IF(NOT(ISNUMBER(SEARCH(INDEX($A$2:$G$2,MATCH(9,$A95:$G95,0)),V95))),2,
IF(NOT(ISNUMBER(SEARCH(INDEX($A$2:$G$2,MATCH(6,$A95:$G95,0)),V95))),3,
IF(AND(NOT(ISNUMBER(SEARCH(INDEX($A$2:$G$2,MATCH(4,$A95:$G95,0)),V95))),LEN(V95)=5),5,
IF(NOT(ISNUMBER(SEARCH(INDEX($A$2:$G$2,MATCH(4,$A95:$G95,0)),V95))),9,
IF(SUMPRODUCT(--ISNUMBER(SEARCH(MID(INDEX($H95:$Q95,INDEX(MATCH(2,LEN($H95:$Q95),0),1)),ROW(INDIRECT("1:"&amp;LEN(INDEX($H95:$Q95,INDEX(MATCH(2,LEN($H95:$Q95),0),1))))),1),V95)))&gt;1,0,6
)))))))))</f>
        <v>6</v>
      </c>
      <c r="AA95">
        <f t="shared" ca="1" si="5"/>
        <v>9246</v>
      </c>
    </row>
    <row r="96" spans="1:27">
      <c r="A96">
        <f t="shared" si="7"/>
        <v>4</v>
      </c>
      <c r="B96">
        <f t="shared" si="7"/>
        <v>8</v>
      </c>
      <c r="C96">
        <f t="shared" si="7"/>
        <v>6</v>
      </c>
      <c r="D96">
        <f t="shared" si="7"/>
        <v>9</v>
      </c>
      <c r="E96">
        <f t="shared" si="7"/>
        <v>7</v>
      </c>
      <c r="F96">
        <f t="shared" si="7"/>
        <v>7</v>
      </c>
      <c r="G96">
        <f t="shared" si="7"/>
        <v>8</v>
      </c>
      <c r="H96" s="1" t="s">
        <v>878</v>
      </c>
      <c r="I96" t="s">
        <v>1098</v>
      </c>
      <c r="J96" t="s">
        <v>1099</v>
      </c>
      <c r="K96" t="s">
        <v>1100</v>
      </c>
      <c r="L96" t="s">
        <v>1101</v>
      </c>
      <c r="M96" t="s">
        <v>52</v>
      </c>
      <c r="N96" t="s">
        <v>1102</v>
      </c>
      <c r="O96" t="s">
        <v>103</v>
      </c>
      <c r="P96" t="s">
        <v>1103</v>
      </c>
      <c r="Q96" t="s">
        <v>1104</v>
      </c>
      <c r="R96" t="s">
        <v>10</v>
      </c>
      <c r="S96" t="s">
        <v>52</v>
      </c>
      <c r="T96" t="s">
        <v>1105</v>
      </c>
      <c r="U96" t="s">
        <v>1106</v>
      </c>
      <c r="V96" t="s">
        <v>1107</v>
      </c>
      <c r="W96" cm="1">
        <f t="array" aca="1" ref="W96" ca="1">IF(LEN(S96)=2,1,
IF(LEN(S96)=3,7,
IF(LEN(S96)=4,4,
IF(LEN(S96)=7,8,
IF(NOT(ISNUMBER(SEARCH(INDEX($A$2:$G$2,MATCH(9,$A96:$G96,0)),S96))),2,
IF(NOT(ISNUMBER(SEARCH(INDEX($A$2:$G$2,MATCH(6,$A96:$G96,0)),S96))),3,
IF(AND(NOT(ISNUMBER(SEARCH(INDEX($A$2:$G$2,MATCH(4,$A96:$G96,0)),S96))),LEN(S96)=5),5,
IF(NOT(ISNUMBER(SEARCH(INDEX($A$2:$G$2,MATCH(4,$A96:$G96,0)),S96))),9,
IF(SUMPRODUCT(--ISNUMBER(SEARCH(MID(INDEX($H96:$Q96,INDEX(MATCH(2,LEN($H96:$Q96),0),1)),ROW(INDIRECT("1:"&amp;LEN(INDEX($H96:$Q96,INDEX(MATCH(2,LEN($H96:$Q96),0),1))))),1),S96)))&gt;1,0,6
)))))))))</f>
        <v>1</v>
      </c>
      <c r="X96" cm="1">
        <f t="array" aca="1" ref="X96" ca="1">IF(LEN(T96)=2,1,
IF(LEN(T96)=3,7,
IF(LEN(T96)=4,4,
IF(LEN(T96)=7,8,
IF(NOT(ISNUMBER(SEARCH(INDEX($A$2:$G$2,MATCH(9,$A96:$G96,0)),T96))),2,
IF(NOT(ISNUMBER(SEARCH(INDEX($A$2:$G$2,MATCH(6,$A96:$G96,0)),T96))),3,
IF(AND(NOT(ISNUMBER(SEARCH(INDEX($A$2:$G$2,MATCH(4,$A96:$G96,0)),T96))),LEN(T96)=5),5,
IF(NOT(ISNUMBER(SEARCH(INDEX($A$2:$G$2,MATCH(4,$A96:$G96,0)),T96))),9,
IF(SUMPRODUCT(--ISNUMBER(SEARCH(MID(INDEX($H96:$Q96,INDEX(MATCH(2,LEN($H96:$Q96),0),1)),ROW(INDIRECT("1:"&amp;LEN(INDEX($H96:$Q96,INDEX(MATCH(2,LEN($H96:$Q96),0),1))))),1),T96)))&gt;1,0,6
)))))))))</f>
        <v>7</v>
      </c>
      <c r="Y96" cm="1">
        <f t="array" aca="1" ref="Y96" ca="1">IF(LEN(U96)=2,1,
IF(LEN(U96)=3,7,
IF(LEN(U96)=4,4,
IF(LEN(U96)=7,8,
IF(NOT(ISNUMBER(SEARCH(INDEX($A$2:$G$2,MATCH(9,$A96:$G96,0)),U96))),2,
IF(NOT(ISNUMBER(SEARCH(INDEX($A$2:$G$2,MATCH(6,$A96:$G96,0)),U96))),3,
IF(AND(NOT(ISNUMBER(SEARCH(INDEX($A$2:$G$2,MATCH(4,$A96:$G96,0)),U96))),LEN(U96)=5),5,
IF(NOT(ISNUMBER(SEARCH(INDEX($A$2:$G$2,MATCH(4,$A96:$G96,0)),U96))),9,
IF(SUMPRODUCT(--ISNUMBER(SEARCH(MID(INDEX($H96:$Q96,INDEX(MATCH(2,LEN($H96:$Q96),0),1)),ROW(INDIRECT("1:"&amp;LEN(INDEX($H96:$Q96,INDEX(MATCH(2,LEN($H96:$Q96),0),1))))),1),U96)))&gt;1,0,6
)))))))))</f>
        <v>4</v>
      </c>
      <c r="Z96" cm="1">
        <f t="array" aca="1" ref="Z96" ca="1">IF(LEN(V96)=2,1,
IF(LEN(V96)=3,7,
IF(LEN(V96)=4,4,
IF(LEN(V96)=7,8,
IF(NOT(ISNUMBER(SEARCH(INDEX($A$2:$G$2,MATCH(9,$A96:$G96,0)),V96))),2,
IF(NOT(ISNUMBER(SEARCH(INDEX($A$2:$G$2,MATCH(6,$A96:$G96,0)),V96))),3,
IF(AND(NOT(ISNUMBER(SEARCH(INDEX($A$2:$G$2,MATCH(4,$A96:$G96,0)),V96))),LEN(V96)=5),5,
IF(NOT(ISNUMBER(SEARCH(INDEX($A$2:$G$2,MATCH(4,$A96:$G96,0)),V96))),9,
IF(SUMPRODUCT(--ISNUMBER(SEARCH(MID(INDEX($H96:$Q96,INDEX(MATCH(2,LEN($H96:$Q96),0),1)),ROW(INDIRECT("1:"&amp;LEN(INDEX($H96:$Q96,INDEX(MATCH(2,LEN($H96:$Q96),0),1))))),1),V96)))&gt;1,0,6
)))))))))</f>
        <v>6</v>
      </c>
      <c r="AA96">
        <f t="shared" ca="1" si="5"/>
        <v>1746</v>
      </c>
    </row>
    <row r="97" spans="1:27">
      <c r="A97">
        <f t="shared" si="7"/>
        <v>8</v>
      </c>
      <c r="B97">
        <f t="shared" si="7"/>
        <v>7</v>
      </c>
      <c r="C97">
        <f t="shared" si="7"/>
        <v>6</v>
      </c>
      <c r="D97">
        <f t="shared" si="7"/>
        <v>8</v>
      </c>
      <c r="E97">
        <f t="shared" si="7"/>
        <v>4</v>
      </c>
      <c r="F97">
        <f t="shared" si="7"/>
        <v>9</v>
      </c>
      <c r="G97">
        <f t="shared" si="7"/>
        <v>7</v>
      </c>
      <c r="H97" s="1" t="s">
        <v>538</v>
      </c>
      <c r="I97" t="s">
        <v>1108</v>
      </c>
      <c r="J97" t="s">
        <v>1109</v>
      </c>
      <c r="K97" t="s">
        <v>1110</v>
      </c>
      <c r="L97" t="s">
        <v>57</v>
      </c>
      <c r="M97" t="s">
        <v>1111</v>
      </c>
      <c r="N97" t="s">
        <v>48</v>
      </c>
      <c r="O97" t="s">
        <v>1112</v>
      </c>
      <c r="P97" t="s">
        <v>1113</v>
      </c>
      <c r="Q97" t="s">
        <v>852</v>
      </c>
      <c r="R97" t="s">
        <v>10</v>
      </c>
      <c r="S97" t="s">
        <v>1114</v>
      </c>
      <c r="T97" t="s">
        <v>1115</v>
      </c>
      <c r="U97" t="s">
        <v>1116</v>
      </c>
      <c r="V97" t="s">
        <v>915</v>
      </c>
      <c r="W97" cm="1">
        <f t="array" aca="1" ref="W97" ca="1">IF(LEN(S97)=2,1,
IF(LEN(S97)=3,7,
IF(LEN(S97)=4,4,
IF(LEN(S97)=7,8,
IF(NOT(ISNUMBER(SEARCH(INDEX($A$2:$G$2,MATCH(9,$A97:$G97,0)),S97))),2,
IF(NOT(ISNUMBER(SEARCH(INDEX($A$2:$G$2,MATCH(6,$A97:$G97,0)),S97))),3,
IF(AND(NOT(ISNUMBER(SEARCH(INDEX($A$2:$G$2,MATCH(4,$A97:$G97,0)),S97))),LEN(S97)=5),5,
IF(NOT(ISNUMBER(SEARCH(INDEX($A$2:$G$2,MATCH(4,$A97:$G97,0)),S97))),9,
IF(SUMPRODUCT(--ISNUMBER(SEARCH(MID(INDEX($H97:$Q97,INDEX(MATCH(2,LEN($H97:$Q97),0),1)),ROW(INDIRECT("1:"&amp;LEN(INDEX($H97:$Q97,INDEX(MATCH(2,LEN($H97:$Q97),0),1))))),1),S97)))&gt;1,0,6
)))))))))</f>
        <v>9</v>
      </c>
      <c r="X97" cm="1">
        <f t="array" aca="1" ref="X97" ca="1">IF(LEN(T97)=2,1,
IF(LEN(T97)=3,7,
IF(LEN(T97)=4,4,
IF(LEN(T97)=7,8,
IF(NOT(ISNUMBER(SEARCH(INDEX($A$2:$G$2,MATCH(9,$A97:$G97,0)),T97))),2,
IF(NOT(ISNUMBER(SEARCH(INDEX($A$2:$G$2,MATCH(6,$A97:$G97,0)),T97))),3,
IF(AND(NOT(ISNUMBER(SEARCH(INDEX($A$2:$G$2,MATCH(4,$A97:$G97,0)),T97))),LEN(T97)=5),5,
IF(NOT(ISNUMBER(SEARCH(INDEX($A$2:$G$2,MATCH(4,$A97:$G97,0)),T97))),9,
IF(SUMPRODUCT(--ISNUMBER(SEARCH(MID(INDEX($H97:$Q97,INDEX(MATCH(2,LEN($H97:$Q97),0),1)),ROW(INDIRECT("1:"&amp;LEN(INDEX($H97:$Q97,INDEX(MATCH(2,LEN($H97:$Q97),0),1))))),1),T97)))&gt;1,0,6
)))))))))</f>
        <v>5</v>
      </c>
      <c r="Y97" cm="1">
        <f t="array" aca="1" ref="Y97" ca="1">IF(LEN(U97)=2,1,
IF(LEN(U97)=3,7,
IF(LEN(U97)=4,4,
IF(LEN(U97)=7,8,
IF(NOT(ISNUMBER(SEARCH(INDEX($A$2:$G$2,MATCH(9,$A97:$G97,0)),U97))),2,
IF(NOT(ISNUMBER(SEARCH(INDEX($A$2:$G$2,MATCH(6,$A97:$G97,0)),U97))),3,
IF(AND(NOT(ISNUMBER(SEARCH(INDEX($A$2:$G$2,MATCH(4,$A97:$G97,0)),U97))),LEN(U97)=5),5,
IF(NOT(ISNUMBER(SEARCH(INDEX($A$2:$G$2,MATCH(4,$A97:$G97,0)),U97))),9,
IF(SUMPRODUCT(--ISNUMBER(SEARCH(MID(INDEX($H97:$Q97,INDEX(MATCH(2,LEN($H97:$Q97),0),1)),ROW(INDIRECT("1:"&amp;LEN(INDEX($H97:$Q97,INDEX(MATCH(2,LEN($H97:$Q97),0),1))))),1),U97)))&gt;1,0,6
)))))))))</f>
        <v>8</v>
      </c>
      <c r="Z97" cm="1">
        <f t="array" aca="1" ref="Z97" ca="1">IF(LEN(V97)=2,1,
IF(LEN(V97)=3,7,
IF(LEN(V97)=4,4,
IF(LEN(V97)=7,8,
IF(NOT(ISNUMBER(SEARCH(INDEX($A$2:$G$2,MATCH(9,$A97:$G97,0)),V97))),2,
IF(NOT(ISNUMBER(SEARCH(INDEX($A$2:$G$2,MATCH(6,$A97:$G97,0)),V97))),3,
IF(AND(NOT(ISNUMBER(SEARCH(INDEX($A$2:$G$2,MATCH(4,$A97:$G97,0)),V97))),LEN(V97)=5),5,
IF(NOT(ISNUMBER(SEARCH(INDEX($A$2:$G$2,MATCH(4,$A97:$G97,0)),V97))),9,
IF(SUMPRODUCT(--ISNUMBER(SEARCH(MID(INDEX($H97:$Q97,INDEX(MATCH(2,LEN($H97:$Q97),0),1)),ROW(INDIRECT("1:"&amp;LEN(INDEX($H97:$Q97,INDEX(MATCH(2,LEN($H97:$Q97),0),1))))),1),V97)))&gt;1,0,6
)))))))))</f>
        <v>6</v>
      </c>
      <c r="AA97">
        <f t="shared" ca="1" si="5"/>
        <v>9586</v>
      </c>
    </row>
    <row r="98" spans="1:27">
      <c r="A98">
        <f t="shared" si="7"/>
        <v>9</v>
      </c>
      <c r="B98">
        <f t="shared" si="7"/>
        <v>6</v>
      </c>
      <c r="C98">
        <f t="shared" si="7"/>
        <v>8</v>
      </c>
      <c r="D98">
        <f t="shared" si="7"/>
        <v>8</v>
      </c>
      <c r="E98">
        <f t="shared" si="7"/>
        <v>4</v>
      </c>
      <c r="F98">
        <f t="shared" si="7"/>
        <v>7</v>
      </c>
      <c r="G98">
        <f t="shared" si="7"/>
        <v>7</v>
      </c>
      <c r="H98" s="1" t="s">
        <v>378</v>
      </c>
      <c r="I98" t="s">
        <v>1117</v>
      </c>
      <c r="J98" t="s">
        <v>1118</v>
      </c>
      <c r="K98" t="s">
        <v>1119</v>
      </c>
      <c r="L98" t="s">
        <v>1060</v>
      </c>
      <c r="M98" t="s">
        <v>251</v>
      </c>
      <c r="N98" t="s">
        <v>1120</v>
      </c>
      <c r="O98" t="s">
        <v>1121</v>
      </c>
      <c r="P98" t="s">
        <v>1122</v>
      </c>
      <c r="Q98" t="s">
        <v>1123</v>
      </c>
      <c r="R98" t="s">
        <v>10</v>
      </c>
      <c r="S98" t="s">
        <v>1124</v>
      </c>
      <c r="T98" t="s">
        <v>251</v>
      </c>
      <c r="U98" t="s">
        <v>27</v>
      </c>
      <c r="V98" t="s">
        <v>1125</v>
      </c>
      <c r="W98" cm="1">
        <f t="array" aca="1" ref="W98" ca="1">IF(LEN(S98)=2,1,
IF(LEN(S98)=3,7,
IF(LEN(S98)=4,4,
IF(LEN(S98)=7,8,
IF(NOT(ISNUMBER(SEARCH(INDEX($A$2:$G$2,MATCH(9,$A98:$G98,0)),S98))),2,
IF(NOT(ISNUMBER(SEARCH(INDEX($A$2:$G$2,MATCH(6,$A98:$G98,0)),S98))),3,
IF(AND(NOT(ISNUMBER(SEARCH(INDEX($A$2:$G$2,MATCH(4,$A98:$G98,0)),S98))),LEN(S98)=5),5,
IF(NOT(ISNUMBER(SEARCH(INDEX($A$2:$G$2,MATCH(4,$A98:$G98,0)),S98))),9,
IF(SUMPRODUCT(--ISNUMBER(SEARCH(MID(INDEX($H98:$Q98,INDEX(MATCH(2,LEN($H98:$Q98),0),1)),ROW(INDIRECT("1:"&amp;LEN(INDEX($H98:$Q98,INDEX(MATCH(2,LEN($H98:$Q98),0),1))))),1),S98)))&gt;1,0,6
)))))))))</f>
        <v>9</v>
      </c>
      <c r="X98" cm="1">
        <f t="array" aca="1" ref="X98" ca="1">IF(LEN(T98)=2,1,
IF(LEN(T98)=3,7,
IF(LEN(T98)=4,4,
IF(LEN(T98)=7,8,
IF(NOT(ISNUMBER(SEARCH(INDEX($A$2:$G$2,MATCH(9,$A98:$G98,0)),T98))),2,
IF(NOT(ISNUMBER(SEARCH(INDEX($A$2:$G$2,MATCH(6,$A98:$G98,0)),T98))),3,
IF(AND(NOT(ISNUMBER(SEARCH(INDEX($A$2:$G$2,MATCH(4,$A98:$G98,0)),T98))),LEN(T98)=5),5,
IF(NOT(ISNUMBER(SEARCH(INDEX($A$2:$G$2,MATCH(4,$A98:$G98,0)),T98))),9,
IF(SUMPRODUCT(--ISNUMBER(SEARCH(MID(INDEX($H98:$Q98,INDEX(MATCH(2,LEN($H98:$Q98),0),1)),ROW(INDIRECT("1:"&amp;LEN(INDEX($H98:$Q98,INDEX(MATCH(2,LEN($H98:$Q98),0),1))))),1),T98)))&gt;1,0,6
)))))))))</f>
        <v>1</v>
      </c>
      <c r="Y98" cm="1">
        <f t="array" aca="1" ref="Y98" ca="1">IF(LEN(U98)=2,1,
IF(LEN(U98)=3,7,
IF(LEN(U98)=4,4,
IF(LEN(U98)=7,8,
IF(NOT(ISNUMBER(SEARCH(INDEX($A$2:$G$2,MATCH(9,$A98:$G98,0)),U98))),2,
IF(NOT(ISNUMBER(SEARCH(INDEX($A$2:$G$2,MATCH(6,$A98:$G98,0)),U98))),3,
IF(AND(NOT(ISNUMBER(SEARCH(INDEX($A$2:$G$2,MATCH(4,$A98:$G98,0)),U98))),LEN(U98)=5),5,
IF(NOT(ISNUMBER(SEARCH(INDEX($A$2:$G$2,MATCH(4,$A98:$G98,0)),U98))),9,
IF(SUMPRODUCT(--ISNUMBER(SEARCH(MID(INDEX($H98:$Q98,INDEX(MATCH(2,LEN($H98:$Q98),0),1)),ROW(INDIRECT("1:"&amp;LEN(INDEX($H98:$Q98,INDEX(MATCH(2,LEN($H98:$Q98),0),1))))),1),U98)))&gt;1,0,6
)))))))))</f>
        <v>5</v>
      </c>
      <c r="Z98" cm="1">
        <f t="array" aca="1" ref="Z98" ca="1">IF(LEN(V98)=2,1,
IF(LEN(V98)=3,7,
IF(LEN(V98)=4,4,
IF(LEN(V98)=7,8,
IF(NOT(ISNUMBER(SEARCH(INDEX($A$2:$G$2,MATCH(9,$A98:$G98,0)),V98))),2,
IF(NOT(ISNUMBER(SEARCH(INDEX($A$2:$G$2,MATCH(6,$A98:$G98,0)),V98))),3,
IF(AND(NOT(ISNUMBER(SEARCH(INDEX($A$2:$G$2,MATCH(4,$A98:$G98,0)),V98))),LEN(V98)=5),5,
IF(NOT(ISNUMBER(SEARCH(INDEX($A$2:$G$2,MATCH(4,$A98:$G98,0)),V98))),9,
IF(SUMPRODUCT(--ISNUMBER(SEARCH(MID(INDEX($H98:$Q98,INDEX(MATCH(2,LEN($H98:$Q98),0),1)),ROW(INDIRECT("1:"&amp;LEN(INDEX($H98:$Q98,INDEX(MATCH(2,LEN($H98:$Q98),0),1))))),1),V98)))&gt;1,0,6
)))))))))</f>
        <v>0</v>
      </c>
      <c r="AA98">
        <f t="shared" ca="1" si="5"/>
        <v>9150</v>
      </c>
    </row>
    <row r="99" spans="1:27">
      <c r="A99">
        <f t="shared" si="7"/>
        <v>8</v>
      </c>
      <c r="B99">
        <f t="shared" si="6"/>
        <v>7</v>
      </c>
      <c r="C99">
        <f t="shared" si="6"/>
        <v>6</v>
      </c>
      <c r="D99">
        <f t="shared" si="6"/>
        <v>8</v>
      </c>
      <c r="E99">
        <f t="shared" si="6"/>
        <v>7</v>
      </c>
      <c r="F99">
        <f t="shared" si="6"/>
        <v>9</v>
      </c>
      <c r="G99">
        <f t="shared" si="6"/>
        <v>4</v>
      </c>
      <c r="H99" s="1" t="s">
        <v>1126</v>
      </c>
      <c r="I99" t="s">
        <v>1127</v>
      </c>
      <c r="J99" t="s">
        <v>1128</v>
      </c>
      <c r="K99" t="s">
        <v>1129</v>
      </c>
      <c r="L99" t="s">
        <v>843</v>
      </c>
      <c r="M99" t="s">
        <v>1052</v>
      </c>
      <c r="N99" t="s">
        <v>1130</v>
      </c>
      <c r="O99" t="s">
        <v>1131</v>
      </c>
      <c r="P99" t="s">
        <v>1132</v>
      </c>
      <c r="Q99" t="s">
        <v>1133</v>
      </c>
      <c r="R99" t="s">
        <v>10</v>
      </c>
      <c r="S99" t="s">
        <v>163</v>
      </c>
      <c r="T99" t="s">
        <v>847</v>
      </c>
      <c r="U99" t="s">
        <v>1134</v>
      </c>
      <c r="V99" t="s">
        <v>847</v>
      </c>
      <c r="W99" cm="1">
        <f t="array" aca="1" ref="W99" ca="1">IF(LEN(S99)=2,1,
IF(LEN(S99)=3,7,
IF(LEN(S99)=4,4,
IF(LEN(S99)=7,8,
IF(NOT(ISNUMBER(SEARCH(INDEX($A$2:$G$2,MATCH(9,$A99:$G99,0)),S99))),2,
IF(NOT(ISNUMBER(SEARCH(INDEX($A$2:$G$2,MATCH(6,$A99:$G99,0)),S99))),3,
IF(AND(NOT(ISNUMBER(SEARCH(INDEX($A$2:$G$2,MATCH(4,$A99:$G99,0)),S99))),LEN(S99)=5),5,
IF(NOT(ISNUMBER(SEARCH(INDEX($A$2:$G$2,MATCH(4,$A99:$G99,0)),S99))),9,
IF(SUMPRODUCT(--ISNUMBER(SEARCH(MID(INDEX($H99:$Q99,INDEX(MATCH(2,LEN($H99:$Q99),0),1)),ROW(INDIRECT("1:"&amp;LEN(INDEX($H99:$Q99,INDEX(MATCH(2,LEN($H99:$Q99),0),1))))),1),S99)))&gt;1,0,6
)))))))))</f>
        <v>3</v>
      </c>
      <c r="X99" cm="1">
        <f t="array" aca="1" ref="X99" ca="1">IF(LEN(T99)=2,1,
IF(LEN(T99)=3,7,
IF(LEN(T99)=4,4,
IF(LEN(T99)=7,8,
IF(NOT(ISNUMBER(SEARCH(INDEX($A$2:$G$2,MATCH(9,$A99:$G99,0)),T99))),2,
IF(NOT(ISNUMBER(SEARCH(INDEX($A$2:$G$2,MATCH(6,$A99:$G99,0)),T99))),3,
IF(AND(NOT(ISNUMBER(SEARCH(INDEX($A$2:$G$2,MATCH(4,$A99:$G99,0)),T99))),LEN(T99)=5),5,
IF(NOT(ISNUMBER(SEARCH(INDEX($A$2:$G$2,MATCH(4,$A99:$G99,0)),T99))),9,
IF(SUMPRODUCT(--ISNUMBER(SEARCH(MID(INDEX($H99:$Q99,INDEX(MATCH(2,LEN($H99:$Q99),0),1)),ROW(INDIRECT("1:"&amp;LEN(INDEX($H99:$Q99,INDEX(MATCH(2,LEN($H99:$Q99),0),1))))),1),T99)))&gt;1,0,6
)))))))))</f>
        <v>1</v>
      </c>
      <c r="Y99" cm="1">
        <f t="array" aca="1" ref="Y99" ca="1">IF(LEN(U99)=2,1,
IF(LEN(U99)=3,7,
IF(LEN(U99)=4,4,
IF(LEN(U99)=7,8,
IF(NOT(ISNUMBER(SEARCH(INDEX($A$2:$G$2,MATCH(9,$A99:$G99,0)),U99))),2,
IF(NOT(ISNUMBER(SEARCH(INDEX($A$2:$G$2,MATCH(6,$A99:$G99,0)),U99))),3,
IF(AND(NOT(ISNUMBER(SEARCH(INDEX($A$2:$G$2,MATCH(4,$A99:$G99,0)),U99))),LEN(U99)=5),5,
IF(NOT(ISNUMBER(SEARCH(INDEX($A$2:$G$2,MATCH(4,$A99:$G99,0)),U99))),9,
IF(SUMPRODUCT(--ISNUMBER(SEARCH(MID(INDEX($H99:$Q99,INDEX(MATCH(2,LEN($H99:$Q99),0),1)),ROW(INDIRECT("1:"&amp;LEN(INDEX($H99:$Q99,INDEX(MATCH(2,LEN($H99:$Q99),0),1))))),1),U99)))&gt;1,0,6
)))))))))</f>
        <v>9</v>
      </c>
      <c r="Z99" cm="1">
        <f t="array" aca="1" ref="Z99" ca="1">IF(LEN(V99)=2,1,
IF(LEN(V99)=3,7,
IF(LEN(V99)=4,4,
IF(LEN(V99)=7,8,
IF(NOT(ISNUMBER(SEARCH(INDEX($A$2:$G$2,MATCH(9,$A99:$G99,0)),V99))),2,
IF(NOT(ISNUMBER(SEARCH(INDEX($A$2:$G$2,MATCH(6,$A99:$G99,0)),V99))),3,
IF(AND(NOT(ISNUMBER(SEARCH(INDEX($A$2:$G$2,MATCH(4,$A99:$G99,0)),V99))),LEN(V99)=5),5,
IF(NOT(ISNUMBER(SEARCH(INDEX($A$2:$G$2,MATCH(4,$A99:$G99,0)),V99))),9,
IF(SUMPRODUCT(--ISNUMBER(SEARCH(MID(INDEX($H99:$Q99,INDEX(MATCH(2,LEN($H99:$Q99),0),1)),ROW(INDIRECT("1:"&amp;LEN(INDEX($H99:$Q99,INDEX(MATCH(2,LEN($H99:$Q99),0),1))))),1),V99)))&gt;1,0,6
)))))))))</f>
        <v>1</v>
      </c>
      <c r="AA99">
        <f t="shared" ca="1" si="5"/>
        <v>3191</v>
      </c>
    </row>
    <row r="100" spans="1:27">
      <c r="A100">
        <f t="shared" si="7"/>
        <v>8</v>
      </c>
      <c r="B100">
        <f t="shared" si="6"/>
        <v>7</v>
      </c>
      <c r="C100">
        <f t="shared" si="6"/>
        <v>7</v>
      </c>
      <c r="D100">
        <f t="shared" si="6"/>
        <v>8</v>
      </c>
      <c r="E100">
        <f t="shared" si="6"/>
        <v>4</v>
      </c>
      <c r="F100">
        <f t="shared" si="6"/>
        <v>9</v>
      </c>
      <c r="G100">
        <f t="shared" si="6"/>
        <v>6</v>
      </c>
      <c r="H100" s="1" t="s">
        <v>1135</v>
      </c>
      <c r="I100" t="s">
        <v>1136</v>
      </c>
      <c r="J100" t="s">
        <v>667</v>
      </c>
      <c r="K100" t="s">
        <v>1137</v>
      </c>
      <c r="L100" t="s">
        <v>1138</v>
      </c>
      <c r="M100" t="s">
        <v>1139</v>
      </c>
      <c r="N100" t="s">
        <v>538</v>
      </c>
      <c r="O100" t="s">
        <v>1140</v>
      </c>
      <c r="P100" t="s">
        <v>1141</v>
      </c>
      <c r="Q100" t="s">
        <v>1142</v>
      </c>
      <c r="R100" t="s">
        <v>10</v>
      </c>
      <c r="S100" t="s">
        <v>1143</v>
      </c>
      <c r="T100" t="s">
        <v>1144</v>
      </c>
      <c r="U100" t="s">
        <v>1145</v>
      </c>
      <c r="V100" t="s">
        <v>1146</v>
      </c>
      <c r="W100" cm="1">
        <f t="array" aca="1" ref="W100" ca="1">IF(LEN(S100)=2,1,
IF(LEN(S100)=3,7,
IF(LEN(S100)=4,4,
IF(LEN(S100)=7,8,
IF(NOT(ISNUMBER(SEARCH(INDEX($A$2:$G$2,MATCH(9,$A100:$G100,0)),S100))),2,
IF(NOT(ISNUMBER(SEARCH(INDEX($A$2:$G$2,MATCH(6,$A100:$G100,0)),S100))),3,
IF(AND(NOT(ISNUMBER(SEARCH(INDEX($A$2:$G$2,MATCH(4,$A100:$G100,0)),S100))),LEN(S100)=5),5,
IF(NOT(ISNUMBER(SEARCH(INDEX($A$2:$G$2,MATCH(4,$A100:$G100,0)),S100))),9,
IF(SUMPRODUCT(--ISNUMBER(SEARCH(MID(INDEX($H100:$Q100,INDEX(MATCH(2,LEN($H100:$Q100),0),1)),ROW(INDIRECT("1:"&amp;LEN(INDEX($H100:$Q100,INDEX(MATCH(2,LEN($H100:$Q100),0),1))))),1),S100)))&gt;1,0,6
)))))))))</f>
        <v>6</v>
      </c>
      <c r="X100" cm="1">
        <f t="array" aca="1" ref="X100" ca="1">IF(LEN(T100)=2,1,
IF(LEN(T100)=3,7,
IF(LEN(T100)=4,4,
IF(LEN(T100)=7,8,
IF(NOT(ISNUMBER(SEARCH(INDEX($A$2:$G$2,MATCH(9,$A100:$G100,0)),T100))),2,
IF(NOT(ISNUMBER(SEARCH(INDEX($A$2:$G$2,MATCH(6,$A100:$G100,0)),T100))),3,
IF(AND(NOT(ISNUMBER(SEARCH(INDEX($A$2:$G$2,MATCH(4,$A100:$G100,0)),T100))),LEN(T100)=5),5,
IF(NOT(ISNUMBER(SEARCH(INDEX($A$2:$G$2,MATCH(4,$A100:$G100,0)),T100))),9,
IF(SUMPRODUCT(--ISNUMBER(SEARCH(MID(INDEX($H100:$Q100,INDEX(MATCH(2,LEN($H100:$Q100),0),1)),ROW(INDIRECT("1:"&amp;LEN(INDEX($H100:$Q100,INDEX(MATCH(2,LEN($H100:$Q100),0),1))))),1),T100)))&gt;1,0,6
)))))))))</f>
        <v>3</v>
      </c>
      <c r="Y100" cm="1">
        <f t="array" aca="1" ref="Y100" ca="1">IF(LEN(U100)=2,1,
IF(LEN(U100)=3,7,
IF(LEN(U100)=4,4,
IF(LEN(U100)=7,8,
IF(NOT(ISNUMBER(SEARCH(INDEX($A$2:$G$2,MATCH(9,$A100:$G100,0)),U100))),2,
IF(NOT(ISNUMBER(SEARCH(INDEX($A$2:$G$2,MATCH(6,$A100:$G100,0)),U100))),3,
IF(AND(NOT(ISNUMBER(SEARCH(INDEX($A$2:$G$2,MATCH(4,$A100:$G100,0)),U100))),LEN(U100)=5),5,
IF(NOT(ISNUMBER(SEARCH(INDEX($A$2:$G$2,MATCH(4,$A100:$G100,0)),U100))),9,
IF(SUMPRODUCT(--ISNUMBER(SEARCH(MID(INDEX($H100:$Q100,INDEX(MATCH(2,LEN($H100:$Q100),0),1)),ROW(INDIRECT("1:"&amp;LEN(INDEX($H100:$Q100,INDEX(MATCH(2,LEN($H100:$Q100),0),1))))),1),U100)))&gt;1,0,6
)))))))))</f>
        <v>2</v>
      </c>
      <c r="Z100" cm="1">
        <f t="array" aca="1" ref="Z100" ca="1">IF(LEN(V100)=2,1,
IF(LEN(V100)=3,7,
IF(LEN(V100)=4,4,
IF(LEN(V100)=7,8,
IF(NOT(ISNUMBER(SEARCH(INDEX($A$2:$G$2,MATCH(9,$A100:$G100,0)),V100))),2,
IF(NOT(ISNUMBER(SEARCH(INDEX($A$2:$G$2,MATCH(6,$A100:$G100,0)),V100))),3,
IF(AND(NOT(ISNUMBER(SEARCH(INDEX($A$2:$G$2,MATCH(4,$A100:$G100,0)),V100))),LEN(V100)=5),5,
IF(NOT(ISNUMBER(SEARCH(INDEX($A$2:$G$2,MATCH(4,$A100:$G100,0)),V100))),9,
IF(SUMPRODUCT(--ISNUMBER(SEARCH(MID(INDEX($H100:$Q100,INDEX(MATCH(2,LEN($H100:$Q100),0),1)),ROW(INDIRECT("1:"&amp;LEN(INDEX($H100:$Q100,INDEX(MATCH(2,LEN($H100:$Q100),0),1))))),1),V100)))&gt;1,0,6
)))))))))</f>
        <v>8</v>
      </c>
      <c r="AA100">
        <f t="shared" ca="1" si="5"/>
        <v>6328</v>
      </c>
    </row>
    <row r="101" spans="1:27">
      <c r="A101">
        <f t="shared" si="7"/>
        <v>4</v>
      </c>
      <c r="B101">
        <f t="shared" si="6"/>
        <v>8</v>
      </c>
      <c r="C101">
        <f t="shared" si="6"/>
        <v>9</v>
      </c>
      <c r="D101">
        <f t="shared" si="6"/>
        <v>6</v>
      </c>
      <c r="E101">
        <f t="shared" si="6"/>
        <v>7</v>
      </c>
      <c r="F101">
        <f t="shared" si="6"/>
        <v>7</v>
      </c>
      <c r="G101">
        <f t="shared" si="6"/>
        <v>8</v>
      </c>
      <c r="H101" s="1" t="s">
        <v>1147</v>
      </c>
      <c r="I101" t="s">
        <v>1148</v>
      </c>
      <c r="J101" t="s">
        <v>214</v>
      </c>
      <c r="K101" t="s">
        <v>1149</v>
      </c>
      <c r="L101" t="s">
        <v>1150</v>
      </c>
      <c r="M101" t="s">
        <v>1151</v>
      </c>
      <c r="N101" t="s">
        <v>1152</v>
      </c>
      <c r="O101" t="s">
        <v>1153</v>
      </c>
      <c r="P101" t="s">
        <v>1154</v>
      </c>
      <c r="Q101" t="s">
        <v>583</v>
      </c>
      <c r="R101" t="s">
        <v>10</v>
      </c>
      <c r="S101" t="s">
        <v>1155</v>
      </c>
      <c r="T101" t="s">
        <v>1156</v>
      </c>
      <c r="U101" t="s">
        <v>214</v>
      </c>
      <c r="V101" t="s">
        <v>1157</v>
      </c>
      <c r="W101" cm="1">
        <f t="array" aca="1" ref="W101" ca="1">IF(LEN(S101)=2,1,
IF(LEN(S101)=3,7,
IF(LEN(S101)=4,4,
IF(LEN(S101)=7,8,
IF(NOT(ISNUMBER(SEARCH(INDEX($A$2:$G$2,MATCH(9,$A101:$G101,0)),S101))),2,
IF(NOT(ISNUMBER(SEARCH(INDEX($A$2:$G$2,MATCH(6,$A101:$G101,0)),S101))),3,
IF(AND(NOT(ISNUMBER(SEARCH(INDEX($A$2:$G$2,MATCH(4,$A101:$G101,0)),S101))),LEN(S101)=5),5,
IF(NOT(ISNUMBER(SEARCH(INDEX($A$2:$G$2,MATCH(4,$A101:$G101,0)),S101))),9,
IF(SUMPRODUCT(--ISNUMBER(SEARCH(MID(INDEX($H101:$Q101,INDEX(MATCH(2,LEN($H101:$Q101),0),1)),ROW(INDIRECT("1:"&amp;LEN(INDEX($H101:$Q101,INDEX(MATCH(2,LEN($H101:$Q101),0),1))))),1),S101)))&gt;1,0,6
)))))))))</f>
        <v>4</v>
      </c>
      <c r="X101" cm="1">
        <f t="array" aca="1" ref="X101" ca="1">IF(LEN(T101)=2,1,
IF(LEN(T101)=3,7,
IF(LEN(T101)=4,4,
IF(LEN(T101)=7,8,
IF(NOT(ISNUMBER(SEARCH(INDEX($A$2:$G$2,MATCH(9,$A101:$G101,0)),T101))),2,
IF(NOT(ISNUMBER(SEARCH(INDEX($A$2:$G$2,MATCH(6,$A101:$G101,0)),T101))),3,
IF(AND(NOT(ISNUMBER(SEARCH(INDEX($A$2:$G$2,MATCH(4,$A101:$G101,0)),T101))),LEN(T101)=5),5,
IF(NOT(ISNUMBER(SEARCH(INDEX($A$2:$G$2,MATCH(4,$A101:$G101,0)),T101))),9,
IF(SUMPRODUCT(--ISNUMBER(SEARCH(MID(INDEX($H101:$Q101,INDEX(MATCH(2,LEN($H101:$Q101),0),1)),ROW(INDIRECT("1:"&amp;LEN(INDEX($H101:$Q101,INDEX(MATCH(2,LEN($H101:$Q101),0),1))))),1),T101)))&gt;1,0,6
)))))))))</f>
        <v>8</v>
      </c>
      <c r="Y101" cm="1">
        <f t="array" aca="1" ref="Y101" ca="1">IF(LEN(U101)=2,1,
IF(LEN(U101)=3,7,
IF(LEN(U101)=4,4,
IF(LEN(U101)=7,8,
IF(NOT(ISNUMBER(SEARCH(INDEX($A$2:$G$2,MATCH(9,$A101:$G101,0)),U101))),2,
IF(NOT(ISNUMBER(SEARCH(INDEX($A$2:$G$2,MATCH(6,$A101:$G101,0)),U101))),3,
IF(AND(NOT(ISNUMBER(SEARCH(INDEX($A$2:$G$2,MATCH(4,$A101:$G101,0)),U101))),LEN(U101)=5),5,
IF(NOT(ISNUMBER(SEARCH(INDEX($A$2:$G$2,MATCH(4,$A101:$G101,0)),U101))),9,
IF(SUMPRODUCT(--ISNUMBER(SEARCH(MID(INDEX($H101:$Q101,INDEX(MATCH(2,LEN($H101:$Q101),0),1)),ROW(INDIRECT("1:"&amp;LEN(INDEX($H101:$Q101,INDEX(MATCH(2,LEN($H101:$Q101),0),1))))),1),U101)))&gt;1,0,6
)))))))))</f>
        <v>1</v>
      </c>
      <c r="Z101" cm="1">
        <f t="array" aca="1" ref="Z101" ca="1">IF(LEN(V101)=2,1,
IF(LEN(V101)=3,7,
IF(LEN(V101)=4,4,
IF(LEN(V101)=7,8,
IF(NOT(ISNUMBER(SEARCH(INDEX($A$2:$G$2,MATCH(9,$A101:$G101,0)),V101))),2,
IF(NOT(ISNUMBER(SEARCH(INDEX($A$2:$G$2,MATCH(6,$A101:$G101,0)),V101))),3,
IF(AND(NOT(ISNUMBER(SEARCH(INDEX($A$2:$G$2,MATCH(4,$A101:$G101,0)),V101))),LEN(V101)=5),5,
IF(NOT(ISNUMBER(SEARCH(INDEX($A$2:$G$2,MATCH(4,$A101:$G101,0)),V101))),9,
IF(SUMPRODUCT(--ISNUMBER(SEARCH(MID(INDEX($H101:$Q101,INDEX(MATCH(2,LEN($H101:$Q101),0),1)),ROW(INDIRECT("1:"&amp;LEN(INDEX($H101:$Q101,INDEX(MATCH(2,LEN($H101:$Q101),0),1))))),1),V101)))&gt;1,0,6
)))))))))</f>
        <v>7</v>
      </c>
      <c r="AA101">
        <f t="shared" ca="1" si="5"/>
        <v>4817</v>
      </c>
    </row>
    <row r="102" spans="1:27">
      <c r="A102">
        <f t="shared" si="7"/>
        <v>9</v>
      </c>
      <c r="B102">
        <f t="shared" si="6"/>
        <v>8</v>
      </c>
      <c r="C102">
        <f t="shared" si="6"/>
        <v>7</v>
      </c>
      <c r="D102">
        <f t="shared" si="6"/>
        <v>8</v>
      </c>
      <c r="E102">
        <f t="shared" si="6"/>
        <v>4</v>
      </c>
      <c r="F102">
        <f t="shared" si="6"/>
        <v>6</v>
      </c>
      <c r="G102">
        <f t="shared" si="6"/>
        <v>7</v>
      </c>
      <c r="H102" s="1" t="s">
        <v>1158</v>
      </c>
      <c r="I102" t="s">
        <v>14</v>
      </c>
      <c r="J102" t="s">
        <v>236</v>
      </c>
      <c r="K102" t="s">
        <v>1159</v>
      </c>
      <c r="L102" t="s">
        <v>1160</v>
      </c>
      <c r="M102" t="s">
        <v>1161</v>
      </c>
      <c r="N102" t="s">
        <v>1162</v>
      </c>
      <c r="O102" t="s">
        <v>1163</v>
      </c>
      <c r="P102" t="s">
        <v>1164</v>
      </c>
      <c r="Q102" t="s">
        <v>1165</v>
      </c>
      <c r="R102" t="s">
        <v>10</v>
      </c>
      <c r="S102" t="s">
        <v>1166</v>
      </c>
      <c r="T102" t="s">
        <v>1167</v>
      </c>
      <c r="U102" t="s">
        <v>1168</v>
      </c>
      <c r="V102" t="s">
        <v>1169</v>
      </c>
      <c r="W102" cm="1">
        <f t="array" aca="1" ref="W102" ca="1">IF(LEN(S102)=2,1,
IF(LEN(S102)=3,7,
IF(LEN(S102)=4,4,
IF(LEN(S102)=7,8,
IF(NOT(ISNUMBER(SEARCH(INDEX($A$2:$G$2,MATCH(9,$A102:$G102,0)),S102))),2,
IF(NOT(ISNUMBER(SEARCH(INDEX($A$2:$G$2,MATCH(6,$A102:$G102,0)),S102))),3,
IF(AND(NOT(ISNUMBER(SEARCH(INDEX($A$2:$G$2,MATCH(4,$A102:$G102,0)),S102))),LEN(S102)=5),5,
IF(NOT(ISNUMBER(SEARCH(INDEX($A$2:$G$2,MATCH(4,$A102:$G102,0)),S102))),9,
IF(SUMPRODUCT(--ISNUMBER(SEARCH(MID(INDEX($H102:$Q102,INDEX(MATCH(2,LEN($H102:$Q102),0),1)),ROW(INDIRECT("1:"&amp;LEN(INDEX($H102:$Q102,INDEX(MATCH(2,LEN($H102:$Q102),0),1))))),1),S102)))&gt;1,0,6
)))))))))</f>
        <v>3</v>
      </c>
      <c r="X102" cm="1">
        <f t="array" aca="1" ref="X102" ca="1">IF(LEN(T102)=2,1,
IF(LEN(T102)=3,7,
IF(LEN(T102)=4,4,
IF(LEN(T102)=7,8,
IF(NOT(ISNUMBER(SEARCH(INDEX($A$2:$G$2,MATCH(9,$A102:$G102,0)),T102))),2,
IF(NOT(ISNUMBER(SEARCH(INDEX($A$2:$G$2,MATCH(6,$A102:$G102,0)),T102))),3,
IF(AND(NOT(ISNUMBER(SEARCH(INDEX($A$2:$G$2,MATCH(4,$A102:$G102,0)),T102))),LEN(T102)=5),5,
IF(NOT(ISNUMBER(SEARCH(INDEX($A$2:$G$2,MATCH(4,$A102:$G102,0)),T102))),9,
IF(SUMPRODUCT(--ISNUMBER(SEARCH(MID(INDEX($H102:$Q102,INDEX(MATCH(2,LEN($H102:$Q102),0),1)),ROW(INDIRECT("1:"&amp;LEN(INDEX($H102:$Q102,INDEX(MATCH(2,LEN($H102:$Q102),0),1))))),1),T102)))&gt;1,0,6
)))))))))</f>
        <v>4</v>
      </c>
      <c r="Y102" cm="1">
        <f t="array" aca="1" ref="Y102" ca="1">IF(LEN(U102)=2,1,
IF(LEN(U102)=3,7,
IF(LEN(U102)=4,4,
IF(LEN(U102)=7,8,
IF(NOT(ISNUMBER(SEARCH(INDEX($A$2:$G$2,MATCH(9,$A102:$G102,0)),U102))),2,
IF(NOT(ISNUMBER(SEARCH(INDEX($A$2:$G$2,MATCH(6,$A102:$G102,0)),U102))),3,
IF(AND(NOT(ISNUMBER(SEARCH(INDEX($A$2:$G$2,MATCH(4,$A102:$G102,0)),U102))),LEN(U102)=5),5,
IF(NOT(ISNUMBER(SEARCH(INDEX($A$2:$G$2,MATCH(4,$A102:$G102,0)),U102))),9,
IF(SUMPRODUCT(--ISNUMBER(SEARCH(MID(INDEX($H102:$Q102,INDEX(MATCH(2,LEN($H102:$Q102),0),1)),ROW(INDIRECT("1:"&amp;LEN(INDEX($H102:$Q102,INDEX(MATCH(2,LEN($H102:$Q102),0),1))))),1),U102)))&gt;1,0,6
)))))))))</f>
        <v>4</v>
      </c>
      <c r="Z102" cm="1">
        <f t="array" aca="1" ref="Z102" ca="1">IF(LEN(V102)=2,1,
IF(LEN(V102)=3,7,
IF(LEN(V102)=4,4,
IF(LEN(V102)=7,8,
IF(NOT(ISNUMBER(SEARCH(INDEX($A$2:$G$2,MATCH(9,$A102:$G102,0)),V102))),2,
IF(NOT(ISNUMBER(SEARCH(INDEX($A$2:$G$2,MATCH(6,$A102:$G102,0)),V102))),3,
IF(AND(NOT(ISNUMBER(SEARCH(INDEX($A$2:$G$2,MATCH(4,$A102:$G102,0)),V102))),LEN(V102)=5),5,
IF(NOT(ISNUMBER(SEARCH(INDEX($A$2:$G$2,MATCH(4,$A102:$G102,0)),V102))),9,
IF(SUMPRODUCT(--ISNUMBER(SEARCH(MID(INDEX($H102:$Q102,INDEX(MATCH(2,LEN($H102:$Q102),0),1)),ROW(INDIRECT("1:"&amp;LEN(INDEX($H102:$Q102,INDEX(MATCH(2,LEN($H102:$Q102),0),1))))),1),V102)))&gt;1,0,6
)))))))))</f>
        <v>3</v>
      </c>
      <c r="AA102">
        <f t="shared" ca="1" si="5"/>
        <v>3443</v>
      </c>
    </row>
    <row r="103" spans="1:27">
      <c r="A103">
        <f t="shared" si="7"/>
        <v>7</v>
      </c>
      <c r="B103">
        <f t="shared" si="6"/>
        <v>8</v>
      </c>
      <c r="C103">
        <f t="shared" si="6"/>
        <v>4</v>
      </c>
      <c r="D103">
        <f t="shared" si="6"/>
        <v>8</v>
      </c>
      <c r="E103">
        <f t="shared" si="6"/>
        <v>6</v>
      </c>
      <c r="F103">
        <f t="shared" si="6"/>
        <v>9</v>
      </c>
      <c r="G103">
        <f t="shared" si="6"/>
        <v>7</v>
      </c>
      <c r="H103" s="1" t="s">
        <v>1170</v>
      </c>
      <c r="I103" t="s">
        <v>1171</v>
      </c>
      <c r="J103" t="s">
        <v>1172</v>
      </c>
      <c r="K103" t="s">
        <v>1173</v>
      </c>
      <c r="L103" t="s">
        <v>592</v>
      </c>
      <c r="M103" t="s">
        <v>684</v>
      </c>
      <c r="N103" t="s">
        <v>1174</v>
      </c>
      <c r="O103" t="s">
        <v>685</v>
      </c>
      <c r="P103" t="s">
        <v>1175</v>
      </c>
      <c r="Q103" t="s">
        <v>339</v>
      </c>
      <c r="R103" t="s">
        <v>10</v>
      </c>
      <c r="S103" t="s">
        <v>685</v>
      </c>
      <c r="T103" t="s">
        <v>1176</v>
      </c>
      <c r="U103" t="s">
        <v>1177</v>
      </c>
      <c r="V103" t="s">
        <v>1178</v>
      </c>
      <c r="W103" cm="1">
        <f t="array" aca="1" ref="W103" ca="1">IF(LEN(S103)=2,1,
IF(LEN(S103)=3,7,
IF(LEN(S103)=4,4,
IF(LEN(S103)=7,8,
IF(NOT(ISNUMBER(SEARCH(INDEX($A$2:$G$2,MATCH(9,$A103:$G103,0)),S103))),2,
IF(NOT(ISNUMBER(SEARCH(INDEX($A$2:$G$2,MATCH(6,$A103:$G103,0)),S103))),3,
IF(AND(NOT(ISNUMBER(SEARCH(INDEX($A$2:$G$2,MATCH(4,$A103:$G103,0)),S103))),LEN(S103)=5),5,
IF(NOT(ISNUMBER(SEARCH(INDEX($A$2:$G$2,MATCH(4,$A103:$G103,0)),S103))),9,
IF(SUMPRODUCT(--ISNUMBER(SEARCH(MID(INDEX($H103:$Q103,INDEX(MATCH(2,LEN($H103:$Q103),0),1)),ROW(INDIRECT("1:"&amp;LEN(INDEX($H103:$Q103,INDEX(MATCH(2,LEN($H103:$Q103),0),1))))),1),S103)))&gt;1,0,6
)))))))))</f>
        <v>4</v>
      </c>
      <c r="X103" cm="1">
        <f t="array" aca="1" ref="X103" ca="1">IF(LEN(T103)=2,1,
IF(LEN(T103)=3,7,
IF(LEN(T103)=4,4,
IF(LEN(T103)=7,8,
IF(NOT(ISNUMBER(SEARCH(INDEX($A$2:$G$2,MATCH(9,$A103:$G103,0)),T103))),2,
IF(NOT(ISNUMBER(SEARCH(INDEX($A$2:$G$2,MATCH(6,$A103:$G103,0)),T103))),3,
IF(AND(NOT(ISNUMBER(SEARCH(INDEX($A$2:$G$2,MATCH(4,$A103:$G103,0)),T103))),LEN(T103)=5),5,
IF(NOT(ISNUMBER(SEARCH(INDEX($A$2:$G$2,MATCH(4,$A103:$G103,0)),T103))),9,
IF(SUMPRODUCT(--ISNUMBER(SEARCH(MID(INDEX($H103:$Q103,INDEX(MATCH(2,LEN($H103:$Q103),0),1)),ROW(INDIRECT("1:"&amp;LEN(INDEX($H103:$Q103,INDEX(MATCH(2,LEN($H103:$Q103),0),1))))),1),T103)))&gt;1,0,6
)))))))))</f>
        <v>0</v>
      </c>
      <c r="Y103" cm="1">
        <f t="array" aca="1" ref="Y103" ca="1">IF(LEN(U103)=2,1,
IF(LEN(U103)=3,7,
IF(LEN(U103)=4,4,
IF(LEN(U103)=7,8,
IF(NOT(ISNUMBER(SEARCH(INDEX($A$2:$G$2,MATCH(9,$A103:$G103,0)),U103))),2,
IF(NOT(ISNUMBER(SEARCH(INDEX($A$2:$G$2,MATCH(6,$A103:$G103,0)),U103))),3,
IF(AND(NOT(ISNUMBER(SEARCH(INDEX($A$2:$G$2,MATCH(4,$A103:$G103,0)),U103))),LEN(U103)=5),5,
IF(NOT(ISNUMBER(SEARCH(INDEX($A$2:$G$2,MATCH(4,$A103:$G103,0)),U103))),9,
IF(SUMPRODUCT(--ISNUMBER(SEARCH(MID(INDEX($H103:$Q103,INDEX(MATCH(2,LEN($H103:$Q103),0),1)),ROW(INDIRECT("1:"&amp;LEN(INDEX($H103:$Q103,INDEX(MATCH(2,LEN($H103:$Q103),0),1))))),1),U103)))&gt;1,0,6
)))))))))</f>
        <v>8</v>
      </c>
      <c r="Z103" cm="1">
        <f t="array" aca="1" ref="Z103" ca="1">IF(LEN(V103)=2,1,
IF(LEN(V103)=3,7,
IF(LEN(V103)=4,4,
IF(LEN(V103)=7,8,
IF(NOT(ISNUMBER(SEARCH(INDEX($A$2:$G$2,MATCH(9,$A103:$G103,0)),V103))),2,
IF(NOT(ISNUMBER(SEARCH(INDEX($A$2:$G$2,MATCH(6,$A103:$G103,0)),V103))),3,
IF(AND(NOT(ISNUMBER(SEARCH(INDEX($A$2:$G$2,MATCH(4,$A103:$G103,0)),V103))),LEN(V103)=5),5,
IF(NOT(ISNUMBER(SEARCH(INDEX($A$2:$G$2,MATCH(4,$A103:$G103,0)),V103))),9,
IF(SUMPRODUCT(--ISNUMBER(SEARCH(MID(INDEX($H103:$Q103,INDEX(MATCH(2,LEN($H103:$Q103),0),1)),ROW(INDIRECT("1:"&amp;LEN(INDEX($H103:$Q103,INDEX(MATCH(2,LEN($H103:$Q103),0),1))))),1),V103)))&gt;1,0,6
)))))))))</f>
        <v>4</v>
      </c>
      <c r="AA103">
        <f t="shared" ca="1" si="5"/>
        <v>4084</v>
      </c>
    </row>
    <row r="104" spans="1:27">
      <c r="A104">
        <f t="shared" si="7"/>
        <v>7</v>
      </c>
      <c r="B104">
        <f t="shared" si="6"/>
        <v>9</v>
      </c>
      <c r="C104">
        <f t="shared" si="6"/>
        <v>4</v>
      </c>
      <c r="D104">
        <f t="shared" si="6"/>
        <v>7</v>
      </c>
      <c r="E104">
        <f t="shared" si="6"/>
        <v>6</v>
      </c>
      <c r="F104">
        <f t="shared" si="6"/>
        <v>8</v>
      </c>
      <c r="G104">
        <f t="shared" si="6"/>
        <v>8</v>
      </c>
      <c r="H104" s="1" t="s">
        <v>1179</v>
      </c>
      <c r="I104" t="s">
        <v>1180</v>
      </c>
      <c r="J104" t="s">
        <v>1181</v>
      </c>
      <c r="K104" t="s">
        <v>1182</v>
      </c>
      <c r="L104" t="s">
        <v>1172</v>
      </c>
      <c r="M104" t="s">
        <v>1183</v>
      </c>
      <c r="N104" t="s">
        <v>1184</v>
      </c>
      <c r="O104" t="s">
        <v>589</v>
      </c>
      <c r="P104" t="s">
        <v>1185</v>
      </c>
      <c r="Q104" t="s">
        <v>32</v>
      </c>
      <c r="R104" t="s">
        <v>10</v>
      </c>
      <c r="S104" t="s">
        <v>1186</v>
      </c>
      <c r="T104" t="s">
        <v>589</v>
      </c>
      <c r="U104" t="s">
        <v>1187</v>
      </c>
      <c r="V104" t="s">
        <v>1188</v>
      </c>
      <c r="W104" cm="1">
        <f t="array" aca="1" ref="W104" ca="1">IF(LEN(S104)=2,1,
IF(LEN(S104)=3,7,
IF(LEN(S104)=4,4,
IF(LEN(S104)=7,8,
IF(NOT(ISNUMBER(SEARCH(INDEX($A$2:$G$2,MATCH(9,$A104:$G104,0)),S104))),2,
IF(NOT(ISNUMBER(SEARCH(INDEX($A$2:$G$2,MATCH(6,$A104:$G104,0)),S104))),3,
IF(AND(NOT(ISNUMBER(SEARCH(INDEX($A$2:$G$2,MATCH(4,$A104:$G104,0)),S104))),LEN(S104)=5),5,
IF(NOT(ISNUMBER(SEARCH(INDEX($A$2:$G$2,MATCH(4,$A104:$G104,0)),S104))),9,
IF(SUMPRODUCT(--ISNUMBER(SEARCH(MID(INDEX($H104:$Q104,INDEX(MATCH(2,LEN($H104:$Q104),0),1)),ROW(INDIRECT("1:"&amp;LEN(INDEX($H104:$Q104,INDEX(MATCH(2,LEN($H104:$Q104),0),1))))),1),S104)))&gt;1,0,6
)))))))))</f>
        <v>4</v>
      </c>
      <c r="X104" cm="1">
        <f t="array" aca="1" ref="X104" ca="1">IF(LEN(T104)=2,1,
IF(LEN(T104)=3,7,
IF(LEN(T104)=4,4,
IF(LEN(T104)=7,8,
IF(NOT(ISNUMBER(SEARCH(INDEX($A$2:$G$2,MATCH(9,$A104:$G104,0)),T104))),2,
IF(NOT(ISNUMBER(SEARCH(INDEX($A$2:$G$2,MATCH(6,$A104:$G104,0)),T104))),3,
IF(AND(NOT(ISNUMBER(SEARCH(INDEX($A$2:$G$2,MATCH(4,$A104:$G104,0)),T104))),LEN(T104)=5),5,
IF(NOT(ISNUMBER(SEARCH(INDEX($A$2:$G$2,MATCH(4,$A104:$G104,0)),T104))),9,
IF(SUMPRODUCT(--ISNUMBER(SEARCH(MID(INDEX($H104:$Q104,INDEX(MATCH(2,LEN($H104:$Q104),0),1)),ROW(INDIRECT("1:"&amp;LEN(INDEX($H104:$Q104,INDEX(MATCH(2,LEN($H104:$Q104),0),1))))),1),T104)))&gt;1,0,6
)))))))))</f>
        <v>1</v>
      </c>
      <c r="Y104" cm="1">
        <f t="array" aca="1" ref="Y104" ca="1">IF(LEN(U104)=2,1,
IF(LEN(U104)=3,7,
IF(LEN(U104)=4,4,
IF(LEN(U104)=7,8,
IF(NOT(ISNUMBER(SEARCH(INDEX($A$2:$G$2,MATCH(9,$A104:$G104,0)),U104))),2,
IF(NOT(ISNUMBER(SEARCH(INDEX($A$2:$G$2,MATCH(6,$A104:$G104,0)),U104))),3,
IF(AND(NOT(ISNUMBER(SEARCH(INDEX($A$2:$G$2,MATCH(4,$A104:$G104,0)),U104))),LEN(U104)=5),5,
IF(NOT(ISNUMBER(SEARCH(INDEX($A$2:$G$2,MATCH(4,$A104:$G104,0)),U104))),9,
IF(SUMPRODUCT(--ISNUMBER(SEARCH(MID(INDEX($H104:$Q104,INDEX(MATCH(2,LEN($H104:$Q104),0),1)),ROW(INDIRECT("1:"&amp;LEN(INDEX($H104:$Q104,INDEX(MATCH(2,LEN($H104:$Q104),0),1))))),1),U104)))&gt;1,0,6
)))))))))</f>
        <v>0</v>
      </c>
      <c r="Z104" cm="1">
        <f t="array" aca="1" ref="Z104" ca="1">IF(LEN(V104)=2,1,
IF(LEN(V104)=3,7,
IF(LEN(V104)=4,4,
IF(LEN(V104)=7,8,
IF(NOT(ISNUMBER(SEARCH(INDEX($A$2:$G$2,MATCH(9,$A104:$G104,0)),V104))),2,
IF(NOT(ISNUMBER(SEARCH(INDEX($A$2:$G$2,MATCH(6,$A104:$G104,0)),V104))),3,
IF(AND(NOT(ISNUMBER(SEARCH(INDEX($A$2:$G$2,MATCH(4,$A104:$G104,0)),V104))),LEN(V104)=5),5,
IF(NOT(ISNUMBER(SEARCH(INDEX($A$2:$G$2,MATCH(4,$A104:$G104,0)),V104))),9,
IF(SUMPRODUCT(--ISNUMBER(SEARCH(MID(INDEX($H104:$Q104,INDEX(MATCH(2,LEN($H104:$Q104),0),1)),ROW(INDIRECT("1:"&amp;LEN(INDEX($H104:$Q104,INDEX(MATCH(2,LEN($H104:$Q104),0),1))))),1),V104)))&gt;1,0,6
)))))))))</f>
        <v>9</v>
      </c>
      <c r="AA104">
        <f t="shared" ca="1" si="5"/>
        <v>4109</v>
      </c>
    </row>
    <row r="105" spans="1:27">
      <c r="A105">
        <f t="shared" si="7"/>
        <v>8</v>
      </c>
      <c r="B105">
        <f t="shared" si="6"/>
        <v>4</v>
      </c>
      <c r="C105">
        <f t="shared" si="6"/>
        <v>6</v>
      </c>
      <c r="D105">
        <f t="shared" si="6"/>
        <v>8</v>
      </c>
      <c r="E105">
        <f t="shared" si="6"/>
        <v>7</v>
      </c>
      <c r="F105">
        <f t="shared" si="6"/>
        <v>9</v>
      </c>
      <c r="G105">
        <f t="shared" si="6"/>
        <v>7</v>
      </c>
      <c r="H105" s="1" t="s">
        <v>1189</v>
      </c>
      <c r="I105" t="s">
        <v>1190</v>
      </c>
      <c r="J105" t="s">
        <v>664</v>
      </c>
      <c r="K105" t="s">
        <v>1191</v>
      </c>
      <c r="L105" t="s">
        <v>1192</v>
      </c>
      <c r="M105" t="s">
        <v>1193</v>
      </c>
      <c r="N105" t="s">
        <v>1194</v>
      </c>
      <c r="O105" t="s">
        <v>1195</v>
      </c>
      <c r="P105" t="s">
        <v>1196</v>
      </c>
      <c r="Q105" t="s">
        <v>1197</v>
      </c>
      <c r="R105" t="s">
        <v>10</v>
      </c>
      <c r="S105" t="s">
        <v>1198</v>
      </c>
      <c r="T105" t="s">
        <v>852</v>
      </c>
      <c r="U105" t="s">
        <v>1199</v>
      </c>
      <c r="V105" t="s">
        <v>1200</v>
      </c>
      <c r="W105" cm="1">
        <f t="array" aca="1" ref="W105" ca="1">IF(LEN(S105)=2,1,
IF(LEN(S105)=3,7,
IF(LEN(S105)=4,4,
IF(LEN(S105)=7,8,
IF(NOT(ISNUMBER(SEARCH(INDEX($A$2:$G$2,MATCH(9,$A105:$G105,0)),S105))),2,
IF(NOT(ISNUMBER(SEARCH(INDEX($A$2:$G$2,MATCH(6,$A105:$G105,0)),S105))),3,
IF(AND(NOT(ISNUMBER(SEARCH(INDEX($A$2:$G$2,MATCH(4,$A105:$G105,0)),S105))),LEN(S105)=5),5,
IF(NOT(ISNUMBER(SEARCH(INDEX($A$2:$G$2,MATCH(4,$A105:$G105,0)),S105))),9,
IF(SUMPRODUCT(--ISNUMBER(SEARCH(MID(INDEX($H105:$Q105,INDEX(MATCH(2,LEN($H105:$Q105),0),1)),ROW(INDIRECT("1:"&amp;LEN(INDEX($H105:$Q105,INDEX(MATCH(2,LEN($H105:$Q105),0),1))))),1),S105)))&gt;1,0,6
)))))))))</f>
        <v>0</v>
      </c>
      <c r="X105" cm="1">
        <f t="array" aca="1" ref="X105" ca="1">IF(LEN(T105)=2,1,
IF(LEN(T105)=3,7,
IF(LEN(T105)=4,4,
IF(LEN(T105)=7,8,
IF(NOT(ISNUMBER(SEARCH(INDEX($A$2:$G$2,MATCH(9,$A105:$G105,0)),T105))),2,
IF(NOT(ISNUMBER(SEARCH(INDEX($A$2:$G$2,MATCH(6,$A105:$G105,0)),T105))),3,
IF(AND(NOT(ISNUMBER(SEARCH(INDEX($A$2:$G$2,MATCH(4,$A105:$G105,0)),T105))),LEN(T105)=5),5,
IF(NOT(ISNUMBER(SEARCH(INDEX($A$2:$G$2,MATCH(4,$A105:$G105,0)),T105))),9,
IF(SUMPRODUCT(--ISNUMBER(SEARCH(MID(INDEX($H105:$Q105,INDEX(MATCH(2,LEN($H105:$Q105),0),1)),ROW(INDIRECT("1:"&amp;LEN(INDEX($H105:$Q105,INDEX(MATCH(2,LEN($H105:$Q105),0),1))))),1),T105)))&gt;1,0,6
)))))))))</f>
        <v>7</v>
      </c>
      <c r="Y105" cm="1">
        <f t="array" aca="1" ref="Y105" ca="1">IF(LEN(U105)=2,1,
IF(LEN(U105)=3,7,
IF(LEN(U105)=4,4,
IF(LEN(U105)=7,8,
IF(NOT(ISNUMBER(SEARCH(INDEX($A$2:$G$2,MATCH(9,$A105:$G105,0)),U105))),2,
IF(NOT(ISNUMBER(SEARCH(INDEX($A$2:$G$2,MATCH(6,$A105:$G105,0)),U105))),3,
IF(AND(NOT(ISNUMBER(SEARCH(INDEX($A$2:$G$2,MATCH(4,$A105:$G105,0)),U105))),LEN(U105)=5),5,
IF(NOT(ISNUMBER(SEARCH(INDEX($A$2:$G$2,MATCH(4,$A105:$G105,0)),U105))),9,
IF(SUMPRODUCT(--ISNUMBER(SEARCH(MID(INDEX($H105:$Q105,INDEX(MATCH(2,LEN($H105:$Q105),0),1)),ROW(INDIRECT("1:"&amp;LEN(INDEX($H105:$Q105,INDEX(MATCH(2,LEN($H105:$Q105),0),1))))),1),U105)))&gt;1,0,6
)))))))))</f>
        <v>6</v>
      </c>
      <c r="Z105" cm="1">
        <f t="array" aca="1" ref="Z105" ca="1">IF(LEN(V105)=2,1,
IF(LEN(V105)=3,7,
IF(LEN(V105)=4,4,
IF(LEN(V105)=7,8,
IF(NOT(ISNUMBER(SEARCH(INDEX($A$2:$G$2,MATCH(9,$A105:$G105,0)),V105))),2,
IF(NOT(ISNUMBER(SEARCH(INDEX($A$2:$G$2,MATCH(6,$A105:$G105,0)),V105))),3,
IF(AND(NOT(ISNUMBER(SEARCH(INDEX($A$2:$G$2,MATCH(4,$A105:$G105,0)),V105))),LEN(V105)=5),5,
IF(NOT(ISNUMBER(SEARCH(INDEX($A$2:$G$2,MATCH(4,$A105:$G105,0)),V105))),9,
IF(SUMPRODUCT(--ISNUMBER(SEARCH(MID(INDEX($H105:$Q105,INDEX(MATCH(2,LEN($H105:$Q105),0),1)),ROW(INDIRECT("1:"&amp;LEN(INDEX($H105:$Q105,INDEX(MATCH(2,LEN($H105:$Q105),0),1))))),1),V105)))&gt;1,0,6
)))))))))</f>
        <v>4</v>
      </c>
      <c r="AA105">
        <f t="shared" ca="1" si="5"/>
        <v>764</v>
      </c>
    </row>
    <row r="106" spans="1:27">
      <c r="A106">
        <f t="shared" si="7"/>
        <v>8</v>
      </c>
      <c r="B106">
        <f t="shared" si="6"/>
        <v>8</v>
      </c>
      <c r="C106">
        <f t="shared" si="6"/>
        <v>4</v>
      </c>
      <c r="D106">
        <f t="shared" si="6"/>
        <v>9</v>
      </c>
      <c r="E106">
        <f t="shared" si="6"/>
        <v>7</v>
      </c>
      <c r="F106">
        <f t="shared" si="6"/>
        <v>6</v>
      </c>
      <c r="G106">
        <f t="shared" si="6"/>
        <v>7</v>
      </c>
      <c r="H106" s="1" t="s">
        <v>1201</v>
      </c>
      <c r="I106" t="s">
        <v>1202</v>
      </c>
      <c r="J106" t="s">
        <v>417</v>
      </c>
      <c r="K106" t="s">
        <v>1203</v>
      </c>
      <c r="L106" t="s">
        <v>1204</v>
      </c>
      <c r="M106" t="s">
        <v>1205</v>
      </c>
      <c r="N106" t="s">
        <v>1206</v>
      </c>
      <c r="O106" t="s">
        <v>1207</v>
      </c>
      <c r="P106" t="s">
        <v>374</v>
      </c>
      <c r="Q106" t="s">
        <v>1208</v>
      </c>
      <c r="R106" t="s">
        <v>10</v>
      </c>
      <c r="S106" t="s">
        <v>1209</v>
      </c>
      <c r="T106" t="s">
        <v>1210</v>
      </c>
      <c r="U106" t="s">
        <v>1211</v>
      </c>
      <c r="V106" t="s">
        <v>412</v>
      </c>
      <c r="W106" cm="1">
        <f t="array" aca="1" ref="W106" ca="1">IF(LEN(S106)=2,1,
IF(LEN(S106)=3,7,
IF(LEN(S106)=4,4,
IF(LEN(S106)=7,8,
IF(NOT(ISNUMBER(SEARCH(INDEX($A$2:$G$2,MATCH(9,$A106:$G106,0)),S106))),2,
IF(NOT(ISNUMBER(SEARCH(INDEX($A$2:$G$2,MATCH(6,$A106:$G106,0)),S106))),3,
IF(AND(NOT(ISNUMBER(SEARCH(INDEX($A$2:$G$2,MATCH(4,$A106:$G106,0)),S106))),LEN(S106)=5),5,
IF(NOT(ISNUMBER(SEARCH(INDEX($A$2:$G$2,MATCH(4,$A106:$G106,0)),S106))),9,
IF(SUMPRODUCT(--ISNUMBER(SEARCH(MID(INDEX($H106:$Q106,INDEX(MATCH(2,LEN($H106:$Q106),0),1)),ROW(INDIRECT("1:"&amp;LEN(INDEX($H106:$Q106,INDEX(MATCH(2,LEN($H106:$Q106),0),1))))),1),S106)))&gt;1,0,6
)))))))))</f>
        <v>3</v>
      </c>
      <c r="X106" cm="1">
        <f t="array" aca="1" ref="X106" ca="1">IF(LEN(T106)=2,1,
IF(LEN(T106)=3,7,
IF(LEN(T106)=4,4,
IF(LEN(T106)=7,8,
IF(NOT(ISNUMBER(SEARCH(INDEX($A$2:$G$2,MATCH(9,$A106:$G106,0)),T106))),2,
IF(NOT(ISNUMBER(SEARCH(INDEX($A$2:$G$2,MATCH(6,$A106:$G106,0)),T106))),3,
IF(AND(NOT(ISNUMBER(SEARCH(INDEX($A$2:$G$2,MATCH(4,$A106:$G106,0)),T106))),LEN(T106)=5),5,
IF(NOT(ISNUMBER(SEARCH(INDEX($A$2:$G$2,MATCH(4,$A106:$G106,0)),T106))),9,
IF(SUMPRODUCT(--ISNUMBER(SEARCH(MID(INDEX($H106:$Q106,INDEX(MATCH(2,LEN($H106:$Q106),0),1)),ROW(INDIRECT("1:"&amp;LEN(INDEX($H106:$Q106,INDEX(MATCH(2,LEN($H106:$Q106),0),1))))),1),T106)))&gt;1,0,6
)))))))))</f>
        <v>8</v>
      </c>
      <c r="Y106" cm="1">
        <f t="array" aca="1" ref="Y106" ca="1">IF(LEN(U106)=2,1,
IF(LEN(U106)=3,7,
IF(LEN(U106)=4,4,
IF(LEN(U106)=7,8,
IF(NOT(ISNUMBER(SEARCH(INDEX($A$2:$G$2,MATCH(9,$A106:$G106,0)),U106))),2,
IF(NOT(ISNUMBER(SEARCH(INDEX($A$2:$G$2,MATCH(6,$A106:$G106,0)),U106))),3,
IF(AND(NOT(ISNUMBER(SEARCH(INDEX($A$2:$G$2,MATCH(4,$A106:$G106,0)),U106))),LEN(U106)=5),5,
IF(NOT(ISNUMBER(SEARCH(INDEX($A$2:$G$2,MATCH(4,$A106:$G106,0)),U106))),9,
IF(SUMPRODUCT(--ISNUMBER(SEARCH(MID(INDEX($H106:$Q106,INDEX(MATCH(2,LEN($H106:$Q106),0),1)),ROW(INDIRECT("1:"&amp;LEN(INDEX($H106:$Q106,INDEX(MATCH(2,LEN($H106:$Q106),0),1))))),1),U106)))&gt;1,0,6
)))))))))</f>
        <v>4</v>
      </c>
      <c r="Z106" cm="1">
        <f t="array" aca="1" ref="Z106" ca="1">IF(LEN(V106)=2,1,
IF(LEN(V106)=3,7,
IF(LEN(V106)=4,4,
IF(LEN(V106)=7,8,
IF(NOT(ISNUMBER(SEARCH(INDEX($A$2:$G$2,MATCH(9,$A106:$G106,0)),V106))),2,
IF(NOT(ISNUMBER(SEARCH(INDEX($A$2:$G$2,MATCH(6,$A106:$G106,0)),V106))),3,
IF(AND(NOT(ISNUMBER(SEARCH(INDEX($A$2:$G$2,MATCH(4,$A106:$G106,0)),V106))),LEN(V106)=5),5,
IF(NOT(ISNUMBER(SEARCH(INDEX($A$2:$G$2,MATCH(4,$A106:$G106,0)),V106))),9,
IF(SUMPRODUCT(--ISNUMBER(SEARCH(MID(INDEX($H106:$Q106,INDEX(MATCH(2,LEN($H106:$Q106),0),1)),ROW(INDIRECT("1:"&amp;LEN(INDEX($H106:$Q106,INDEX(MATCH(2,LEN($H106:$Q106),0),1))))),1),V106)))&gt;1,0,6
)))))))))</f>
        <v>1</v>
      </c>
      <c r="AA106">
        <f t="shared" ca="1" si="5"/>
        <v>3841</v>
      </c>
    </row>
    <row r="107" spans="1:27">
      <c r="A107">
        <f t="shared" si="7"/>
        <v>9</v>
      </c>
      <c r="B107">
        <f t="shared" si="6"/>
        <v>7</v>
      </c>
      <c r="C107">
        <f t="shared" si="6"/>
        <v>6</v>
      </c>
      <c r="D107">
        <f t="shared" si="6"/>
        <v>7</v>
      </c>
      <c r="E107">
        <f t="shared" si="6"/>
        <v>8</v>
      </c>
      <c r="F107">
        <f t="shared" si="6"/>
        <v>4</v>
      </c>
      <c r="G107">
        <f t="shared" si="6"/>
        <v>8</v>
      </c>
      <c r="H107" s="1" t="s">
        <v>1212</v>
      </c>
      <c r="I107" t="s">
        <v>1213</v>
      </c>
      <c r="J107" t="s">
        <v>1214</v>
      </c>
      <c r="K107" t="s">
        <v>1215</v>
      </c>
      <c r="L107" t="s">
        <v>1216</v>
      </c>
      <c r="M107" t="s">
        <v>1217</v>
      </c>
      <c r="N107" t="s">
        <v>491</v>
      </c>
      <c r="O107" t="s">
        <v>1218</v>
      </c>
      <c r="P107" t="s">
        <v>1219</v>
      </c>
      <c r="Q107" t="s">
        <v>1220</v>
      </c>
      <c r="R107" t="s">
        <v>10</v>
      </c>
      <c r="S107" t="s">
        <v>1221</v>
      </c>
      <c r="T107" t="s">
        <v>1222</v>
      </c>
      <c r="U107" t="s">
        <v>67</v>
      </c>
      <c r="V107" t="s">
        <v>1223</v>
      </c>
      <c r="W107" cm="1">
        <f t="array" aca="1" ref="W107" ca="1">IF(LEN(S107)=2,1,
IF(LEN(S107)=3,7,
IF(LEN(S107)=4,4,
IF(LEN(S107)=7,8,
IF(NOT(ISNUMBER(SEARCH(INDEX($A$2:$G$2,MATCH(9,$A107:$G107,0)),S107))),2,
IF(NOT(ISNUMBER(SEARCH(INDEX($A$2:$G$2,MATCH(6,$A107:$G107,0)),S107))),3,
IF(AND(NOT(ISNUMBER(SEARCH(INDEX($A$2:$G$2,MATCH(4,$A107:$G107,0)),S107))),LEN(S107)=5),5,
IF(NOT(ISNUMBER(SEARCH(INDEX($A$2:$G$2,MATCH(4,$A107:$G107,0)),S107))),9,
IF(SUMPRODUCT(--ISNUMBER(SEARCH(MID(INDEX($H107:$Q107,INDEX(MATCH(2,LEN($H107:$Q107),0),1)),ROW(INDIRECT("1:"&amp;LEN(INDEX($H107:$Q107,INDEX(MATCH(2,LEN($H107:$Q107),0),1))))),1),S107)))&gt;1,0,6
)))))))))</f>
        <v>3</v>
      </c>
      <c r="X107" cm="1">
        <f t="array" aca="1" ref="X107" ca="1">IF(LEN(T107)=2,1,
IF(LEN(T107)=3,7,
IF(LEN(T107)=4,4,
IF(LEN(T107)=7,8,
IF(NOT(ISNUMBER(SEARCH(INDEX($A$2:$G$2,MATCH(9,$A107:$G107,0)),T107))),2,
IF(NOT(ISNUMBER(SEARCH(INDEX($A$2:$G$2,MATCH(6,$A107:$G107,0)),T107))),3,
IF(AND(NOT(ISNUMBER(SEARCH(INDEX($A$2:$G$2,MATCH(4,$A107:$G107,0)),T107))),LEN(T107)=5),5,
IF(NOT(ISNUMBER(SEARCH(INDEX($A$2:$G$2,MATCH(4,$A107:$G107,0)),T107))),9,
IF(SUMPRODUCT(--ISNUMBER(SEARCH(MID(INDEX($H107:$Q107,INDEX(MATCH(2,LEN($H107:$Q107),0),1)),ROW(INDIRECT("1:"&amp;LEN(INDEX($H107:$Q107,INDEX(MATCH(2,LEN($H107:$Q107),0),1))))),1),T107)))&gt;1,0,6
)))))))))</f>
        <v>3</v>
      </c>
      <c r="Y107" cm="1">
        <f t="array" aca="1" ref="Y107" ca="1">IF(LEN(U107)=2,1,
IF(LEN(U107)=3,7,
IF(LEN(U107)=4,4,
IF(LEN(U107)=7,8,
IF(NOT(ISNUMBER(SEARCH(INDEX($A$2:$G$2,MATCH(9,$A107:$G107,0)),U107))),2,
IF(NOT(ISNUMBER(SEARCH(INDEX($A$2:$G$2,MATCH(6,$A107:$G107,0)),U107))),3,
IF(AND(NOT(ISNUMBER(SEARCH(INDEX($A$2:$G$2,MATCH(4,$A107:$G107,0)),U107))),LEN(U107)=5),5,
IF(NOT(ISNUMBER(SEARCH(INDEX($A$2:$G$2,MATCH(4,$A107:$G107,0)),U107))),9,
IF(SUMPRODUCT(--ISNUMBER(SEARCH(MID(INDEX($H107:$Q107,INDEX(MATCH(2,LEN($H107:$Q107),0),1)),ROW(INDIRECT("1:"&amp;LEN(INDEX($H107:$Q107,INDEX(MATCH(2,LEN($H107:$Q107),0),1))))),1),U107)))&gt;1,0,6
)))))))))</f>
        <v>4</v>
      </c>
      <c r="Z107" cm="1">
        <f t="array" aca="1" ref="Z107" ca="1">IF(LEN(V107)=2,1,
IF(LEN(V107)=3,7,
IF(LEN(V107)=4,4,
IF(LEN(V107)=7,8,
IF(NOT(ISNUMBER(SEARCH(INDEX($A$2:$G$2,MATCH(9,$A107:$G107,0)),V107))),2,
IF(NOT(ISNUMBER(SEARCH(INDEX($A$2:$G$2,MATCH(6,$A107:$G107,0)),V107))),3,
IF(AND(NOT(ISNUMBER(SEARCH(INDEX($A$2:$G$2,MATCH(4,$A107:$G107,0)),V107))),LEN(V107)=5),5,
IF(NOT(ISNUMBER(SEARCH(INDEX($A$2:$G$2,MATCH(4,$A107:$G107,0)),V107))),9,
IF(SUMPRODUCT(--ISNUMBER(SEARCH(MID(INDEX($H107:$Q107,INDEX(MATCH(2,LEN($H107:$Q107),0),1)),ROW(INDIRECT("1:"&amp;LEN(INDEX($H107:$Q107,INDEX(MATCH(2,LEN($H107:$Q107),0),1))))),1),V107)))&gt;1,0,6
)))))))))</f>
        <v>7</v>
      </c>
      <c r="AA107">
        <f t="shared" ca="1" si="5"/>
        <v>3347</v>
      </c>
    </row>
    <row r="108" spans="1:27">
      <c r="A108">
        <f t="shared" si="7"/>
        <v>7</v>
      </c>
      <c r="B108">
        <f t="shared" si="6"/>
        <v>6</v>
      </c>
      <c r="C108">
        <f t="shared" si="6"/>
        <v>8</v>
      </c>
      <c r="D108">
        <f t="shared" si="6"/>
        <v>9</v>
      </c>
      <c r="E108">
        <f t="shared" si="6"/>
        <v>4</v>
      </c>
      <c r="F108">
        <f t="shared" si="6"/>
        <v>7</v>
      </c>
      <c r="G108">
        <f t="shared" si="6"/>
        <v>8</v>
      </c>
      <c r="H108" s="1" t="s">
        <v>130</v>
      </c>
      <c r="I108" t="s">
        <v>1224</v>
      </c>
      <c r="J108" t="s">
        <v>1225</v>
      </c>
      <c r="K108" t="s">
        <v>1226</v>
      </c>
      <c r="L108" t="s">
        <v>595</v>
      </c>
      <c r="M108" t="s">
        <v>1227</v>
      </c>
      <c r="N108" t="s">
        <v>1228</v>
      </c>
      <c r="O108" t="s">
        <v>1229</v>
      </c>
      <c r="P108" t="s">
        <v>1230</v>
      </c>
      <c r="Q108" t="s">
        <v>1231</v>
      </c>
      <c r="R108" t="s">
        <v>10</v>
      </c>
      <c r="S108" t="s">
        <v>1232</v>
      </c>
      <c r="T108" t="s">
        <v>130</v>
      </c>
      <c r="U108" t="s">
        <v>1233</v>
      </c>
      <c r="V108" t="s">
        <v>52</v>
      </c>
      <c r="W108" cm="1">
        <f t="array" aca="1" ref="W108" ca="1">IF(LEN(S108)=2,1,
IF(LEN(S108)=3,7,
IF(LEN(S108)=4,4,
IF(LEN(S108)=7,8,
IF(NOT(ISNUMBER(SEARCH(INDEX($A$2:$G$2,MATCH(9,$A108:$G108,0)),S108))),2,
IF(NOT(ISNUMBER(SEARCH(INDEX($A$2:$G$2,MATCH(6,$A108:$G108,0)),S108))),3,
IF(AND(NOT(ISNUMBER(SEARCH(INDEX($A$2:$G$2,MATCH(4,$A108:$G108,0)),S108))),LEN(S108)=5),5,
IF(NOT(ISNUMBER(SEARCH(INDEX($A$2:$G$2,MATCH(4,$A108:$G108,0)),S108))),9,
IF(SUMPRODUCT(--ISNUMBER(SEARCH(MID(INDEX($H108:$Q108,INDEX(MATCH(2,LEN($H108:$Q108),0),1)),ROW(INDIRECT("1:"&amp;LEN(INDEX($H108:$Q108,INDEX(MATCH(2,LEN($H108:$Q108),0),1))))),1),S108)))&gt;1,0,6
)))))))))</f>
        <v>0</v>
      </c>
      <c r="X108" cm="1">
        <f t="array" aca="1" ref="X108" ca="1">IF(LEN(T108)=2,1,
IF(LEN(T108)=3,7,
IF(LEN(T108)=4,4,
IF(LEN(T108)=7,8,
IF(NOT(ISNUMBER(SEARCH(INDEX($A$2:$G$2,MATCH(9,$A108:$G108,0)),T108))),2,
IF(NOT(ISNUMBER(SEARCH(INDEX($A$2:$G$2,MATCH(6,$A108:$G108,0)),T108))),3,
IF(AND(NOT(ISNUMBER(SEARCH(INDEX($A$2:$G$2,MATCH(4,$A108:$G108,0)),T108))),LEN(T108)=5),5,
IF(NOT(ISNUMBER(SEARCH(INDEX($A$2:$G$2,MATCH(4,$A108:$G108,0)),T108))),9,
IF(SUMPRODUCT(--ISNUMBER(SEARCH(MID(INDEX($H108:$Q108,INDEX(MATCH(2,LEN($H108:$Q108),0),1)),ROW(INDIRECT("1:"&amp;LEN(INDEX($H108:$Q108,INDEX(MATCH(2,LEN($H108:$Q108),0),1))))),1),T108)))&gt;1,0,6
)))))))))</f>
        <v>1</v>
      </c>
      <c r="Y108" cm="1">
        <f t="array" aca="1" ref="Y108" ca="1">IF(LEN(U108)=2,1,
IF(LEN(U108)=3,7,
IF(LEN(U108)=4,4,
IF(LEN(U108)=7,8,
IF(NOT(ISNUMBER(SEARCH(INDEX($A$2:$G$2,MATCH(9,$A108:$G108,0)),U108))),2,
IF(NOT(ISNUMBER(SEARCH(INDEX($A$2:$G$2,MATCH(6,$A108:$G108,0)),U108))),3,
IF(AND(NOT(ISNUMBER(SEARCH(INDEX($A$2:$G$2,MATCH(4,$A108:$G108,0)),U108))),LEN(U108)=5),5,
IF(NOT(ISNUMBER(SEARCH(INDEX($A$2:$G$2,MATCH(4,$A108:$G108,0)),U108))),9,
IF(SUMPRODUCT(--ISNUMBER(SEARCH(MID(INDEX($H108:$Q108,INDEX(MATCH(2,LEN($H108:$Q108),0),1)),ROW(INDIRECT("1:"&amp;LEN(INDEX($H108:$Q108,INDEX(MATCH(2,LEN($H108:$Q108),0),1))))),1),U108)))&gt;1,0,6
)))))))))</f>
        <v>9</v>
      </c>
      <c r="Z108" cm="1">
        <f t="array" aca="1" ref="Z108" ca="1">IF(LEN(V108)=2,1,
IF(LEN(V108)=3,7,
IF(LEN(V108)=4,4,
IF(LEN(V108)=7,8,
IF(NOT(ISNUMBER(SEARCH(INDEX($A$2:$G$2,MATCH(9,$A108:$G108,0)),V108))),2,
IF(NOT(ISNUMBER(SEARCH(INDEX($A$2:$G$2,MATCH(6,$A108:$G108,0)),V108))),3,
IF(AND(NOT(ISNUMBER(SEARCH(INDEX($A$2:$G$2,MATCH(4,$A108:$G108,0)),V108))),LEN(V108)=5),5,
IF(NOT(ISNUMBER(SEARCH(INDEX($A$2:$G$2,MATCH(4,$A108:$G108,0)),V108))),9,
IF(SUMPRODUCT(--ISNUMBER(SEARCH(MID(INDEX($H108:$Q108,INDEX(MATCH(2,LEN($H108:$Q108),0),1)),ROW(INDIRECT("1:"&amp;LEN(INDEX($H108:$Q108,INDEX(MATCH(2,LEN($H108:$Q108),0),1))))),1),V108)))&gt;1,0,6
)))))))))</f>
        <v>1</v>
      </c>
      <c r="AA108">
        <f t="shared" ca="1" si="5"/>
        <v>191</v>
      </c>
    </row>
    <row r="109" spans="1:27">
      <c r="A109">
        <f t="shared" si="7"/>
        <v>9</v>
      </c>
      <c r="B109">
        <f t="shared" si="6"/>
        <v>7</v>
      </c>
      <c r="C109">
        <f t="shared" si="6"/>
        <v>8</v>
      </c>
      <c r="D109">
        <f t="shared" si="6"/>
        <v>8</v>
      </c>
      <c r="E109">
        <f t="shared" si="6"/>
        <v>4</v>
      </c>
      <c r="F109">
        <f t="shared" si="6"/>
        <v>6</v>
      </c>
      <c r="G109">
        <f t="shared" si="6"/>
        <v>7</v>
      </c>
      <c r="H109" s="1" t="s">
        <v>1234</v>
      </c>
      <c r="I109" t="s">
        <v>1235</v>
      </c>
      <c r="J109" t="s">
        <v>1236</v>
      </c>
      <c r="K109" t="s">
        <v>1237</v>
      </c>
      <c r="L109" t="s">
        <v>568</v>
      </c>
      <c r="M109" t="s">
        <v>260</v>
      </c>
      <c r="N109" t="s">
        <v>230</v>
      </c>
      <c r="O109" t="s">
        <v>1238</v>
      </c>
      <c r="P109" t="s">
        <v>1239</v>
      </c>
      <c r="Q109" t="s">
        <v>1240</v>
      </c>
      <c r="R109" t="s">
        <v>10</v>
      </c>
      <c r="S109" t="s">
        <v>568</v>
      </c>
      <c r="T109" t="s">
        <v>1241</v>
      </c>
      <c r="U109" t="s">
        <v>1242</v>
      </c>
      <c r="V109" t="s">
        <v>251</v>
      </c>
      <c r="W109" cm="1">
        <f t="array" aca="1" ref="W109" ca="1">IF(LEN(S109)=2,1,
IF(LEN(S109)=3,7,
IF(LEN(S109)=4,4,
IF(LEN(S109)=7,8,
IF(NOT(ISNUMBER(SEARCH(INDEX($A$2:$G$2,MATCH(9,$A109:$G109,0)),S109))),2,
IF(NOT(ISNUMBER(SEARCH(INDEX($A$2:$G$2,MATCH(6,$A109:$G109,0)),S109))),3,
IF(AND(NOT(ISNUMBER(SEARCH(INDEX($A$2:$G$2,MATCH(4,$A109:$G109,0)),S109))),LEN(S109)=5),5,
IF(NOT(ISNUMBER(SEARCH(INDEX($A$2:$G$2,MATCH(4,$A109:$G109,0)),S109))),9,
IF(SUMPRODUCT(--ISNUMBER(SEARCH(MID(INDEX($H109:$Q109,INDEX(MATCH(2,LEN($H109:$Q109),0),1)),ROW(INDIRECT("1:"&amp;LEN(INDEX($H109:$Q109,INDEX(MATCH(2,LEN($H109:$Q109),0),1))))),1),S109)))&gt;1,0,6
)))))))))</f>
        <v>7</v>
      </c>
      <c r="X109" cm="1">
        <f t="array" aca="1" ref="X109" ca="1">IF(LEN(T109)=2,1,
IF(LEN(T109)=3,7,
IF(LEN(T109)=4,4,
IF(LEN(T109)=7,8,
IF(NOT(ISNUMBER(SEARCH(INDEX($A$2:$G$2,MATCH(9,$A109:$G109,0)),T109))),2,
IF(NOT(ISNUMBER(SEARCH(INDEX($A$2:$G$2,MATCH(6,$A109:$G109,0)),T109))),3,
IF(AND(NOT(ISNUMBER(SEARCH(INDEX($A$2:$G$2,MATCH(4,$A109:$G109,0)),T109))),LEN(T109)=5),5,
IF(NOT(ISNUMBER(SEARCH(INDEX($A$2:$G$2,MATCH(4,$A109:$G109,0)),T109))),9,
IF(SUMPRODUCT(--ISNUMBER(SEARCH(MID(INDEX($H109:$Q109,INDEX(MATCH(2,LEN($H109:$Q109),0),1)),ROW(INDIRECT("1:"&amp;LEN(INDEX($H109:$Q109,INDEX(MATCH(2,LEN($H109:$Q109),0),1))))),1),T109)))&gt;1,0,6
)))))))))</f>
        <v>9</v>
      </c>
      <c r="Y109" cm="1">
        <f t="array" aca="1" ref="Y109" ca="1">IF(LEN(U109)=2,1,
IF(LEN(U109)=3,7,
IF(LEN(U109)=4,4,
IF(LEN(U109)=7,8,
IF(NOT(ISNUMBER(SEARCH(INDEX($A$2:$G$2,MATCH(9,$A109:$G109,0)),U109))),2,
IF(NOT(ISNUMBER(SEARCH(INDEX($A$2:$G$2,MATCH(6,$A109:$G109,0)),U109))),3,
IF(AND(NOT(ISNUMBER(SEARCH(INDEX($A$2:$G$2,MATCH(4,$A109:$G109,0)),U109))),LEN(U109)=5),5,
IF(NOT(ISNUMBER(SEARCH(INDEX($A$2:$G$2,MATCH(4,$A109:$G109,0)),U109))),9,
IF(SUMPRODUCT(--ISNUMBER(SEARCH(MID(INDEX($H109:$Q109,INDEX(MATCH(2,LEN($H109:$Q109),0),1)),ROW(INDIRECT("1:"&amp;LEN(INDEX($H109:$Q109,INDEX(MATCH(2,LEN($H109:$Q109),0),1))))),1),U109)))&gt;1,0,6
)))))))))</f>
        <v>0</v>
      </c>
      <c r="Z109" cm="1">
        <f t="array" aca="1" ref="Z109" ca="1">IF(LEN(V109)=2,1,
IF(LEN(V109)=3,7,
IF(LEN(V109)=4,4,
IF(LEN(V109)=7,8,
IF(NOT(ISNUMBER(SEARCH(INDEX($A$2:$G$2,MATCH(9,$A109:$G109,0)),V109))),2,
IF(NOT(ISNUMBER(SEARCH(INDEX($A$2:$G$2,MATCH(6,$A109:$G109,0)),V109))),3,
IF(AND(NOT(ISNUMBER(SEARCH(INDEX($A$2:$G$2,MATCH(4,$A109:$G109,0)),V109))),LEN(V109)=5),5,
IF(NOT(ISNUMBER(SEARCH(INDEX($A$2:$G$2,MATCH(4,$A109:$G109,0)),V109))),9,
IF(SUMPRODUCT(--ISNUMBER(SEARCH(MID(INDEX($H109:$Q109,INDEX(MATCH(2,LEN($H109:$Q109),0),1)),ROW(INDIRECT("1:"&amp;LEN(INDEX($H109:$Q109,INDEX(MATCH(2,LEN($H109:$Q109),0),1))))),1),V109)))&gt;1,0,6
)))))))))</f>
        <v>1</v>
      </c>
      <c r="AA109">
        <f t="shared" ca="1" si="5"/>
        <v>7901</v>
      </c>
    </row>
    <row r="110" spans="1:27">
      <c r="A110">
        <f t="shared" si="7"/>
        <v>8</v>
      </c>
      <c r="B110">
        <f t="shared" si="6"/>
        <v>7</v>
      </c>
      <c r="C110">
        <f t="shared" si="6"/>
        <v>9</v>
      </c>
      <c r="D110">
        <f t="shared" si="6"/>
        <v>6</v>
      </c>
      <c r="E110">
        <f t="shared" si="6"/>
        <v>4</v>
      </c>
      <c r="F110">
        <f t="shared" si="6"/>
        <v>7</v>
      </c>
      <c r="G110">
        <f t="shared" si="6"/>
        <v>8</v>
      </c>
      <c r="H110" s="1" t="s">
        <v>1243</v>
      </c>
      <c r="I110" t="s">
        <v>1244</v>
      </c>
      <c r="J110" t="s">
        <v>1245</v>
      </c>
      <c r="K110" t="s">
        <v>1246</v>
      </c>
      <c r="L110" t="s">
        <v>1247</v>
      </c>
      <c r="M110" t="s">
        <v>1248</v>
      </c>
      <c r="N110" t="s">
        <v>251</v>
      </c>
      <c r="O110" t="s">
        <v>1249</v>
      </c>
      <c r="P110" t="s">
        <v>1250</v>
      </c>
      <c r="Q110" t="s">
        <v>1251</v>
      </c>
      <c r="R110" t="s">
        <v>10</v>
      </c>
      <c r="S110" t="s">
        <v>251</v>
      </c>
      <c r="T110" t="s">
        <v>1252</v>
      </c>
      <c r="U110" t="s">
        <v>1253</v>
      </c>
      <c r="V110" t="s">
        <v>1254</v>
      </c>
      <c r="W110" cm="1">
        <f t="array" aca="1" ref="W110" ca="1">IF(LEN(S110)=2,1,
IF(LEN(S110)=3,7,
IF(LEN(S110)=4,4,
IF(LEN(S110)=7,8,
IF(NOT(ISNUMBER(SEARCH(INDEX($A$2:$G$2,MATCH(9,$A110:$G110,0)),S110))),2,
IF(NOT(ISNUMBER(SEARCH(INDEX($A$2:$G$2,MATCH(6,$A110:$G110,0)),S110))),3,
IF(AND(NOT(ISNUMBER(SEARCH(INDEX($A$2:$G$2,MATCH(4,$A110:$G110,0)),S110))),LEN(S110)=5),5,
IF(NOT(ISNUMBER(SEARCH(INDEX($A$2:$G$2,MATCH(4,$A110:$G110,0)),S110))),9,
IF(SUMPRODUCT(--ISNUMBER(SEARCH(MID(INDEX($H110:$Q110,INDEX(MATCH(2,LEN($H110:$Q110),0),1)),ROW(INDIRECT("1:"&amp;LEN(INDEX($H110:$Q110,INDEX(MATCH(2,LEN($H110:$Q110),0),1))))),1),S110)))&gt;1,0,6
)))))))))</f>
        <v>1</v>
      </c>
      <c r="X110" cm="1">
        <f t="array" aca="1" ref="X110" ca="1">IF(LEN(T110)=2,1,
IF(LEN(T110)=3,7,
IF(LEN(T110)=4,4,
IF(LEN(T110)=7,8,
IF(NOT(ISNUMBER(SEARCH(INDEX($A$2:$G$2,MATCH(9,$A110:$G110,0)),T110))),2,
IF(NOT(ISNUMBER(SEARCH(INDEX($A$2:$G$2,MATCH(6,$A110:$G110,0)),T110))),3,
IF(AND(NOT(ISNUMBER(SEARCH(INDEX($A$2:$G$2,MATCH(4,$A110:$G110,0)),T110))),LEN(T110)=5),5,
IF(NOT(ISNUMBER(SEARCH(INDEX($A$2:$G$2,MATCH(4,$A110:$G110,0)),T110))),9,
IF(SUMPRODUCT(--ISNUMBER(SEARCH(MID(INDEX($H110:$Q110,INDEX(MATCH(2,LEN($H110:$Q110),0),1)),ROW(INDIRECT("1:"&amp;LEN(INDEX($H110:$Q110,INDEX(MATCH(2,LEN($H110:$Q110),0),1))))),1),T110)))&gt;1,0,6
)))))))))</f>
        <v>5</v>
      </c>
      <c r="Y110" cm="1">
        <f t="array" aca="1" ref="Y110" ca="1">IF(LEN(U110)=2,1,
IF(LEN(U110)=3,7,
IF(LEN(U110)=4,4,
IF(LEN(U110)=7,8,
IF(NOT(ISNUMBER(SEARCH(INDEX($A$2:$G$2,MATCH(9,$A110:$G110,0)),U110))),2,
IF(NOT(ISNUMBER(SEARCH(INDEX($A$2:$G$2,MATCH(6,$A110:$G110,0)),U110))),3,
IF(AND(NOT(ISNUMBER(SEARCH(INDEX($A$2:$G$2,MATCH(4,$A110:$G110,0)),U110))),LEN(U110)=5),5,
IF(NOT(ISNUMBER(SEARCH(INDEX($A$2:$G$2,MATCH(4,$A110:$G110,0)),U110))),9,
IF(SUMPRODUCT(--ISNUMBER(SEARCH(MID(INDEX($H110:$Q110,INDEX(MATCH(2,LEN($H110:$Q110),0),1)),ROW(INDIRECT("1:"&amp;LEN(INDEX($H110:$Q110,INDEX(MATCH(2,LEN($H110:$Q110),0),1))))),1),U110)))&gt;1,0,6
)))))))))</f>
        <v>4</v>
      </c>
      <c r="Z110" cm="1">
        <f t="array" aca="1" ref="Z110" ca="1">IF(LEN(V110)=2,1,
IF(LEN(V110)=3,7,
IF(LEN(V110)=4,4,
IF(LEN(V110)=7,8,
IF(NOT(ISNUMBER(SEARCH(INDEX($A$2:$G$2,MATCH(9,$A110:$G110,0)),V110))),2,
IF(NOT(ISNUMBER(SEARCH(INDEX($A$2:$G$2,MATCH(6,$A110:$G110,0)),V110))),3,
IF(AND(NOT(ISNUMBER(SEARCH(INDEX($A$2:$G$2,MATCH(4,$A110:$G110,0)),V110))),LEN(V110)=5),5,
IF(NOT(ISNUMBER(SEARCH(INDEX($A$2:$G$2,MATCH(4,$A110:$G110,0)),V110))),9,
IF(SUMPRODUCT(--ISNUMBER(SEARCH(MID(INDEX($H110:$Q110,INDEX(MATCH(2,LEN($H110:$Q110),0),1)),ROW(INDIRECT("1:"&amp;LEN(INDEX($H110:$Q110,INDEX(MATCH(2,LEN($H110:$Q110),0),1))))),1),V110)))&gt;1,0,6
)))))))))</f>
        <v>3</v>
      </c>
      <c r="AA110">
        <f t="shared" ca="1" si="5"/>
        <v>1543</v>
      </c>
    </row>
    <row r="111" spans="1:27">
      <c r="A111">
        <f t="shared" si="7"/>
        <v>7</v>
      </c>
      <c r="B111">
        <f t="shared" si="6"/>
        <v>7</v>
      </c>
      <c r="C111">
        <f t="shared" si="6"/>
        <v>9</v>
      </c>
      <c r="D111">
        <f t="shared" si="6"/>
        <v>6</v>
      </c>
      <c r="E111">
        <f t="shared" si="6"/>
        <v>8</v>
      </c>
      <c r="F111">
        <f t="shared" si="6"/>
        <v>8</v>
      </c>
      <c r="G111">
        <f t="shared" si="6"/>
        <v>4</v>
      </c>
      <c r="H111" s="1" t="s">
        <v>1255</v>
      </c>
      <c r="I111" t="s">
        <v>1256</v>
      </c>
      <c r="J111" t="s">
        <v>1257</v>
      </c>
      <c r="K111" t="s">
        <v>1258</v>
      </c>
      <c r="L111" t="s">
        <v>1259</v>
      </c>
      <c r="M111" t="s">
        <v>1260</v>
      </c>
      <c r="N111" t="s">
        <v>1261</v>
      </c>
      <c r="O111" t="s">
        <v>306</v>
      </c>
      <c r="P111" t="s">
        <v>464</v>
      </c>
      <c r="Q111" t="s">
        <v>1262</v>
      </c>
      <c r="R111" t="s">
        <v>10</v>
      </c>
      <c r="S111" t="s">
        <v>1263</v>
      </c>
      <c r="T111" t="s">
        <v>1264</v>
      </c>
      <c r="U111" t="s">
        <v>1265</v>
      </c>
      <c r="V111" t="s">
        <v>1266</v>
      </c>
      <c r="W111" cm="1">
        <f t="array" aca="1" ref="W111" ca="1">IF(LEN(S111)=2,1,
IF(LEN(S111)=3,7,
IF(LEN(S111)=4,4,
IF(LEN(S111)=7,8,
IF(NOT(ISNUMBER(SEARCH(INDEX($A$2:$G$2,MATCH(9,$A111:$G111,0)),S111))),2,
IF(NOT(ISNUMBER(SEARCH(INDEX($A$2:$G$2,MATCH(6,$A111:$G111,0)),S111))),3,
IF(AND(NOT(ISNUMBER(SEARCH(INDEX($A$2:$G$2,MATCH(4,$A111:$G111,0)),S111))),LEN(S111)=5),5,
IF(NOT(ISNUMBER(SEARCH(INDEX($A$2:$G$2,MATCH(4,$A111:$G111,0)),S111))),9,
IF(SUMPRODUCT(--ISNUMBER(SEARCH(MID(INDEX($H111:$Q111,INDEX(MATCH(2,LEN($H111:$Q111),0),1)),ROW(INDIRECT("1:"&amp;LEN(INDEX($H111:$Q111,INDEX(MATCH(2,LEN($H111:$Q111),0),1))))),1),S111)))&gt;1,0,6
)))))))))</f>
        <v>0</v>
      </c>
      <c r="X111" cm="1">
        <f t="array" aca="1" ref="X111" ca="1">IF(LEN(T111)=2,1,
IF(LEN(T111)=3,7,
IF(LEN(T111)=4,4,
IF(LEN(T111)=7,8,
IF(NOT(ISNUMBER(SEARCH(INDEX($A$2:$G$2,MATCH(9,$A111:$G111,0)),T111))),2,
IF(NOT(ISNUMBER(SEARCH(INDEX($A$2:$G$2,MATCH(6,$A111:$G111,0)),T111))),3,
IF(AND(NOT(ISNUMBER(SEARCH(INDEX($A$2:$G$2,MATCH(4,$A111:$G111,0)),T111))),LEN(T111)=5),5,
IF(NOT(ISNUMBER(SEARCH(INDEX($A$2:$G$2,MATCH(4,$A111:$G111,0)),T111))),9,
IF(SUMPRODUCT(--ISNUMBER(SEARCH(MID(INDEX($H111:$Q111,INDEX(MATCH(2,LEN($H111:$Q111),0),1)),ROW(INDIRECT("1:"&amp;LEN(INDEX($H111:$Q111,INDEX(MATCH(2,LEN($H111:$Q111),0),1))))),1),T111)))&gt;1,0,6
)))))))))</f>
        <v>8</v>
      </c>
      <c r="Y111" cm="1">
        <f t="array" aca="1" ref="Y111" ca="1">IF(LEN(U111)=2,1,
IF(LEN(U111)=3,7,
IF(LEN(U111)=4,4,
IF(LEN(U111)=7,8,
IF(NOT(ISNUMBER(SEARCH(INDEX($A$2:$G$2,MATCH(9,$A111:$G111,0)),U111))),2,
IF(NOT(ISNUMBER(SEARCH(INDEX($A$2:$G$2,MATCH(6,$A111:$G111,0)),U111))),3,
IF(AND(NOT(ISNUMBER(SEARCH(INDEX($A$2:$G$2,MATCH(4,$A111:$G111,0)),U111))),LEN(U111)=5),5,
IF(NOT(ISNUMBER(SEARCH(INDEX($A$2:$G$2,MATCH(4,$A111:$G111,0)),U111))),9,
IF(SUMPRODUCT(--ISNUMBER(SEARCH(MID(INDEX($H111:$Q111,INDEX(MATCH(2,LEN($H111:$Q111),0),1)),ROW(INDIRECT("1:"&amp;LEN(INDEX($H111:$Q111,INDEX(MATCH(2,LEN($H111:$Q111),0),1))))),1),U111)))&gt;1,0,6
)))))))))</f>
        <v>0</v>
      </c>
      <c r="Z111" cm="1">
        <f t="array" aca="1" ref="Z111" ca="1">IF(LEN(V111)=2,1,
IF(LEN(V111)=3,7,
IF(LEN(V111)=4,4,
IF(LEN(V111)=7,8,
IF(NOT(ISNUMBER(SEARCH(INDEX($A$2:$G$2,MATCH(9,$A111:$G111,0)),V111))),2,
IF(NOT(ISNUMBER(SEARCH(INDEX($A$2:$G$2,MATCH(6,$A111:$G111,0)),V111))),3,
IF(AND(NOT(ISNUMBER(SEARCH(INDEX($A$2:$G$2,MATCH(4,$A111:$G111,0)),V111))),LEN(V111)=5),5,
IF(NOT(ISNUMBER(SEARCH(INDEX($A$2:$G$2,MATCH(4,$A111:$G111,0)),V111))),9,
IF(SUMPRODUCT(--ISNUMBER(SEARCH(MID(INDEX($H111:$Q111,INDEX(MATCH(2,LEN($H111:$Q111),0),1)),ROW(INDIRECT("1:"&amp;LEN(INDEX($H111:$Q111,INDEX(MATCH(2,LEN($H111:$Q111),0),1))))),1),V111)))&gt;1,0,6
)))))))))</f>
        <v>8</v>
      </c>
      <c r="AA111">
        <f t="shared" ca="1" si="5"/>
        <v>808</v>
      </c>
    </row>
    <row r="112" spans="1:27">
      <c r="A112">
        <f t="shared" si="7"/>
        <v>6</v>
      </c>
      <c r="B112">
        <f t="shared" si="6"/>
        <v>4</v>
      </c>
      <c r="C112">
        <f t="shared" si="6"/>
        <v>8</v>
      </c>
      <c r="D112">
        <f t="shared" si="6"/>
        <v>7</v>
      </c>
      <c r="E112">
        <f t="shared" si="6"/>
        <v>7</v>
      </c>
      <c r="F112">
        <f t="shared" si="6"/>
        <v>8</v>
      </c>
      <c r="G112">
        <f t="shared" si="6"/>
        <v>9</v>
      </c>
      <c r="H112" s="1" t="s">
        <v>1267</v>
      </c>
      <c r="I112" t="s">
        <v>1268</v>
      </c>
      <c r="J112" t="s">
        <v>1269</v>
      </c>
      <c r="K112" t="s">
        <v>1270</v>
      </c>
      <c r="L112" t="s">
        <v>409</v>
      </c>
      <c r="M112" t="s">
        <v>367</v>
      </c>
      <c r="N112" t="s">
        <v>29</v>
      </c>
      <c r="O112" t="s">
        <v>1271</v>
      </c>
      <c r="P112" t="s">
        <v>910</v>
      </c>
      <c r="Q112" t="s">
        <v>1272</v>
      </c>
      <c r="R112" t="s">
        <v>10</v>
      </c>
      <c r="S112" t="s">
        <v>1069</v>
      </c>
      <c r="T112" t="s">
        <v>904</v>
      </c>
      <c r="U112" t="s">
        <v>1273</v>
      </c>
      <c r="V112" t="s">
        <v>1274</v>
      </c>
      <c r="W112" cm="1">
        <f t="array" aca="1" ref="W112" ca="1">IF(LEN(S112)=2,1,
IF(LEN(S112)=3,7,
IF(LEN(S112)=4,4,
IF(LEN(S112)=7,8,
IF(NOT(ISNUMBER(SEARCH(INDEX($A$2:$G$2,MATCH(9,$A112:$G112,0)),S112))),2,
IF(NOT(ISNUMBER(SEARCH(INDEX($A$2:$G$2,MATCH(6,$A112:$G112,0)),S112))),3,
IF(AND(NOT(ISNUMBER(SEARCH(INDEX($A$2:$G$2,MATCH(4,$A112:$G112,0)),S112))),LEN(S112)=5),5,
IF(NOT(ISNUMBER(SEARCH(INDEX($A$2:$G$2,MATCH(4,$A112:$G112,0)),S112))),9,
IF(SUMPRODUCT(--ISNUMBER(SEARCH(MID(INDEX($H112:$Q112,INDEX(MATCH(2,LEN($H112:$Q112),0),1)),ROW(INDIRECT("1:"&amp;LEN(INDEX($H112:$Q112,INDEX(MATCH(2,LEN($H112:$Q112),0),1))))),1),S112)))&gt;1,0,6
)))))))))</f>
        <v>5</v>
      </c>
      <c r="X112" cm="1">
        <f t="array" aca="1" ref="X112" ca="1">IF(LEN(T112)=2,1,
IF(LEN(T112)=3,7,
IF(LEN(T112)=4,4,
IF(LEN(T112)=7,8,
IF(NOT(ISNUMBER(SEARCH(INDEX($A$2:$G$2,MATCH(9,$A112:$G112,0)),T112))),2,
IF(NOT(ISNUMBER(SEARCH(INDEX($A$2:$G$2,MATCH(6,$A112:$G112,0)),T112))),3,
IF(AND(NOT(ISNUMBER(SEARCH(INDEX($A$2:$G$2,MATCH(4,$A112:$G112,0)),T112))),LEN(T112)=5),5,
IF(NOT(ISNUMBER(SEARCH(INDEX($A$2:$G$2,MATCH(4,$A112:$G112,0)),T112))),9,
IF(SUMPRODUCT(--ISNUMBER(SEARCH(MID(INDEX($H112:$Q112,INDEX(MATCH(2,LEN($H112:$Q112),0),1)),ROW(INDIRECT("1:"&amp;LEN(INDEX($H112:$Q112,INDEX(MATCH(2,LEN($H112:$Q112),0),1))))),1),T112)))&gt;1,0,6
)))))))))</f>
        <v>7</v>
      </c>
      <c r="Y112" cm="1">
        <f t="array" aca="1" ref="Y112" ca="1">IF(LEN(U112)=2,1,
IF(LEN(U112)=3,7,
IF(LEN(U112)=4,4,
IF(LEN(U112)=7,8,
IF(NOT(ISNUMBER(SEARCH(INDEX($A$2:$G$2,MATCH(9,$A112:$G112,0)),U112))),2,
IF(NOT(ISNUMBER(SEARCH(INDEX($A$2:$G$2,MATCH(6,$A112:$G112,0)),U112))),3,
IF(AND(NOT(ISNUMBER(SEARCH(INDEX($A$2:$G$2,MATCH(4,$A112:$G112,0)),U112))),LEN(U112)=5),5,
IF(NOT(ISNUMBER(SEARCH(INDEX($A$2:$G$2,MATCH(4,$A112:$G112,0)),U112))),9,
IF(SUMPRODUCT(--ISNUMBER(SEARCH(MID(INDEX($H112:$Q112,INDEX(MATCH(2,LEN($H112:$Q112),0),1)),ROW(INDIRECT("1:"&amp;LEN(INDEX($H112:$Q112,INDEX(MATCH(2,LEN($H112:$Q112),0),1))))),1),U112)))&gt;1,0,6
)))))))))</f>
        <v>3</v>
      </c>
      <c r="Z112" cm="1">
        <f t="array" aca="1" ref="Z112" ca="1">IF(LEN(V112)=2,1,
IF(LEN(V112)=3,7,
IF(LEN(V112)=4,4,
IF(LEN(V112)=7,8,
IF(NOT(ISNUMBER(SEARCH(INDEX($A$2:$G$2,MATCH(9,$A112:$G112,0)),V112))),2,
IF(NOT(ISNUMBER(SEARCH(INDEX($A$2:$G$2,MATCH(6,$A112:$G112,0)),V112))),3,
IF(AND(NOT(ISNUMBER(SEARCH(INDEX($A$2:$G$2,MATCH(4,$A112:$G112,0)),V112))),LEN(V112)=5),5,
IF(NOT(ISNUMBER(SEARCH(INDEX($A$2:$G$2,MATCH(4,$A112:$G112,0)),V112))),9,
IF(SUMPRODUCT(--ISNUMBER(SEARCH(MID(INDEX($H112:$Q112,INDEX(MATCH(2,LEN($H112:$Q112),0),1)),ROW(INDIRECT("1:"&amp;LEN(INDEX($H112:$Q112,INDEX(MATCH(2,LEN($H112:$Q112),0),1))))),1),V112)))&gt;1,0,6
)))))))))</f>
        <v>7</v>
      </c>
      <c r="AA112">
        <f t="shared" ca="1" si="5"/>
        <v>5737</v>
      </c>
    </row>
    <row r="113" spans="1:27">
      <c r="A113">
        <f t="shared" si="7"/>
        <v>9</v>
      </c>
      <c r="B113">
        <f t="shared" si="6"/>
        <v>8</v>
      </c>
      <c r="C113">
        <f t="shared" si="6"/>
        <v>7</v>
      </c>
      <c r="D113">
        <f t="shared" si="6"/>
        <v>4</v>
      </c>
      <c r="E113">
        <f t="shared" si="6"/>
        <v>8</v>
      </c>
      <c r="F113">
        <f t="shared" si="6"/>
        <v>6</v>
      </c>
      <c r="G113">
        <f t="shared" si="6"/>
        <v>7</v>
      </c>
      <c r="H113" s="1" t="s">
        <v>1275</v>
      </c>
      <c r="I113" t="s">
        <v>1276</v>
      </c>
      <c r="J113" t="s">
        <v>553</v>
      </c>
      <c r="K113" t="s">
        <v>1277</v>
      </c>
      <c r="L113" t="s">
        <v>1212</v>
      </c>
      <c r="M113" t="s">
        <v>1278</v>
      </c>
      <c r="N113" t="s">
        <v>1279</v>
      </c>
      <c r="O113" t="s">
        <v>1280</v>
      </c>
      <c r="P113" t="s">
        <v>76</v>
      </c>
      <c r="Q113" t="s">
        <v>1281</v>
      </c>
      <c r="R113" t="s">
        <v>10</v>
      </c>
      <c r="S113" t="s">
        <v>1282</v>
      </c>
      <c r="T113" t="s">
        <v>1088</v>
      </c>
      <c r="U113" t="s">
        <v>1283</v>
      </c>
      <c r="V113" t="s">
        <v>1284</v>
      </c>
      <c r="W113" cm="1">
        <f t="array" aca="1" ref="W113" ca="1">IF(LEN(S113)=2,1,
IF(LEN(S113)=3,7,
IF(LEN(S113)=4,4,
IF(LEN(S113)=7,8,
IF(NOT(ISNUMBER(SEARCH(INDEX($A$2:$G$2,MATCH(9,$A113:$G113,0)),S113))),2,
IF(NOT(ISNUMBER(SEARCH(INDEX($A$2:$G$2,MATCH(6,$A113:$G113,0)),S113))),3,
IF(AND(NOT(ISNUMBER(SEARCH(INDEX($A$2:$G$2,MATCH(4,$A113:$G113,0)),S113))),LEN(S113)=5),5,
IF(NOT(ISNUMBER(SEARCH(INDEX($A$2:$G$2,MATCH(4,$A113:$G113,0)),S113))),9,
IF(SUMPRODUCT(--ISNUMBER(SEARCH(MID(INDEX($H113:$Q113,INDEX(MATCH(2,LEN($H113:$Q113),0),1)),ROW(INDIRECT("1:"&amp;LEN(INDEX($H113:$Q113,INDEX(MATCH(2,LEN($H113:$Q113),0),1))))),1),S113)))&gt;1,0,6
)))))))))</f>
        <v>3</v>
      </c>
      <c r="X113" cm="1">
        <f t="array" aca="1" ref="X113" ca="1">IF(LEN(T113)=2,1,
IF(LEN(T113)=3,7,
IF(LEN(T113)=4,4,
IF(LEN(T113)=7,8,
IF(NOT(ISNUMBER(SEARCH(INDEX($A$2:$G$2,MATCH(9,$A113:$G113,0)),T113))),2,
IF(NOT(ISNUMBER(SEARCH(INDEX($A$2:$G$2,MATCH(6,$A113:$G113,0)),T113))),3,
IF(AND(NOT(ISNUMBER(SEARCH(INDEX($A$2:$G$2,MATCH(4,$A113:$G113,0)),T113))),LEN(T113)=5),5,
IF(NOT(ISNUMBER(SEARCH(INDEX($A$2:$G$2,MATCH(4,$A113:$G113,0)),T113))),9,
IF(SUMPRODUCT(--ISNUMBER(SEARCH(MID(INDEX($H113:$Q113,INDEX(MATCH(2,LEN($H113:$Q113),0),1)),ROW(INDIRECT("1:"&amp;LEN(INDEX($H113:$Q113,INDEX(MATCH(2,LEN($H113:$Q113),0),1))))),1),T113)))&gt;1,0,6
)))))))))</f>
        <v>3</v>
      </c>
      <c r="Y113" cm="1">
        <f t="array" aca="1" ref="Y113" ca="1">IF(LEN(U113)=2,1,
IF(LEN(U113)=3,7,
IF(LEN(U113)=4,4,
IF(LEN(U113)=7,8,
IF(NOT(ISNUMBER(SEARCH(INDEX($A$2:$G$2,MATCH(9,$A113:$G113,0)),U113))),2,
IF(NOT(ISNUMBER(SEARCH(INDEX($A$2:$G$2,MATCH(6,$A113:$G113,0)),U113))),3,
IF(AND(NOT(ISNUMBER(SEARCH(INDEX($A$2:$G$2,MATCH(4,$A113:$G113,0)),U113))),LEN(U113)=5),5,
IF(NOT(ISNUMBER(SEARCH(INDEX($A$2:$G$2,MATCH(4,$A113:$G113,0)),U113))),9,
IF(SUMPRODUCT(--ISNUMBER(SEARCH(MID(INDEX($H113:$Q113,INDEX(MATCH(2,LEN($H113:$Q113),0),1)),ROW(INDIRECT("1:"&amp;LEN(INDEX($H113:$Q113,INDEX(MATCH(2,LEN($H113:$Q113),0),1))))),1),U113)))&gt;1,0,6
)))))))))</f>
        <v>8</v>
      </c>
      <c r="Z113" cm="1">
        <f t="array" aca="1" ref="Z113" ca="1">IF(LEN(V113)=2,1,
IF(LEN(V113)=3,7,
IF(LEN(V113)=4,4,
IF(LEN(V113)=7,8,
IF(NOT(ISNUMBER(SEARCH(INDEX($A$2:$G$2,MATCH(9,$A113:$G113,0)),V113))),2,
IF(NOT(ISNUMBER(SEARCH(INDEX($A$2:$G$2,MATCH(6,$A113:$G113,0)),V113))),3,
IF(AND(NOT(ISNUMBER(SEARCH(INDEX($A$2:$G$2,MATCH(4,$A113:$G113,0)),V113))),LEN(V113)=5),5,
IF(NOT(ISNUMBER(SEARCH(INDEX($A$2:$G$2,MATCH(4,$A113:$G113,0)),V113))),9,
IF(SUMPRODUCT(--ISNUMBER(SEARCH(MID(INDEX($H113:$Q113,INDEX(MATCH(2,LEN($H113:$Q113),0),1)),ROW(INDIRECT("1:"&amp;LEN(INDEX($H113:$Q113,INDEX(MATCH(2,LEN($H113:$Q113),0),1))))),1),V113)))&gt;1,0,6
)))))))))</f>
        <v>4</v>
      </c>
      <c r="AA113">
        <f t="shared" ca="1" si="5"/>
        <v>3384</v>
      </c>
    </row>
    <row r="114" spans="1:27">
      <c r="A114">
        <f t="shared" si="7"/>
        <v>6</v>
      </c>
      <c r="B114">
        <f t="shared" si="6"/>
        <v>8</v>
      </c>
      <c r="C114">
        <f t="shared" si="6"/>
        <v>9</v>
      </c>
      <c r="D114">
        <f t="shared" si="6"/>
        <v>8</v>
      </c>
      <c r="E114">
        <f t="shared" si="6"/>
        <v>4</v>
      </c>
      <c r="F114">
        <f t="shared" si="6"/>
        <v>7</v>
      </c>
      <c r="G114">
        <f t="shared" si="6"/>
        <v>7</v>
      </c>
      <c r="H114" s="1" t="s">
        <v>715</v>
      </c>
      <c r="I114" t="s">
        <v>1285</v>
      </c>
      <c r="J114" t="s">
        <v>1286</v>
      </c>
      <c r="K114" t="s">
        <v>1287</v>
      </c>
      <c r="L114" t="s">
        <v>1288</v>
      </c>
      <c r="M114" t="s">
        <v>158</v>
      </c>
      <c r="N114" t="s">
        <v>1289</v>
      </c>
      <c r="O114" t="s">
        <v>288</v>
      </c>
      <c r="P114" t="s">
        <v>1290</v>
      </c>
      <c r="Q114" t="s">
        <v>392</v>
      </c>
      <c r="R114" t="s">
        <v>10</v>
      </c>
      <c r="S114" t="s">
        <v>494</v>
      </c>
      <c r="T114" t="s">
        <v>717</v>
      </c>
      <c r="U114" t="s">
        <v>1291</v>
      </c>
      <c r="V114" t="s">
        <v>1292</v>
      </c>
      <c r="W114" cm="1">
        <f t="array" aca="1" ref="W114" ca="1">IF(LEN(S114)=2,1,
IF(LEN(S114)=3,7,
IF(LEN(S114)=4,4,
IF(LEN(S114)=7,8,
IF(NOT(ISNUMBER(SEARCH(INDEX($A$2:$G$2,MATCH(9,$A114:$G114,0)),S114))),2,
IF(NOT(ISNUMBER(SEARCH(INDEX($A$2:$G$2,MATCH(6,$A114:$G114,0)),S114))),3,
IF(AND(NOT(ISNUMBER(SEARCH(INDEX($A$2:$G$2,MATCH(4,$A114:$G114,0)),S114))),LEN(S114)=5),5,
IF(NOT(ISNUMBER(SEARCH(INDEX($A$2:$G$2,MATCH(4,$A114:$G114,0)),S114))),9,
IF(SUMPRODUCT(--ISNUMBER(SEARCH(MID(INDEX($H114:$Q114,INDEX(MATCH(2,LEN($H114:$Q114),0),1)),ROW(INDIRECT("1:"&amp;LEN(INDEX($H114:$Q114,INDEX(MATCH(2,LEN($H114:$Q114),0),1))))),1),S114)))&gt;1,0,6
)))))))))</f>
        <v>1</v>
      </c>
      <c r="X114" cm="1">
        <f t="array" aca="1" ref="X114" ca="1">IF(LEN(T114)=2,1,
IF(LEN(T114)=3,7,
IF(LEN(T114)=4,4,
IF(LEN(T114)=7,8,
IF(NOT(ISNUMBER(SEARCH(INDEX($A$2:$G$2,MATCH(9,$A114:$G114,0)),T114))),2,
IF(NOT(ISNUMBER(SEARCH(INDEX($A$2:$G$2,MATCH(6,$A114:$G114,0)),T114))),3,
IF(AND(NOT(ISNUMBER(SEARCH(INDEX($A$2:$G$2,MATCH(4,$A114:$G114,0)),T114))),LEN(T114)=5),5,
IF(NOT(ISNUMBER(SEARCH(INDEX($A$2:$G$2,MATCH(4,$A114:$G114,0)),T114))),9,
IF(SUMPRODUCT(--ISNUMBER(SEARCH(MID(INDEX($H114:$Q114,INDEX(MATCH(2,LEN($H114:$Q114),0),1)),ROW(INDIRECT("1:"&amp;LEN(INDEX($H114:$Q114,INDEX(MATCH(2,LEN($H114:$Q114),0),1))))),1),T114)))&gt;1,0,6
)))))))))</f>
        <v>7</v>
      </c>
      <c r="Y114" cm="1">
        <f t="array" aca="1" ref="Y114" ca="1">IF(LEN(U114)=2,1,
IF(LEN(U114)=3,7,
IF(LEN(U114)=4,4,
IF(LEN(U114)=7,8,
IF(NOT(ISNUMBER(SEARCH(INDEX($A$2:$G$2,MATCH(9,$A114:$G114,0)),U114))),2,
IF(NOT(ISNUMBER(SEARCH(INDEX($A$2:$G$2,MATCH(6,$A114:$G114,0)),U114))),3,
IF(AND(NOT(ISNUMBER(SEARCH(INDEX($A$2:$G$2,MATCH(4,$A114:$G114,0)),U114))),LEN(U114)=5),5,
IF(NOT(ISNUMBER(SEARCH(INDEX($A$2:$G$2,MATCH(4,$A114:$G114,0)),U114))),9,
IF(SUMPRODUCT(--ISNUMBER(SEARCH(MID(INDEX($H114:$Q114,INDEX(MATCH(2,LEN($H114:$Q114),0),1)),ROW(INDIRECT("1:"&amp;LEN(INDEX($H114:$Q114,INDEX(MATCH(2,LEN($H114:$Q114),0),1))))),1),U114)))&gt;1,0,6
)))))))))</f>
        <v>6</v>
      </c>
      <c r="Z114" cm="1">
        <f t="array" aca="1" ref="Z114" ca="1">IF(LEN(V114)=2,1,
IF(LEN(V114)=3,7,
IF(LEN(V114)=4,4,
IF(LEN(V114)=7,8,
IF(NOT(ISNUMBER(SEARCH(INDEX($A$2:$G$2,MATCH(9,$A114:$G114,0)),V114))),2,
IF(NOT(ISNUMBER(SEARCH(INDEX($A$2:$G$2,MATCH(6,$A114:$G114,0)),V114))),3,
IF(AND(NOT(ISNUMBER(SEARCH(INDEX($A$2:$G$2,MATCH(4,$A114:$G114,0)),V114))),LEN(V114)=5),5,
IF(NOT(ISNUMBER(SEARCH(INDEX($A$2:$G$2,MATCH(4,$A114:$G114,0)),V114))),9,
IF(SUMPRODUCT(--ISNUMBER(SEARCH(MID(INDEX($H114:$Q114,INDEX(MATCH(2,LEN($H114:$Q114),0),1)),ROW(INDIRECT("1:"&amp;LEN(INDEX($H114:$Q114,INDEX(MATCH(2,LEN($H114:$Q114),0),1))))),1),V114)))&gt;1,0,6
)))))))))</f>
        <v>6</v>
      </c>
      <c r="AA114">
        <f t="shared" ca="1" si="5"/>
        <v>1766</v>
      </c>
    </row>
    <row r="115" spans="1:27">
      <c r="A115">
        <f t="shared" si="7"/>
        <v>9</v>
      </c>
      <c r="B115">
        <f t="shared" si="7"/>
        <v>8</v>
      </c>
      <c r="C115">
        <f t="shared" si="7"/>
        <v>6</v>
      </c>
      <c r="D115">
        <f t="shared" si="7"/>
        <v>4</v>
      </c>
      <c r="E115">
        <f t="shared" si="7"/>
        <v>7</v>
      </c>
      <c r="F115">
        <f t="shared" si="7"/>
        <v>7</v>
      </c>
      <c r="G115">
        <f t="shared" si="7"/>
        <v>8</v>
      </c>
      <c r="H115" s="1" t="s">
        <v>1293</v>
      </c>
      <c r="I115" t="s">
        <v>1294</v>
      </c>
      <c r="J115" t="s">
        <v>1295</v>
      </c>
      <c r="K115" t="s">
        <v>1296</v>
      </c>
      <c r="L115" t="s">
        <v>1297</v>
      </c>
      <c r="M115" t="s">
        <v>1298</v>
      </c>
      <c r="N115" t="s">
        <v>1216</v>
      </c>
      <c r="O115" t="s">
        <v>678</v>
      </c>
      <c r="P115" t="s">
        <v>1299</v>
      </c>
      <c r="Q115" t="s">
        <v>1300</v>
      </c>
      <c r="R115" t="s">
        <v>10</v>
      </c>
      <c r="S115" t="s">
        <v>1301</v>
      </c>
      <c r="T115" t="s">
        <v>1302</v>
      </c>
      <c r="U115" t="s">
        <v>1303</v>
      </c>
      <c r="V115" t="s">
        <v>1304</v>
      </c>
      <c r="W115" cm="1">
        <f t="array" aca="1" ref="W115" ca="1">IF(LEN(S115)=2,1,
IF(LEN(S115)=3,7,
IF(LEN(S115)=4,4,
IF(LEN(S115)=7,8,
IF(NOT(ISNUMBER(SEARCH(INDEX($A$2:$G$2,MATCH(9,$A115:$G115,0)),S115))),2,
IF(NOT(ISNUMBER(SEARCH(INDEX($A$2:$G$2,MATCH(6,$A115:$G115,0)),S115))),3,
IF(AND(NOT(ISNUMBER(SEARCH(INDEX($A$2:$G$2,MATCH(4,$A115:$G115,0)),S115))),LEN(S115)=5),5,
IF(NOT(ISNUMBER(SEARCH(INDEX($A$2:$G$2,MATCH(4,$A115:$G115,0)),S115))),9,
IF(SUMPRODUCT(--ISNUMBER(SEARCH(MID(INDEX($H115:$Q115,INDEX(MATCH(2,LEN($H115:$Q115),0),1)),ROW(INDIRECT("1:"&amp;LEN(INDEX($H115:$Q115,INDEX(MATCH(2,LEN($H115:$Q115),0),1))))),1),S115)))&gt;1,0,6
)))))))))</f>
        <v>8</v>
      </c>
      <c r="X115" cm="1">
        <f t="array" aca="1" ref="X115" ca="1">IF(LEN(T115)=2,1,
IF(LEN(T115)=3,7,
IF(LEN(T115)=4,4,
IF(LEN(T115)=7,8,
IF(NOT(ISNUMBER(SEARCH(INDEX($A$2:$G$2,MATCH(9,$A115:$G115,0)),T115))),2,
IF(NOT(ISNUMBER(SEARCH(INDEX($A$2:$G$2,MATCH(6,$A115:$G115,0)),T115))),3,
IF(AND(NOT(ISNUMBER(SEARCH(INDEX($A$2:$G$2,MATCH(4,$A115:$G115,0)),T115))),LEN(T115)=5),5,
IF(NOT(ISNUMBER(SEARCH(INDEX($A$2:$G$2,MATCH(4,$A115:$G115,0)),T115))),9,
IF(SUMPRODUCT(--ISNUMBER(SEARCH(MID(INDEX($H115:$Q115,INDEX(MATCH(2,LEN($H115:$Q115),0),1)),ROW(INDIRECT("1:"&amp;LEN(INDEX($H115:$Q115,INDEX(MATCH(2,LEN($H115:$Q115),0),1))))),1),T115)))&gt;1,0,6
)))))))))</f>
        <v>6</v>
      </c>
      <c r="Y115" cm="1">
        <f t="array" aca="1" ref="Y115" ca="1">IF(LEN(U115)=2,1,
IF(LEN(U115)=3,7,
IF(LEN(U115)=4,4,
IF(LEN(U115)=7,8,
IF(NOT(ISNUMBER(SEARCH(INDEX($A$2:$G$2,MATCH(9,$A115:$G115,0)),U115))),2,
IF(NOT(ISNUMBER(SEARCH(INDEX($A$2:$G$2,MATCH(6,$A115:$G115,0)),U115))),3,
IF(AND(NOT(ISNUMBER(SEARCH(INDEX($A$2:$G$2,MATCH(4,$A115:$G115,0)),U115))),LEN(U115)=5),5,
IF(NOT(ISNUMBER(SEARCH(INDEX($A$2:$G$2,MATCH(4,$A115:$G115,0)),U115))),9,
IF(SUMPRODUCT(--ISNUMBER(SEARCH(MID(INDEX($H115:$Q115,INDEX(MATCH(2,LEN($H115:$Q115),0),1)),ROW(INDIRECT("1:"&amp;LEN(INDEX($H115:$Q115,INDEX(MATCH(2,LEN($H115:$Q115),0),1))))),1),U115)))&gt;1,0,6
)))))))))</f>
        <v>6</v>
      </c>
      <c r="Z115" cm="1">
        <f t="array" aca="1" ref="Z115" ca="1">IF(LEN(V115)=2,1,
IF(LEN(V115)=3,7,
IF(LEN(V115)=4,4,
IF(LEN(V115)=7,8,
IF(NOT(ISNUMBER(SEARCH(INDEX($A$2:$G$2,MATCH(9,$A115:$G115,0)),V115))),2,
IF(NOT(ISNUMBER(SEARCH(INDEX($A$2:$G$2,MATCH(6,$A115:$G115,0)),V115))),3,
IF(AND(NOT(ISNUMBER(SEARCH(INDEX($A$2:$G$2,MATCH(4,$A115:$G115,0)),V115))),LEN(V115)=5),5,
IF(NOT(ISNUMBER(SEARCH(INDEX($A$2:$G$2,MATCH(4,$A115:$G115,0)),V115))),9,
IF(SUMPRODUCT(--ISNUMBER(SEARCH(MID(INDEX($H115:$Q115,INDEX(MATCH(2,LEN($H115:$Q115),0),1)),ROW(INDIRECT("1:"&amp;LEN(INDEX($H115:$Q115,INDEX(MATCH(2,LEN($H115:$Q115),0),1))))),1),V115)))&gt;1,0,6
)))))))))</f>
        <v>3</v>
      </c>
      <c r="AA115">
        <f t="shared" ca="1" si="5"/>
        <v>8663</v>
      </c>
    </row>
    <row r="116" spans="1:27">
      <c r="A116">
        <f t="shared" si="7"/>
        <v>8</v>
      </c>
      <c r="B116">
        <f t="shared" si="7"/>
        <v>7</v>
      </c>
      <c r="C116">
        <f t="shared" si="7"/>
        <v>4</v>
      </c>
      <c r="D116">
        <f t="shared" si="7"/>
        <v>8</v>
      </c>
      <c r="E116">
        <f t="shared" si="7"/>
        <v>7</v>
      </c>
      <c r="F116">
        <f t="shared" si="7"/>
        <v>9</v>
      </c>
      <c r="G116">
        <f t="shared" si="7"/>
        <v>6</v>
      </c>
      <c r="H116" s="1" t="s">
        <v>1305</v>
      </c>
      <c r="I116" t="s">
        <v>820</v>
      </c>
      <c r="J116" t="s">
        <v>1306</v>
      </c>
      <c r="K116" t="s">
        <v>1307</v>
      </c>
      <c r="L116" t="s">
        <v>1308</v>
      </c>
      <c r="M116" t="s">
        <v>852</v>
      </c>
      <c r="N116" t="s">
        <v>1309</v>
      </c>
      <c r="O116" t="s">
        <v>1310</v>
      </c>
      <c r="P116" t="s">
        <v>1311</v>
      </c>
      <c r="Q116" t="s">
        <v>664</v>
      </c>
      <c r="R116" t="s">
        <v>10</v>
      </c>
      <c r="S116" t="s">
        <v>674</v>
      </c>
      <c r="T116" t="s">
        <v>1312</v>
      </c>
      <c r="U116" t="s">
        <v>1313</v>
      </c>
      <c r="V116" t="s">
        <v>1314</v>
      </c>
      <c r="W116" cm="1">
        <f t="array" aca="1" ref="W116" ca="1">IF(LEN(S116)=2,1,
IF(LEN(S116)=3,7,
IF(LEN(S116)=4,4,
IF(LEN(S116)=7,8,
IF(NOT(ISNUMBER(SEARCH(INDEX($A$2:$G$2,MATCH(9,$A116:$G116,0)),S116))),2,
IF(NOT(ISNUMBER(SEARCH(INDEX($A$2:$G$2,MATCH(6,$A116:$G116,0)),S116))),3,
IF(AND(NOT(ISNUMBER(SEARCH(INDEX($A$2:$G$2,MATCH(4,$A116:$G116,0)),S116))),LEN(S116)=5),5,
IF(NOT(ISNUMBER(SEARCH(INDEX($A$2:$G$2,MATCH(4,$A116:$G116,0)),S116))),9,
IF(SUMPRODUCT(--ISNUMBER(SEARCH(MID(INDEX($H116:$Q116,INDEX(MATCH(2,LEN($H116:$Q116),0),1)),ROW(INDIRECT("1:"&amp;LEN(INDEX($H116:$Q116,INDEX(MATCH(2,LEN($H116:$Q116),0),1))))),1),S116)))&gt;1,0,6
)))))))))</f>
        <v>2</v>
      </c>
      <c r="X116" cm="1">
        <f t="array" aca="1" ref="X116" ca="1">IF(LEN(T116)=2,1,
IF(LEN(T116)=3,7,
IF(LEN(T116)=4,4,
IF(LEN(T116)=7,8,
IF(NOT(ISNUMBER(SEARCH(INDEX($A$2:$G$2,MATCH(9,$A116:$G116,0)),T116))),2,
IF(NOT(ISNUMBER(SEARCH(INDEX($A$2:$G$2,MATCH(6,$A116:$G116,0)),T116))),3,
IF(AND(NOT(ISNUMBER(SEARCH(INDEX($A$2:$G$2,MATCH(4,$A116:$G116,0)),T116))),LEN(T116)=5),5,
IF(NOT(ISNUMBER(SEARCH(INDEX($A$2:$G$2,MATCH(4,$A116:$G116,0)),T116))),9,
IF(SUMPRODUCT(--ISNUMBER(SEARCH(MID(INDEX($H116:$Q116,INDEX(MATCH(2,LEN($H116:$Q116),0),1)),ROW(INDIRECT("1:"&amp;LEN(INDEX($H116:$Q116,INDEX(MATCH(2,LEN($H116:$Q116),0),1))))),1),T116)))&gt;1,0,6
)))))))))</f>
        <v>6</v>
      </c>
      <c r="Y116" cm="1">
        <f t="array" aca="1" ref="Y116" ca="1">IF(LEN(U116)=2,1,
IF(LEN(U116)=3,7,
IF(LEN(U116)=4,4,
IF(LEN(U116)=7,8,
IF(NOT(ISNUMBER(SEARCH(INDEX($A$2:$G$2,MATCH(9,$A116:$G116,0)),U116))),2,
IF(NOT(ISNUMBER(SEARCH(INDEX($A$2:$G$2,MATCH(6,$A116:$G116,0)),U116))),3,
IF(AND(NOT(ISNUMBER(SEARCH(INDEX($A$2:$G$2,MATCH(4,$A116:$G116,0)),U116))),LEN(U116)=5),5,
IF(NOT(ISNUMBER(SEARCH(INDEX($A$2:$G$2,MATCH(4,$A116:$G116,0)),U116))),9,
IF(SUMPRODUCT(--ISNUMBER(SEARCH(MID(INDEX($H116:$Q116,INDEX(MATCH(2,LEN($H116:$Q116),0),1)),ROW(INDIRECT("1:"&amp;LEN(INDEX($H116:$Q116,INDEX(MATCH(2,LEN($H116:$Q116),0),1))))),1),U116)))&gt;1,0,6
)))))))))</f>
        <v>0</v>
      </c>
      <c r="Z116" cm="1">
        <f t="array" aca="1" ref="Z116" ca="1">IF(LEN(V116)=2,1,
IF(LEN(V116)=3,7,
IF(LEN(V116)=4,4,
IF(LEN(V116)=7,8,
IF(NOT(ISNUMBER(SEARCH(INDEX($A$2:$G$2,MATCH(9,$A116:$G116,0)),V116))),2,
IF(NOT(ISNUMBER(SEARCH(INDEX($A$2:$G$2,MATCH(6,$A116:$G116,0)),V116))),3,
IF(AND(NOT(ISNUMBER(SEARCH(INDEX($A$2:$G$2,MATCH(4,$A116:$G116,0)),V116))),LEN(V116)=5),5,
IF(NOT(ISNUMBER(SEARCH(INDEX($A$2:$G$2,MATCH(4,$A116:$G116,0)),V116))),9,
IF(SUMPRODUCT(--ISNUMBER(SEARCH(MID(INDEX($H116:$Q116,INDEX(MATCH(2,LEN($H116:$Q116),0),1)),ROW(INDIRECT("1:"&amp;LEN(INDEX($H116:$Q116,INDEX(MATCH(2,LEN($H116:$Q116),0),1))))),1),V116)))&gt;1,0,6
)))))))))</f>
        <v>2</v>
      </c>
      <c r="AA116">
        <f t="shared" ca="1" si="5"/>
        <v>2602</v>
      </c>
    </row>
    <row r="117" spans="1:27">
      <c r="A117">
        <f t="shared" si="7"/>
        <v>4</v>
      </c>
      <c r="B117">
        <f t="shared" si="7"/>
        <v>7</v>
      </c>
      <c r="C117">
        <f t="shared" si="7"/>
        <v>8</v>
      </c>
      <c r="D117">
        <f t="shared" si="7"/>
        <v>9</v>
      </c>
      <c r="E117">
        <f t="shared" si="7"/>
        <v>6</v>
      </c>
      <c r="F117">
        <f t="shared" si="7"/>
        <v>7</v>
      </c>
      <c r="G117">
        <f t="shared" si="7"/>
        <v>8</v>
      </c>
      <c r="H117" s="1" t="s">
        <v>1315</v>
      </c>
      <c r="I117" t="s">
        <v>1316</v>
      </c>
      <c r="J117" t="s">
        <v>1317</v>
      </c>
      <c r="K117" t="s">
        <v>1318</v>
      </c>
      <c r="L117" t="s">
        <v>1319</v>
      </c>
      <c r="M117" t="s">
        <v>486</v>
      </c>
      <c r="N117" t="s">
        <v>1320</v>
      </c>
      <c r="O117" t="s">
        <v>494</v>
      </c>
      <c r="P117" t="s">
        <v>1321</v>
      </c>
      <c r="Q117" t="s">
        <v>1322</v>
      </c>
      <c r="R117" t="s">
        <v>10</v>
      </c>
      <c r="S117" t="s">
        <v>1323</v>
      </c>
      <c r="T117" t="s">
        <v>1324</v>
      </c>
      <c r="U117" t="s">
        <v>1325</v>
      </c>
      <c r="V117" t="s">
        <v>1326</v>
      </c>
      <c r="W117" cm="1">
        <f t="array" aca="1" ref="W117" ca="1">IF(LEN(S117)=2,1,
IF(LEN(S117)=3,7,
IF(LEN(S117)=4,4,
IF(LEN(S117)=7,8,
IF(NOT(ISNUMBER(SEARCH(INDEX($A$2:$G$2,MATCH(9,$A117:$G117,0)),S117))),2,
IF(NOT(ISNUMBER(SEARCH(INDEX($A$2:$G$2,MATCH(6,$A117:$G117,0)),S117))),3,
IF(AND(NOT(ISNUMBER(SEARCH(INDEX($A$2:$G$2,MATCH(4,$A117:$G117,0)),S117))),LEN(S117)=5),5,
IF(NOT(ISNUMBER(SEARCH(INDEX($A$2:$G$2,MATCH(4,$A117:$G117,0)),S117))),9,
IF(SUMPRODUCT(--ISNUMBER(SEARCH(MID(INDEX($H117:$Q117,INDEX(MATCH(2,LEN($H117:$Q117),0),1)),ROW(INDIRECT("1:"&amp;LEN(INDEX($H117:$Q117,INDEX(MATCH(2,LEN($H117:$Q117),0),1))))),1),S117)))&gt;1,0,6
)))))))))</f>
        <v>0</v>
      </c>
      <c r="X117" cm="1">
        <f t="array" aca="1" ref="X117" ca="1">IF(LEN(T117)=2,1,
IF(LEN(T117)=3,7,
IF(LEN(T117)=4,4,
IF(LEN(T117)=7,8,
IF(NOT(ISNUMBER(SEARCH(INDEX($A$2:$G$2,MATCH(9,$A117:$G117,0)),T117))),2,
IF(NOT(ISNUMBER(SEARCH(INDEX($A$2:$G$2,MATCH(6,$A117:$G117,0)),T117))),3,
IF(AND(NOT(ISNUMBER(SEARCH(INDEX($A$2:$G$2,MATCH(4,$A117:$G117,0)),T117))),LEN(T117)=5),5,
IF(NOT(ISNUMBER(SEARCH(INDEX($A$2:$G$2,MATCH(4,$A117:$G117,0)),T117))),9,
IF(SUMPRODUCT(--ISNUMBER(SEARCH(MID(INDEX($H117:$Q117,INDEX(MATCH(2,LEN($H117:$Q117),0),1)),ROW(INDIRECT("1:"&amp;LEN(INDEX($H117:$Q117,INDEX(MATCH(2,LEN($H117:$Q117),0),1))))),1),T117)))&gt;1,0,6
)))))))))</f>
        <v>6</v>
      </c>
      <c r="Y117" cm="1">
        <f t="array" aca="1" ref="Y117" ca="1">IF(LEN(U117)=2,1,
IF(LEN(U117)=3,7,
IF(LEN(U117)=4,4,
IF(LEN(U117)=7,8,
IF(NOT(ISNUMBER(SEARCH(INDEX($A$2:$G$2,MATCH(9,$A117:$G117,0)),U117))),2,
IF(NOT(ISNUMBER(SEARCH(INDEX($A$2:$G$2,MATCH(6,$A117:$G117,0)),U117))),3,
IF(AND(NOT(ISNUMBER(SEARCH(INDEX($A$2:$G$2,MATCH(4,$A117:$G117,0)),U117))),LEN(U117)=5),5,
IF(NOT(ISNUMBER(SEARCH(INDEX($A$2:$G$2,MATCH(4,$A117:$G117,0)),U117))),9,
IF(SUMPRODUCT(--ISNUMBER(SEARCH(MID(INDEX($H117:$Q117,INDEX(MATCH(2,LEN($H117:$Q117),0),1)),ROW(INDIRECT("1:"&amp;LEN(INDEX($H117:$Q117,INDEX(MATCH(2,LEN($H117:$Q117),0),1))))),1),U117)))&gt;1,0,6
)))))))))</f>
        <v>5</v>
      </c>
      <c r="Z117" cm="1">
        <f t="array" aca="1" ref="Z117" ca="1">IF(LEN(V117)=2,1,
IF(LEN(V117)=3,7,
IF(LEN(V117)=4,4,
IF(LEN(V117)=7,8,
IF(NOT(ISNUMBER(SEARCH(INDEX($A$2:$G$2,MATCH(9,$A117:$G117,0)),V117))),2,
IF(NOT(ISNUMBER(SEARCH(INDEX($A$2:$G$2,MATCH(6,$A117:$G117,0)),V117))),3,
IF(AND(NOT(ISNUMBER(SEARCH(INDEX($A$2:$G$2,MATCH(4,$A117:$G117,0)),V117))),LEN(V117)=5),5,
IF(NOT(ISNUMBER(SEARCH(INDEX($A$2:$G$2,MATCH(4,$A117:$G117,0)),V117))),9,
IF(SUMPRODUCT(--ISNUMBER(SEARCH(MID(INDEX($H117:$Q117,INDEX(MATCH(2,LEN($H117:$Q117),0),1)),ROW(INDIRECT("1:"&amp;LEN(INDEX($H117:$Q117,INDEX(MATCH(2,LEN($H117:$Q117),0),1))))),1),V117)))&gt;1,0,6
)))))))))</f>
        <v>6</v>
      </c>
      <c r="AA117">
        <f t="shared" ca="1" si="5"/>
        <v>656</v>
      </c>
    </row>
    <row r="118" spans="1:27">
      <c r="A118">
        <f t="shared" si="7"/>
        <v>7</v>
      </c>
      <c r="B118">
        <f t="shared" si="7"/>
        <v>8</v>
      </c>
      <c r="C118">
        <f t="shared" si="7"/>
        <v>4</v>
      </c>
      <c r="D118">
        <f t="shared" si="7"/>
        <v>9</v>
      </c>
      <c r="E118">
        <f t="shared" si="7"/>
        <v>8</v>
      </c>
      <c r="F118">
        <f t="shared" si="7"/>
        <v>6</v>
      </c>
      <c r="G118">
        <f t="shared" si="7"/>
        <v>7</v>
      </c>
      <c r="H118" s="1" t="s">
        <v>1327</v>
      </c>
      <c r="I118" t="s">
        <v>1328</v>
      </c>
      <c r="J118" t="s">
        <v>1329</v>
      </c>
      <c r="K118" t="s">
        <v>1330</v>
      </c>
      <c r="L118" t="s">
        <v>1331</v>
      </c>
      <c r="M118" t="s">
        <v>1332</v>
      </c>
      <c r="N118" t="s">
        <v>1333</v>
      </c>
      <c r="O118" t="s">
        <v>1334</v>
      </c>
      <c r="P118" t="s">
        <v>935</v>
      </c>
      <c r="Q118" t="s">
        <v>1335</v>
      </c>
      <c r="R118" t="s">
        <v>10</v>
      </c>
      <c r="S118" t="s">
        <v>1336</v>
      </c>
      <c r="T118" t="s">
        <v>1337</v>
      </c>
      <c r="U118" t="s">
        <v>1310</v>
      </c>
      <c r="V118" t="s">
        <v>1338</v>
      </c>
      <c r="W118" cm="1">
        <f t="array" aca="1" ref="W118" ca="1">IF(LEN(S118)=2,1,
IF(LEN(S118)=3,7,
IF(LEN(S118)=4,4,
IF(LEN(S118)=7,8,
IF(NOT(ISNUMBER(SEARCH(INDEX($A$2:$G$2,MATCH(9,$A118:$G118,0)),S118))),2,
IF(NOT(ISNUMBER(SEARCH(INDEX($A$2:$G$2,MATCH(6,$A118:$G118,0)),S118))),3,
IF(AND(NOT(ISNUMBER(SEARCH(INDEX($A$2:$G$2,MATCH(4,$A118:$G118,0)),S118))),LEN(S118)=5),5,
IF(NOT(ISNUMBER(SEARCH(INDEX($A$2:$G$2,MATCH(4,$A118:$G118,0)),S118))),9,
IF(SUMPRODUCT(--ISNUMBER(SEARCH(MID(INDEX($H118:$Q118,INDEX(MATCH(2,LEN($H118:$Q118),0),1)),ROW(INDIRECT("1:"&amp;LEN(INDEX($H118:$Q118,INDEX(MATCH(2,LEN($H118:$Q118),0),1))))),1),S118)))&gt;1,0,6
)))))))))</f>
        <v>0</v>
      </c>
      <c r="X118" cm="1">
        <f t="array" aca="1" ref="X118" ca="1">IF(LEN(T118)=2,1,
IF(LEN(T118)=3,7,
IF(LEN(T118)=4,4,
IF(LEN(T118)=7,8,
IF(NOT(ISNUMBER(SEARCH(INDEX($A$2:$G$2,MATCH(9,$A118:$G118,0)),T118))),2,
IF(NOT(ISNUMBER(SEARCH(INDEX($A$2:$G$2,MATCH(6,$A118:$G118,0)),T118))),3,
IF(AND(NOT(ISNUMBER(SEARCH(INDEX($A$2:$G$2,MATCH(4,$A118:$G118,0)),T118))),LEN(T118)=5),5,
IF(NOT(ISNUMBER(SEARCH(INDEX($A$2:$G$2,MATCH(4,$A118:$G118,0)),T118))),9,
IF(SUMPRODUCT(--ISNUMBER(SEARCH(MID(INDEX($H118:$Q118,INDEX(MATCH(2,LEN($H118:$Q118),0),1)),ROW(INDIRECT("1:"&amp;LEN(INDEX($H118:$Q118,INDEX(MATCH(2,LEN($H118:$Q118),0),1))))),1),T118)))&gt;1,0,6
)))))))))</f>
        <v>8</v>
      </c>
      <c r="Y118" cm="1">
        <f t="array" aca="1" ref="Y118" ca="1">IF(LEN(U118)=2,1,
IF(LEN(U118)=3,7,
IF(LEN(U118)=4,4,
IF(LEN(U118)=7,8,
IF(NOT(ISNUMBER(SEARCH(INDEX($A$2:$G$2,MATCH(9,$A118:$G118,0)),U118))),2,
IF(NOT(ISNUMBER(SEARCH(INDEX($A$2:$G$2,MATCH(6,$A118:$G118,0)),U118))),3,
IF(AND(NOT(ISNUMBER(SEARCH(INDEX($A$2:$G$2,MATCH(4,$A118:$G118,0)),U118))),LEN(U118)=5),5,
IF(NOT(ISNUMBER(SEARCH(INDEX($A$2:$G$2,MATCH(4,$A118:$G118,0)),U118))),9,
IF(SUMPRODUCT(--ISNUMBER(SEARCH(MID(INDEX($H118:$Q118,INDEX(MATCH(2,LEN($H118:$Q118),0),1)),ROW(INDIRECT("1:"&amp;LEN(INDEX($H118:$Q118,INDEX(MATCH(2,LEN($H118:$Q118),0),1))))),1),U118)))&gt;1,0,6
)))))))))</f>
        <v>4</v>
      </c>
      <c r="Z118" cm="1">
        <f t="array" aca="1" ref="Z118" ca="1">IF(LEN(V118)=2,1,
IF(LEN(V118)=3,7,
IF(LEN(V118)=4,4,
IF(LEN(V118)=7,8,
IF(NOT(ISNUMBER(SEARCH(INDEX($A$2:$G$2,MATCH(9,$A118:$G118,0)),V118))),2,
IF(NOT(ISNUMBER(SEARCH(INDEX($A$2:$G$2,MATCH(6,$A118:$G118,0)),V118))),3,
IF(AND(NOT(ISNUMBER(SEARCH(INDEX($A$2:$G$2,MATCH(4,$A118:$G118,0)),V118))),LEN(V118)=5),5,
IF(NOT(ISNUMBER(SEARCH(INDEX($A$2:$G$2,MATCH(4,$A118:$G118,0)),V118))),9,
IF(SUMPRODUCT(--ISNUMBER(SEARCH(MID(INDEX($H118:$Q118,INDEX(MATCH(2,LEN($H118:$Q118),0),1)),ROW(INDIRECT("1:"&amp;LEN(INDEX($H118:$Q118,INDEX(MATCH(2,LEN($H118:$Q118),0),1))))),1),V118)))&gt;1,0,6
)))))))))</f>
        <v>4</v>
      </c>
      <c r="AA118">
        <f t="shared" ca="1" si="5"/>
        <v>844</v>
      </c>
    </row>
    <row r="119" spans="1:27">
      <c r="A119">
        <f t="shared" si="7"/>
        <v>7</v>
      </c>
      <c r="B119">
        <f t="shared" si="7"/>
        <v>9</v>
      </c>
      <c r="C119">
        <f t="shared" si="7"/>
        <v>6</v>
      </c>
      <c r="D119">
        <f t="shared" si="7"/>
        <v>8</v>
      </c>
      <c r="E119">
        <f t="shared" si="7"/>
        <v>4</v>
      </c>
      <c r="F119">
        <f t="shared" si="7"/>
        <v>8</v>
      </c>
      <c r="G119">
        <f t="shared" si="7"/>
        <v>7</v>
      </c>
      <c r="H119" s="1" t="s">
        <v>1339</v>
      </c>
      <c r="I119" t="s">
        <v>1340</v>
      </c>
      <c r="J119" t="s">
        <v>149</v>
      </c>
      <c r="K119" t="s">
        <v>1341</v>
      </c>
      <c r="L119" t="s">
        <v>1342</v>
      </c>
      <c r="M119" t="s">
        <v>178</v>
      </c>
      <c r="N119" t="s">
        <v>1343</v>
      </c>
      <c r="O119" t="s">
        <v>1344</v>
      </c>
      <c r="P119" t="s">
        <v>1345</v>
      </c>
      <c r="Q119" t="s">
        <v>1346</v>
      </c>
      <c r="R119" t="s">
        <v>10</v>
      </c>
      <c r="S119" t="s">
        <v>1347</v>
      </c>
      <c r="T119" t="s">
        <v>1042</v>
      </c>
      <c r="U119" t="s">
        <v>1348</v>
      </c>
      <c r="V119" t="s">
        <v>1349</v>
      </c>
      <c r="W119" cm="1">
        <f t="array" aca="1" ref="W119" ca="1">IF(LEN(S119)=2,1,
IF(LEN(S119)=3,7,
IF(LEN(S119)=4,4,
IF(LEN(S119)=7,8,
IF(NOT(ISNUMBER(SEARCH(INDEX($A$2:$G$2,MATCH(9,$A119:$G119,0)),S119))),2,
IF(NOT(ISNUMBER(SEARCH(INDEX($A$2:$G$2,MATCH(6,$A119:$G119,0)),S119))),3,
IF(AND(NOT(ISNUMBER(SEARCH(INDEX($A$2:$G$2,MATCH(4,$A119:$G119,0)),S119))),LEN(S119)=5),5,
IF(NOT(ISNUMBER(SEARCH(INDEX($A$2:$G$2,MATCH(4,$A119:$G119,0)),S119))),9,
IF(SUMPRODUCT(--ISNUMBER(SEARCH(MID(INDEX($H119:$Q119,INDEX(MATCH(2,LEN($H119:$Q119),0),1)),ROW(INDIRECT("1:"&amp;LEN(INDEX($H119:$Q119,INDEX(MATCH(2,LEN($H119:$Q119),0),1))))),1),S119)))&gt;1,0,6
)))))))))</f>
        <v>8</v>
      </c>
      <c r="X119" cm="1">
        <f t="array" aca="1" ref="X119" ca="1">IF(LEN(T119)=2,1,
IF(LEN(T119)=3,7,
IF(LEN(T119)=4,4,
IF(LEN(T119)=7,8,
IF(NOT(ISNUMBER(SEARCH(INDEX($A$2:$G$2,MATCH(9,$A119:$G119,0)),T119))),2,
IF(NOT(ISNUMBER(SEARCH(INDEX($A$2:$G$2,MATCH(6,$A119:$G119,0)),T119))),3,
IF(AND(NOT(ISNUMBER(SEARCH(INDEX($A$2:$G$2,MATCH(4,$A119:$G119,0)),T119))),LEN(T119)=5),5,
IF(NOT(ISNUMBER(SEARCH(INDEX($A$2:$G$2,MATCH(4,$A119:$G119,0)),T119))),9,
IF(SUMPRODUCT(--ISNUMBER(SEARCH(MID(INDEX($H119:$Q119,INDEX(MATCH(2,LEN($H119:$Q119),0),1)),ROW(INDIRECT("1:"&amp;LEN(INDEX($H119:$Q119,INDEX(MATCH(2,LEN($H119:$Q119),0),1))))),1),T119)))&gt;1,0,6
)))))))))</f>
        <v>4</v>
      </c>
      <c r="Y119" cm="1">
        <f t="array" aca="1" ref="Y119" ca="1">IF(LEN(U119)=2,1,
IF(LEN(U119)=3,7,
IF(LEN(U119)=4,4,
IF(LEN(U119)=7,8,
IF(NOT(ISNUMBER(SEARCH(INDEX($A$2:$G$2,MATCH(9,$A119:$G119,0)),U119))),2,
IF(NOT(ISNUMBER(SEARCH(INDEX($A$2:$G$2,MATCH(6,$A119:$G119,0)),U119))),3,
IF(AND(NOT(ISNUMBER(SEARCH(INDEX($A$2:$G$2,MATCH(4,$A119:$G119,0)),U119))),LEN(U119)=5),5,
IF(NOT(ISNUMBER(SEARCH(INDEX($A$2:$G$2,MATCH(4,$A119:$G119,0)),U119))),9,
IF(SUMPRODUCT(--ISNUMBER(SEARCH(MID(INDEX($H119:$Q119,INDEX(MATCH(2,LEN($H119:$Q119),0),1)),ROW(INDIRECT("1:"&amp;LEN(INDEX($H119:$Q119,INDEX(MATCH(2,LEN($H119:$Q119),0),1))))),1),U119)))&gt;1,0,6
)))))))))</f>
        <v>6</v>
      </c>
      <c r="Z119" cm="1">
        <f t="array" aca="1" ref="Z119" ca="1">IF(LEN(V119)=2,1,
IF(LEN(V119)=3,7,
IF(LEN(V119)=4,4,
IF(LEN(V119)=7,8,
IF(NOT(ISNUMBER(SEARCH(INDEX($A$2:$G$2,MATCH(9,$A119:$G119,0)),V119))),2,
IF(NOT(ISNUMBER(SEARCH(INDEX($A$2:$G$2,MATCH(6,$A119:$G119,0)),V119))),3,
IF(AND(NOT(ISNUMBER(SEARCH(INDEX($A$2:$G$2,MATCH(4,$A119:$G119,0)),V119))),LEN(V119)=5),5,
IF(NOT(ISNUMBER(SEARCH(INDEX($A$2:$G$2,MATCH(4,$A119:$G119,0)),V119))),9,
IF(SUMPRODUCT(--ISNUMBER(SEARCH(MID(INDEX($H119:$Q119,INDEX(MATCH(2,LEN($H119:$Q119),0),1)),ROW(INDIRECT("1:"&amp;LEN(INDEX($H119:$Q119,INDEX(MATCH(2,LEN($H119:$Q119),0),1))))),1),V119)))&gt;1,0,6
)))))))))</f>
        <v>2</v>
      </c>
      <c r="AA119">
        <f t="shared" ca="1" si="5"/>
        <v>8462</v>
      </c>
    </row>
    <row r="120" spans="1:27">
      <c r="A120">
        <f t="shared" si="7"/>
        <v>7</v>
      </c>
      <c r="B120">
        <f t="shared" si="7"/>
        <v>4</v>
      </c>
      <c r="C120">
        <f t="shared" si="7"/>
        <v>7</v>
      </c>
      <c r="D120">
        <f t="shared" si="7"/>
        <v>9</v>
      </c>
      <c r="E120">
        <f t="shared" si="7"/>
        <v>8</v>
      </c>
      <c r="F120">
        <f t="shared" si="7"/>
        <v>6</v>
      </c>
      <c r="G120">
        <f t="shared" si="7"/>
        <v>8</v>
      </c>
      <c r="H120" s="1" t="s">
        <v>1350</v>
      </c>
      <c r="I120" t="s">
        <v>53</v>
      </c>
      <c r="J120" t="s">
        <v>52</v>
      </c>
      <c r="K120" t="s">
        <v>1351</v>
      </c>
      <c r="L120" t="s">
        <v>1352</v>
      </c>
      <c r="M120" t="s">
        <v>1353</v>
      </c>
      <c r="N120" t="s">
        <v>1354</v>
      </c>
      <c r="O120" t="s">
        <v>1355</v>
      </c>
      <c r="P120" t="s">
        <v>1356</v>
      </c>
      <c r="Q120" t="s">
        <v>1357</v>
      </c>
      <c r="R120" t="s">
        <v>10</v>
      </c>
      <c r="S120" t="s">
        <v>1358</v>
      </c>
      <c r="T120" t="s">
        <v>1359</v>
      </c>
      <c r="U120" t="s">
        <v>1360</v>
      </c>
      <c r="V120" t="s">
        <v>1361</v>
      </c>
      <c r="W120" cm="1">
        <f t="array" aca="1" ref="W120" ca="1">IF(LEN(S120)=2,1,
IF(LEN(S120)=3,7,
IF(LEN(S120)=4,4,
IF(LEN(S120)=7,8,
IF(NOT(ISNUMBER(SEARCH(INDEX($A$2:$G$2,MATCH(9,$A120:$G120,0)),S120))),2,
IF(NOT(ISNUMBER(SEARCH(INDEX($A$2:$G$2,MATCH(6,$A120:$G120,0)),S120))),3,
IF(AND(NOT(ISNUMBER(SEARCH(INDEX($A$2:$G$2,MATCH(4,$A120:$G120,0)),S120))),LEN(S120)=5),5,
IF(NOT(ISNUMBER(SEARCH(INDEX($A$2:$G$2,MATCH(4,$A120:$G120,0)),S120))),9,
IF(SUMPRODUCT(--ISNUMBER(SEARCH(MID(INDEX($H120:$Q120,INDEX(MATCH(2,LEN($H120:$Q120),0),1)),ROW(INDIRECT("1:"&amp;LEN(INDEX($H120:$Q120,INDEX(MATCH(2,LEN($H120:$Q120),0),1))))),1),S120)))&gt;1,0,6
)))))))))</f>
        <v>9</v>
      </c>
      <c r="X120" cm="1">
        <f t="array" aca="1" ref="X120" ca="1">IF(LEN(T120)=2,1,
IF(LEN(T120)=3,7,
IF(LEN(T120)=4,4,
IF(LEN(T120)=7,8,
IF(NOT(ISNUMBER(SEARCH(INDEX($A$2:$G$2,MATCH(9,$A120:$G120,0)),T120))),2,
IF(NOT(ISNUMBER(SEARCH(INDEX($A$2:$G$2,MATCH(6,$A120:$G120,0)),T120))),3,
IF(AND(NOT(ISNUMBER(SEARCH(INDEX($A$2:$G$2,MATCH(4,$A120:$G120,0)),T120))),LEN(T120)=5),5,
IF(NOT(ISNUMBER(SEARCH(INDEX($A$2:$G$2,MATCH(4,$A120:$G120,0)),T120))),9,
IF(SUMPRODUCT(--ISNUMBER(SEARCH(MID(INDEX($H120:$Q120,INDEX(MATCH(2,LEN($H120:$Q120),0),1)),ROW(INDIRECT("1:"&amp;LEN(INDEX($H120:$Q120,INDEX(MATCH(2,LEN($H120:$Q120),0),1))))),1),T120)))&gt;1,0,6
)))))))))</f>
        <v>6</v>
      </c>
      <c r="Y120" cm="1">
        <f t="array" aca="1" ref="Y120" ca="1">IF(LEN(U120)=2,1,
IF(LEN(U120)=3,7,
IF(LEN(U120)=4,4,
IF(LEN(U120)=7,8,
IF(NOT(ISNUMBER(SEARCH(INDEX($A$2:$G$2,MATCH(9,$A120:$G120,0)),U120))),2,
IF(NOT(ISNUMBER(SEARCH(INDEX($A$2:$G$2,MATCH(6,$A120:$G120,0)),U120))),3,
IF(AND(NOT(ISNUMBER(SEARCH(INDEX($A$2:$G$2,MATCH(4,$A120:$G120,0)),U120))),LEN(U120)=5),5,
IF(NOT(ISNUMBER(SEARCH(INDEX($A$2:$G$2,MATCH(4,$A120:$G120,0)),U120))),9,
IF(SUMPRODUCT(--ISNUMBER(SEARCH(MID(INDEX($H120:$Q120,INDEX(MATCH(2,LEN($H120:$Q120),0),1)),ROW(INDIRECT("1:"&amp;LEN(INDEX($H120:$Q120,INDEX(MATCH(2,LEN($H120:$Q120),0),1))))),1),U120)))&gt;1,0,6
)))))))))</f>
        <v>3</v>
      </c>
      <c r="Z120" cm="1">
        <f t="array" aca="1" ref="Z120" ca="1">IF(LEN(V120)=2,1,
IF(LEN(V120)=3,7,
IF(LEN(V120)=4,4,
IF(LEN(V120)=7,8,
IF(NOT(ISNUMBER(SEARCH(INDEX($A$2:$G$2,MATCH(9,$A120:$G120,0)),V120))),2,
IF(NOT(ISNUMBER(SEARCH(INDEX($A$2:$G$2,MATCH(6,$A120:$G120,0)),V120))),3,
IF(AND(NOT(ISNUMBER(SEARCH(INDEX($A$2:$G$2,MATCH(4,$A120:$G120,0)),V120))),LEN(V120)=5),5,
IF(NOT(ISNUMBER(SEARCH(INDEX($A$2:$G$2,MATCH(4,$A120:$G120,0)),V120))),9,
IF(SUMPRODUCT(--ISNUMBER(SEARCH(MID(INDEX($H120:$Q120,INDEX(MATCH(2,LEN($H120:$Q120),0),1)),ROW(INDIRECT("1:"&amp;LEN(INDEX($H120:$Q120,INDEX(MATCH(2,LEN($H120:$Q120),0),1))))),1),V120)))&gt;1,0,6
)))))))))</f>
        <v>7</v>
      </c>
      <c r="AA120">
        <f t="shared" ca="1" si="5"/>
        <v>9637</v>
      </c>
    </row>
    <row r="121" spans="1:27">
      <c r="A121">
        <f t="shared" si="7"/>
        <v>8</v>
      </c>
      <c r="B121">
        <f t="shared" si="7"/>
        <v>8</v>
      </c>
      <c r="C121">
        <f t="shared" si="7"/>
        <v>7</v>
      </c>
      <c r="D121">
        <f t="shared" si="7"/>
        <v>4</v>
      </c>
      <c r="E121">
        <f t="shared" si="7"/>
        <v>9</v>
      </c>
      <c r="F121">
        <f t="shared" si="7"/>
        <v>7</v>
      </c>
      <c r="G121">
        <f t="shared" si="7"/>
        <v>6</v>
      </c>
      <c r="H121" s="1" t="s">
        <v>1362</v>
      </c>
      <c r="I121" t="s">
        <v>1363</v>
      </c>
      <c r="J121" t="s">
        <v>1364</v>
      </c>
      <c r="K121" t="s">
        <v>1365</v>
      </c>
      <c r="L121" t="s">
        <v>1212</v>
      </c>
      <c r="M121" t="s">
        <v>1366</v>
      </c>
      <c r="N121" t="s">
        <v>1367</v>
      </c>
      <c r="O121" t="s">
        <v>1368</v>
      </c>
      <c r="P121" t="s">
        <v>578</v>
      </c>
      <c r="Q121" t="s">
        <v>1369</v>
      </c>
      <c r="R121" t="s">
        <v>10</v>
      </c>
      <c r="S121" t="s">
        <v>1212</v>
      </c>
      <c r="T121" t="s">
        <v>1370</v>
      </c>
      <c r="U121" t="s">
        <v>1371</v>
      </c>
      <c r="V121" t="s">
        <v>1212</v>
      </c>
      <c r="W121" cm="1">
        <f t="array" aca="1" ref="W121" ca="1">IF(LEN(S121)=2,1,
IF(LEN(S121)=3,7,
IF(LEN(S121)=4,4,
IF(LEN(S121)=7,8,
IF(NOT(ISNUMBER(SEARCH(INDEX($A$2:$G$2,MATCH(9,$A121:$G121,0)),S121))),2,
IF(NOT(ISNUMBER(SEARCH(INDEX($A$2:$G$2,MATCH(6,$A121:$G121,0)),S121))),3,
IF(AND(NOT(ISNUMBER(SEARCH(INDEX($A$2:$G$2,MATCH(4,$A121:$G121,0)),S121))),LEN(S121)=5),5,
IF(NOT(ISNUMBER(SEARCH(INDEX($A$2:$G$2,MATCH(4,$A121:$G121,0)),S121))),9,
IF(SUMPRODUCT(--ISNUMBER(SEARCH(MID(INDEX($H121:$Q121,INDEX(MATCH(2,LEN($H121:$Q121),0),1)),ROW(INDIRECT("1:"&amp;LEN(INDEX($H121:$Q121,INDEX(MATCH(2,LEN($H121:$Q121),0),1))))),1),S121)))&gt;1,0,6
)))))))))</f>
        <v>1</v>
      </c>
      <c r="X121" cm="1">
        <f t="array" aca="1" ref="X121" ca="1">IF(LEN(T121)=2,1,
IF(LEN(T121)=3,7,
IF(LEN(T121)=4,4,
IF(LEN(T121)=7,8,
IF(NOT(ISNUMBER(SEARCH(INDEX($A$2:$G$2,MATCH(9,$A121:$G121,0)),T121))),2,
IF(NOT(ISNUMBER(SEARCH(INDEX($A$2:$G$2,MATCH(6,$A121:$G121,0)),T121))),3,
IF(AND(NOT(ISNUMBER(SEARCH(INDEX($A$2:$G$2,MATCH(4,$A121:$G121,0)),T121))),LEN(T121)=5),5,
IF(NOT(ISNUMBER(SEARCH(INDEX($A$2:$G$2,MATCH(4,$A121:$G121,0)),T121))),9,
IF(SUMPRODUCT(--ISNUMBER(SEARCH(MID(INDEX($H121:$Q121,INDEX(MATCH(2,LEN($H121:$Q121),0),1)),ROW(INDIRECT("1:"&amp;LEN(INDEX($H121:$Q121,INDEX(MATCH(2,LEN($H121:$Q121),0),1))))),1),T121)))&gt;1,0,6
)))))))))</f>
        <v>8</v>
      </c>
      <c r="Y121" cm="1">
        <f t="array" aca="1" ref="Y121" ca="1">IF(LEN(U121)=2,1,
IF(LEN(U121)=3,7,
IF(LEN(U121)=4,4,
IF(LEN(U121)=7,8,
IF(NOT(ISNUMBER(SEARCH(INDEX($A$2:$G$2,MATCH(9,$A121:$G121,0)),U121))),2,
IF(NOT(ISNUMBER(SEARCH(INDEX($A$2:$G$2,MATCH(6,$A121:$G121,0)),U121))),3,
IF(AND(NOT(ISNUMBER(SEARCH(INDEX($A$2:$G$2,MATCH(4,$A121:$G121,0)),U121))),LEN(U121)=5),5,
IF(NOT(ISNUMBER(SEARCH(INDEX($A$2:$G$2,MATCH(4,$A121:$G121,0)),U121))),9,
IF(SUMPRODUCT(--ISNUMBER(SEARCH(MID(INDEX($H121:$Q121,INDEX(MATCH(2,LEN($H121:$Q121),0),1)),ROW(INDIRECT("1:"&amp;LEN(INDEX($H121:$Q121,INDEX(MATCH(2,LEN($H121:$Q121),0),1))))),1),U121)))&gt;1,0,6
)))))))))</f>
        <v>9</v>
      </c>
      <c r="Z121" cm="1">
        <f t="array" aca="1" ref="Z121" ca="1">IF(LEN(V121)=2,1,
IF(LEN(V121)=3,7,
IF(LEN(V121)=4,4,
IF(LEN(V121)=7,8,
IF(NOT(ISNUMBER(SEARCH(INDEX($A$2:$G$2,MATCH(9,$A121:$G121,0)),V121))),2,
IF(NOT(ISNUMBER(SEARCH(INDEX($A$2:$G$2,MATCH(6,$A121:$G121,0)),V121))),3,
IF(AND(NOT(ISNUMBER(SEARCH(INDEX($A$2:$G$2,MATCH(4,$A121:$G121,0)),V121))),LEN(V121)=5),5,
IF(NOT(ISNUMBER(SEARCH(INDEX($A$2:$G$2,MATCH(4,$A121:$G121,0)),V121))),9,
IF(SUMPRODUCT(--ISNUMBER(SEARCH(MID(INDEX($H121:$Q121,INDEX(MATCH(2,LEN($H121:$Q121),0),1)),ROW(INDIRECT("1:"&amp;LEN(INDEX($H121:$Q121,INDEX(MATCH(2,LEN($H121:$Q121),0),1))))),1),V121)))&gt;1,0,6
)))))))))</f>
        <v>1</v>
      </c>
      <c r="AA121">
        <f t="shared" ca="1" si="5"/>
        <v>1891</v>
      </c>
    </row>
    <row r="122" spans="1:27">
      <c r="A122">
        <f t="shared" si="7"/>
        <v>9</v>
      </c>
      <c r="B122">
        <f t="shared" si="7"/>
        <v>7</v>
      </c>
      <c r="C122">
        <f t="shared" si="7"/>
        <v>7</v>
      </c>
      <c r="D122">
        <f t="shared" si="7"/>
        <v>8</v>
      </c>
      <c r="E122">
        <f t="shared" si="7"/>
        <v>4</v>
      </c>
      <c r="F122">
        <f t="shared" si="7"/>
        <v>6</v>
      </c>
      <c r="G122">
        <f t="shared" si="7"/>
        <v>8</v>
      </c>
      <c r="H122" s="1" t="s">
        <v>1372</v>
      </c>
      <c r="I122" t="s">
        <v>417</v>
      </c>
      <c r="J122" t="s">
        <v>682</v>
      </c>
      <c r="K122" t="s">
        <v>1373</v>
      </c>
      <c r="L122" t="s">
        <v>1374</v>
      </c>
      <c r="M122" t="s">
        <v>318</v>
      </c>
      <c r="N122" t="s">
        <v>1375</v>
      </c>
      <c r="O122" t="s">
        <v>1376</v>
      </c>
      <c r="P122" t="s">
        <v>883</v>
      </c>
      <c r="Q122" t="s">
        <v>1377</v>
      </c>
      <c r="R122" t="s">
        <v>10</v>
      </c>
      <c r="S122" t="s">
        <v>682</v>
      </c>
      <c r="T122" t="s">
        <v>56</v>
      </c>
      <c r="U122" t="s">
        <v>417</v>
      </c>
      <c r="V122" t="s">
        <v>1378</v>
      </c>
      <c r="W122" cm="1">
        <f t="array" aca="1" ref="W122" ca="1">IF(LEN(S122)=2,1,
IF(LEN(S122)=3,7,
IF(LEN(S122)=4,4,
IF(LEN(S122)=7,8,
IF(NOT(ISNUMBER(SEARCH(INDEX($A$2:$G$2,MATCH(9,$A122:$G122,0)),S122))),2,
IF(NOT(ISNUMBER(SEARCH(INDEX($A$2:$G$2,MATCH(6,$A122:$G122,0)),S122))),3,
IF(AND(NOT(ISNUMBER(SEARCH(INDEX($A$2:$G$2,MATCH(4,$A122:$G122,0)),S122))),LEN(S122)=5),5,
IF(NOT(ISNUMBER(SEARCH(INDEX($A$2:$G$2,MATCH(4,$A122:$G122,0)),S122))),9,
IF(SUMPRODUCT(--ISNUMBER(SEARCH(MID(INDEX($H122:$Q122,INDEX(MATCH(2,LEN($H122:$Q122),0),1)),ROW(INDIRECT("1:"&amp;LEN(INDEX($H122:$Q122,INDEX(MATCH(2,LEN($H122:$Q122),0),1))))),1),S122)))&gt;1,0,6
)))))))))</f>
        <v>7</v>
      </c>
      <c r="X122" cm="1">
        <f t="array" aca="1" ref="X122" ca="1">IF(LEN(T122)=2,1,
IF(LEN(T122)=3,7,
IF(LEN(T122)=4,4,
IF(LEN(T122)=7,8,
IF(NOT(ISNUMBER(SEARCH(INDEX($A$2:$G$2,MATCH(9,$A122:$G122,0)),T122))),2,
IF(NOT(ISNUMBER(SEARCH(INDEX($A$2:$G$2,MATCH(6,$A122:$G122,0)),T122))),3,
IF(AND(NOT(ISNUMBER(SEARCH(INDEX($A$2:$G$2,MATCH(4,$A122:$G122,0)),T122))),LEN(T122)=5),5,
IF(NOT(ISNUMBER(SEARCH(INDEX($A$2:$G$2,MATCH(4,$A122:$G122,0)),T122))),9,
IF(SUMPRODUCT(--ISNUMBER(SEARCH(MID(INDEX($H122:$Q122,INDEX(MATCH(2,LEN($H122:$Q122),0),1)),ROW(INDIRECT("1:"&amp;LEN(INDEX($H122:$Q122,INDEX(MATCH(2,LEN($H122:$Q122),0),1))))),1),T122)))&gt;1,0,6
)))))))))</f>
        <v>7</v>
      </c>
      <c r="Y122" cm="1">
        <f t="array" aca="1" ref="Y122" ca="1">IF(LEN(U122)=2,1,
IF(LEN(U122)=3,7,
IF(LEN(U122)=4,4,
IF(LEN(U122)=7,8,
IF(NOT(ISNUMBER(SEARCH(INDEX($A$2:$G$2,MATCH(9,$A122:$G122,0)),U122))),2,
IF(NOT(ISNUMBER(SEARCH(INDEX($A$2:$G$2,MATCH(6,$A122:$G122,0)),U122))),3,
IF(AND(NOT(ISNUMBER(SEARCH(INDEX($A$2:$G$2,MATCH(4,$A122:$G122,0)),U122))),LEN(U122)=5),5,
IF(NOT(ISNUMBER(SEARCH(INDEX($A$2:$G$2,MATCH(4,$A122:$G122,0)),U122))),9,
IF(SUMPRODUCT(--ISNUMBER(SEARCH(MID(INDEX($H122:$Q122,INDEX(MATCH(2,LEN($H122:$Q122),0),1)),ROW(INDIRECT("1:"&amp;LEN(INDEX($H122:$Q122,INDEX(MATCH(2,LEN($H122:$Q122),0),1))))),1),U122)))&gt;1,0,6
)))))))))</f>
        <v>1</v>
      </c>
      <c r="Z122" cm="1">
        <f t="array" aca="1" ref="Z122" ca="1">IF(LEN(V122)=2,1,
IF(LEN(V122)=3,7,
IF(LEN(V122)=4,4,
IF(LEN(V122)=7,8,
IF(NOT(ISNUMBER(SEARCH(INDEX($A$2:$G$2,MATCH(9,$A122:$G122,0)),V122))),2,
IF(NOT(ISNUMBER(SEARCH(INDEX($A$2:$G$2,MATCH(6,$A122:$G122,0)),V122))),3,
IF(AND(NOT(ISNUMBER(SEARCH(INDEX($A$2:$G$2,MATCH(4,$A122:$G122,0)),V122))),LEN(V122)=5),5,
IF(NOT(ISNUMBER(SEARCH(INDEX($A$2:$G$2,MATCH(4,$A122:$G122,0)),V122))),9,
IF(SUMPRODUCT(--ISNUMBER(SEARCH(MID(INDEX($H122:$Q122,INDEX(MATCH(2,LEN($H122:$Q122),0),1)),ROW(INDIRECT("1:"&amp;LEN(INDEX($H122:$Q122,INDEX(MATCH(2,LEN($H122:$Q122),0),1))))),1),V122)))&gt;1,0,6
)))))))))</f>
        <v>5</v>
      </c>
      <c r="AA122">
        <f t="shared" ca="1" si="5"/>
        <v>7715</v>
      </c>
    </row>
    <row r="123" spans="1:27">
      <c r="A123">
        <f t="shared" si="7"/>
        <v>7</v>
      </c>
      <c r="B123">
        <f t="shared" si="6"/>
        <v>6</v>
      </c>
      <c r="C123">
        <f t="shared" si="6"/>
        <v>8</v>
      </c>
      <c r="D123">
        <f t="shared" si="6"/>
        <v>7</v>
      </c>
      <c r="E123">
        <f t="shared" si="6"/>
        <v>4</v>
      </c>
      <c r="F123">
        <f t="shared" si="6"/>
        <v>9</v>
      </c>
      <c r="G123">
        <f t="shared" si="6"/>
        <v>8</v>
      </c>
      <c r="H123" s="1" t="s">
        <v>1379</v>
      </c>
      <c r="I123" t="s">
        <v>1380</v>
      </c>
      <c r="J123" t="s">
        <v>1381</v>
      </c>
      <c r="K123" t="s">
        <v>1382</v>
      </c>
      <c r="L123" t="s">
        <v>1383</v>
      </c>
      <c r="M123" t="s">
        <v>1384</v>
      </c>
      <c r="N123" t="s">
        <v>1385</v>
      </c>
      <c r="O123" t="s">
        <v>1386</v>
      </c>
      <c r="P123" t="s">
        <v>1387</v>
      </c>
      <c r="Q123" t="s">
        <v>71</v>
      </c>
      <c r="R123" t="s">
        <v>10</v>
      </c>
      <c r="S123" t="s">
        <v>910</v>
      </c>
      <c r="T123" t="s">
        <v>1388</v>
      </c>
      <c r="U123" t="s">
        <v>1389</v>
      </c>
      <c r="V123" t="s">
        <v>1390</v>
      </c>
      <c r="W123" cm="1">
        <f t="array" aca="1" ref="W123" ca="1">IF(LEN(S123)=2,1,
IF(LEN(S123)=3,7,
IF(LEN(S123)=4,4,
IF(LEN(S123)=7,8,
IF(NOT(ISNUMBER(SEARCH(INDEX($A$2:$G$2,MATCH(9,$A123:$G123,0)),S123))),2,
IF(NOT(ISNUMBER(SEARCH(INDEX($A$2:$G$2,MATCH(6,$A123:$G123,0)),S123))),3,
IF(AND(NOT(ISNUMBER(SEARCH(INDEX($A$2:$G$2,MATCH(4,$A123:$G123,0)),S123))),LEN(S123)=5),5,
IF(NOT(ISNUMBER(SEARCH(INDEX($A$2:$G$2,MATCH(4,$A123:$G123,0)),S123))),9,
IF(SUMPRODUCT(--ISNUMBER(SEARCH(MID(INDEX($H123:$Q123,INDEX(MATCH(2,LEN($H123:$Q123),0),1)),ROW(INDIRECT("1:"&amp;LEN(INDEX($H123:$Q123,INDEX(MATCH(2,LEN($H123:$Q123),0),1))))),1),S123)))&gt;1,0,6
)))))))))</f>
        <v>7</v>
      </c>
      <c r="X123" cm="1">
        <f t="array" aca="1" ref="X123" ca="1">IF(LEN(T123)=2,1,
IF(LEN(T123)=3,7,
IF(LEN(T123)=4,4,
IF(LEN(T123)=7,8,
IF(NOT(ISNUMBER(SEARCH(INDEX($A$2:$G$2,MATCH(9,$A123:$G123,0)),T123))),2,
IF(NOT(ISNUMBER(SEARCH(INDEX($A$2:$G$2,MATCH(6,$A123:$G123,0)),T123))),3,
IF(AND(NOT(ISNUMBER(SEARCH(INDEX($A$2:$G$2,MATCH(4,$A123:$G123,0)),T123))),LEN(T123)=5),5,
IF(NOT(ISNUMBER(SEARCH(INDEX($A$2:$G$2,MATCH(4,$A123:$G123,0)),T123))),9,
IF(SUMPRODUCT(--ISNUMBER(SEARCH(MID(INDEX($H123:$Q123,INDEX(MATCH(2,LEN($H123:$Q123),0),1)),ROW(INDIRECT("1:"&amp;LEN(INDEX($H123:$Q123,INDEX(MATCH(2,LEN($H123:$Q123),0),1))))),1),T123)))&gt;1,0,6
)))))))))</f>
        <v>2</v>
      </c>
      <c r="Y123" cm="1">
        <f t="array" aca="1" ref="Y123" ca="1">IF(LEN(U123)=2,1,
IF(LEN(U123)=3,7,
IF(LEN(U123)=4,4,
IF(LEN(U123)=7,8,
IF(NOT(ISNUMBER(SEARCH(INDEX($A$2:$G$2,MATCH(9,$A123:$G123,0)),U123))),2,
IF(NOT(ISNUMBER(SEARCH(INDEX($A$2:$G$2,MATCH(6,$A123:$G123,0)),U123))),3,
IF(AND(NOT(ISNUMBER(SEARCH(INDEX($A$2:$G$2,MATCH(4,$A123:$G123,0)),U123))),LEN(U123)=5),5,
IF(NOT(ISNUMBER(SEARCH(INDEX($A$2:$G$2,MATCH(4,$A123:$G123,0)),U123))),9,
IF(SUMPRODUCT(--ISNUMBER(SEARCH(MID(INDEX($H123:$Q123,INDEX(MATCH(2,LEN($H123:$Q123),0),1)),ROW(INDIRECT("1:"&amp;LEN(INDEX($H123:$Q123,INDEX(MATCH(2,LEN($H123:$Q123),0),1))))),1),U123)))&gt;1,0,6
)))))))))</f>
        <v>8</v>
      </c>
      <c r="Z123" cm="1">
        <f t="array" aca="1" ref="Z123" ca="1">IF(LEN(V123)=2,1,
IF(LEN(V123)=3,7,
IF(LEN(V123)=4,4,
IF(LEN(V123)=7,8,
IF(NOT(ISNUMBER(SEARCH(INDEX($A$2:$G$2,MATCH(9,$A123:$G123,0)),V123))),2,
IF(NOT(ISNUMBER(SEARCH(INDEX($A$2:$G$2,MATCH(6,$A123:$G123,0)),V123))),3,
IF(AND(NOT(ISNUMBER(SEARCH(INDEX($A$2:$G$2,MATCH(4,$A123:$G123,0)),V123))),LEN(V123)=5),5,
IF(NOT(ISNUMBER(SEARCH(INDEX($A$2:$G$2,MATCH(4,$A123:$G123,0)),V123))),9,
IF(SUMPRODUCT(--ISNUMBER(SEARCH(MID(INDEX($H123:$Q123,INDEX(MATCH(2,LEN($H123:$Q123),0),1)),ROW(INDIRECT("1:"&amp;LEN(INDEX($H123:$Q123,INDEX(MATCH(2,LEN($H123:$Q123),0),1))))),1),V123)))&gt;1,0,6
)))))))))</f>
        <v>9</v>
      </c>
      <c r="AA123">
        <f t="shared" ca="1" si="5"/>
        <v>7289</v>
      </c>
    </row>
    <row r="124" spans="1:27">
      <c r="A124">
        <f t="shared" si="7"/>
        <v>8</v>
      </c>
      <c r="B124">
        <f t="shared" si="6"/>
        <v>6</v>
      </c>
      <c r="C124">
        <f t="shared" si="6"/>
        <v>9</v>
      </c>
      <c r="D124">
        <f t="shared" si="6"/>
        <v>4</v>
      </c>
      <c r="E124">
        <f t="shared" si="6"/>
        <v>8</v>
      </c>
      <c r="F124">
        <f t="shared" si="6"/>
        <v>7</v>
      </c>
      <c r="G124">
        <f t="shared" si="6"/>
        <v>7</v>
      </c>
      <c r="H124" s="1" t="s">
        <v>1391</v>
      </c>
      <c r="I124" t="s">
        <v>1392</v>
      </c>
      <c r="J124" t="s">
        <v>260</v>
      </c>
      <c r="K124" t="s">
        <v>1393</v>
      </c>
      <c r="L124" t="s">
        <v>1394</v>
      </c>
      <c r="M124" t="s">
        <v>1395</v>
      </c>
      <c r="N124" t="s">
        <v>1396</v>
      </c>
      <c r="O124" t="s">
        <v>1397</v>
      </c>
      <c r="P124" t="s">
        <v>1398</v>
      </c>
      <c r="Q124" t="s">
        <v>1399</v>
      </c>
      <c r="R124" t="s">
        <v>10</v>
      </c>
      <c r="S124" t="s">
        <v>251</v>
      </c>
      <c r="T124" t="s">
        <v>1400</v>
      </c>
      <c r="U124" t="s">
        <v>251</v>
      </c>
      <c r="V124" t="s">
        <v>1401</v>
      </c>
      <c r="W124" cm="1">
        <f t="array" aca="1" ref="W124" ca="1">IF(LEN(S124)=2,1,
IF(LEN(S124)=3,7,
IF(LEN(S124)=4,4,
IF(LEN(S124)=7,8,
IF(NOT(ISNUMBER(SEARCH(INDEX($A$2:$G$2,MATCH(9,$A124:$G124,0)),S124))),2,
IF(NOT(ISNUMBER(SEARCH(INDEX($A$2:$G$2,MATCH(6,$A124:$G124,0)),S124))),3,
IF(AND(NOT(ISNUMBER(SEARCH(INDEX($A$2:$G$2,MATCH(4,$A124:$G124,0)),S124))),LEN(S124)=5),5,
IF(NOT(ISNUMBER(SEARCH(INDEX($A$2:$G$2,MATCH(4,$A124:$G124,0)),S124))),9,
IF(SUMPRODUCT(--ISNUMBER(SEARCH(MID(INDEX($H124:$Q124,INDEX(MATCH(2,LEN($H124:$Q124),0),1)),ROW(INDIRECT("1:"&amp;LEN(INDEX($H124:$Q124,INDEX(MATCH(2,LEN($H124:$Q124),0),1))))),1),S124)))&gt;1,0,6
)))))))))</f>
        <v>1</v>
      </c>
      <c r="X124" cm="1">
        <f t="array" aca="1" ref="X124" ca="1">IF(LEN(T124)=2,1,
IF(LEN(T124)=3,7,
IF(LEN(T124)=4,4,
IF(LEN(T124)=7,8,
IF(NOT(ISNUMBER(SEARCH(INDEX($A$2:$G$2,MATCH(9,$A124:$G124,0)),T124))),2,
IF(NOT(ISNUMBER(SEARCH(INDEX($A$2:$G$2,MATCH(6,$A124:$G124,0)),T124))),3,
IF(AND(NOT(ISNUMBER(SEARCH(INDEX($A$2:$G$2,MATCH(4,$A124:$G124,0)),T124))),LEN(T124)=5),5,
IF(NOT(ISNUMBER(SEARCH(INDEX($A$2:$G$2,MATCH(4,$A124:$G124,0)),T124))),9,
IF(SUMPRODUCT(--ISNUMBER(SEARCH(MID(INDEX($H124:$Q124,INDEX(MATCH(2,LEN($H124:$Q124),0),1)),ROW(INDIRECT("1:"&amp;LEN(INDEX($H124:$Q124,INDEX(MATCH(2,LEN($H124:$Q124),0),1))))),1),T124)))&gt;1,0,6
)))))))))</f>
        <v>7</v>
      </c>
      <c r="Y124" cm="1">
        <f t="array" aca="1" ref="Y124" ca="1">IF(LEN(U124)=2,1,
IF(LEN(U124)=3,7,
IF(LEN(U124)=4,4,
IF(LEN(U124)=7,8,
IF(NOT(ISNUMBER(SEARCH(INDEX($A$2:$G$2,MATCH(9,$A124:$G124,0)),U124))),2,
IF(NOT(ISNUMBER(SEARCH(INDEX($A$2:$G$2,MATCH(6,$A124:$G124,0)),U124))),3,
IF(AND(NOT(ISNUMBER(SEARCH(INDEX($A$2:$G$2,MATCH(4,$A124:$G124,0)),U124))),LEN(U124)=5),5,
IF(NOT(ISNUMBER(SEARCH(INDEX($A$2:$G$2,MATCH(4,$A124:$G124,0)),U124))),9,
IF(SUMPRODUCT(--ISNUMBER(SEARCH(MID(INDEX($H124:$Q124,INDEX(MATCH(2,LEN($H124:$Q124),0),1)),ROW(INDIRECT("1:"&amp;LEN(INDEX($H124:$Q124,INDEX(MATCH(2,LEN($H124:$Q124),0),1))))),1),U124)))&gt;1,0,6
)))))))))</f>
        <v>1</v>
      </c>
      <c r="Z124" cm="1">
        <f t="array" aca="1" ref="Z124" ca="1">IF(LEN(V124)=2,1,
IF(LEN(V124)=3,7,
IF(LEN(V124)=4,4,
IF(LEN(V124)=7,8,
IF(NOT(ISNUMBER(SEARCH(INDEX($A$2:$G$2,MATCH(9,$A124:$G124,0)),V124))),2,
IF(NOT(ISNUMBER(SEARCH(INDEX($A$2:$G$2,MATCH(6,$A124:$G124,0)),V124))),3,
IF(AND(NOT(ISNUMBER(SEARCH(INDEX($A$2:$G$2,MATCH(4,$A124:$G124,0)),V124))),LEN(V124)=5),5,
IF(NOT(ISNUMBER(SEARCH(INDEX($A$2:$G$2,MATCH(4,$A124:$G124,0)),V124))),9,
IF(SUMPRODUCT(--ISNUMBER(SEARCH(MID(INDEX($H124:$Q124,INDEX(MATCH(2,LEN($H124:$Q124),0),1)),ROW(INDIRECT("1:"&amp;LEN(INDEX($H124:$Q124,INDEX(MATCH(2,LEN($H124:$Q124),0),1))))),1),V124)))&gt;1,0,6
)))))))))</f>
        <v>8</v>
      </c>
      <c r="AA124">
        <f t="shared" ca="1" si="5"/>
        <v>1718</v>
      </c>
    </row>
    <row r="125" spans="1:27">
      <c r="A125">
        <f t="shared" si="7"/>
        <v>6</v>
      </c>
      <c r="B125">
        <f t="shared" si="6"/>
        <v>7</v>
      </c>
      <c r="C125">
        <f t="shared" si="6"/>
        <v>7</v>
      </c>
      <c r="D125">
        <f t="shared" si="6"/>
        <v>8</v>
      </c>
      <c r="E125">
        <f t="shared" si="6"/>
        <v>9</v>
      </c>
      <c r="F125">
        <f t="shared" si="6"/>
        <v>8</v>
      </c>
      <c r="G125">
        <f t="shared" si="6"/>
        <v>4</v>
      </c>
      <c r="H125" s="1" t="s">
        <v>1296</v>
      </c>
      <c r="I125" t="s">
        <v>1402</v>
      </c>
      <c r="J125" t="s">
        <v>89</v>
      </c>
      <c r="K125" t="s">
        <v>1403</v>
      </c>
      <c r="L125" t="s">
        <v>1404</v>
      </c>
      <c r="M125" t="s">
        <v>1405</v>
      </c>
      <c r="N125" t="s">
        <v>440</v>
      </c>
      <c r="O125" t="s">
        <v>1406</v>
      </c>
      <c r="P125" t="s">
        <v>1407</v>
      </c>
      <c r="Q125" t="s">
        <v>1408</v>
      </c>
      <c r="R125" t="s">
        <v>10</v>
      </c>
      <c r="S125" t="s">
        <v>1409</v>
      </c>
      <c r="T125" t="s">
        <v>1410</v>
      </c>
      <c r="U125" t="s">
        <v>1411</v>
      </c>
      <c r="V125" t="s">
        <v>1412</v>
      </c>
      <c r="W125" cm="1">
        <f t="array" aca="1" ref="W125" ca="1">IF(LEN(S125)=2,1,
IF(LEN(S125)=3,7,
IF(LEN(S125)=4,4,
IF(LEN(S125)=7,8,
IF(NOT(ISNUMBER(SEARCH(INDEX($A$2:$G$2,MATCH(9,$A125:$G125,0)),S125))),2,
IF(NOT(ISNUMBER(SEARCH(INDEX($A$2:$G$2,MATCH(6,$A125:$G125,0)),S125))),3,
IF(AND(NOT(ISNUMBER(SEARCH(INDEX($A$2:$G$2,MATCH(4,$A125:$G125,0)),S125))),LEN(S125)=5),5,
IF(NOT(ISNUMBER(SEARCH(INDEX($A$2:$G$2,MATCH(4,$A125:$G125,0)),S125))),9,
IF(SUMPRODUCT(--ISNUMBER(SEARCH(MID(INDEX($H125:$Q125,INDEX(MATCH(2,LEN($H125:$Q125),0),1)),ROW(INDIRECT("1:"&amp;LEN(INDEX($H125:$Q125,INDEX(MATCH(2,LEN($H125:$Q125),0),1))))),1),S125)))&gt;1,0,6
)))))))))</f>
        <v>7</v>
      </c>
      <c r="X125" cm="1">
        <f t="array" aca="1" ref="X125" ca="1">IF(LEN(T125)=2,1,
IF(LEN(T125)=3,7,
IF(LEN(T125)=4,4,
IF(LEN(T125)=7,8,
IF(NOT(ISNUMBER(SEARCH(INDEX($A$2:$G$2,MATCH(9,$A125:$G125,0)),T125))),2,
IF(NOT(ISNUMBER(SEARCH(INDEX($A$2:$G$2,MATCH(6,$A125:$G125,0)),T125))),3,
IF(AND(NOT(ISNUMBER(SEARCH(INDEX($A$2:$G$2,MATCH(4,$A125:$G125,0)),T125))),LEN(T125)=5),5,
IF(NOT(ISNUMBER(SEARCH(INDEX($A$2:$G$2,MATCH(4,$A125:$G125,0)),T125))),9,
IF(SUMPRODUCT(--ISNUMBER(SEARCH(MID(INDEX($H125:$Q125,INDEX(MATCH(2,LEN($H125:$Q125),0),1)),ROW(INDIRECT("1:"&amp;LEN(INDEX($H125:$Q125,INDEX(MATCH(2,LEN($H125:$Q125),0),1))))),1),T125)))&gt;1,0,6
)))))))))</f>
        <v>5</v>
      </c>
      <c r="Y125" cm="1">
        <f t="array" aca="1" ref="Y125" ca="1">IF(LEN(U125)=2,1,
IF(LEN(U125)=3,7,
IF(LEN(U125)=4,4,
IF(LEN(U125)=7,8,
IF(NOT(ISNUMBER(SEARCH(INDEX($A$2:$G$2,MATCH(9,$A125:$G125,0)),U125))),2,
IF(NOT(ISNUMBER(SEARCH(INDEX($A$2:$G$2,MATCH(6,$A125:$G125,0)),U125))),3,
IF(AND(NOT(ISNUMBER(SEARCH(INDEX($A$2:$G$2,MATCH(4,$A125:$G125,0)),U125))),LEN(U125)=5),5,
IF(NOT(ISNUMBER(SEARCH(INDEX($A$2:$G$2,MATCH(4,$A125:$G125,0)),U125))),9,
IF(SUMPRODUCT(--ISNUMBER(SEARCH(MID(INDEX($H125:$Q125,INDEX(MATCH(2,LEN($H125:$Q125),0),1)),ROW(INDIRECT("1:"&amp;LEN(INDEX($H125:$Q125,INDEX(MATCH(2,LEN($H125:$Q125),0),1))))),1),U125)))&gt;1,0,6
)))))))))</f>
        <v>5</v>
      </c>
      <c r="Z125" cm="1">
        <f t="array" aca="1" ref="Z125" ca="1">IF(LEN(V125)=2,1,
IF(LEN(V125)=3,7,
IF(LEN(V125)=4,4,
IF(LEN(V125)=7,8,
IF(NOT(ISNUMBER(SEARCH(INDEX($A$2:$G$2,MATCH(9,$A125:$G125,0)),V125))),2,
IF(NOT(ISNUMBER(SEARCH(INDEX($A$2:$G$2,MATCH(6,$A125:$G125,0)),V125))),3,
IF(AND(NOT(ISNUMBER(SEARCH(INDEX($A$2:$G$2,MATCH(4,$A125:$G125,0)),V125))),LEN(V125)=5),5,
IF(NOT(ISNUMBER(SEARCH(INDEX($A$2:$G$2,MATCH(4,$A125:$G125,0)),V125))),9,
IF(SUMPRODUCT(--ISNUMBER(SEARCH(MID(INDEX($H125:$Q125,INDEX(MATCH(2,LEN($H125:$Q125),0),1)),ROW(INDIRECT("1:"&amp;LEN(INDEX($H125:$Q125,INDEX(MATCH(2,LEN($H125:$Q125),0),1))))),1),V125)))&gt;1,0,6
)))))))))</f>
        <v>9</v>
      </c>
      <c r="AA125">
        <f t="shared" ca="1" si="5"/>
        <v>7559</v>
      </c>
    </row>
    <row r="126" spans="1:27">
      <c r="A126">
        <f t="shared" si="7"/>
        <v>7</v>
      </c>
      <c r="B126">
        <f t="shared" si="6"/>
        <v>8</v>
      </c>
      <c r="C126">
        <f t="shared" si="6"/>
        <v>4</v>
      </c>
      <c r="D126">
        <f t="shared" si="6"/>
        <v>7</v>
      </c>
      <c r="E126">
        <f t="shared" si="6"/>
        <v>6</v>
      </c>
      <c r="F126">
        <f t="shared" si="6"/>
        <v>9</v>
      </c>
      <c r="G126">
        <f t="shared" si="6"/>
        <v>8</v>
      </c>
      <c r="H126" s="1" t="s">
        <v>1413</v>
      </c>
      <c r="I126" t="s">
        <v>592</v>
      </c>
      <c r="J126" t="s">
        <v>753</v>
      </c>
      <c r="K126" t="s">
        <v>1414</v>
      </c>
      <c r="L126" t="s">
        <v>1415</v>
      </c>
      <c r="M126" t="s">
        <v>1416</v>
      </c>
      <c r="N126" t="s">
        <v>685</v>
      </c>
      <c r="O126" t="s">
        <v>74</v>
      </c>
      <c r="P126" t="s">
        <v>1417</v>
      </c>
      <c r="Q126" t="s">
        <v>1418</v>
      </c>
      <c r="R126" t="s">
        <v>10</v>
      </c>
      <c r="S126" t="s">
        <v>685</v>
      </c>
      <c r="T126" t="s">
        <v>1419</v>
      </c>
      <c r="U126" t="s">
        <v>1420</v>
      </c>
      <c r="V126" t="s">
        <v>1421</v>
      </c>
      <c r="W126" cm="1">
        <f t="array" aca="1" ref="W126" ca="1">IF(LEN(S126)=2,1,
IF(LEN(S126)=3,7,
IF(LEN(S126)=4,4,
IF(LEN(S126)=7,8,
IF(NOT(ISNUMBER(SEARCH(INDEX($A$2:$G$2,MATCH(9,$A126:$G126,0)),S126))),2,
IF(NOT(ISNUMBER(SEARCH(INDEX($A$2:$G$2,MATCH(6,$A126:$G126,0)),S126))),3,
IF(AND(NOT(ISNUMBER(SEARCH(INDEX($A$2:$G$2,MATCH(4,$A126:$G126,0)),S126))),LEN(S126)=5),5,
IF(NOT(ISNUMBER(SEARCH(INDEX($A$2:$G$2,MATCH(4,$A126:$G126,0)),S126))),9,
IF(SUMPRODUCT(--ISNUMBER(SEARCH(MID(INDEX($H126:$Q126,INDEX(MATCH(2,LEN($H126:$Q126),0),1)),ROW(INDIRECT("1:"&amp;LEN(INDEX($H126:$Q126,INDEX(MATCH(2,LEN($H126:$Q126),0),1))))),1),S126)))&gt;1,0,6
)))))))))</f>
        <v>4</v>
      </c>
      <c r="X126" cm="1">
        <f t="array" aca="1" ref="X126" ca="1">IF(LEN(T126)=2,1,
IF(LEN(T126)=3,7,
IF(LEN(T126)=4,4,
IF(LEN(T126)=7,8,
IF(NOT(ISNUMBER(SEARCH(INDEX($A$2:$G$2,MATCH(9,$A126:$G126,0)),T126))),2,
IF(NOT(ISNUMBER(SEARCH(INDEX($A$2:$G$2,MATCH(6,$A126:$G126,0)),T126))),3,
IF(AND(NOT(ISNUMBER(SEARCH(INDEX($A$2:$G$2,MATCH(4,$A126:$G126,0)),T126))),LEN(T126)=5),5,
IF(NOT(ISNUMBER(SEARCH(INDEX($A$2:$G$2,MATCH(4,$A126:$G126,0)),T126))),9,
IF(SUMPRODUCT(--ISNUMBER(SEARCH(MID(INDEX($H126:$Q126,INDEX(MATCH(2,LEN($H126:$Q126),0),1)),ROW(INDIRECT("1:"&amp;LEN(INDEX($H126:$Q126,INDEX(MATCH(2,LEN($H126:$Q126),0),1))))),1),T126)))&gt;1,0,6
)))))))))</f>
        <v>9</v>
      </c>
      <c r="Y126" cm="1">
        <f t="array" aca="1" ref="Y126" ca="1">IF(LEN(U126)=2,1,
IF(LEN(U126)=3,7,
IF(LEN(U126)=4,4,
IF(LEN(U126)=7,8,
IF(NOT(ISNUMBER(SEARCH(INDEX($A$2:$G$2,MATCH(9,$A126:$G126,0)),U126))),2,
IF(NOT(ISNUMBER(SEARCH(INDEX($A$2:$G$2,MATCH(6,$A126:$G126,0)),U126))),3,
IF(AND(NOT(ISNUMBER(SEARCH(INDEX($A$2:$G$2,MATCH(4,$A126:$G126,0)),U126))),LEN(U126)=5),5,
IF(NOT(ISNUMBER(SEARCH(INDEX($A$2:$G$2,MATCH(4,$A126:$G126,0)),U126))),9,
IF(SUMPRODUCT(--ISNUMBER(SEARCH(MID(INDEX($H126:$Q126,INDEX(MATCH(2,LEN($H126:$Q126),0),1)),ROW(INDIRECT("1:"&amp;LEN(INDEX($H126:$Q126,INDEX(MATCH(2,LEN($H126:$Q126),0),1))))),1),U126)))&gt;1,0,6
)))))))))</f>
        <v>3</v>
      </c>
      <c r="Z126" cm="1">
        <f t="array" aca="1" ref="Z126" ca="1">IF(LEN(V126)=2,1,
IF(LEN(V126)=3,7,
IF(LEN(V126)=4,4,
IF(LEN(V126)=7,8,
IF(NOT(ISNUMBER(SEARCH(INDEX($A$2:$G$2,MATCH(9,$A126:$G126,0)),V126))),2,
IF(NOT(ISNUMBER(SEARCH(INDEX($A$2:$G$2,MATCH(6,$A126:$G126,0)),V126))),3,
IF(AND(NOT(ISNUMBER(SEARCH(INDEX($A$2:$G$2,MATCH(4,$A126:$G126,0)),V126))),LEN(V126)=5),5,
IF(NOT(ISNUMBER(SEARCH(INDEX($A$2:$G$2,MATCH(4,$A126:$G126,0)),V126))),9,
IF(SUMPRODUCT(--ISNUMBER(SEARCH(MID(INDEX($H126:$Q126,INDEX(MATCH(2,LEN($H126:$Q126),0),1)),ROW(INDIRECT("1:"&amp;LEN(INDEX($H126:$Q126,INDEX(MATCH(2,LEN($H126:$Q126),0),1))))),1),V126)))&gt;1,0,6
)))))))))</f>
        <v>2</v>
      </c>
      <c r="AA126">
        <f t="shared" ca="1" si="5"/>
        <v>4932</v>
      </c>
    </row>
    <row r="127" spans="1:27">
      <c r="A127">
        <f t="shared" si="7"/>
        <v>7</v>
      </c>
      <c r="B127">
        <f t="shared" si="6"/>
        <v>4</v>
      </c>
      <c r="C127">
        <f t="shared" si="6"/>
        <v>6</v>
      </c>
      <c r="D127">
        <f t="shared" si="6"/>
        <v>8</v>
      </c>
      <c r="E127">
        <f t="shared" si="6"/>
        <v>8</v>
      </c>
      <c r="F127">
        <f t="shared" si="6"/>
        <v>7</v>
      </c>
      <c r="G127">
        <f t="shared" si="6"/>
        <v>9</v>
      </c>
      <c r="H127" s="1" t="s">
        <v>1422</v>
      </c>
      <c r="I127" t="s">
        <v>1423</v>
      </c>
      <c r="J127" t="s">
        <v>52</v>
      </c>
      <c r="K127" t="s">
        <v>1424</v>
      </c>
      <c r="L127" t="s">
        <v>1014</v>
      </c>
      <c r="M127" t="s">
        <v>1425</v>
      </c>
      <c r="N127" t="s">
        <v>1426</v>
      </c>
      <c r="O127" t="s">
        <v>1427</v>
      </c>
      <c r="P127" t="s">
        <v>1428</v>
      </c>
      <c r="Q127" t="s">
        <v>1429</v>
      </c>
      <c r="R127" t="s">
        <v>10</v>
      </c>
      <c r="S127" t="s">
        <v>1430</v>
      </c>
      <c r="T127" t="s">
        <v>1431</v>
      </c>
      <c r="U127" t="s">
        <v>1432</v>
      </c>
      <c r="V127" t="s">
        <v>52</v>
      </c>
      <c r="W127" cm="1">
        <f t="array" aca="1" ref="W127" ca="1">IF(LEN(S127)=2,1,
IF(LEN(S127)=3,7,
IF(LEN(S127)=4,4,
IF(LEN(S127)=7,8,
IF(NOT(ISNUMBER(SEARCH(INDEX($A$2:$G$2,MATCH(9,$A127:$G127,0)),S127))),2,
IF(NOT(ISNUMBER(SEARCH(INDEX($A$2:$G$2,MATCH(6,$A127:$G127,0)),S127))),3,
IF(AND(NOT(ISNUMBER(SEARCH(INDEX($A$2:$G$2,MATCH(4,$A127:$G127,0)),S127))),LEN(S127)=5),5,
IF(NOT(ISNUMBER(SEARCH(INDEX($A$2:$G$2,MATCH(4,$A127:$G127,0)),S127))),9,
IF(SUMPRODUCT(--ISNUMBER(SEARCH(MID(INDEX($H127:$Q127,INDEX(MATCH(2,LEN($H127:$Q127),0),1)),ROW(INDIRECT("1:"&amp;LEN(INDEX($H127:$Q127,INDEX(MATCH(2,LEN($H127:$Q127),0),1))))),1),S127)))&gt;1,0,6
)))))))))</f>
        <v>8</v>
      </c>
      <c r="X127" cm="1">
        <f t="array" aca="1" ref="X127" ca="1">IF(LEN(T127)=2,1,
IF(LEN(T127)=3,7,
IF(LEN(T127)=4,4,
IF(LEN(T127)=7,8,
IF(NOT(ISNUMBER(SEARCH(INDEX($A$2:$G$2,MATCH(9,$A127:$G127,0)),T127))),2,
IF(NOT(ISNUMBER(SEARCH(INDEX($A$2:$G$2,MATCH(6,$A127:$G127,0)),T127))),3,
IF(AND(NOT(ISNUMBER(SEARCH(INDEX($A$2:$G$2,MATCH(4,$A127:$G127,0)),T127))),LEN(T127)=5),5,
IF(NOT(ISNUMBER(SEARCH(INDEX($A$2:$G$2,MATCH(4,$A127:$G127,0)),T127))),9,
IF(SUMPRODUCT(--ISNUMBER(SEARCH(MID(INDEX($H127:$Q127,INDEX(MATCH(2,LEN($H127:$Q127),0),1)),ROW(INDIRECT("1:"&amp;LEN(INDEX($H127:$Q127,INDEX(MATCH(2,LEN($H127:$Q127),0),1))))),1),T127)))&gt;1,0,6
)))))))))</f>
        <v>9</v>
      </c>
      <c r="Y127" cm="1">
        <f t="array" aca="1" ref="Y127" ca="1">IF(LEN(U127)=2,1,
IF(LEN(U127)=3,7,
IF(LEN(U127)=4,4,
IF(LEN(U127)=7,8,
IF(NOT(ISNUMBER(SEARCH(INDEX($A$2:$G$2,MATCH(9,$A127:$G127,0)),U127))),2,
IF(NOT(ISNUMBER(SEARCH(INDEX($A$2:$G$2,MATCH(6,$A127:$G127,0)),U127))),3,
IF(AND(NOT(ISNUMBER(SEARCH(INDEX($A$2:$G$2,MATCH(4,$A127:$G127,0)),U127))),LEN(U127)=5),5,
IF(NOT(ISNUMBER(SEARCH(INDEX($A$2:$G$2,MATCH(4,$A127:$G127,0)),U127))),9,
IF(SUMPRODUCT(--ISNUMBER(SEARCH(MID(INDEX($H127:$Q127,INDEX(MATCH(2,LEN($H127:$Q127),0),1)),ROW(INDIRECT("1:"&amp;LEN(INDEX($H127:$Q127,INDEX(MATCH(2,LEN($H127:$Q127),0),1))))),1),U127)))&gt;1,0,6
)))))))))</f>
        <v>8</v>
      </c>
      <c r="Z127" cm="1">
        <f t="array" aca="1" ref="Z127" ca="1">IF(LEN(V127)=2,1,
IF(LEN(V127)=3,7,
IF(LEN(V127)=4,4,
IF(LEN(V127)=7,8,
IF(NOT(ISNUMBER(SEARCH(INDEX($A$2:$G$2,MATCH(9,$A127:$G127,0)),V127))),2,
IF(NOT(ISNUMBER(SEARCH(INDEX($A$2:$G$2,MATCH(6,$A127:$G127,0)),V127))),3,
IF(AND(NOT(ISNUMBER(SEARCH(INDEX($A$2:$G$2,MATCH(4,$A127:$G127,0)),V127))),LEN(V127)=5),5,
IF(NOT(ISNUMBER(SEARCH(INDEX($A$2:$G$2,MATCH(4,$A127:$G127,0)),V127))),9,
IF(SUMPRODUCT(--ISNUMBER(SEARCH(MID(INDEX($H127:$Q127,INDEX(MATCH(2,LEN($H127:$Q127),0),1)),ROW(INDIRECT("1:"&amp;LEN(INDEX($H127:$Q127,INDEX(MATCH(2,LEN($H127:$Q127),0),1))))),1),V127)))&gt;1,0,6
)))))))))</f>
        <v>1</v>
      </c>
      <c r="AA127">
        <f t="shared" ca="1" si="5"/>
        <v>8981</v>
      </c>
    </row>
    <row r="128" spans="1:27">
      <c r="A128">
        <f t="shared" si="7"/>
        <v>4</v>
      </c>
      <c r="B128">
        <f t="shared" si="6"/>
        <v>8</v>
      </c>
      <c r="C128">
        <f t="shared" si="6"/>
        <v>7</v>
      </c>
      <c r="D128">
        <f t="shared" si="6"/>
        <v>9</v>
      </c>
      <c r="E128">
        <f t="shared" si="6"/>
        <v>7</v>
      </c>
      <c r="F128">
        <f t="shared" si="6"/>
        <v>6</v>
      </c>
      <c r="G128">
        <f t="shared" si="6"/>
        <v>8</v>
      </c>
      <c r="H128" s="1" t="s">
        <v>1433</v>
      </c>
      <c r="I128" t="s">
        <v>1434</v>
      </c>
      <c r="J128" t="s">
        <v>1435</v>
      </c>
      <c r="K128" t="s">
        <v>1436</v>
      </c>
      <c r="L128" t="s">
        <v>1437</v>
      </c>
      <c r="M128" t="s">
        <v>1438</v>
      </c>
      <c r="N128" t="s">
        <v>1439</v>
      </c>
      <c r="O128" t="s">
        <v>1440</v>
      </c>
      <c r="P128" t="s">
        <v>1441</v>
      </c>
      <c r="Q128" t="s">
        <v>246</v>
      </c>
      <c r="R128" t="s">
        <v>10</v>
      </c>
      <c r="S128" t="s">
        <v>1442</v>
      </c>
      <c r="T128" t="s">
        <v>1443</v>
      </c>
      <c r="U128" t="s">
        <v>1444</v>
      </c>
      <c r="V128" t="s">
        <v>1147</v>
      </c>
      <c r="W128" cm="1">
        <f t="array" aca="1" ref="W128" ca="1">IF(LEN(S128)=2,1,
IF(LEN(S128)=3,7,
IF(LEN(S128)=4,4,
IF(LEN(S128)=7,8,
IF(NOT(ISNUMBER(SEARCH(INDEX($A$2:$G$2,MATCH(9,$A128:$G128,0)),S128))),2,
IF(NOT(ISNUMBER(SEARCH(INDEX($A$2:$G$2,MATCH(6,$A128:$G128,0)),S128))),3,
IF(AND(NOT(ISNUMBER(SEARCH(INDEX($A$2:$G$2,MATCH(4,$A128:$G128,0)),S128))),LEN(S128)=5),5,
IF(NOT(ISNUMBER(SEARCH(INDEX($A$2:$G$2,MATCH(4,$A128:$G128,0)),S128))),9,
IF(SUMPRODUCT(--ISNUMBER(SEARCH(MID(INDEX($H128:$Q128,INDEX(MATCH(2,LEN($H128:$Q128),0),1)),ROW(INDIRECT("1:"&amp;LEN(INDEX($H128:$Q128,INDEX(MATCH(2,LEN($H128:$Q128),0),1))))),1),S128)))&gt;1,0,6
)))))))))</f>
        <v>3</v>
      </c>
      <c r="X128" cm="1">
        <f t="array" aca="1" ref="X128" ca="1">IF(LEN(T128)=2,1,
IF(LEN(T128)=3,7,
IF(LEN(T128)=4,4,
IF(LEN(T128)=7,8,
IF(NOT(ISNUMBER(SEARCH(INDEX($A$2:$G$2,MATCH(9,$A128:$G128,0)),T128))),2,
IF(NOT(ISNUMBER(SEARCH(INDEX($A$2:$G$2,MATCH(6,$A128:$G128,0)),T128))),3,
IF(AND(NOT(ISNUMBER(SEARCH(INDEX($A$2:$G$2,MATCH(4,$A128:$G128,0)),T128))),LEN(T128)=5),5,
IF(NOT(ISNUMBER(SEARCH(INDEX($A$2:$G$2,MATCH(4,$A128:$G128,0)),T128))),9,
IF(SUMPRODUCT(--ISNUMBER(SEARCH(MID(INDEX($H128:$Q128,INDEX(MATCH(2,LEN($H128:$Q128),0),1)),ROW(INDIRECT("1:"&amp;LEN(INDEX($H128:$Q128,INDEX(MATCH(2,LEN($H128:$Q128),0),1))))),1),T128)))&gt;1,0,6
)))))))))</f>
        <v>5</v>
      </c>
      <c r="Y128" cm="1">
        <f t="array" aca="1" ref="Y128" ca="1">IF(LEN(U128)=2,1,
IF(LEN(U128)=3,7,
IF(LEN(U128)=4,4,
IF(LEN(U128)=7,8,
IF(NOT(ISNUMBER(SEARCH(INDEX($A$2:$G$2,MATCH(9,$A128:$G128,0)),U128))),2,
IF(NOT(ISNUMBER(SEARCH(INDEX($A$2:$G$2,MATCH(6,$A128:$G128,0)),U128))),3,
IF(AND(NOT(ISNUMBER(SEARCH(INDEX($A$2:$G$2,MATCH(4,$A128:$G128,0)),U128))),LEN(U128)=5),5,
IF(NOT(ISNUMBER(SEARCH(INDEX($A$2:$G$2,MATCH(4,$A128:$G128,0)),U128))),9,
IF(SUMPRODUCT(--ISNUMBER(SEARCH(MID(INDEX($H128:$Q128,INDEX(MATCH(2,LEN($H128:$Q128),0),1)),ROW(INDIRECT("1:"&amp;LEN(INDEX($H128:$Q128,INDEX(MATCH(2,LEN($H128:$Q128),0),1))))),1),U128)))&gt;1,0,6
)))))))))</f>
        <v>2</v>
      </c>
      <c r="Z128" cm="1">
        <f t="array" aca="1" ref="Z128" ca="1">IF(LEN(V128)=2,1,
IF(LEN(V128)=3,7,
IF(LEN(V128)=4,4,
IF(LEN(V128)=7,8,
IF(NOT(ISNUMBER(SEARCH(INDEX($A$2:$G$2,MATCH(9,$A128:$G128,0)),V128))),2,
IF(NOT(ISNUMBER(SEARCH(INDEX($A$2:$G$2,MATCH(6,$A128:$G128,0)),V128))),3,
IF(AND(NOT(ISNUMBER(SEARCH(INDEX($A$2:$G$2,MATCH(4,$A128:$G128,0)),V128))),LEN(V128)=5),5,
IF(NOT(ISNUMBER(SEARCH(INDEX($A$2:$G$2,MATCH(4,$A128:$G128,0)),V128))),9,
IF(SUMPRODUCT(--ISNUMBER(SEARCH(MID(INDEX($H128:$Q128,INDEX(MATCH(2,LEN($H128:$Q128),0),1)),ROW(INDIRECT("1:"&amp;LEN(INDEX($H128:$Q128,INDEX(MATCH(2,LEN($H128:$Q128),0),1))))),1),V128)))&gt;1,0,6
)))))))))</f>
        <v>5</v>
      </c>
      <c r="AA128">
        <f t="shared" ca="1" si="5"/>
        <v>3525</v>
      </c>
    </row>
    <row r="129" spans="1:27">
      <c r="A129">
        <f t="shared" si="7"/>
        <v>8</v>
      </c>
      <c r="B129">
        <f t="shared" si="6"/>
        <v>7</v>
      </c>
      <c r="C129">
        <f t="shared" si="6"/>
        <v>4</v>
      </c>
      <c r="D129">
        <f t="shared" si="6"/>
        <v>8</v>
      </c>
      <c r="E129">
        <f t="shared" si="6"/>
        <v>9</v>
      </c>
      <c r="F129">
        <f t="shared" si="6"/>
        <v>6</v>
      </c>
      <c r="G129">
        <f t="shared" si="6"/>
        <v>7</v>
      </c>
      <c r="H129" s="1" t="s">
        <v>1445</v>
      </c>
      <c r="I129" t="s">
        <v>1446</v>
      </c>
      <c r="J129" t="s">
        <v>1447</v>
      </c>
      <c r="K129" t="s">
        <v>1448</v>
      </c>
      <c r="L129" t="s">
        <v>1449</v>
      </c>
      <c r="M129" t="s">
        <v>1450</v>
      </c>
      <c r="N129" t="s">
        <v>1451</v>
      </c>
      <c r="O129" t="s">
        <v>1452</v>
      </c>
      <c r="P129" t="s">
        <v>1453</v>
      </c>
      <c r="Q129" t="s">
        <v>206</v>
      </c>
      <c r="R129" t="s">
        <v>10</v>
      </c>
      <c r="S129" t="s">
        <v>1454</v>
      </c>
      <c r="T129" t="s">
        <v>1455</v>
      </c>
      <c r="U129" t="s">
        <v>1456</v>
      </c>
      <c r="V129" t="s">
        <v>1457</v>
      </c>
      <c r="W129" cm="1">
        <f t="array" aca="1" ref="W129" ca="1">IF(LEN(S129)=2,1,
IF(LEN(S129)=3,7,
IF(LEN(S129)=4,4,
IF(LEN(S129)=7,8,
IF(NOT(ISNUMBER(SEARCH(INDEX($A$2:$G$2,MATCH(9,$A129:$G129,0)),S129))),2,
IF(NOT(ISNUMBER(SEARCH(INDEX($A$2:$G$2,MATCH(6,$A129:$G129,0)),S129))),3,
IF(AND(NOT(ISNUMBER(SEARCH(INDEX($A$2:$G$2,MATCH(4,$A129:$G129,0)),S129))),LEN(S129)=5),5,
IF(NOT(ISNUMBER(SEARCH(INDEX($A$2:$G$2,MATCH(4,$A129:$G129,0)),S129))),9,
IF(SUMPRODUCT(--ISNUMBER(SEARCH(MID(INDEX($H129:$Q129,INDEX(MATCH(2,LEN($H129:$Q129),0),1)),ROW(INDIRECT("1:"&amp;LEN(INDEX($H129:$Q129,INDEX(MATCH(2,LEN($H129:$Q129),0),1))))),1),S129)))&gt;1,0,6
)))))))))</f>
        <v>3</v>
      </c>
      <c r="X129" cm="1">
        <f t="array" aca="1" ref="X129" ca="1">IF(LEN(T129)=2,1,
IF(LEN(T129)=3,7,
IF(LEN(T129)=4,4,
IF(LEN(T129)=7,8,
IF(NOT(ISNUMBER(SEARCH(INDEX($A$2:$G$2,MATCH(9,$A129:$G129,0)),T129))),2,
IF(NOT(ISNUMBER(SEARCH(INDEX($A$2:$G$2,MATCH(6,$A129:$G129,0)),T129))),3,
IF(AND(NOT(ISNUMBER(SEARCH(INDEX($A$2:$G$2,MATCH(4,$A129:$G129,0)),T129))),LEN(T129)=5),5,
IF(NOT(ISNUMBER(SEARCH(INDEX($A$2:$G$2,MATCH(4,$A129:$G129,0)),T129))),9,
IF(SUMPRODUCT(--ISNUMBER(SEARCH(MID(INDEX($H129:$Q129,INDEX(MATCH(2,LEN($H129:$Q129),0),1)),ROW(INDIRECT("1:"&amp;LEN(INDEX($H129:$Q129,INDEX(MATCH(2,LEN($H129:$Q129),0),1))))),1),T129)))&gt;1,0,6
)))))))))</f>
        <v>9</v>
      </c>
      <c r="Y129" cm="1">
        <f t="array" aca="1" ref="Y129" ca="1">IF(LEN(U129)=2,1,
IF(LEN(U129)=3,7,
IF(LEN(U129)=4,4,
IF(LEN(U129)=7,8,
IF(NOT(ISNUMBER(SEARCH(INDEX($A$2:$G$2,MATCH(9,$A129:$G129,0)),U129))),2,
IF(NOT(ISNUMBER(SEARCH(INDEX($A$2:$G$2,MATCH(6,$A129:$G129,0)),U129))),3,
IF(AND(NOT(ISNUMBER(SEARCH(INDEX($A$2:$G$2,MATCH(4,$A129:$G129,0)),U129))),LEN(U129)=5),5,
IF(NOT(ISNUMBER(SEARCH(INDEX($A$2:$G$2,MATCH(4,$A129:$G129,0)),U129))),9,
IF(SUMPRODUCT(--ISNUMBER(SEARCH(MID(INDEX($H129:$Q129,INDEX(MATCH(2,LEN($H129:$Q129),0),1)),ROW(INDIRECT("1:"&amp;LEN(INDEX($H129:$Q129,INDEX(MATCH(2,LEN($H129:$Q129),0),1))))),1),U129)))&gt;1,0,6
)))))))))</f>
        <v>6</v>
      </c>
      <c r="Z129" cm="1">
        <f t="array" aca="1" ref="Z129" ca="1">IF(LEN(V129)=2,1,
IF(LEN(V129)=3,7,
IF(LEN(V129)=4,4,
IF(LEN(V129)=7,8,
IF(NOT(ISNUMBER(SEARCH(INDEX($A$2:$G$2,MATCH(9,$A129:$G129,0)),V129))),2,
IF(NOT(ISNUMBER(SEARCH(INDEX($A$2:$G$2,MATCH(6,$A129:$G129,0)),V129))),3,
IF(AND(NOT(ISNUMBER(SEARCH(INDEX($A$2:$G$2,MATCH(4,$A129:$G129,0)),V129))),LEN(V129)=5),5,
IF(NOT(ISNUMBER(SEARCH(INDEX($A$2:$G$2,MATCH(4,$A129:$G129,0)),V129))),9,
IF(SUMPRODUCT(--ISNUMBER(SEARCH(MID(INDEX($H129:$Q129,INDEX(MATCH(2,LEN($H129:$Q129),0),1)),ROW(INDIRECT("1:"&amp;LEN(INDEX($H129:$Q129,INDEX(MATCH(2,LEN($H129:$Q129),0),1))))),1),V129)))&gt;1,0,6
)))))))))</f>
        <v>7</v>
      </c>
      <c r="AA129">
        <f t="shared" ca="1" si="5"/>
        <v>3967</v>
      </c>
    </row>
    <row r="130" spans="1:27">
      <c r="A130">
        <f t="shared" si="7"/>
        <v>8</v>
      </c>
      <c r="B130">
        <f t="shared" si="6"/>
        <v>8</v>
      </c>
      <c r="C130">
        <f t="shared" si="6"/>
        <v>7</v>
      </c>
      <c r="D130">
        <f t="shared" si="6"/>
        <v>6</v>
      </c>
      <c r="E130">
        <f t="shared" si="6"/>
        <v>4</v>
      </c>
      <c r="F130">
        <f t="shared" si="6"/>
        <v>9</v>
      </c>
      <c r="G130">
        <f t="shared" si="6"/>
        <v>7</v>
      </c>
      <c r="H130" s="1" t="s">
        <v>1458</v>
      </c>
      <c r="I130" t="s">
        <v>1459</v>
      </c>
      <c r="J130" t="s">
        <v>1460</v>
      </c>
      <c r="K130" t="s">
        <v>1461</v>
      </c>
      <c r="L130" t="s">
        <v>1462</v>
      </c>
      <c r="M130" t="s">
        <v>1463</v>
      </c>
      <c r="N130" t="s">
        <v>1464</v>
      </c>
      <c r="O130" t="s">
        <v>847</v>
      </c>
      <c r="P130" t="s">
        <v>1465</v>
      </c>
      <c r="Q130" t="s">
        <v>1466</v>
      </c>
      <c r="R130" t="s">
        <v>10</v>
      </c>
      <c r="S130" t="s">
        <v>818</v>
      </c>
      <c r="T130" t="s">
        <v>1467</v>
      </c>
      <c r="U130" t="s">
        <v>1468</v>
      </c>
      <c r="V130" t="s">
        <v>1053</v>
      </c>
      <c r="W130" cm="1">
        <f t="array" aca="1" ref="W130" ca="1">IF(LEN(S130)=2,1,
IF(LEN(S130)=3,7,
IF(LEN(S130)=4,4,
IF(LEN(S130)=7,8,
IF(NOT(ISNUMBER(SEARCH(INDEX($A$2:$G$2,MATCH(9,$A130:$G130,0)),S130))),2,
IF(NOT(ISNUMBER(SEARCH(INDEX($A$2:$G$2,MATCH(6,$A130:$G130,0)),S130))),3,
IF(AND(NOT(ISNUMBER(SEARCH(INDEX($A$2:$G$2,MATCH(4,$A130:$G130,0)),S130))),LEN(S130)=5),5,
IF(NOT(ISNUMBER(SEARCH(INDEX($A$2:$G$2,MATCH(4,$A130:$G130,0)),S130))),9,
IF(SUMPRODUCT(--ISNUMBER(SEARCH(MID(INDEX($H130:$Q130,INDEX(MATCH(2,LEN($H130:$Q130),0),1)),ROW(INDIRECT("1:"&amp;LEN(INDEX($H130:$Q130,INDEX(MATCH(2,LEN($H130:$Q130),0),1))))),1),S130)))&gt;1,0,6
)))))))))</f>
        <v>4</v>
      </c>
      <c r="X130" cm="1">
        <f t="array" aca="1" ref="X130" ca="1">IF(LEN(T130)=2,1,
IF(LEN(T130)=3,7,
IF(LEN(T130)=4,4,
IF(LEN(T130)=7,8,
IF(NOT(ISNUMBER(SEARCH(INDEX($A$2:$G$2,MATCH(9,$A130:$G130,0)),T130))),2,
IF(NOT(ISNUMBER(SEARCH(INDEX($A$2:$G$2,MATCH(6,$A130:$G130,0)),T130))),3,
IF(AND(NOT(ISNUMBER(SEARCH(INDEX($A$2:$G$2,MATCH(4,$A130:$G130,0)),T130))),LEN(T130)=5),5,
IF(NOT(ISNUMBER(SEARCH(INDEX($A$2:$G$2,MATCH(4,$A130:$G130,0)),T130))),9,
IF(SUMPRODUCT(--ISNUMBER(SEARCH(MID(INDEX($H130:$Q130,INDEX(MATCH(2,LEN($H130:$Q130),0),1)),ROW(INDIRECT("1:"&amp;LEN(INDEX($H130:$Q130,INDEX(MATCH(2,LEN($H130:$Q130),0),1))))),1),T130)))&gt;1,0,6
)))))))))</f>
        <v>4</v>
      </c>
      <c r="Y130" cm="1">
        <f t="array" aca="1" ref="Y130" ca="1">IF(LEN(U130)=2,1,
IF(LEN(U130)=3,7,
IF(LEN(U130)=4,4,
IF(LEN(U130)=7,8,
IF(NOT(ISNUMBER(SEARCH(INDEX($A$2:$G$2,MATCH(9,$A130:$G130,0)),U130))),2,
IF(NOT(ISNUMBER(SEARCH(INDEX($A$2:$G$2,MATCH(6,$A130:$G130,0)),U130))),3,
IF(AND(NOT(ISNUMBER(SEARCH(INDEX($A$2:$G$2,MATCH(4,$A130:$G130,0)),U130))),LEN(U130)=5),5,
IF(NOT(ISNUMBER(SEARCH(INDEX($A$2:$G$2,MATCH(4,$A130:$G130,0)),U130))),9,
IF(SUMPRODUCT(--ISNUMBER(SEARCH(MID(INDEX($H130:$Q130,INDEX(MATCH(2,LEN($H130:$Q130),0),1)),ROW(INDIRECT("1:"&amp;LEN(INDEX($H130:$Q130,INDEX(MATCH(2,LEN($H130:$Q130),0),1))))),1),U130)))&gt;1,0,6
)))))))))</f>
        <v>8</v>
      </c>
      <c r="Z130" cm="1">
        <f t="array" aca="1" ref="Z130" ca="1">IF(LEN(V130)=2,1,
IF(LEN(V130)=3,7,
IF(LEN(V130)=4,4,
IF(LEN(V130)=7,8,
IF(NOT(ISNUMBER(SEARCH(INDEX($A$2:$G$2,MATCH(9,$A130:$G130,0)),V130))),2,
IF(NOT(ISNUMBER(SEARCH(INDEX($A$2:$G$2,MATCH(6,$A130:$G130,0)),V130))),3,
IF(AND(NOT(ISNUMBER(SEARCH(INDEX($A$2:$G$2,MATCH(4,$A130:$G130,0)),V130))),LEN(V130)=5),5,
IF(NOT(ISNUMBER(SEARCH(INDEX($A$2:$G$2,MATCH(4,$A130:$G130,0)),V130))),9,
IF(SUMPRODUCT(--ISNUMBER(SEARCH(MID(INDEX($H130:$Q130,INDEX(MATCH(2,LEN($H130:$Q130),0),1)),ROW(INDIRECT("1:"&amp;LEN(INDEX($H130:$Q130,INDEX(MATCH(2,LEN($H130:$Q130),0),1))))),1),V130)))&gt;1,0,6
)))))))))</f>
        <v>7</v>
      </c>
      <c r="AA130">
        <f t="shared" ca="1" si="5"/>
        <v>4487</v>
      </c>
    </row>
    <row r="131" spans="1:27">
      <c r="A131">
        <f t="shared" si="7"/>
        <v>8</v>
      </c>
      <c r="B131">
        <f t="shared" si="6"/>
        <v>8</v>
      </c>
      <c r="C131">
        <f t="shared" si="6"/>
        <v>4</v>
      </c>
      <c r="D131">
        <f t="shared" si="6"/>
        <v>7</v>
      </c>
      <c r="E131">
        <f t="shared" si="6"/>
        <v>9</v>
      </c>
      <c r="F131">
        <f t="shared" si="6"/>
        <v>6</v>
      </c>
      <c r="G131">
        <f t="shared" si="6"/>
        <v>7</v>
      </c>
      <c r="H131" s="1" t="s">
        <v>1469</v>
      </c>
      <c r="I131" t="s">
        <v>1470</v>
      </c>
      <c r="J131" t="s">
        <v>1471</v>
      </c>
      <c r="K131" t="s">
        <v>1472</v>
      </c>
      <c r="L131" t="s">
        <v>1212</v>
      </c>
      <c r="M131" t="s">
        <v>790</v>
      </c>
      <c r="N131" t="s">
        <v>1473</v>
      </c>
      <c r="O131" t="s">
        <v>1474</v>
      </c>
      <c r="P131" t="s">
        <v>1475</v>
      </c>
      <c r="Q131" t="s">
        <v>1476</v>
      </c>
      <c r="R131" t="s">
        <v>10</v>
      </c>
      <c r="S131" t="s">
        <v>206</v>
      </c>
      <c r="T131" t="s">
        <v>1477</v>
      </c>
      <c r="U131" t="s">
        <v>1478</v>
      </c>
      <c r="V131" t="s">
        <v>1479</v>
      </c>
      <c r="W131" cm="1">
        <f t="array" aca="1" ref="W131" ca="1">IF(LEN(S131)=2,1,
IF(LEN(S131)=3,7,
IF(LEN(S131)=4,4,
IF(LEN(S131)=7,8,
IF(NOT(ISNUMBER(SEARCH(INDEX($A$2:$G$2,MATCH(9,$A131:$G131,0)),S131))),2,
IF(NOT(ISNUMBER(SEARCH(INDEX($A$2:$G$2,MATCH(6,$A131:$G131,0)),S131))),3,
IF(AND(NOT(ISNUMBER(SEARCH(INDEX($A$2:$G$2,MATCH(4,$A131:$G131,0)),S131))),LEN(S131)=5),5,
IF(NOT(ISNUMBER(SEARCH(INDEX($A$2:$G$2,MATCH(4,$A131:$G131,0)),S131))),9,
IF(SUMPRODUCT(--ISNUMBER(SEARCH(MID(INDEX($H131:$Q131,INDEX(MATCH(2,LEN($H131:$Q131),0),1)),ROW(INDIRECT("1:"&amp;LEN(INDEX($H131:$Q131,INDEX(MATCH(2,LEN($H131:$Q131),0),1))))),1),S131)))&gt;1,0,6
)))))))))</f>
        <v>1</v>
      </c>
      <c r="X131" cm="1">
        <f t="array" aca="1" ref="X131" ca="1">IF(LEN(T131)=2,1,
IF(LEN(T131)=3,7,
IF(LEN(T131)=4,4,
IF(LEN(T131)=7,8,
IF(NOT(ISNUMBER(SEARCH(INDEX($A$2:$G$2,MATCH(9,$A131:$G131,0)),T131))),2,
IF(NOT(ISNUMBER(SEARCH(INDEX($A$2:$G$2,MATCH(6,$A131:$G131,0)),T131))),3,
IF(AND(NOT(ISNUMBER(SEARCH(INDEX($A$2:$G$2,MATCH(4,$A131:$G131,0)),T131))),LEN(T131)=5),5,
IF(NOT(ISNUMBER(SEARCH(INDEX($A$2:$G$2,MATCH(4,$A131:$G131,0)),T131))),9,
IF(SUMPRODUCT(--ISNUMBER(SEARCH(MID(INDEX($H131:$Q131,INDEX(MATCH(2,LEN($H131:$Q131),0),1)),ROW(INDIRECT("1:"&amp;LEN(INDEX($H131:$Q131,INDEX(MATCH(2,LEN($H131:$Q131),0),1))))),1),T131)))&gt;1,0,6
)))))))))</f>
        <v>8</v>
      </c>
      <c r="Y131" cm="1">
        <f t="array" aca="1" ref="Y131" ca="1">IF(LEN(U131)=2,1,
IF(LEN(U131)=3,7,
IF(LEN(U131)=4,4,
IF(LEN(U131)=7,8,
IF(NOT(ISNUMBER(SEARCH(INDEX($A$2:$G$2,MATCH(9,$A131:$G131,0)),U131))),2,
IF(NOT(ISNUMBER(SEARCH(INDEX($A$2:$G$2,MATCH(6,$A131:$G131,0)),U131))),3,
IF(AND(NOT(ISNUMBER(SEARCH(INDEX($A$2:$G$2,MATCH(4,$A131:$G131,0)),U131))),LEN(U131)=5),5,
IF(NOT(ISNUMBER(SEARCH(INDEX($A$2:$G$2,MATCH(4,$A131:$G131,0)),U131))),9,
IF(SUMPRODUCT(--ISNUMBER(SEARCH(MID(INDEX($H131:$Q131,INDEX(MATCH(2,LEN($H131:$Q131),0),1)),ROW(INDIRECT("1:"&amp;LEN(INDEX($H131:$Q131,INDEX(MATCH(2,LEN($H131:$Q131),0),1))))),1),U131)))&gt;1,0,6
)))))))))</f>
        <v>3</v>
      </c>
      <c r="Z131" cm="1">
        <f t="array" aca="1" ref="Z131" ca="1">IF(LEN(V131)=2,1,
IF(LEN(V131)=3,7,
IF(LEN(V131)=4,4,
IF(LEN(V131)=7,8,
IF(NOT(ISNUMBER(SEARCH(INDEX($A$2:$G$2,MATCH(9,$A131:$G131,0)),V131))),2,
IF(NOT(ISNUMBER(SEARCH(INDEX($A$2:$G$2,MATCH(6,$A131:$G131,0)),V131))),3,
IF(AND(NOT(ISNUMBER(SEARCH(INDEX($A$2:$G$2,MATCH(4,$A131:$G131,0)),V131))),LEN(V131)=5),5,
IF(NOT(ISNUMBER(SEARCH(INDEX($A$2:$G$2,MATCH(4,$A131:$G131,0)),V131))),9,
IF(SUMPRODUCT(--ISNUMBER(SEARCH(MID(INDEX($H131:$Q131,INDEX(MATCH(2,LEN($H131:$Q131),0),1)),ROW(INDIRECT("1:"&amp;LEN(INDEX($H131:$Q131,INDEX(MATCH(2,LEN($H131:$Q131),0),1))))),1),V131)))&gt;1,0,6
)))))))))</f>
        <v>8</v>
      </c>
      <c r="AA131">
        <f t="shared" ca="1" si="5"/>
        <v>1838</v>
      </c>
    </row>
    <row r="132" spans="1:27">
      <c r="A132">
        <f t="shared" si="7"/>
        <v>4</v>
      </c>
      <c r="B132">
        <f t="shared" si="6"/>
        <v>8</v>
      </c>
      <c r="C132">
        <f t="shared" si="6"/>
        <v>9</v>
      </c>
      <c r="D132">
        <f t="shared" si="6"/>
        <v>7</v>
      </c>
      <c r="E132">
        <f t="shared" si="6"/>
        <v>6</v>
      </c>
      <c r="F132">
        <f t="shared" si="6"/>
        <v>7</v>
      </c>
      <c r="G132">
        <f t="shared" si="6"/>
        <v>8</v>
      </c>
      <c r="H132" s="1" t="s">
        <v>1480</v>
      </c>
      <c r="I132" t="s">
        <v>1157</v>
      </c>
      <c r="J132" t="s">
        <v>1481</v>
      </c>
      <c r="K132" t="s">
        <v>1482</v>
      </c>
      <c r="L132" t="s">
        <v>1483</v>
      </c>
      <c r="M132" t="s">
        <v>1484</v>
      </c>
      <c r="N132" t="s">
        <v>572</v>
      </c>
      <c r="O132" t="s">
        <v>1485</v>
      </c>
      <c r="P132" t="s">
        <v>1486</v>
      </c>
      <c r="Q132" t="s">
        <v>1487</v>
      </c>
      <c r="R132" t="s">
        <v>10</v>
      </c>
      <c r="S132" t="s">
        <v>1488</v>
      </c>
      <c r="T132" t="s">
        <v>799</v>
      </c>
      <c r="U132" t="s">
        <v>1489</v>
      </c>
      <c r="V132" t="s">
        <v>1490</v>
      </c>
      <c r="W132" cm="1">
        <f t="array" aca="1" ref="W132" ca="1">IF(LEN(S132)=2,1,
IF(LEN(S132)=3,7,
IF(LEN(S132)=4,4,
IF(LEN(S132)=7,8,
IF(NOT(ISNUMBER(SEARCH(INDEX($A$2:$G$2,MATCH(9,$A132:$G132,0)),S132))),2,
IF(NOT(ISNUMBER(SEARCH(INDEX($A$2:$G$2,MATCH(6,$A132:$G132,0)),S132))),3,
IF(AND(NOT(ISNUMBER(SEARCH(INDEX($A$2:$G$2,MATCH(4,$A132:$G132,0)),S132))),LEN(S132)=5),5,
IF(NOT(ISNUMBER(SEARCH(INDEX($A$2:$G$2,MATCH(4,$A132:$G132,0)),S132))),9,
IF(SUMPRODUCT(--ISNUMBER(SEARCH(MID(INDEX($H132:$Q132,INDEX(MATCH(2,LEN($H132:$Q132),0),1)),ROW(INDIRECT("1:"&amp;LEN(INDEX($H132:$Q132,INDEX(MATCH(2,LEN($H132:$Q132),0),1))))),1),S132)))&gt;1,0,6
)))))))))</f>
        <v>8</v>
      </c>
      <c r="X132" cm="1">
        <f t="array" aca="1" ref="X132" ca="1">IF(LEN(T132)=2,1,
IF(LEN(T132)=3,7,
IF(LEN(T132)=4,4,
IF(LEN(T132)=7,8,
IF(NOT(ISNUMBER(SEARCH(INDEX($A$2:$G$2,MATCH(9,$A132:$G132,0)),T132))),2,
IF(NOT(ISNUMBER(SEARCH(INDEX($A$2:$G$2,MATCH(6,$A132:$G132,0)),T132))),3,
IF(AND(NOT(ISNUMBER(SEARCH(INDEX($A$2:$G$2,MATCH(4,$A132:$G132,0)),T132))),LEN(T132)=5),5,
IF(NOT(ISNUMBER(SEARCH(INDEX($A$2:$G$2,MATCH(4,$A132:$G132,0)),T132))),9,
IF(SUMPRODUCT(--ISNUMBER(SEARCH(MID(INDEX($H132:$Q132,INDEX(MATCH(2,LEN($H132:$Q132),0),1)),ROW(INDIRECT("1:"&amp;LEN(INDEX($H132:$Q132,INDEX(MATCH(2,LEN($H132:$Q132),0),1))))),1),T132)))&gt;1,0,6
)))))))))</f>
        <v>3</v>
      </c>
      <c r="Y132" cm="1">
        <f t="array" aca="1" ref="Y132" ca="1">IF(LEN(U132)=2,1,
IF(LEN(U132)=3,7,
IF(LEN(U132)=4,4,
IF(LEN(U132)=7,8,
IF(NOT(ISNUMBER(SEARCH(INDEX($A$2:$G$2,MATCH(9,$A132:$G132,0)),U132))),2,
IF(NOT(ISNUMBER(SEARCH(INDEX($A$2:$G$2,MATCH(6,$A132:$G132,0)),U132))),3,
IF(AND(NOT(ISNUMBER(SEARCH(INDEX($A$2:$G$2,MATCH(4,$A132:$G132,0)),U132))),LEN(U132)=5),5,
IF(NOT(ISNUMBER(SEARCH(INDEX($A$2:$G$2,MATCH(4,$A132:$G132,0)),U132))),9,
IF(SUMPRODUCT(--ISNUMBER(SEARCH(MID(INDEX($H132:$Q132,INDEX(MATCH(2,LEN($H132:$Q132),0),1)),ROW(INDIRECT("1:"&amp;LEN(INDEX($H132:$Q132,INDEX(MATCH(2,LEN($H132:$Q132),0),1))))),1),U132)))&gt;1,0,6
)))))))))</f>
        <v>9</v>
      </c>
      <c r="Z132" cm="1">
        <f t="array" aca="1" ref="Z132" ca="1">IF(LEN(V132)=2,1,
IF(LEN(V132)=3,7,
IF(LEN(V132)=4,4,
IF(LEN(V132)=7,8,
IF(NOT(ISNUMBER(SEARCH(INDEX($A$2:$G$2,MATCH(9,$A132:$G132,0)),V132))),2,
IF(NOT(ISNUMBER(SEARCH(INDEX($A$2:$G$2,MATCH(6,$A132:$G132,0)),V132))),3,
IF(AND(NOT(ISNUMBER(SEARCH(INDEX($A$2:$G$2,MATCH(4,$A132:$G132,0)),V132))),LEN(V132)=5),5,
IF(NOT(ISNUMBER(SEARCH(INDEX($A$2:$G$2,MATCH(4,$A132:$G132,0)),V132))),9,
IF(SUMPRODUCT(--ISNUMBER(SEARCH(MID(INDEX($H132:$Q132,INDEX(MATCH(2,LEN($H132:$Q132),0),1)),ROW(INDIRECT("1:"&amp;LEN(INDEX($H132:$Q132,INDEX(MATCH(2,LEN($H132:$Q132),0),1))))),1),V132)))&gt;1,0,6
)))))))))</f>
        <v>2</v>
      </c>
      <c r="AA132">
        <f t="shared" ref="AA132:AA195" ca="1" si="8">Z132+Y132*10+X132*100+W132*1000</f>
        <v>8392</v>
      </c>
    </row>
    <row r="133" spans="1:27">
      <c r="A133">
        <f t="shared" si="7"/>
        <v>8</v>
      </c>
      <c r="B133">
        <f t="shared" si="6"/>
        <v>8</v>
      </c>
      <c r="C133">
        <f t="shared" si="6"/>
        <v>7</v>
      </c>
      <c r="D133">
        <f t="shared" si="6"/>
        <v>6</v>
      </c>
      <c r="E133">
        <f t="shared" si="6"/>
        <v>4</v>
      </c>
      <c r="F133">
        <f t="shared" si="6"/>
        <v>9</v>
      </c>
      <c r="G133">
        <f t="shared" si="6"/>
        <v>7</v>
      </c>
      <c r="H133" s="1" t="s">
        <v>1491</v>
      </c>
      <c r="I133" t="s">
        <v>1492</v>
      </c>
      <c r="J133" t="s">
        <v>1493</v>
      </c>
      <c r="K133" t="s">
        <v>1494</v>
      </c>
      <c r="L133" t="s">
        <v>1495</v>
      </c>
      <c r="M133" t="s">
        <v>1496</v>
      </c>
      <c r="N133" t="s">
        <v>8</v>
      </c>
      <c r="O133" t="s">
        <v>1497</v>
      </c>
      <c r="P133" t="s">
        <v>1052</v>
      </c>
      <c r="Q133" t="s">
        <v>1498</v>
      </c>
      <c r="R133" t="s">
        <v>10</v>
      </c>
      <c r="S133" t="s">
        <v>1499</v>
      </c>
      <c r="T133" t="s">
        <v>1052</v>
      </c>
      <c r="U133" t="s">
        <v>721</v>
      </c>
      <c r="V133" t="s">
        <v>8</v>
      </c>
      <c r="W133" cm="1">
        <f t="array" aca="1" ref="W133" ca="1">IF(LEN(S133)=2,1,
IF(LEN(S133)=3,7,
IF(LEN(S133)=4,4,
IF(LEN(S133)=7,8,
IF(NOT(ISNUMBER(SEARCH(INDEX($A$2:$G$2,MATCH(9,$A133:$G133,0)),S133))),2,
IF(NOT(ISNUMBER(SEARCH(INDEX($A$2:$G$2,MATCH(6,$A133:$G133,0)),S133))),3,
IF(AND(NOT(ISNUMBER(SEARCH(INDEX($A$2:$G$2,MATCH(4,$A133:$G133,0)),S133))),LEN(S133)=5),5,
IF(NOT(ISNUMBER(SEARCH(INDEX($A$2:$G$2,MATCH(4,$A133:$G133,0)),S133))),9,
IF(SUMPRODUCT(--ISNUMBER(SEARCH(MID(INDEX($H133:$Q133,INDEX(MATCH(2,LEN($H133:$Q133),0),1)),ROW(INDIRECT("1:"&amp;LEN(INDEX($H133:$Q133,INDEX(MATCH(2,LEN($H133:$Q133),0),1))))),1),S133)))&gt;1,0,6
)))))))))</f>
        <v>4</v>
      </c>
      <c r="X133" cm="1">
        <f t="array" aca="1" ref="X133" ca="1">IF(LEN(T133)=2,1,
IF(LEN(T133)=3,7,
IF(LEN(T133)=4,4,
IF(LEN(T133)=7,8,
IF(NOT(ISNUMBER(SEARCH(INDEX($A$2:$G$2,MATCH(9,$A133:$G133,0)),T133))),2,
IF(NOT(ISNUMBER(SEARCH(INDEX($A$2:$G$2,MATCH(6,$A133:$G133,0)),T133))),3,
IF(AND(NOT(ISNUMBER(SEARCH(INDEX($A$2:$G$2,MATCH(4,$A133:$G133,0)),T133))),LEN(T133)=5),5,
IF(NOT(ISNUMBER(SEARCH(INDEX($A$2:$G$2,MATCH(4,$A133:$G133,0)),T133))),9,
IF(SUMPRODUCT(--ISNUMBER(SEARCH(MID(INDEX($H133:$Q133,INDEX(MATCH(2,LEN($H133:$Q133),0),1)),ROW(INDIRECT("1:"&amp;LEN(INDEX($H133:$Q133,INDEX(MATCH(2,LEN($H133:$Q133),0),1))))),1),T133)))&gt;1,0,6
)))))))))</f>
        <v>1</v>
      </c>
      <c r="Y133" cm="1">
        <f t="array" aca="1" ref="Y133" ca="1">IF(LEN(U133)=2,1,
IF(LEN(U133)=3,7,
IF(LEN(U133)=4,4,
IF(LEN(U133)=7,8,
IF(NOT(ISNUMBER(SEARCH(INDEX($A$2:$G$2,MATCH(9,$A133:$G133,0)),U133))),2,
IF(NOT(ISNUMBER(SEARCH(INDEX($A$2:$G$2,MATCH(6,$A133:$G133,0)),U133))),3,
IF(AND(NOT(ISNUMBER(SEARCH(INDEX($A$2:$G$2,MATCH(4,$A133:$G133,0)),U133))),LEN(U133)=5),5,
IF(NOT(ISNUMBER(SEARCH(INDEX($A$2:$G$2,MATCH(4,$A133:$G133,0)),U133))),9,
IF(SUMPRODUCT(--ISNUMBER(SEARCH(MID(INDEX($H133:$Q133,INDEX(MATCH(2,LEN($H133:$Q133),0),1)),ROW(INDIRECT("1:"&amp;LEN(INDEX($H133:$Q133,INDEX(MATCH(2,LEN($H133:$Q133),0),1))))),1),U133)))&gt;1,0,6
)))))))))</f>
        <v>5</v>
      </c>
      <c r="Z133" cm="1">
        <f t="array" aca="1" ref="Z133" ca="1">IF(LEN(V133)=2,1,
IF(LEN(V133)=3,7,
IF(LEN(V133)=4,4,
IF(LEN(V133)=7,8,
IF(NOT(ISNUMBER(SEARCH(INDEX($A$2:$G$2,MATCH(9,$A133:$G133,0)),V133))),2,
IF(NOT(ISNUMBER(SEARCH(INDEX($A$2:$G$2,MATCH(6,$A133:$G133,0)),V133))),3,
IF(AND(NOT(ISNUMBER(SEARCH(INDEX($A$2:$G$2,MATCH(4,$A133:$G133,0)),V133))),LEN(V133)=5),5,
IF(NOT(ISNUMBER(SEARCH(INDEX($A$2:$G$2,MATCH(4,$A133:$G133,0)),V133))),9,
IF(SUMPRODUCT(--ISNUMBER(SEARCH(MID(INDEX($H133:$Q133,INDEX(MATCH(2,LEN($H133:$Q133),0),1)),ROW(INDIRECT("1:"&amp;LEN(INDEX($H133:$Q133,INDEX(MATCH(2,LEN($H133:$Q133),0),1))))),1),V133)))&gt;1,0,6
)))))))))</f>
        <v>7</v>
      </c>
      <c r="AA133">
        <f t="shared" ca="1" si="8"/>
        <v>4157</v>
      </c>
    </row>
    <row r="134" spans="1:27">
      <c r="A134">
        <f t="shared" si="7"/>
        <v>8</v>
      </c>
      <c r="B134">
        <f t="shared" si="6"/>
        <v>6</v>
      </c>
      <c r="C134">
        <f t="shared" si="6"/>
        <v>4</v>
      </c>
      <c r="D134">
        <f t="shared" si="6"/>
        <v>7</v>
      </c>
      <c r="E134">
        <f t="shared" si="6"/>
        <v>7</v>
      </c>
      <c r="F134">
        <f t="shared" si="6"/>
        <v>9</v>
      </c>
      <c r="G134">
        <f t="shared" si="6"/>
        <v>8</v>
      </c>
      <c r="H134" s="1" t="s">
        <v>1500</v>
      </c>
      <c r="I134" t="s">
        <v>1501</v>
      </c>
      <c r="J134" t="s">
        <v>1502</v>
      </c>
      <c r="K134" t="s">
        <v>29</v>
      </c>
      <c r="L134" t="s">
        <v>1503</v>
      </c>
      <c r="M134" t="s">
        <v>1504</v>
      </c>
      <c r="N134" t="s">
        <v>1505</v>
      </c>
      <c r="O134" t="s">
        <v>1506</v>
      </c>
      <c r="P134" t="s">
        <v>1507</v>
      </c>
      <c r="Q134" t="s">
        <v>1508</v>
      </c>
      <c r="R134" t="s">
        <v>10</v>
      </c>
      <c r="S134" t="s">
        <v>1509</v>
      </c>
      <c r="T134" t="s">
        <v>1510</v>
      </c>
      <c r="U134" t="s">
        <v>1511</v>
      </c>
      <c r="V134" t="s">
        <v>0</v>
      </c>
      <c r="W134" cm="1">
        <f t="array" aca="1" ref="W134" ca="1">IF(LEN(S134)=2,1,
IF(LEN(S134)=3,7,
IF(LEN(S134)=4,4,
IF(LEN(S134)=7,8,
IF(NOT(ISNUMBER(SEARCH(INDEX($A$2:$G$2,MATCH(9,$A134:$G134,0)),S134))),2,
IF(NOT(ISNUMBER(SEARCH(INDEX($A$2:$G$2,MATCH(6,$A134:$G134,0)),S134))),3,
IF(AND(NOT(ISNUMBER(SEARCH(INDEX($A$2:$G$2,MATCH(4,$A134:$G134,0)),S134))),LEN(S134)=5),5,
IF(NOT(ISNUMBER(SEARCH(INDEX($A$2:$G$2,MATCH(4,$A134:$G134,0)),S134))),9,
IF(SUMPRODUCT(--ISNUMBER(SEARCH(MID(INDEX($H134:$Q134,INDEX(MATCH(2,LEN($H134:$Q134),0),1)),ROW(INDIRECT("1:"&amp;LEN(INDEX($H134:$Q134,INDEX(MATCH(2,LEN($H134:$Q134),0),1))))),1),S134)))&gt;1,0,6
)))))))))</f>
        <v>8</v>
      </c>
      <c r="X134" cm="1">
        <f t="array" aca="1" ref="X134" ca="1">IF(LEN(T134)=2,1,
IF(LEN(T134)=3,7,
IF(LEN(T134)=4,4,
IF(LEN(T134)=7,8,
IF(NOT(ISNUMBER(SEARCH(INDEX($A$2:$G$2,MATCH(9,$A134:$G134,0)),T134))),2,
IF(NOT(ISNUMBER(SEARCH(INDEX($A$2:$G$2,MATCH(6,$A134:$G134,0)),T134))),3,
IF(AND(NOT(ISNUMBER(SEARCH(INDEX($A$2:$G$2,MATCH(4,$A134:$G134,0)),T134))),LEN(T134)=5),5,
IF(NOT(ISNUMBER(SEARCH(INDEX($A$2:$G$2,MATCH(4,$A134:$G134,0)),T134))),9,
IF(SUMPRODUCT(--ISNUMBER(SEARCH(MID(INDEX($H134:$Q134,INDEX(MATCH(2,LEN($H134:$Q134),0),1)),ROW(INDIRECT("1:"&amp;LEN(INDEX($H134:$Q134,INDEX(MATCH(2,LEN($H134:$Q134),0),1))))),1),T134)))&gt;1,0,6
)))))))))</f>
        <v>8</v>
      </c>
      <c r="Y134" cm="1">
        <f t="array" aca="1" ref="Y134" ca="1">IF(LEN(U134)=2,1,
IF(LEN(U134)=3,7,
IF(LEN(U134)=4,4,
IF(LEN(U134)=7,8,
IF(NOT(ISNUMBER(SEARCH(INDEX($A$2:$G$2,MATCH(9,$A134:$G134,0)),U134))),2,
IF(NOT(ISNUMBER(SEARCH(INDEX($A$2:$G$2,MATCH(6,$A134:$G134,0)),U134))),3,
IF(AND(NOT(ISNUMBER(SEARCH(INDEX($A$2:$G$2,MATCH(4,$A134:$G134,0)),U134))),LEN(U134)=5),5,
IF(NOT(ISNUMBER(SEARCH(INDEX($A$2:$G$2,MATCH(4,$A134:$G134,0)),U134))),9,
IF(SUMPRODUCT(--ISNUMBER(SEARCH(MID(INDEX($H134:$Q134,INDEX(MATCH(2,LEN($H134:$Q134),0),1)),ROW(INDIRECT("1:"&amp;LEN(INDEX($H134:$Q134,INDEX(MATCH(2,LEN($H134:$Q134),0),1))))),1),U134)))&gt;1,0,6
)))))))))</f>
        <v>0</v>
      </c>
      <c r="Z134" cm="1">
        <f t="array" aca="1" ref="Z134" ca="1">IF(LEN(V134)=2,1,
IF(LEN(V134)=3,7,
IF(LEN(V134)=4,4,
IF(LEN(V134)=7,8,
IF(NOT(ISNUMBER(SEARCH(INDEX($A$2:$G$2,MATCH(9,$A134:$G134,0)),V134))),2,
IF(NOT(ISNUMBER(SEARCH(INDEX($A$2:$G$2,MATCH(6,$A134:$G134,0)),V134))),3,
IF(AND(NOT(ISNUMBER(SEARCH(INDEX($A$2:$G$2,MATCH(4,$A134:$G134,0)),V134))),LEN(V134)=5),5,
IF(NOT(ISNUMBER(SEARCH(INDEX($A$2:$G$2,MATCH(4,$A134:$G134,0)),V134))),9,
IF(SUMPRODUCT(--ISNUMBER(SEARCH(MID(INDEX($H134:$Q134,INDEX(MATCH(2,LEN($H134:$Q134),0),1)),ROW(INDIRECT("1:"&amp;LEN(INDEX($H134:$Q134,INDEX(MATCH(2,LEN($H134:$Q134),0),1))))),1),V134)))&gt;1,0,6
)))))))))</f>
        <v>8</v>
      </c>
      <c r="AA134">
        <f t="shared" ca="1" si="8"/>
        <v>8808</v>
      </c>
    </row>
    <row r="135" spans="1:27">
      <c r="A135">
        <f t="shared" si="7"/>
        <v>8</v>
      </c>
      <c r="B135">
        <f t="shared" si="6"/>
        <v>7</v>
      </c>
      <c r="C135">
        <f t="shared" si="6"/>
        <v>4</v>
      </c>
      <c r="D135">
        <f t="shared" si="6"/>
        <v>7</v>
      </c>
      <c r="E135">
        <f t="shared" si="6"/>
        <v>9</v>
      </c>
      <c r="F135">
        <f t="shared" si="6"/>
        <v>8</v>
      </c>
      <c r="G135">
        <f t="shared" si="6"/>
        <v>6</v>
      </c>
      <c r="H135" s="1" t="s">
        <v>1512</v>
      </c>
      <c r="I135" t="s">
        <v>1513</v>
      </c>
      <c r="J135" t="s">
        <v>1514</v>
      </c>
      <c r="K135" t="s">
        <v>1515</v>
      </c>
      <c r="L135" t="s">
        <v>1516</v>
      </c>
      <c r="M135" t="s">
        <v>1517</v>
      </c>
      <c r="N135" t="s">
        <v>1518</v>
      </c>
      <c r="O135" t="s">
        <v>1519</v>
      </c>
      <c r="P135" t="s">
        <v>1520</v>
      </c>
      <c r="Q135" t="s">
        <v>1521</v>
      </c>
      <c r="R135" t="s">
        <v>10</v>
      </c>
      <c r="S135" t="s">
        <v>1522</v>
      </c>
      <c r="T135" t="s">
        <v>1523</v>
      </c>
      <c r="U135" t="s">
        <v>1068</v>
      </c>
      <c r="V135" t="s">
        <v>1524</v>
      </c>
      <c r="W135" cm="1">
        <f t="array" aca="1" ref="W135" ca="1">IF(LEN(S135)=2,1,
IF(LEN(S135)=3,7,
IF(LEN(S135)=4,4,
IF(LEN(S135)=7,8,
IF(NOT(ISNUMBER(SEARCH(INDEX($A$2:$G$2,MATCH(9,$A135:$G135,0)),S135))),2,
IF(NOT(ISNUMBER(SEARCH(INDEX($A$2:$G$2,MATCH(6,$A135:$G135,0)),S135))),3,
IF(AND(NOT(ISNUMBER(SEARCH(INDEX($A$2:$G$2,MATCH(4,$A135:$G135,0)),S135))),LEN(S135)=5),5,
IF(NOT(ISNUMBER(SEARCH(INDEX($A$2:$G$2,MATCH(4,$A135:$G135,0)),S135))),9,
IF(SUMPRODUCT(--ISNUMBER(SEARCH(MID(INDEX($H135:$Q135,INDEX(MATCH(2,LEN($H135:$Q135),0),1)),ROW(INDIRECT("1:"&amp;LEN(INDEX($H135:$Q135,INDEX(MATCH(2,LEN($H135:$Q135),0),1))))),1),S135)))&gt;1,0,6
)))))))))</f>
        <v>7</v>
      </c>
      <c r="X135" cm="1">
        <f t="array" aca="1" ref="X135" ca="1">IF(LEN(T135)=2,1,
IF(LEN(T135)=3,7,
IF(LEN(T135)=4,4,
IF(LEN(T135)=7,8,
IF(NOT(ISNUMBER(SEARCH(INDEX($A$2:$G$2,MATCH(9,$A135:$G135,0)),T135))),2,
IF(NOT(ISNUMBER(SEARCH(INDEX($A$2:$G$2,MATCH(6,$A135:$G135,0)),T135))),3,
IF(AND(NOT(ISNUMBER(SEARCH(INDEX($A$2:$G$2,MATCH(4,$A135:$G135,0)),T135))),LEN(T135)=5),5,
IF(NOT(ISNUMBER(SEARCH(INDEX($A$2:$G$2,MATCH(4,$A135:$G135,0)),T135))),9,
IF(SUMPRODUCT(--ISNUMBER(SEARCH(MID(INDEX($H135:$Q135,INDEX(MATCH(2,LEN($H135:$Q135),0),1)),ROW(INDIRECT("1:"&amp;LEN(INDEX($H135:$Q135,INDEX(MATCH(2,LEN($H135:$Q135),0),1))))),1),T135)))&gt;1,0,6
)))))))))</f>
        <v>5</v>
      </c>
      <c r="Y135" cm="1">
        <f t="array" aca="1" ref="Y135" ca="1">IF(LEN(U135)=2,1,
IF(LEN(U135)=3,7,
IF(LEN(U135)=4,4,
IF(LEN(U135)=7,8,
IF(NOT(ISNUMBER(SEARCH(INDEX($A$2:$G$2,MATCH(9,$A135:$G135,0)),U135))),2,
IF(NOT(ISNUMBER(SEARCH(INDEX($A$2:$G$2,MATCH(6,$A135:$G135,0)),U135))),3,
IF(AND(NOT(ISNUMBER(SEARCH(INDEX($A$2:$G$2,MATCH(4,$A135:$G135,0)),U135))),LEN(U135)=5),5,
IF(NOT(ISNUMBER(SEARCH(INDEX($A$2:$G$2,MATCH(4,$A135:$G135,0)),U135))),9,
IF(SUMPRODUCT(--ISNUMBER(SEARCH(MID(INDEX($H135:$Q135,INDEX(MATCH(2,LEN($H135:$Q135),0),1)),ROW(INDIRECT("1:"&amp;LEN(INDEX($H135:$Q135,INDEX(MATCH(2,LEN($H135:$Q135),0),1))))),1),U135)))&gt;1,0,6
)))))))))</f>
        <v>5</v>
      </c>
      <c r="Z135" cm="1">
        <f t="array" aca="1" ref="Z135" ca="1">IF(LEN(V135)=2,1,
IF(LEN(V135)=3,7,
IF(LEN(V135)=4,4,
IF(LEN(V135)=7,8,
IF(NOT(ISNUMBER(SEARCH(INDEX($A$2:$G$2,MATCH(9,$A135:$G135,0)),V135))),2,
IF(NOT(ISNUMBER(SEARCH(INDEX($A$2:$G$2,MATCH(6,$A135:$G135,0)),V135))),3,
IF(AND(NOT(ISNUMBER(SEARCH(INDEX($A$2:$G$2,MATCH(4,$A135:$G135,0)),V135))),LEN(V135)=5),5,
IF(NOT(ISNUMBER(SEARCH(INDEX($A$2:$G$2,MATCH(4,$A135:$G135,0)),V135))),9,
IF(SUMPRODUCT(--ISNUMBER(SEARCH(MID(INDEX($H135:$Q135,INDEX(MATCH(2,LEN($H135:$Q135),0),1)),ROW(INDIRECT("1:"&amp;LEN(INDEX($H135:$Q135,INDEX(MATCH(2,LEN($H135:$Q135),0),1))))),1),V135)))&gt;1,0,6
)))))))))</f>
        <v>9</v>
      </c>
      <c r="AA135">
        <f t="shared" ca="1" si="8"/>
        <v>7559</v>
      </c>
    </row>
    <row r="136" spans="1:27">
      <c r="A136">
        <f t="shared" si="7"/>
        <v>6</v>
      </c>
      <c r="B136">
        <f t="shared" si="6"/>
        <v>9</v>
      </c>
      <c r="C136">
        <f t="shared" si="6"/>
        <v>7</v>
      </c>
      <c r="D136">
        <f t="shared" si="6"/>
        <v>7</v>
      </c>
      <c r="E136">
        <f t="shared" si="6"/>
        <v>8</v>
      </c>
      <c r="F136">
        <f t="shared" si="6"/>
        <v>4</v>
      </c>
      <c r="G136">
        <f t="shared" si="6"/>
        <v>8</v>
      </c>
      <c r="H136" s="1" t="s">
        <v>394</v>
      </c>
      <c r="I136" t="s">
        <v>1525</v>
      </c>
      <c r="J136" t="s">
        <v>1526</v>
      </c>
      <c r="K136" t="s">
        <v>1527</v>
      </c>
      <c r="L136" t="s">
        <v>1528</v>
      </c>
      <c r="M136" t="s">
        <v>1529</v>
      </c>
      <c r="N136" t="s">
        <v>1530</v>
      </c>
      <c r="O136" t="s">
        <v>1273</v>
      </c>
      <c r="P136" t="s">
        <v>1531</v>
      </c>
      <c r="Q136" t="s">
        <v>1532</v>
      </c>
      <c r="R136" t="s">
        <v>10</v>
      </c>
      <c r="S136" t="s">
        <v>1533</v>
      </c>
      <c r="T136" t="s">
        <v>665</v>
      </c>
      <c r="U136" t="s">
        <v>15</v>
      </c>
      <c r="V136" t="s">
        <v>15</v>
      </c>
      <c r="W136" cm="1">
        <f t="array" aca="1" ref="W136" ca="1">IF(LEN(S136)=2,1,
IF(LEN(S136)=3,7,
IF(LEN(S136)=4,4,
IF(LEN(S136)=7,8,
IF(NOT(ISNUMBER(SEARCH(INDEX($A$2:$G$2,MATCH(9,$A136:$G136,0)),S136))),2,
IF(NOT(ISNUMBER(SEARCH(INDEX($A$2:$G$2,MATCH(6,$A136:$G136,0)),S136))),3,
IF(AND(NOT(ISNUMBER(SEARCH(INDEX($A$2:$G$2,MATCH(4,$A136:$G136,0)),S136))),LEN(S136)=5),5,
IF(NOT(ISNUMBER(SEARCH(INDEX($A$2:$G$2,MATCH(4,$A136:$G136,0)),S136))),9,
IF(SUMPRODUCT(--ISNUMBER(SEARCH(MID(INDEX($H136:$Q136,INDEX(MATCH(2,LEN($H136:$Q136),0),1)),ROW(INDIRECT("1:"&amp;LEN(INDEX($H136:$Q136,INDEX(MATCH(2,LEN($H136:$Q136),0),1))))),1),S136)))&gt;1,0,6
)))))))))</f>
        <v>4</v>
      </c>
      <c r="X136" cm="1">
        <f t="array" aca="1" ref="X136" ca="1">IF(LEN(T136)=2,1,
IF(LEN(T136)=3,7,
IF(LEN(T136)=4,4,
IF(LEN(T136)=7,8,
IF(NOT(ISNUMBER(SEARCH(INDEX($A$2:$G$2,MATCH(9,$A136:$G136,0)),T136))),2,
IF(NOT(ISNUMBER(SEARCH(INDEX($A$2:$G$2,MATCH(6,$A136:$G136,0)),T136))),3,
IF(AND(NOT(ISNUMBER(SEARCH(INDEX($A$2:$G$2,MATCH(4,$A136:$G136,0)),T136))),LEN(T136)=5),5,
IF(NOT(ISNUMBER(SEARCH(INDEX($A$2:$G$2,MATCH(4,$A136:$G136,0)),T136))),9,
IF(SUMPRODUCT(--ISNUMBER(SEARCH(MID(INDEX($H136:$Q136,INDEX(MATCH(2,LEN($H136:$Q136),0),1)),ROW(INDIRECT("1:"&amp;LEN(INDEX($H136:$Q136,INDEX(MATCH(2,LEN($H136:$Q136),0),1))))),1),T136)))&gt;1,0,6
)))))))))</f>
        <v>6</v>
      </c>
      <c r="Y136" cm="1">
        <f t="array" aca="1" ref="Y136" ca="1">IF(LEN(U136)=2,1,
IF(LEN(U136)=3,7,
IF(LEN(U136)=4,4,
IF(LEN(U136)=7,8,
IF(NOT(ISNUMBER(SEARCH(INDEX($A$2:$G$2,MATCH(9,$A136:$G136,0)),U136))),2,
IF(NOT(ISNUMBER(SEARCH(INDEX($A$2:$G$2,MATCH(6,$A136:$G136,0)),U136))),3,
IF(AND(NOT(ISNUMBER(SEARCH(INDEX($A$2:$G$2,MATCH(4,$A136:$G136,0)),U136))),LEN(U136)=5),5,
IF(NOT(ISNUMBER(SEARCH(INDEX($A$2:$G$2,MATCH(4,$A136:$G136,0)),U136))),9,
IF(SUMPRODUCT(--ISNUMBER(SEARCH(MID(INDEX($H136:$Q136,INDEX(MATCH(2,LEN($H136:$Q136),0),1)),ROW(INDIRECT("1:"&amp;LEN(INDEX($H136:$Q136,INDEX(MATCH(2,LEN($H136:$Q136),0),1))))),1),U136)))&gt;1,0,6
)))))))))</f>
        <v>1</v>
      </c>
      <c r="Z136" cm="1">
        <f t="array" aca="1" ref="Z136" ca="1">IF(LEN(V136)=2,1,
IF(LEN(V136)=3,7,
IF(LEN(V136)=4,4,
IF(LEN(V136)=7,8,
IF(NOT(ISNUMBER(SEARCH(INDEX($A$2:$G$2,MATCH(9,$A136:$G136,0)),V136))),2,
IF(NOT(ISNUMBER(SEARCH(INDEX($A$2:$G$2,MATCH(6,$A136:$G136,0)),V136))),3,
IF(AND(NOT(ISNUMBER(SEARCH(INDEX($A$2:$G$2,MATCH(4,$A136:$G136,0)),V136))),LEN(V136)=5),5,
IF(NOT(ISNUMBER(SEARCH(INDEX($A$2:$G$2,MATCH(4,$A136:$G136,0)),V136))),9,
IF(SUMPRODUCT(--ISNUMBER(SEARCH(MID(INDEX($H136:$Q136,INDEX(MATCH(2,LEN($H136:$Q136),0),1)),ROW(INDIRECT("1:"&amp;LEN(INDEX($H136:$Q136,INDEX(MATCH(2,LEN($H136:$Q136),0),1))))),1),V136)))&gt;1,0,6
)))))))))</f>
        <v>1</v>
      </c>
      <c r="AA136">
        <f t="shared" ca="1" si="8"/>
        <v>4611</v>
      </c>
    </row>
    <row r="137" spans="1:27">
      <c r="A137">
        <f t="shared" si="7"/>
        <v>8</v>
      </c>
      <c r="B137">
        <f t="shared" si="6"/>
        <v>6</v>
      </c>
      <c r="C137">
        <f t="shared" si="6"/>
        <v>7</v>
      </c>
      <c r="D137">
        <f t="shared" si="6"/>
        <v>8</v>
      </c>
      <c r="E137">
        <f t="shared" si="6"/>
        <v>7</v>
      </c>
      <c r="F137">
        <f t="shared" si="6"/>
        <v>4</v>
      </c>
      <c r="G137">
        <f t="shared" si="6"/>
        <v>9</v>
      </c>
      <c r="H137" s="1" t="s">
        <v>1534</v>
      </c>
      <c r="I137" t="s">
        <v>1535</v>
      </c>
      <c r="J137" t="s">
        <v>130</v>
      </c>
      <c r="K137" t="s">
        <v>1536</v>
      </c>
      <c r="L137" t="s">
        <v>1537</v>
      </c>
      <c r="M137" t="s">
        <v>1538</v>
      </c>
      <c r="N137" t="s">
        <v>1539</v>
      </c>
      <c r="O137" t="s">
        <v>1540</v>
      </c>
      <c r="P137" t="s">
        <v>56</v>
      </c>
      <c r="Q137" t="s">
        <v>1541</v>
      </c>
      <c r="R137" t="s">
        <v>10</v>
      </c>
      <c r="S137" t="s">
        <v>1542</v>
      </c>
      <c r="T137" t="s">
        <v>130</v>
      </c>
      <c r="U137" t="s">
        <v>1543</v>
      </c>
      <c r="V137" t="s">
        <v>130</v>
      </c>
      <c r="W137" cm="1">
        <f t="array" aca="1" ref="W137" ca="1">IF(LEN(S137)=2,1,
IF(LEN(S137)=3,7,
IF(LEN(S137)=4,4,
IF(LEN(S137)=7,8,
IF(NOT(ISNUMBER(SEARCH(INDEX($A$2:$G$2,MATCH(9,$A137:$G137,0)),S137))),2,
IF(NOT(ISNUMBER(SEARCH(INDEX($A$2:$G$2,MATCH(6,$A137:$G137,0)),S137))),3,
IF(AND(NOT(ISNUMBER(SEARCH(INDEX($A$2:$G$2,MATCH(4,$A137:$G137,0)),S137))),LEN(S137)=5),5,
IF(NOT(ISNUMBER(SEARCH(INDEX($A$2:$G$2,MATCH(4,$A137:$G137,0)),S137))),9,
IF(SUMPRODUCT(--ISNUMBER(SEARCH(MID(INDEX($H137:$Q137,INDEX(MATCH(2,LEN($H137:$Q137),0),1)),ROW(INDIRECT("1:"&amp;LEN(INDEX($H137:$Q137,INDEX(MATCH(2,LEN($H137:$Q137),0),1))))),1),S137)))&gt;1,0,6
)))))))))</f>
        <v>6</v>
      </c>
      <c r="X137" cm="1">
        <f t="array" aca="1" ref="X137" ca="1">IF(LEN(T137)=2,1,
IF(LEN(T137)=3,7,
IF(LEN(T137)=4,4,
IF(LEN(T137)=7,8,
IF(NOT(ISNUMBER(SEARCH(INDEX($A$2:$G$2,MATCH(9,$A137:$G137,0)),T137))),2,
IF(NOT(ISNUMBER(SEARCH(INDEX($A$2:$G$2,MATCH(6,$A137:$G137,0)),T137))),3,
IF(AND(NOT(ISNUMBER(SEARCH(INDEX($A$2:$G$2,MATCH(4,$A137:$G137,0)),T137))),LEN(T137)=5),5,
IF(NOT(ISNUMBER(SEARCH(INDEX($A$2:$G$2,MATCH(4,$A137:$G137,0)),T137))),9,
IF(SUMPRODUCT(--ISNUMBER(SEARCH(MID(INDEX($H137:$Q137,INDEX(MATCH(2,LEN($H137:$Q137),0),1)),ROW(INDIRECT("1:"&amp;LEN(INDEX($H137:$Q137,INDEX(MATCH(2,LEN($H137:$Q137),0),1))))),1),T137)))&gt;1,0,6
)))))))))</f>
        <v>1</v>
      </c>
      <c r="Y137" cm="1">
        <f t="array" aca="1" ref="Y137" ca="1">IF(LEN(U137)=2,1,
IF(LEN(U137)=3,7,
IF(LEN(U137)=4,4,
IF(LEN(U137)=7,8,
IF(NOT(ISNUMBER(SEARCH(INDEX($A$2:$G$2,MATCH(9,$A137:$G137,0)),U137))),2,
IF(NOT(ISNUMBER(SEARCH(INDEX($A$2:$G$2,MATCH(6,$A137:$G137,0)),U137))),3,
IF(AND(NOT(ISNUMBER(SEARCH(INDEX($A$2:$G$2,MATCH(4,$A137:$G137,0)),U137))),LEN(U137)=5),5,
IF(NOT(ISNUMBER(SEARCH(INDEX($A$2:$G$2,MATCH(4,$A137:$G137,0)),U137))),9,
IF(SUMPRODUCT(--ISNUMBER(SEARCH(MID(INDEX($H137:$Q137,INDEX(MATCH(2,LEN($H137:$Q137),0),1)),ROW(INDIRECT("1:"&amp;LEN(INDEX($H137:$Q137,INDEX(MATCH(2,LEN($H137:$Q137),0),1))))),1),U137)))&gt;1,0,6
)))))))))</f>
        <v>3</v>
      </c>
      <c r="Z137" cm="1">
        <f t="array" aca="1" ref="Z137" ca="1">IF(LEN(V137)=2,1,
IF(LEN(V137)=3,7,
IF(LEN(V137)=4,4,
IF(LEN(V137)=7,8,
IF(NOT(ISNUMBER(SEARCH(INDEX($A$2:$G$2,MATCH(9,$A137:$G137,0)),V137))),2,
IF(NOT(ISNUMBER(SEARCH(INDEX($A$2:$G$2,MATCH(6,$A137:$G137,0)),V137))),3,
IF(AND(NOT(ISNUMBER(SEARCH(INDEX($A$2:$G$2,MATCH(4,$A137:$G137,0)),V137))),LEN(V137)=5),5,
IF(NOT(ISNUMBER(SEARCH(INDEX($A$2:$G$2,MATCH(4,$A137:$G137,0)),V137))),9,
IF(SUMPRODUCT(--ISNUMBER(SEARCH(MID(INDEX($H137:$Q137,INDEX(MATCH(2,LEN($H137:$Q137),0),1)),ROW(INDIRECT("1:"&amp;LEN(INDEX($H137:$Q137,INDEX(MATCH(2,LEN($H137:$Q137),0),1))))),1),V137)))&gt;1,0,6
)))))))))</f>
        <v>1</v>
      </c>
      <c r="AA137">
        <f t="shared" ca="1" si="8"/>
        <v>6131</v>
      </c>
    </row>
    <row r="138" spans="1:27">
      <c r="A138">
        <f t="shared" si="7"/>
        <v>8</v>
      </c>
      <c r="B138">
        <f t="shared" si="6"/>
        <v>7</v>
      </c>
      <c r="C138">
        <f t="shared" si="6"/>
        <v>4</v>
      </c>
      <c r="D138">
        <f t="shared" si="6"/>
        <v>7</v>
      </c>
      <c r="E138">
        <f t="shared" si="6"/>
        <v>9</v>
      </c>
      <c r="F138">
        <f t="shared" si="6"/>
        <v>8</v>
      </c>
      <c r="G138">
        <f t="shared" si="6"/>
        <v>6</v>
      </c>
      <c r="H138" s="1" t="s">
        <v>921</v>
      </c>
      <c r="I138" t="s">
        <v>1544</v>
      </c>
      <c r="J138" t="s">
        <v>1132</v>
      </c>
      <c r="K138" t="s">
        <v>1521</v>
      </c>
      <c r="L138" t="s">
        <v>1545</v>
      </c>
      <c r="M138" t="s">
        <v>1546</v>
      </c>
      <c r="N138" t="s">
        <v>1547</v>
      </c>
      <c r="O138" t="s">
        <v>1548</v>
      </c>
      <c r="P138" t="s">
        <v>1549</v>
      </c>
      <c r="Q138" t="s">
        <v>1522</v>
      </c>
      <c r="R138" t="s">
        <v>10</v>
      </c>
      <c r="S138" t="s">
        <v>1550</v>
      </c>
      <c r="T138" t="s">
        <v>1424</v>
      </c>
      <c r="U138" t="s">
        <v>1551</v>
      </c>
      <c r="V138" t="s">
        <v>1517</v>
      </c>
      <c r="W138" cm="1">
        <f t="array" aca="1" ref="W138" ca="1">IF(LEN(S138)=2,1,
IF(LEN(S138)=3,7,
IF(LEN(S138)=4,4,
IF(LEN(S138)=7,8,
IF(NOT(ISNUMBER(SEARCH(INDEX($A$2:$G$2,MATCH(9,$A138:$G138,0)),S138))),2,
IF(NOT(ISNUMBER(SEARCH(INDEX($A$2:$G$2,MATCH(6,$A138:$G138,0)),S138))),3,
IF(AND(NOT(ISNUMBER(SEARCH(INDEX($A$2:$G$2,MATCH(4,$A138:$G138,0)),S138))),LEN(S138)=5),5,
IF(NOT(ISNUMBER(SEARCH(INDEX($A$2:$G$2,MATCH(4,$A138:$G138,0)),S138))),9,
IF(SUMPRODUCT(--ISNUMBER(SEARCH(MID(INDEX($H138:$Q138,INDEX(MATCH(2,LEN($H138:$Q138),0),1)),ROW(INDIRECT("1:"&amp;LEN(INDEX($H138:$Q138,INDEX(MATCH(2,LEN($H138:$Q138),0),1))))),1),S138)))&gt;1,0,6
)))))))))</f>
        <v>6</v>
      </c>
      <c r="X138" cm="1">
        <f t="array" aca="1" ref="X138" ca="1">IF(LEN(T138)=2,1,
IF(LEN(T138)=3,7,
IF(LEN(T138)=4,4,
IF(LEN(T138)=7,8,
IF(NOT(ISNUMBER(SEARCH(INDEX($A$2:$G$2,MATCH(9,$A138:$G138,0)),T138))),2,
IF(NOT(ISNUMBER(SEARCH(INDEX($A$2:$G$2,MATCH(6,$A138:$G138,0)),T138))),3,
IF(AND(NOT(ISNUMBER(SEARCH(INDEX($A$2:$G$2,MATCH(4,$A138:$G138,0)),T138))),LEN(T138)=5),5,
IF(NOT(ISNUMBER(SEARCH(INDEX($A$2:$G$2,MATCH(4,$A138:$G138,0)),T138))),9,
IF(SUMPRODUCT(--ISNUMBER(SEARCH(MID(INDEX($H138:$Q138,INDEX(MATCH(2,LEN($H138:$Q138),0),1)),ROW(INDIRECT("1:"&amp;LEN(INDEX($H138:$Q138,INDEX(MATCH(2,LEN($H138:$Q138),0),1))))),1),T138)))&gt;1,0,6
)))))))))</f>
        <v>3</v>
      </c>
      <c r="Y138" cm="1">
        <f t="array" aca="1" ref="Y138" ca="1">IF(LEN(U138)=2,1,
IF(LEN(U138)=3,7,
IF(LEN(U138)=4,4,
IF(LEN(U138)=7,8,
IF(NOT(ISNUMBER(SEARCH(INDEX($A$2:$G$2,MATCH(9,$A138:$G138,0)),U138))),2,
IF(NOT(ISNUMBER(SEARCH(INDEX($A$2:$G$2,MATCH(6,$A138:$G138,0)),U138))),3,
IF(AND(NOT(ISNUMBER(SEARCH(INDEX($A$2:$G$2,MATCH(4,$A138:$G138,0)),U138))),LEN(U138)=5),5,
IF(NOT(ISNUMBER(SEARCH(INDEX($A$2:$G$2,MATCH(4,$A138:$G138,0)),U138))),9,
IF(SUMPRODUCT(--ISNUMBER(SEARCH(MID(INDEX($H138:$Q138,INDEX(MATCH(2,LEN($H138:$Q138),0),1)),ROW(INDIRECT("1:"&amp;LEN(INDEX($H138:$Q138,INDEX(MATCH(2,LEN($H138:$Q138),0),1))))),1),U138)))&gt;1,0,6
)))))))))</f>
        <v>7</v>
      </c>
      <c r="Z138" cm="1">
        <f t="array" aca="1" ref="Z138" ca="1">IF(LEN(V138)=2,1,
IF(LEN(V138)=3,7,
IF(LEN(V138)=4,4,
IF(LEN(V138)=7,8,
IF(NOT(ISNUMBER(SEARCH(INDEX($A$2:$G$2,MATCH(9,$A138:$G138,0)),V138))),2,
IF(NOT(ISNUMBER(SEARCH(INDEX($A$2:$G$2,MATCH(6,$A138:$G138,0)),V138))),3,
IF(AND(NOT(ISNUMBER(SEARCH(INDEX($A$2:$G$2,MATCH(4,$A138:$G138,0)),V138))),LEN(V138)=5),5,
IF(NOT(ISNUMBER(SEARCH(INDEX($A$2:$G$2,MATCH(4,$A138:$G138,0)),V138))),9,
IF(SUMPRODUCT(--ISNUMBER(SEARCH(MID(INDEX($H138:$Q138,INDEX(MATCH(2,LEN($H138:$Q138),0),1)),ROW(INDIRECT("1:"&amp;LEN(INDEX($H138:$Q138,INDEX(MATCH(2,LEN($H138:$Q138),0),1))))),1),V138)))&gt;1,0,6
)))))))))</f>
        <v>7</v>
      </c>
      <c r="AA138">
        <f t="shared" ca="1" si="8"/>
        <v>6377</v>
      </c>
    </row>
    <row r="139" spans="1:27">
      <c r="A139">
        <f t="shared" si="7"/>
        <v>7</v>
      </c>
      <c r="B139">
        <f t="shared" si="7"/>
        <v>7</v>
      </c>
      <c r="C139">
        <f t="shared" si="7"/>
        <v>8</v>
      </c>
      <c r="D139">
        <f t="shared" si="7"/>
        <v>9</v>
      </c>
      <c r="E139">
        <f t="shared" si="7"/>
        <v>8</v>
      </c>
      <c r="F139">
        <f t="shared" si="7"/>
        <v>6</v>
      </c>
      <c r="G139">
        <f t="shared" si="7"/>
        <v>4</v>
      </c>
      <c r="H139" s="1" t="s">
        <v>1552</v>
      </c>
      <c r="I139" t="s">
        <v>407</v>
      </c>
      <c r="J139" t="s">
        <v>455</v>
      </c>
      <c r="K139" t="s">
        <v>250</v>
      </c>
      <c r="L139" t="s">
        <v>1553</v>
      </c>
      <c r="M139" t="s">
        <v>1554</v>
      </c>
      <c r="N139" t="s">
        <v>1555</v>
      </c>
      <c r="O139" t="s">
        <v>1556</v>
      </c>
      <c r="P139" t="s">
        <v>494</v>
      </c>
      <c r="Q139" t="s">
        <v>1557</v>
      </c>
      <c r="R139" t="s">
        <v>10</v>
      </c>
      <c r="S139" t="s">
        <v>1558</v>
      </c>
      <c r="T139" t="s">
        <v>1559</v>
      </c>
      <c r="U139" t="s">
        <v>825</v>
      </c>
      <c r="V139" t="s">
        <v>1560</v>
      </c>
      <c r="W139" cm="1">
        <f t="array" aca="1" ref="W139" ca="1">IF(LEN(S139)=2,1,
IF(LEN(S139)=3,7,
IF(LEN(S139)=4,4,
IF(LEN(S139)=7,8,
IF(NOT(ISNUMBER(SEARCH(INDEX($A$2:$G$2,MATCH(9,$A139:$G139,0)),S139))),2,
IF(NOT(ISNUMBER(SEARCH(INDEX($A$2:$G$2,MATCH(6,$A139:$G139,0)),S139))),3,
IF(AND(NOT(ISNUMBER(SEARCH(INDEX($A$2:$G$2,MATCH(4,$A139:$G139,0)),S139))),LEN(S139)=5),5,
IF(NOT(ISNUMBER(SEARCH(INDEX($A$2:$G$2,MATCH(4,$A139:$G139,0)),S139))),9,
IF(SUMPRODUCT(--ISNUMBER(SEARCH(MID(INDEX($H139:$Q139,INDEX(MATCH(2,LEN($H139:$Q139),0),1)),ROW(INDIRECT("1:"&amp;LEN(INDEX($H139:$Q139,INDEX(MATCH(2,LEN($H139:$Q139),0),1))))),1),S139)))&gt;1,0,6
)))))))))</f>
        <v>9</v>
      </c>
      <c r="X139" cm="1">
        <f t="array" aca="1" ref="X139" ca="1">IF(LEN(T139)=2,1,
IF(LEN(T139)=3,7,
IF(LEN(T139)=4,4,
IF(LEN(T139)=7,8,
IF(NOT(ISNUMBER(SEARCH(INDEX($A$2:$G$2,MATCH(9,$A139:$G139,0)),T139))),2,
IF(NOT(ISNUMBER(SEARCH(INDEX($A$2:$G$2,MATCH(6,$A139:$G139,0)),T139))),3,
IF(AND(NOT(ISNUMBER(SEARCH(INDEX($A$2:$G$2,MATCH(4,$A139:$G139,0)),T139))),LEN(T139)=5),5,
IF(NOT(ISNUMBER(SEARCH(INDEX($A$2:$G$2,MATCH(4,$A139:$G139,0)),T139))),9,
IF(SUMPRODUCT(--ISNUMBER(SEARCH(MID(INDEX($H139:$Q139,INDEX(MATCH(2,LEN($H139:$Q139),0),1)),ROW(INDIRECT("1:"&amp;LEN(INDEX($H139:$Q139,INDEX(MATCH(2,LEN($H139:$Q139),0),1))))),1),T139)))&gt;1,0,6
)))))))))</f>
        <v>9</v>
      </c>
      <c r="Y139" cm="1">
        <f t="array" aca="1" ref="Y139" ca="1">IF(LEN(U139)=2,1,
IF(LEN(U139)=3,7,
IF(LEN(U139)=4,4,
IF(LEN(U139)=7,8,
IF(NOT(ISNUMBER(SEARCH(INDEX($A$2:$G$2,MATCH(9,$A139:$G139,0)),U139))),2,
IF(NOT(ISNUMBER(SEARCH(INDEX($A$2:$G$2,MATCH(6,$A139:$G139,0)),U139))),3,
IF(AND(NOT(ISNUMBER(SEARCH(INDEX($A$2:$G$2,MATCH(4,$A139:$G139,0)),U139))),LEN(U139)=5),5,
IF(NOT(ISNUMBER(SEARCH(INDEX($A$2:$G$2,MATCH(4,$A139:$G139,0)),U139))),9,
IF(SUMPRODUCT(--ISNUMBER(SEARCH(MID(INDEX($H139:$Q139,INDEX(MATCH(2,LEN($H139:$Q139),0),1)),ROW(INDIRECT("1:"&amp;LEN(INDEX($H139:$Q139,INDEX(MATCH(2,LEN($H139:$Q139),0),1))))),1),U139)))&gt;1,0,6
)))))))))</f>
        <v>2</v>
      </c>
      <c r="Z139" cm="1">
        <f t="array" aca="1" ref="Z139" ca="1">IF(LEN(V139)=2,1,
IF(LEN(V139)=3,7,
IF(LEN(V139)=4,4,
IF(LEN(V139)=7,8,
IF(NOT(ISNUMBER(SEARCH(INDEX($A$2:$G$2,MATCH(9,$A139:$G139,0)),V139))),2,
IF(NOT(ISNUMBER(SEARCH(INDEX($A$2:$G$2,MATCH(6,$A139:$G139,0)),V139))),3,
IF(AND(NOT(ISNUMBER(SEARCH(INDEX($A$2:$G$2,MATCH(4,$A139:$G139,0)),V139))),LEN(V139)=5),5,
IF(NOT(ISNUMBER(SEARCH(INDEX($A$2:$G$2,MATCH(4,$A139:$G139,0)),V139))),9,
IF(SUMPRODUCT(--ISNUMBER(SEARCH(MID(INDEX($H139:$Q139,INDEX(MATCH(2,LEN($H139:$Q139),0),1)),ROW(INDIRECT("1:"&amp;LEN(INDEX($H139:$Q139,INDEX(MATCH(2,LEN($H139:$Q139),0),1))))),1),V139)))&gt;1,0,6
)))))))))</f>
        <v>6</v>
      </c>
      <c r="AA139">
        <f t="shared" ca="1" si="8"/>
        <v>9926</v>
      </c>
    </row>
    <row r="140" spans="1:27">
      <c r="A140">
        <f t="shared" si="7"/>
        <v>8</v>
      </c>
      <c r="B140">
        <f t="shared" si="7"/>
        <v>7</v>
      </c>
      <c r="C140">
        <f t="shared" si="7"/>
        <v>7</v>
      </c>
      <c r="D140">
        <f t="shared" si="7"/>
        <v>6</v>
      </c>
      <c r="E140">
        <f t="shared" si="7"/>
        <v>8</v>
      </c>
      <c r="F140">
        <f t="shared" si="7"/>
        <v>9</v>
      </c>
      <c r="G140">
        <f t="shared" si="7"/>
        <v>4</v>
      </c>
      <c r="H140" s="1" t="s">
        <v>1561</v>
      </c>
      <c r="I140" t="s">
        <v>442</v>
      </c>
      <c r="J140" t="s">
        <v>1562</v>
      </c>
      <c r="K140" t="s">
        <v>1563</v>
      </c>
      <c r="L140" t="s">
        <v>1564</v>
      </c>
      <c r="M140" t="s">
        <v>1052</v>
      </c>
      <c r="N140" t="s">
        <v>1565</v>
      </c>
      <c r="O140" t="s">
        <v>958</v>
      </c>
      <c r="P140" t="s">
        <v>1566</v>
      </c>
      <c r="Q140" t="s">
        <v>1567</v>
      </c>
      <c r="R140" t="s">
        <v>10</v>
      </c>
      <c r="S140" t="s">
        <v>1568</v>
      </c>
      <c r="T140" t="s">
        <v>1569</v>
      </c>
      <c r="U140" t="s">
        <v>1570</v>
      </c>
      <c r="V140" t="s">
        <v>1571</v>
      </c>
      <c r="W140" cm="1">
        <f t="array" aca="1" ref="W140" ca="1">IF(LEN(S140)=2,1,
IF(LEN(S140)=3,7,
IF(LEN(S140)=4,4,
IF(LEN(S140)=7,8,
IF(NOT(ISNUMBER(SEARCH(INDEX($A$2:$G$2,MATCH(9,$A140:$G140,0)),S140))),2,
IF(NOT(ISNUMBER(SEARCH(INDEX($A$2:$G$2,MATCH(6,$A140:$G140,0)),S140))),3,
IF(AND(NOT(ISNUMBER(SEARCH(INDEX($A$2:$G$2,MATCH(4,$A140:$G140,0)),S140))),LEN(S140)=5),5,
IF(NOT(ISNUMBER(SEARCH(INDEX($A$2:$G$2,MATCH(4,$A140:$G140,0)),S140))),9,
IF(SUMPRODUCT(--ISNUMBER(SEARCH(MID(INDEX($H140:$Q140,INDEX(MATCH(2,LEN($H140:$Q140),0),1)),ROW(INDIRECT("1:"&amp;LEN(INDEX($H140:$Q140,INDEX(MATCH(2,LEN($H140:$Q140),0),1))))),1),S140)))&gt;1,0,6
)))))))))</f>
        <v>0</v>
      </c>
      <c r="X140" cm="1">
        <f t="array" aca="1" ref="X140" ca="1">IF(LEN(T140)=2,1,
IF(LEN(T140)=3,7,
IF(LEN(T140)=4,4,
IF(LEN(T140)=7,8,
IF(NOT(ISNUMBER(SEARCH(INDEX($A$2:$G$2,MATCH(9,$A140:$G140,0)),T140))),2,
IF(NOT(ISNUMBER(SEARCH(INDEX($A$2:$G$2,MATCH(6,$A140:$G140,0)),T140))),3,
IF(AND(NOT(ISNUMBER(SEARCH(INDEX($A$2:$G$2,MATCH(4,$A140:$G140,0)),T140))),LEN(T140)=5),5,
IF(NOT(ISNUMBER(SEARCH(INDEX($A$2:$G$2,MATCH(4,$A140:$G140,0)),T140))),9,
IF(SUMPRODUCT(--ISNUMBER(SEARCH(MID(INDEX($H140:$Q140,INDEX(MATCH(2,LEN($H140:$Q140),0),1)),ROW(INDIRECT("1:"&amp;LEN(INDEX($H140:$Q140,INDEX(MATCH(2,LEN($H140:$Q140),0),1))))),1),T140)))&gt;1,0,6
)))))))))</f>
        <v>5</v>
      </c>
      <c r="Y140" cm="1">
        <f t="array" aca="1" ref="Y140" ca="1">IF(LEN(U140)=2,1,
IF(LEN(U140)=3,7,
IF(LEN(U140)=4,4,
IF(LEN(U140)=7,8,
IF(NOT(ISNUMBER(SEARCH(INDEX($A$2:$G$2,MATCH(9,$A140:$G140,0)),U140))),2,
IF(NOT(ISNUMBER(SEARCH(INDEX($A$2:$G$2,MATCH(6,$A140:$G140,0)),U140))),3,
IF(AND(NOT(ISNUMBER(SEARCH(INDEX($A$2:$G$2,MATCH(4,$A140:$G140,0)),U140))),LEN(U140)=5),5,
IF(NOT(ISNUMBER(SEARCH(INDEX($A$2:$G$2,MATCH(4,$A140:$G140,0)),U140))),9,
IF(SUMPRODUCT(--ISNUMBER(SEARCH(MID(INDEX($H140:$Q140,INDEX(MATCH(2,LEN($H140:$Q140),0),1)),ROW(INDIRECT("1:"&amp;LEN(INDEX($H140:$Q140,INDEX(MATCH(2,LEN($H140:$Q140),0),1))))),1),U140)))&gt;1,0,6
)))))))))</f>
        <v>8</v>
      </c>
      <c r="Z140" cm="1">
        <f t="array" aca="1" ref="Z140" ca="1">IF(LEN(V140)=2,1,
IF(LEN(V140)=3,7,
IF(LEN(V140)=4,4,
IF(LEN(V140)=7,8,
IF(NOT(ISNUMBER(SEARCH(INDEX($A$2:$G$2,MATCH(9,$A140:$G140,0)),V140))),2,
IF(NOT(ISNUMBER(SEARCH(INDEX($A$2:$G$2,MATCH(6,$A140:$G140,0)),V140))),3,
IF(AND(NOT(ISNUMBER(SEARCH(INDEX($A$2:$G$2,MATCH(4,$A140:$G140,0)),V140))),LEN(V140)=5),5,
IF(NOT(ISNUMBER(SEARCH(INDEX($A$2:$G$2,MATCH(4,$A140:$G140,0)),V140))),9,
IF(SUMPRODUCT(--ISNUMBER(SEARCH(MID(INDEX($H140:$Q140,INDEX(MATCH(2,LEN($H140:$Q140),0),1)),ROW(INDIRECT("1:"&amp;LEN(INDEX($H140:$Q140,INDEX(MATCH(2,LEN($H140:$Q140),0),1))))),1),V140)))&gt;1,0,6
)))))))))</f>
        <v>5</v>
      </c>
      <c r="AA140">
        <f t="shared" ca="1" si="8"/>
        <v>585</v>
      </c>
    </row>
    <row r="141" spans="1:27">
      <c r="A141">
        <f t="shared" si="7"/>
        <v>9</v>
      </c>
      <c r="B141">
        <f t="shared" si="7"/>
        <v>6</v>
      </c>
      <c r="C141">
        <f t="shared" si="7"/>
        <v>7</v>
      </c>
      <c r="D141">
        <f t="shared" si="7"/>
        <v>8</v>
      </c>
      <c r="E141">
        <f t="shared" si="7"/>
        <v>7</v>
      </c>
      <c r="F141">
        <f t="shared" si="7"/>
        <v>8</v>
      </c>
      <c r="G141">
        <f t="shared" si="7"/>
        <v>4</v>
      </c>
      <c r="H141" s="1" t="s">
        <v>1572</v>
      </c>
      <c r="I141" t="s">
        <v>1573</v>
      </c>
      <c r="J141" t="s">
        <v>667</v>
      </c>
      <c r="K141" t="s">
        <v>847</v>
      </c>
      <c r="L141" t="s">
        <v>1574</v>
      </c>
      <c r="M141" t="s">
        <v>1575</v>
      </c>
      <c r="N141" t="s">
        <v>1576</v>
      </c>
      <c r="O141" t="s">
        <v>1577</v>
      </c>
      <c r="P141" t="s">
        <v>279</v>
      </c>
      <c r="Q141" t="s">
        <v>1578</v>
      </c>
      <c r="R141" t="s">
        <v>10</v>
      </c>
      <c r="S141" t="s">
        <v>1579</v>
      </c>
      <c r="T141" t="s">
        <v>1082</v>
      </c>
      <c r="U141" t="s">
        <v>1580</v>
      </c>
      <c r="V141" t="s">
        <v>1581</v>
      </c>
      <c r="W141" cm="1">
        <f t="array" aca="1" ref="W141" ca="1">IF(LEN(S141)=2,1,
IF(LEN(S141)=3,7,
IF(LEN(S141)=4,4,
IF(LEN(S141)=7,8,
IF(NOT(ISNUMBER(SEARCH(INDEX($A$2:$G$2,MATCH(9,$A141:$G141,0)),S141))),2,
IF(NOT(ISNUMBER(SEARCH(INDEX($A$2:$G$2,MATCH(6,$A141:$G141,0)),S141))),3,
IF(AND(NOT(ISNUMBER(SEARCH(INDEX($A$2:$G$2,MATCH(4,$A141:$G141,0)),S141))),LEN(S141)=5),5,
IF(NOT(ISNUMBER(SEARCH(INDEX($A$2:$G$2,MATCH(4,$A141:$G141,0)),S141))),9,
IF(SUMPRODUCT(--ISNUMBER(SEARCH(MID(INDEX($H141:$Q141,INDEX(MATCH(2,LEN($H141:$Q141),0),1)),ROW(INDIRECT("1:"&amp;LEN(INDEX($H141:$Q141,INDEX(MATCH(2,LEN($H141:$Q141),0),1))))),1),S141)))&gt;1,0,6
)))))))))</f>
        <v>9</v>
      </c>
      <c r="X141" cm="1">
        <f t="array" aca="1" ref="X141" ca="1">IF(LEN(T141)=2,1,
IF(LEN(T141)=3,7,
IF(LEN(T141)=4,4,
IF(LEN(T141)=7,8,
IF(NOT(ISNUMBER(SEARCH(INDEX($A$2:$G$2,MATCH(9,$A141:$G141,0)),T141))),2,
IF(NOT(ISNUMBER(SEARCH(INDEX($A$2:$G$2,MATCH(6,$A141:$G141,0)),T141))),3,
IF(AND(NOT(ISNUMBER(SEARCH(INDEX($A$2:$G$2,MATCH(4,$A141:$G141,0)),T141))),LEN(T141)=5),5,
IF(NOT(ISNUMBER(SEARCH(INDEX($A$2:$G$2,MATCH(4,$A141:$G141,0)),T141))),9,
IF(SUMPRODUCT(--ISNUMBER(SEARCH(MID(INDEX($H141:$Q141,INDEX(MATCH(2,LEN($H141:$Q141),0),1)),ROW(INDIRECT("1:"&amp;LEN(INDEX($H141:$Q141,INDEX(MATCH(2,LEN($H141:$Q141),0),1))))),1),T141)))&gt;1,0,6
)))))))))</f>
        <v>4</v>
      </c>
      <c r="Y141" cm="1">
        <f t="array" aca="1" ref="Y141" ca="1">IF(LEN(U141)=2,1,
IF(LEN(U141)=3,7,
IF(LEN(U141)=4,4,
IF(LEN(U141)=7,8,
IF(NOT(ISNUMBER(SEARCH(INDEX($A$2:$G$2,MATCH(9,$A141:$G141,0)),U141))),2,
IF(NOT(ISNUMBER(SEARCH(INDEX($A$2:$G$2,MATCH(6,$A141:$G141,0)),U141))),3,
IF(AND(NOT(ISNUMBER(SEARCH(INDEX($A$2:$G$2,MATCH(4,$A141:$G141,0)),U141))),LEN(U141)=5),5,
IF(NOT(ISNUMBER(SEARCH(INDEX($A$2:$G$2,MATCH(4,$A141:$G141,0)),U141))),9,
IF(SUMPRODUCT(--ISNUMBER(SEARCH(MID(INDEX($H141:$Q141,INDEX(MATCH(2,LEN($H141:$Q141),0),1)),ROW(INDIRECT("1:"&amp;LEN(INDEX($H141:$Q141,INDEX(MATCH(2,LEN($H141:$Q141),0),1))))),1),U141)))&gt;1,0,6
)))))))))</f>
        <v>5</v>
      </c>
      <c r="Z141" cm="1">
        <f t="array" aca="1" ref="Z141" ca="1">IF(LEN(V141)=2,1,
IF(LEN(V141)=3,7,
IF(LEN(V141)=4,4,
IF(LEN(V141)=7,8,
IF(NOT(ISNUMBER(SEARCH(INDEX($A$2:$G$2,MATCH(9,$A141:$G141,0)),V141))),2,
IF(NOT(ISNUMBER(SEARCH(INDEX($A$2:$G$2,MATCH(6,$A141:$G141,0)),V141))),3,
IF(AND(NOT(ISNUMBER(SEARCH(INDEX($A$2:$G$2,MATCH(4,$A141:$G141,0)),V141))),LEN(V141)=5),5,
IF(NOT(ISNUMBER(SEARCH(INDEX($A$2:$G$2,MATCH(4,$A141:$G141,0)),V141))),9,
IF(SUMPRODUCT(--ISNUMBER(SEARCH(MID(INDEX($H141:$Q141,INDEX(MATCH(2,LEN($H141:$Q141),0),1)),ROW(INDIRECT("1:"&amp;LEN(INDEX($H141:$Q141,INDEX(MATCH(2,LEN($H141:$Q141),0),1))))),1),V141)))&gt;1,0,6
)))))))))</f>
        <v>0</v>
      </c>
      <c r="AA141">
        <f t="shared" ca="1" si="8"/>
        <v>9450</v>
      </c>
    </row>
    <row r="142" spans="1:27">
      <c r="A142">
        <f t="shared" si="7"/>
        <v>6</v>
      </c>
      <c r="B142">
        <f t="shared" si="7"/>
        <v>8</v>
      </c>
      <c r="C142">
        <f t="shared" si="7"/>
        <v>9</v>
      </c>
      <c r="D142">
        <f t="shared" si="7"/>
        <v>7</v>
      </c>
      <c r="E142">
        <f t="shared" si="7"/>
        <v>8</v>
      </c>
      <c r="F142">
        <f t="shared" si="7"/>
        <v>4</v>
      </c>
      <c r="G142">
        <f t="shared" si="7"/>
        <v>7</v>
      </c>
      <c r="H142" s="1" t="s">
        <v>464</v>
      </c>
      <c r="I142" t="s">
        <v>467</v>
      </c>
      <c r="J142" t="s">
        <v>1582</v>
      </c>
      <c r="K142" t="s">
        <v>1583</v>
      </c>
      <c r="L142" t="s">
        <v>1584</v>
      </c>
      <c r="M142" t="s">
        <v>1585</v>
      </c>
      <c r="N142" t="s">
        <v>1586</v>
      </c>
      <c r="O142" t="s">
        <v>1587</v>
      </c>
      <c r="P142" t="s">
        <v>1588</v>
      </c>
      <c r="Q142" t="s">
        <v>1589</v>
      </c>
      <c r="R142" t="s">
        <v>10</v>
      </c>
      <c r="S142" t="s">
        <v>533</v>
      </c>
      <c r="T142" t="s">
        <v>1585</v>
      </c>
      <c r="U142" t="s">
        <v>226</v>
      </c>
      <c r="V142" t="s">
        <v>1590</v>
      </c>
      <c r="W142" cm="1">
        <f t="array" aca="1" ref="W142" ca="1">IF(LEN(S142)=2,1,
IF(LEN(S142)=3,7,
IF(LEN(S142)=4,4,
IF(LEN(S142)=7,8,
IF(NOT(ISNUMBER(SEARCH(INDEX($A$2:$G$2,MATCH(9,$A142:$G142,0)),S142))),2,
IF(NOT(ISNUMBER(SEARCH(INDEX($A$2:$G$2,MATCH(6,$A142:$G142,0)),S142))),3,
IF(AND(NOT(ISNUMBER(SEARCH(INDEX($A$2:$G$2,MATCH(4,$A142:$G142,0)),S142))),LEN(S142)=5),5,
IF(NOT(ISNUMBER(SEARCH(INDEX($A$2:$G$2,MATCH(4,$A142:$G142,0)),S142))),9,
IF(SUMPRODUCT(--ISNUMBER(SEARCH(MID(INDEX($H142:$Q142,INDEX(MATCH(2,LEN($H142:$Q142),0),1)),ROW(INDIRECT("1:"&amp;LEN(INDEX($H142:$Q142,INDEX(MATCH(2,LEN($H142:$Q142),0),1))))),1),S142)))&gt;1,0,6
)))))))))</f>
        <v>7</v>
      </c>
      <c r="X142" cm="1">
        <f t="array" aca="1" ref="X142" ca="1">IF(LEN(T142)=2,1,
IF(LEN(T142)=3,7,
IF(LEN(T142)=4,4,
IF(LEN(T142)=7,8,
IF(NOT(ISNUMBER(SEARCH(INDEX($A$2:$G$2,MATCH(9,$A142:$G142,0)),T142))),2,
IF(NOT(ISNUMBER(SEARCH(INDEX($A$2:$G$2,MATCH(6,$A142:$G142,0)),T142))),3,
IF(AND(NOT(ISNUMBER(SEARCH(INDEX($A$2:$G$2,MATCH(4,$A142:$G142,0)),T142))),LEN(T142)=5),5,
IF(NOT(ISNUMBER(SEARCH(INDEX($A$2:$G$2,MATCH(4,$A142:$G142,0)),T142))),9,
IF(SUMPRODUCT(--ISNUMBER(SEARCH(MID(INDEX($H142:$Q142,INDEX(MATCH(2,LEN($H142:$Q142),0),1)),ROW(INDIRECT("1:"&amp;LEN(INDEX($H142:$Q142,INDEX(MATCH(2,LEN($H142:$Q142),0),1))))),1),T142)))&gt;1,0,6
)))))))))</f>
        <v>4</v>
      </c>
      <c r="Y142" cm="1">
        <f t="array" aca="1" ref="Y142" ca="1">IF(LEN(U142)=2,1,
IF(LEN(U142)=3,7,
IF(LEN(U142)=4,4,
IF(LEN(U142)=7,8,
IF(NOT(ISNUMBER(SEARCH(INDEX($A$2:$G$2,MATCH(9,$A142:$G142,0)),U142))),2,
IF(NOT(ISNUMBER(SEARCH(INDEX($A$2:$G$2,MATCH(6,$A142:$G142,0)),U142))),3,
IF(AND(NOT(ISNUMBER(SEARCH(INDEX($A$2:$G$2,MATCH(4,$A142:$G142,0)),U142))),LEN(U142)=5),5,
IF(NOT(ISNUMBER(SEARCH(INDEX($A$2:$G$2,MATCH(4,$A142:$G142,0)),U142))),9,
IF(SUMPRODUCT(--ISNUMBER(SEARCH(MID(INDEX($H142:$Q142,INDEX(MATCH(2,LEN($H142:$Q142),0),1)),ROW(INDIRECT("1:"&amp;LEN(INDEX($H142:$Q142,INDEX(MATCH(2,LEN($H142:$Q142),0),1))))),1),U142)))&gt;1,0,6
)))))))))</f>
        <v>1</v>
      </c>
      <c r="Z142" cm="1">
        <f t="array" aca="1" ref="Z142" ca="1">IF(LEN(V142)=2,1,
IF(LEN(V142)=3,7,
IF(LEN(V142)=4,4,
IF(LEN(V142)=7,8,
IF(NOT(ISNUMBER(SEARCH(INDEX($A$2:$G$2,MATCH(9,$A142:$G142,0)),V142))),2,
IF(NOT(ISNUMBER(SEARCH(INDEX($A$2:$G$2,MATCH(6,$A142:$G142,0)),V142))),3,
IF(AND(NOT(ISNUMBER(SEARCH(INDEX($A$2:$G$2,MATCH(4,$A142:$G142,0)),V142))),LEN(V142)=5),5,
IF(NOT(ISNUMBER(SEARCH(INDEX($A$2:$G$2,MATCH(4,$A142:$G142,0)),V142))),9,
IF(SUMPRODUCT(--ISNUMBER(SEARCH(MID(INDEX($H142:$Q142,INDEX(MATCH(2,LEN($H142:$Q142),0),1)),ROW(INDIRECT("1:"&amp;LEN(INDEX($H142:$Q142,INDEX(MATCH(2,LEN($H142:$Q142),0),1))))),1),V142)))&gt;1,0,6
)))))))))</f>
        <v>4</v>
      </c>
      <c r="AA142">
        <f t="shared" ca="1" si="8"/>
        <v>7414</v>
      </c>
    </row>
    <row r="143" spans="1:27">
      <c r="A143">
        <f t="shared" si="7"/>
        <v>6</v>
      </c>
      <c r="B143">
        <f t="shared" si="7"/>
        <v>8</v>
      </c>
      <c r="C143">
        <f t="shared" si="7"/>
        <v>7</v>
      </c>
      <c r="D143">
        <f t="shared" si="7"/>
        <v>7</v>
      </c>
      <c r="E143">
        <f t="shared" si="7"/>
        <v>8</v>
      </c>
      <c r="F143">
        <f t="shared" si="7"/>
        <v>9</v>
      </c>
      <c r="G143">
        <f t="shared" si="7"/>
        <v>4</v>
      </c>
      <c r="H143" s="1" t="s">
        <v>1591</v>
      </c>
      <c r="I143" t="s">
        <v>592</v>
      </c>
      <c r="J143" t="s">
        <v>1592</v>
      </c>
      <c r="K143" t="s">
        <v>1593</v>
      </c>
      <c r="L143" t="s">
        <v>1594</v>
      </c>
      <c r="M143" t="s">
        <v>1595</v>
      </c>
      <c r="N143" t="s">
        <v>1596</v>
      </c>
      <c r="O143" t="s">
        <v>1597</v>
      </c>
      <c r="P143" t="s">
        <v>1598</v>
      </c>
      <c r="Q143" t="s">
        <v>725</v>
      </c>
      <c r="R143" t="s">
        <v>10</v>
      </c>
      <c r="S143" t="s">
        <v>1599</v>
      </c>
      <c r="T143" t="s">
        <v>1600</v>
      </c>
      <c r="U143" t="s">
        <v>1301</v>
      </c>
      <c r="V143" t="s">
        <v>1601</v>
      </c>
      <c r="W143" cm="1">
        <f t="array" aca="1" ref="W143" ca="1">IF(LEN(S143)=2,1,
IF(LEN(S143)=3,7,
IF(LEN(S143)=4,4,
IF(LEN(S143)=7,8,
IF(NOT(ISNUMBER(SEARCH(INDEX($A$2:$G$2,MATCH(9,$A143:$G143,0)),S143))),2,
IF(NOT(ISNUMBER(SEARCH(INDEX($A$2:$G$2,MATCH(6,$A143:$G143,0)),S143))),3,
IF(AND(NOT(ISNUMBER(SEARCH(INDEX($A$2:$G$2,MATCH(4,$A143:$G143,0)),S143))),LEN(S143)=5),5,
IF(NOT(ISNUMBER(SEARCH(INDEX($A$2:$G$2,MATCH(4,$A143:$G143,0)),S143))),9,
IF(SUMPRODUCT(--ISNUMBER(SEARCH(MID(INDEX($H143:$Q143,INDEX(MATCH(2,LEN($H143:$Q143),0),1)),ROW(INDIRECT("1:"&amp;LEN(INDEX($H143:$Q143,INDEX(MATCH(2,LEN($H143:$Q143),0),1))))),1),S143)))&gt;1,0,6
)))))))))</f>
        <v>8</v>
      </c>
      <c r="X143" cm="1">
        <f t="array" aca="1" ref="X143" ca="1">IF(LEN(T143)=2,1,
IF(LEN(T143)=3,7,
IF(LEN(T143)=4,4,
IF(LEN(T143)=7,8,
IF(NOT(ISNUMBER(SEARCH(INDEX($A$2:$G$2,MATCH(9,$A143:$G143,0)),T143))),2,
IF(NOT(ISNUMBER(SEARCH(INDEX($A$2:$G$2,MATCH(6,$A143:$G143,0)),T143))),3,
IF(AND(NOT(ISNUMBER(SEARCH(INDEX($A$2:$G$2,MATCH(4,$A143:$G143,0)),T143))),LEN(T143)=5),5,
IF(NOT(ISNUMBER(SEARCH(INDEX($A$2:$G$2,MATCH(4,$A143:$G143,0)),T143))),9,
IF(SUMPRODUCT(--ISNUMBER(SEARCH(MID(INDEX($H143:$Q143,INDEX(MATCH(2,LEN($H143:$Q143),0),1)),ROW(INDIRECT("1:"&amp;LEN(INDEX($H143:$Q143,INDEX(MATCH(2,LEN($H143:$Q143),0),1))))),1),T143)))&gt;1,0,6
)))))))))</f>
        <v>8</v>
      </c>
      <c r="Y143" cm="1">
        <f t="array" aca="1" ref="Y143" ca="1">IF(LEN(U143)=2,1,
IF(LEN(U143)=3,7,
IF(LEN(U143)=4,4,
IF(LEN(U143)=7,8,
IF(NOT(ISNUMBER(SEARCH(INDEX($A$2:$G$2,MATCH(9,$A143:$G143,0)),U143))),2,
IF(NOT(ISNUMBER(SEARCH(INDEX($A$2:$G$2,MATCH(6,$A143:$G143,0)),U143))),3,
IF(AND(NOT(ISNUMBER(SEARCH(INDEX($A$2:$G$2,MATCH(4,$A143:$G143,0)),U143))),LEN(U143)=5),5,
IF(NOT(ISNUMBER(SEARCH(INDEX($A$2:$G$2,MATCH(4,$A143:$G143,0)),U143))),9,
IF(SUMPRODUCT(--ISNUMBER(SEARCH(MID(INDEX($H143:$Q143,INDEX(MATCH(2,LEN($H143:$Q143),0),1)),ROW(INDIRECT("1:"&amp;LEN(INDEX($H143:$Q143,INDEX(MATCH(2,LEN($H143:$Q143),0),1))))),1),U143)))&gt;1,0,6
)))))))))</f>
        <v>8</v>
      </c>
      <c r="Z143" cm="1">
        <f t="array" aca="1" ref="Z143" ca="1">IF(LEN(V143)=2,1,
IF(LEN(V143)=3,7,
IF(LEN(V143)=4,4,
IF(LEN(V143)=7,8,
IF(NOT(ISNUMBER(SEARCH(INDEX($A$2:$G$2,MATCH(9,$A143:$G143,0)),V143))),2,
IF(NOT(ISNUMBER(SEARCH(INDEX($A$2:$G$2,MATCH(6,$A143:$G143,0)),V143))),3,
IF(AND(NOT(ISNUMBER(SEARCH(INDEX($A$2:$G$2,MATCH(4,$A143:$G143,0)),V143))),LEN(V143)=5),5,
IF(NOT(ISNUMBER(SEARCH(INDEX($A$2:$G$2,MATCH(4,$A143:$G143,0)),V143))),9,
IF(SUMPRODUCT(--ISNUMBER(SEARCH(MID(INDEX($H143:$Q143,INDEX(MATCH(2,LEN($H143:$Q143),0),1)),ROW(INDIRECT("1:"&amp;LEN(INDEX($H143:$Q143,INDEX(MATCH(2,LEN($H143:$Q143),0),1))))),1),V143)))&gt;1,0,6
)))))))))</f>
        <v>9</v>
      </c>
      <c r="AA143">
        <f t="shared" ca="1" si="8"/>
        <v>8889</v>
      </c>
    </row>
    <row r="144" spans="1:27">
      <c r="A144">
        <f t="shared" si="7"/>
        <v>6</v>
      </c>
      <c r="B144">
        <f t="shared" si="7"/>
        <v>8</v>
      </c>
      <c r="C144">
        <f t="shared" si="7"/>
        <v>7</v>
      </c>
      <c r="D144">
        <f t="shared" si="7"/>
        <v>9</v>
      </c>
      <c r="E144">
        <f t="shared" si="7"/>
        <v>7</v>
      </c>
      <c r="F144">
        <f t="shared" si="7"/>
        <v>4</v>
      </c>
      <c r="G144">
        <f t="shared" si="7"/>
        <v>8</v>
      </c>
      <c r="H144" s="1" t="s">
        <v>1602</v>
      </c>
      <c r="I144" t="s">
        <v>1603</v>
      </c>
      <c r="J144" t="s">
        <v>1604</v>
      </c>
      <c r="K144" t="s">
        <v>1605</v>
      </c>
      <c r="L144" t="s">
        <v>1606</v>
      </c>
      <c r="M144" t="s">
        <v>1607</v>
      </c>
      <c r="N144" t="s">
        <v>52</v>
      </c>
      <c r="O144" t="s">
        <v>1608</v>
      </c>
      <c r="P144" t="s">
        <v>1609</v>
      </c>
      <c r="Q144" t="s">
        <v>1610</v>
      </c>
      <c r="R144" t="s">
        <v>10</v>
      </c>
      <c r="S144" t="s">
        <v>1611</v>
      </c>
      <c r="T144" t="s">
        <v>1612</v>
      </c>
      <c r="U144" t="s">
        <v>1613</v>
      </c>
      <c r="V144" t="s">
        <v>1614</v>
      </c>
      <c r="W144" cm="1">
        <f t="array" aca="1" ref="W144" ca="1">IF(LEN(S144)=2,1,
IF(LEN(S144)=3,7,
IF(LEN(S144)=4,4,
IF(LEN(S144)=7,8,
IF(NOT(ISNUMBER(SEARCH(INDEX($A$2:$G$2,MATCH(9,$A144:$G144,0)),S144))),2,
IF(NOT(ISNUMBER(SEARCH(INDEX($A$2:$G$2,MATCH(6,$A144:$G144,0)),S144))),3,
IF(AND(NOT(ISNUMBER(SEARCH(INDEX($A$2:$G$2,MATCH(4,$A144:$G144,0)),S144))),LEN(S144)=5),5,
IF(NOT(ISNUMBER(SEARCH(INDEX($A$2:$G$2,MATCH(4,$A144:$G144,0)),S144))),9,
IF(SUMPRODUCT(--ISNUMBER(SEARCH(MID(INDEX($H144:$Q144,INDEX(MATCH(2,LEN($H144:$Q144),0),1)),ROW(INDIRECT("1:"&amp;LEN(INDEX($H144:$Q144,INDEX(MATCH(2,LEN($H144:$Q144),0),1))))),1),S144)))&gt;1,0,6
)))))))))</f>
        <v>8</v>
      </c>
      <c r="X144" cm="1">
        <f t="array" aca="1" ref="X144" ca="1">IF(LEN(T144)=2,1,
IF(LEN(T144)=3,7,
IF(LEN(T144)=4,4,
IF(LEN(T144)=7,8,
IF(NOT(ISNUMBER(SEARCH(INDEX($A$2:$G$2,MATCH(9,$A144:$G144,0)),T144))),2,
IF(NOT(ISNUMBER(SEARCH(INDEX($A$2:$G$2,MATCH(6,$A144:$G144,0)),T144))),3,
IF(AND(NOT(ISNUMBER(SEARCH(INDEX($A$2:$G$2,MATCH(4,$A144:$G144,0)),T144))),LEN(T144)=5),5,
IF(NOT(ISNUMBER(SEARCH(INDEX($A$2:$G$2,MATCH(4,$A144:$G144,0)),T144))),9,
IF(SUMPRODUCT(--ISNUMBER(SEARCH(MID(INDEX($H144:$Q144,INDEX(MATCH(2,LEN($H144:$Q144),0),1)),ROW(INDIRECT("1:"&amp;LEN(INDEX($H144:$Q144,INDEX(MATCH(2,LEN($H144:$Q144),0),1))))),1),T144)))&gt;1,0,6
)))))))))</f>
        <v>8</v>
      </c>
      <c r="Y144" cm="1">
        <f t="array" aca="1" ref="Y144" ca="1">IF(LEN(U144)=2,1,
IF(LEN(U144)=3,7,
IF(LEN(U144)=4,4,
IF(LEN(U144)=7,8,
IF(NOT(ISNUMBER(SEARCH(INDEX($A$2:$G$2,MATCH(9,$A144:$G144,0)),U144))),2,
IF(NOT(ISNUMBER(SEARCH(INDEX($A$2:$G$2,MATCH(6,$A144:$G144,0)),U144))),3,
IF(AND(NOT(ISNUMBER(SEARCH(INDEX($A$2:$G$2,MATCH(4,$A144:$G144,0)),U144))),LEN(U144)=5),5,
IF(NOT(ISNUMBER(SEARCH(INDEX($A$2:$G$2,MATCH(4,$A144:$G144,0)),U144))),9,
IF(SUMPRODUCT(--ISNUMBER(SEARCH(MID(INDEX($H144:$Q144,INDEX(MATCH(2,LEN($H144:$Q144),0),1)),ROW(INDIRECT("1:"&amp;LEN(INDEX($H144:$Q144,INDEX(MATCH(2,LEN($H144:$Q144),0),1))))),1),U144)))&gt;1,0,6
)))))))))</f>
        <v>8</v>
      </c>
      <c r="Z144" cm="1">
        <f t="array" aca="1" ref="Z144" ca="1">IF(LEN(V144)=2,1,
IF(LEN(V144)=3,7,
IF(LEN(V144)=4,4,
IF(LEN(V144)=7,8,
IF(NOT(ISNUMBER(SEARCH(INDEX($A$2:$G$2,MATCH(9,$A144:$G144,0)),V144))),2,
IF(NOT(ISNUMBER(SEARCH(INDEX($A$2:$G$2,MATCH(6,$A144:$G144,0)),V144))),3,
IF(AND(NOT(ISNUMBER(SEARCH(INDEX($A$2:$G$2,MATCH(4,$A144:$G144,0)),V144))),LEN(V144)=5),5,
IF(NOT(ISNUMBER(SEARCH(INDEX($A$2:$G$2,MATCH(4,$A144:$G144,0)),V144))),9,
IF(SUMPRODUCT(--ISNUMBER(SEARCH(MID(INDEX($H144:$Q144,INDEX(MATCH(2,LEN($H144:$Q144),0),1)),ROW(INDIRECT("1:"&amp;LEN(INDEX($H144:$Q144,INDEX(MATCH(2,LEN($H144:$Q144),0),1))))),1),V144)))&gt;1,0,6
)))))))))</f>
        <v>4</v>
      </c>
      <c r="AA144">
        <f t="shared" ca="1" si="8"/>
        <v>8884</v>
      </c>
    </row>
    <row r="145" spans="1:27">
      <c r="A145">
        <f t="shared" si="7"/>
        <v>9</v>
      </c>
      <c r="B145">
        <f t="shared" si="7"/>
        <v>7</v>
      </c>
      <c r="C145">
        <f t="shared" si="7"/>
        <v>8</v>
      </c>
      <c r="D145">
        <f t="shared" si="7"/>
        <v>6</v>
      </c>
      <c r="E145">
        <f t="shared" si="7"/>
        <v>8</v>
      </c>
      <c r="F145">
        <f t="shared" si="7"/>
        <v>4</v>
      </c>
      <c r="G145">
        <f t="shared" si="7"/>
        <v>7</v>
      </c>
      <c r="H145" s="1" t="s">
        <v>1615</v>
      </c>
      <c r="I145" t="s">
        <v>1616</v>
      </c>
      <c r="J145" t="s">
        <v>1617</v>
      </c>
      <c r="K145" t="s">
        <v>251</v>
      </c>
      <c r="L145" t="s">
        <v>1618</v>
      </c>
      <c r="M145" t="s">
        <v>1619</v>
      </c>
      <c r="N145" t="s">
        <v>1620</v>
      </c>
      <c r="O145" t="s">
        <v>1493</v>
      </c>
      <c r="P145" t="s">
        <v>1621</v>
      </c>
      <c r="Q145" t="s">
        <v>1417</v>
      </c>
      <c r="R145" t="s">
        <v>10</v>
      </c>
      <c r="S145" t="s">
        <v>1395</v>
      </c>
      <c r="T145" t="s">
        <v>1622</v>
      </c>
      <c r="U145" t="s">
        <v>1400</v>
      </c>
      <c r="V145" t="s">
        <v>1623</v>
      </c>
      <c r="W145" cm="1">
        <f t="array" aca="1" ref="W145" ca="1">IF(LEN(S145)=2,1,
IF(LEN(S145)=3,7,
IF(LEN(S145)=4,4,
IF(LEN(S145)=7,8,
IF(NOT(ISNUMBER(SEARCH(INDEX($A$2:$G$2,MATCH(9,$A145:$G145,0)),S145))),2,
IF(NOT(ISNUMBER(SEARCH(INDEX($A$2:$G$2,MATCH(6,$A145:$G145,0)),S145))),3,
IF(AND(NOT(ISNUMBER(SEARCH(INDEX($A$2:$G$2,MATCH(4,$A145:$G145,0)),S145))),LEN(S145)=5),5,
IF(NOT(ISNUMBER(SEARCH(INDEX($A$2:$G$2,MATCH(4,$A145:$G145,0)),S145))),9,
IF(SUMPRODUCT(--ISNUMBER(SEARCH(MID(INDEX($H145:$Q145,INDEX(MATCH(2,LEN($H145:$Q145),0),1)),ROW(INDIRECT("1:"&amp;LEN(INDEX($H145:$Q145,INDEX(MATCH(2,LEN($H145:$Q145),0),1))))),1),S145)))&gt;1,0,6
)))))))))</f>
        <v>7</v>
      </c>
      <c r="X145" cm="1">
        <f t="array" aca="1" ref="X145" ca="1">IF(LEN(T145)=2,1,
IF(LEN(T145)=3,7,
IF(LEN(T145)=4,4,
IF(LEN(T145)=7,8,
IF(NOT(ISNUMBER(SEARCH(INDEX($A$2:$G$2,MATCH(9,$A145:$G145,0)),T145))),2,
IF(NOT(ISNUMBER(SEARCH(INDEX($A$2:$G$2,MATCH(6,$A145:$G145,0)),T145))),3,
IF(AND(NOT(ISNUMBER(SEARCH(INDEX($A$2:$G$2,MATCH(4,$A145:$G145,0)),T145))),LEN(T145)=5),5,
IF(NOT(ISNUMBER(SEARCH(INDEX($A$2:$G$2,MATCH(4,$A145:$G145,0)),T145))),9,
IF(SUMPRODUCT(--ISNUMBER(SEARCH(MID(INDEX($H145:$Q145,INDEX(MATCH(2,LEN($H145:$Q145),0),1)),ROW(INDIRECT("1:"&amp;LEN(INDEX($H145:$Q145,INDEX(MATCH(2,LEN($H145:$Q145),0),1))))),1),T145)))&gt;1,0,6
)))))))))</f>
        <v>9</v>
      </c>
      <c r="Y145" cm="1">
        <f t="array" aca="1" ref="Y145" ca="1">IF(LEN(U145)=2,1,
IF(LEN(U145)=3,7,
IF(LEN(U145)=4,4,
IF(LEN(U145)=7,8,
IF(NOT(ISNUMBER(SEARCH(INDEX($A$2:$G$2,MATCH(9,$A145:$G145,0)),U145))),2,
IF(NOT(ISNUMBER(SEARCH(INDEX($A$2:$G$2,MATCH(6,$A145:$G145,0)),U145))),3,
IF(AND(NOT(ISNUMBER(SEARCH(INDEX($A$2:$G$2,MATCH(4,$A145:$G145,0)),U145))),LEN(U145)=5),5,
IF(NOT(ISNUMBER(SEARCH(INDEX($A$2:$G$2,MATCH(4,$A145:$G145,0)),U145))),9,
IF(SUMPRODUCT(--ISNUMBER(SEARCH(MID(INDEX($H145:$Q145,INDEX(MATCH(2,LEN($H145:$Q145),0),1)),ROW(INDIRECT("1:"&amp;LEN(INDEX($H145:$Q145,INDEX(MATCH(2,LEN($H145:$Q145),0),1))))),1),U145)))&gt;1,0,6
)))))))))</f>
        <v>7</v>
      </c>
      <c r="Z145" cm="1">
        <f t="array" aca="1" ref="Z145" ca="1">IF(LEN(V145)=2,1,
IF(LEN(V145)=3,7,
IF(LEN(V145)=4,4,
IF(LEN(V145)=7,8,
IF(NOT(ISNUMBER(SEARCH(INDEX($A$2:$G$2,MATCH(9,$A145:$G145,0)),V145))),2,
IF(NOT(ISNUMBER(SEARCH(INDEX($A$2:$G$2,MATCH(6,$A145:$G145,0)),V145))),3,
IF(AND(NOT(ISNUMBER(SEARCH(INDEX($A$2:$G$2,MATCH(4,$A145:$G145,0)),V145))),LEN(V145)=5),5,
IF(NOT(ISNUMBER(SEARCH(INDEX($A$2:$G$2,MATCH(4,$A145:$G145,0)),V145))),9,
IF(SUMPRODUCT(--ISNUMBER(SEARCH(MID(INDEX($H145:$Q145,INDEX(MATCH(2,LEN($H145:$Q145),0),1)),ROW(INDIRECT("1:"&amp;LEN(INDEX($H145:$Q145,INDEX(MATCH(2,LEN($H145:$Q145),0),1))))),1),V145)))&gt;1,0,6
)))))))))</f>
        <v>4</v>
      </c>
      <c r="AA145">
        <f t="shared" ca="1" si="8"/>
        <v>7974</v>
      </c>
    </row>
    <row r="146" spans="1:27">
      <c r="A146">
        <f t="shared" si="7"/>
        <v>7</v>
      </c>
      <c r="B146">
        <f t="shared" si="7"/>
        <v>8</v>
      </c>
      <c r="C146">
        <f t="shared" si="7"/>
        <v>7</v>
      </c>
      <c r="D146">
        <f t="shared" si="7"/>
        <v>6</v>
      </c>
      <c r="E146">
        <f t="shared" si="7"/>
        <v>8</v>
      </c>
      <c r="F146">
        <f t="shared" si="7"/>
        <v>4</v>
      </c>
      <c r="G146">
        <f t="shared" si="7"/>
        <v>9</v>
      </c>
      <c r="H146" s="1" t="s">
        <v>1351</v>
      </c>
      <c r="I146" t="s">
        <v>1624</v>
      </c>
      <c r="J146" t="s">
        <v>497</v>
      </c>
      <c r="K146" t="s">
        <v>15</v>
      </c>
      <c r="L146" t="s">
        <v>978</v>
      </c>
      <c r="M146" t="s">
        <v>1625</v>
      </c>
      <c r="N146" t="s">
        <v>1626</v>
      </c>
      <c r="O146" t="s">
        <v>333</v>
      </c>
      <c r="P146" t="s">
        <v>1627</v>
      </c>
      <c r="Q146" t="s">
        <v>1628</v>
      </c>
      <c r="R146" t="s">
        <v>10</v>
      </c>
      <c r="S146" t="s">
        <v>1629</v>
      </c>
      <c r="T146" t="s">
        <v>323</v>
      </c>
      <c r="U146" t="s">
        <v>1411</v>
      </c>
      <c r="V146" t="s">
        <v>1537</v>
      </c>
      <c r="W146" cm="1">
        <f t="array" aca="1" ref="W146" ca="1">IF(LEN(S146)=2,1,
IF(LEN(S146)=3,7,
IF(LEN(S146)=4,4,
IF(LEN(S146)=7,8,
IF(NOT(ISNUMBER(SEARCH(INDEX($A$2:$G$2,MATCH(9,$A146:$G146,0)),S146))),2,
IF(NOT(ISNUMBER(SEARCH(INDEX($A$2:$G$2,MATCH(6,$A146:$G146,0)),S146))),3,
IF(AND(NOT(ISNUMBER(SEARCH(INDEX($A$2:$G$2,MATCH(4,$A146:$G146,0)),S146))),LEN(S146)=5),5,
IF(NOT(ISNUMBER(SEARCH(INDEX($A$2:$G$2,MATCH(4,$A146:$G146,0)),S146))),9,
IF(SUMPRODUCT(--ISNUMBER(SEARCH(MID(INDEX($H146:$Q146,INDEX(MATCH(2,LEN($H146:$Q146),0),1)),ROW(INDIRECT("1:"&amp;LEN(INDEX($H146:$Q146,INDEX(MATCH(2,LEN($H146:$Q146),0),1))))),1),S146)))&gt;1,0,6
)))))))))</f>
        <v>4</v>
      </c>
      <c r="X146" cm="1">
        <f t="array" aca="1" ref="X146" ca="1">IF(LEN(T146)=2,1,
IF(LEN(T146)=3,7,
IF(LEN(T146)=4,4,
IF(LEN(T146)=7,8,
IF(NOT(ISNUMBER(SEARCH(INDEX($A$2:$G$2,MATCH(9,$A146:$G146,0)),T146))),2,
IF(NOT(ISNUMBER(SEARCH(INDEX($A$2:$G$2,MATCH(6,$A146:$G146,0)),T146))),3,
IF(AND(NOT(ISNUMBER(SEARCH(INDEX($A$2:$G$2,MATCH(4,$A146:$G146,0)),T146))),LEN(T146)=5),5,
IF(NOT(ISNUMBER(SEARCH(INDEX($A$2:$G$2,MATCH(4,$A146:$G146,0)),T146))),9,
IF(SUMPRODUCT(--ISNUMBER(SEARCH(MID(INDEX($H146:$Q146,INDEX(MATCH(2,LEN($H146:$Q146),0),1)),ROW(INDIRECT("1:"&amp;LEN(INDEX($H146:$Q146,INDEX(MATCH(2,LEN($H146:$Q146),0),1))))),1),T146)))&gt;1,0,6
)))))))))</f>
        <v>5</v>
      </c>
      <c r="Y146" cm="1">
        <f t="array" aca="1" ref="Y146" ca="1">IF(LEN(U146)=2,1,
IF(LEN(U146)=3,7,
IF(LEN(U146)=4,4,
IF(LEN(U146)=7,8,
IF(NOT(ISNUMBER(SEARCH(INDEX($A$2:$G$2,MATCH(9,$A146:$G146,0)),U146))),2,
IF(NOT(ISNUMBER(SEARCH(INDEX($A$2:$G$2,MATCH(6,$A146:$G146,0)),U146))),3,
IF(AND(NOT(ISNUMBER(SEARCH(INDEX($A$2:$G$2,MATCH(4,$A146:$G146,0)),U146))),LEN(U146)=5),5,
IF(NOT(ISNUMBER(SEARCH(INDEX($A$2:$G$2,MATCH(4,$A146:$G146,0)),U146))),9,
IF(SUMPRODUCT(--ISNUMBER(SEARCH(MID(INDEX($H146:$Q146,INDEX(MATCH(2,LEN($H146:$Q146),0),1)),ROW(INDIRECT("1:"&amp;LEN(INDEX($H146:$Q146,INDEX(MATCH(2,LEN($H146:$Q146),0),1))))),1),U146)))&gt;1,0,6
)))))))))</f>
        <v>2</v>
      </c>
      <c r="Z146" cm="1">
        <f t="array" aca="1" ref="Z146" ca="1">IF(LEN(V146)=2,1,
IF(LEN(V146)=3,7,
IF(LEN(V146)=4,4,
IF(LEN(V146)=7,8,
IF(NOT(ISNUMBER(SEARCH(INDEX($A$2:$G$2,MATCH(9,$A146:$G146,0)),V146))),2,
IF(NOT(ISNUMBER(SEARCH(INDEX($A$2:$G$2,MATCH(6,$A146:$G146,0)),V146))),3,
IF(AND(NOT(ISNUMBER(SEARCH(INDEX($A$2:$G$2,MATCH(4,$A146:$G146,0)),V146))),LEN(V146)=5),5,
IF(NOT(ISNUMBER(SEARCH(INDEX($A$2:$G$2,MATCH(4,$A146:$G146,0)),V146))),9,
IF(SUMPRODUCT(--ISNUMBER(SEARCH(MID(INDEX($H146:$Q146,INDEX(MATCH(2,LEN($H146:$Q146),0),1)),ROW(INDIRECT("1:"&amp;LEN(INDEX($H146:$Q146,INDEX(MATCH(2,LEN($H146:$Q146),0),1))))),1),V146)))&gt;1,0,6
)))))))))</f>
        <v>3</v>
      </c>
      <c r="AA146">
        <f t="shared" ca="1" si="8"/>
        <v>4523</v>
      </c>
    </row>
    <row r="147" spans="1:27">
      <c r="A147">
        <f t="shared" si="7"/>
        <v>6</v>
      </c>
      <c r="B147">
        <f t="shared" si="6"/>
        <v>4</v>
      </c>
      <c r="C147">
        <f t="shared" si="6"/>
        <v>7</v>
      </c>
      <c r="D147">
        <f t="shared" si="6"/>
        <v>9</v>
      </c>
      <c r="E147">
        <f t="shared" si="6"/>
        <v>8</v>
      </c>
      <c r="F147">
        <f t="shared" si="6"/>
        <v>8</v>
      </c>
      <c r="G147">
        <f t="shared" si="6"/>
        <v>7</v>
      </c>
      <c r="H147" s="1" t="s">
        <v>1630</v>
      </c>
      <c r="I147" t="s">
        <v>1403</v>
      </c>
      <c r="J147" t="s">
        <v>1631</v>
      </c>
      <c r="K147" t="s">
        <v>1632</v>
      </c>
      <c r="L147" t="s">
        <v>1633</v>
      </c>
      <c r="M147" t="s">
        <v>1634</v>
      </c>
      <c r="N147" t="s">
        <v>1635</v>
      </c>
      <c r="O147" t="s">
        <v>1636</v>
      </c>
      <c r="P147" t="s">
        <v>538</v>
      </c>
      <c r="Q147" t="s">
        <v>1637</v>
      </c>
      <c r="R147" t="s">
        <v>10</v>
      </c>
      <c r="S147" t="s">
        <v>664</v>
      </c>
      <c r="T147" t="s">
        <v>1638</v>
      </c>
      <c r="U147" t="s">
        <v>388</v>
      </c>
      <c r="V147" t="s">
        <v>1639</v>
      </c>
      <c r="W147" cm="1">
        <f t="array" aca="1" ref="W147" ca="1">IF(LEN(S147)=2,1,
IF(LEN(S147)=3,7,
IF(LEN(S147)=4,4,
IF(LEN(S147)=7,8,
IF(NOT(ISNUMBER(SEARCH(INDEX($A$2:$G$2,MATCH(9,$A147:$G147,0)),S147))),2,
IF(NOT(ISNUMBER(SEARCH(INDEX($A$2:$G$2,MATCH(6,$A147:$G147,0)),S147))),3,
IF(AND(NOT(ISNUMBER(SEARCH(INDEX($A$2:$G$2,MATCH(4,$A147:$G147,0)),S147))),LEN(S147)=5),5,
IF(NOT(ISNUMBER(SEARCH(INDEX($A$2:$G$2,MATCH(4,$A147:$G147,0)),S147))),9,
IF(SUMPRODUCT(--ISNUMBER(SEARCH(MID(INDEX($H147:$Q147,INDEX(MATCH(2,LEN($H147:$Q147),0),1)),ROW(INDIRECT("1:"&amp;LEN(INDEX($H147:$Q147,INDEX(MATCH(2,LEN($H147:$Q147),0),1))))),1),S147)))&gt;1,0,6
)))))))))</f>
        <v>1</v>
      </c>
      <c r="X147" cm="1">
        <f t="array" aca="1" ref="X147" ca="1">IF(LEN(T147)=2,1,
IF(LEN(T147)=3,7,
IF(LEN(T147)=4,4,
IF(LEN(T147)=7,8,
IF(NOT(ISNUMBER(SEARCH(INDEX($A$2:$G$2,MATCH(9,$A147:$G147,0)),T147))),2,
IF(NOT(ISNUMBER(SEARCH(INDEX($A$2:$G$2,MATCH(6,$A147:$G147,0)),T147))),3,
IF(AND(NOT(ISNUMBER(SEARCH(INDEX($A$2:$G$2,MATCH(4,$A147:$G147,0)),T147))),LEN(T147)=5),5,
IF(NOT(ISNUMBER(SEARCH(INDEX($A$2:$G$2,MATCH(4,$A147:$G147,0)),T147))),9,
IF(SUMPRODUCT(--ISNUMBER(SEARCH(MID(INDEX($H147:$Q147,INDEX(MATCH(2,LEN($H147:$Q147),0),1)),ROW(INDIRECT("1:"&amp;LEN(INDEX($H147:$Q147,INDEX(MATCH(2,LEN($H147:$Q147),0),1))))),1),T147)))&gt;1,0,6
)))))))))</f>
        <v>3</v>
      </c>
      <c r="Y147" cm="1">
        <f t="array" aca="1" ref="Y147" ca="1">IF(LEN(U147)=2,1,
IF(LEN(U147)=3,7,
IF(LEN(U147)=4,4,
IF(LEN(U147)=7,8,
IF(NOT(ISNUMBER(SEARCH(INDEX($A$2:$G$2,MATCH(9,$A147:$G147,0)),U147))),2,
IF(NOT(ISNUMBER(SEARCH(INDEX($A$2:$G$2,MATCH(6,$A147:$G147,0)),U147))),3,
IF(AND(NOT(ISNUMBER(SEARCH(INDEX($A$2:$G$2,MATCH(4,$A147:$G147,0)),U147))),LEN(U147)=5),5,
IF(NOT(ISNUMBER(SEARCH(INDEX($A$2:$G$2,MATCH(4,$A147:$G147,0)),U147))),9,
IF(SUMPRODUCT(--ISNUMBER(SEARCH(MID(INDEX($H147:$Q147,INDEX(MATCH(2,LEN($H147:$Q147),0),1)),ROW(INDIRECT("1:"&amp;LEN(INDEX($H147:$Q147,INDEX(MATCH(2,LEN($H147:$Q147),0),1))))),1),U147)))&gt;1,0,6
)))))))))</f>
        <v>7</v>
      </c>
      <c r="Z147" cm="1">
        <f t="array" aca="1" ref="Z147" ca="1">IF(LEN(V147)=2,1,
IF(LEN(V147)=3,7,
IF(LEN(V147)=4,4,
IF(LEN(V147)=7,8,
IF(NOT(ISNUMBER(SEARCH(INDEX($A$2:$G$2,MATCH(9,$A147:$G147,0)),V147))),2,
IF(NOT(ISNUMBER(SEARCH(INDEX($A$2:$G$2,MATCH(6,$A147:$G147,0)),V147))),3,
IF(AND(NOT(ISNUMBER(SEARCH(INDEX($A$2:$G$2,MATCH(4,$A147:$G147,0)),V147))),LEN(V147)=5),5,
IF(NOT(ISNUMBER(SEARCH(INDEX($A$2:$G$2,MATCH(4,$A147:$G147,0)),V147))),9,
IF(SUMPRODUCT(--ISNUMBER(SEARCH(MID(INDEX($H147:$Q147,INDEX(MATCH(2,LEN($H147:$Q147),0),1)),ROW(INDIRECT("1:"&amp;LEN(INDEX($H147:$Q147,INDEX(MATCH(2,LEN($H147:$Q147),0),1))))),1),V147)))&gt;1,0,6
)))))))))</f>
        <v>9</v>
      </c>
      <c r="AA147">
        <f t="shared" ca="1" si="8"/>
        <v>1379</v>
      </c>
    </row>
    <row r="148" spans="1:27">
      <c r="A148">
        <f t="shared" si="7"/>
        <v>7</v>
      </c>
      <c r="B148">
        <f t="shared" si="7"/>
        <v>8</v>
      </c>
      <c r="C148">
        <f t="shared" si="7"/>
        <v>8</v>
      </c>
      <c r="D148">
        <f t="shared" si="7"/>
        <v>9</v>
      </c>
      <c r="E148">
        <f t="shared" si="7"/>
        <v>4</v>
      </c>
      <c r="F148">
        <f t="shared" si="7"/>
        <v>6</v>
      </c>
      <c r="G148">
        <f t="shared" si="7"/>
        <v>7</v>
      </c>
      <c r="H148" s="1" t="s">
        <v>1640</v>
      </c>
      <c r="I148" t="s">
        <v>1641</v>
      </c>
      <c r="J148" t="s">
        <v>1642</v>
      </c>
      <c r="K148" t="s">
        <v>149</v>
      </c>
      <c r="L148" t="s">
        <v>717</v>
      </c>
      <c r="M148" t="s">
        <v>1643</v>
      </c>
      <c r="N148" t="s">
        <v>1644</v>
      </c>
      <c r="O148" t="s">
        <v>1645</v>
      </c>
      <c r="P148" t="s">
        <v>1646</v>
      </c>
      <c r="Q148" t="s">
        <v>1647</v>
      </c>
      <c r="R148" t="s">
        <v>10</v>
      </c>
      <c r="S148" t="s">
        <v>1648</v>
      </c>
      <c r="T148" t="s">
        <v>1649</v>
      </c>
      <c r="U148" t="s">
        <v>1650</v>
      </c>
      <c r="V148" t="s">
        <v>1651</v>
      </c>
      <c r="W148" cm="1">
        <f t="array" aca="1" ref="W148" ca="1">IF(LEN(S148)=2,1,
IF(LEN(S148)=3,7,
IF(LEN(S148)=4,4,
IF(LEN(S148)=7,8,
IF(NOT(ISNUMBER(SEARCH(INDEX($A$2:$G$2,MATCH(9,$A148:$G148,0)),S148))),2,
IF(NOT(ISNUMBER(SEARCH(INDEX($A$2:$G$2,MATCH(6,$A148:$G148,0)),S148))),3,
IF(AND(NOT(ISNUMBER(SEARCH(INDEX($A$2:$G$2,MATCH(4,$A148:$G148,0)),S148))),LEN(S148)=5),5,
IF(NOT(ISNUMBER(SEARCH(INDEX($A$2:$G$2,MATCH(4,$A148:$G148,0)),S148))),9,
IF(SUMPRODUCT(--ISNUMBER(SEARCH(MID(INDEX($H148:$Q148,INDEX(MATCH(2,LEN($H148:$Q148),0),1)),ROW(INDIRECT("1:"&amp;LEN(INDEX($H148:$Q148,INDEX(MATCH(2,LEN($H148:$Q148),0),1))))),1),S148)))&gt;1,0,6
)))))))))</f>
        <v>5</v>
      </c>
      <c r="X148" cm="1">
        <f t="array" aca="1" ref="X148" ca="1">IF(LEN(T148)=2,1,
IF(LEN(T148)=3,7,
IF(LEN(T148)=4,4,
IF(LEN(T148)=7,8,
IF(NOT(ISNUMBER(SEARCH(INDEX($A$2:$G$2,MATCH(9,$A148:$G148,0)),T148))),2,
IF(NOT(ISNUMBER(SEARCH(INDEX($A$2:$G$2,MATCH(6,$A148:$G148,0)),T148))),3,
IF(AND(NOT(ISNUMBER(SEARCH(INDEX($A$2:$G$2,MATCH(4,$A148:$G148,0)),T148))),LEN(T148)=5),5,
IF(NOT(ISNUMBER(SEARCH(INDEX($A$2:$G$2,MATCH(4,$A148:$G148,0)),T148))),9,
IF(SUMPRODUCT(--ISNUMBER(SEARCH(MID(INDEX($H148:$Q148,INDEX(MATCH(2,LEN($H148:$Q148),0),1)),ROW(INDIRECT("1:"&amp;LEN(INDEX($H148:$Q148,INDEX(MATCH(2,LEN($H148:$Q148),0),1))))),1),T148)))&gt;1,0,6
)))))))))</f>
        <v>4</v>
      </c>
      <c r="Y148" cm="1">
        <f t="array" aca="1" ref="Y148" ca="1">IF(LEN(U148)=2,1,
IF(LEN(U148)=3,7,
IF(LEN(U148)=4,4,
IF(LEN(U148)=7,8,
IF(NOT(ISNUMBER(SEARCH(INDEX($A$2:$G$2,MATCH(9,$A148:$G148,0)),U148))),2,
IF(NOT(ISNUMBER(SEARCH(INDEX($A$2:$G$2,MATCH(6,$A148:$G148,0)),U148))),3,
IF(AND(NOT(ISNUMBER(SEARCH(INDEX($A$2:$G$2,MATCH(4,$A148:$G148,0)),U148))),LEN(U148)=5),5,
IF(NOT(ISNUMBER(SEARCH(INDEX($A$2:$G$2,MATCH(4,$A148:$G148,0)),U148))),9,
IF(SUMPRODUCT(--ISNUMBER(SEARCH(MID(INDEX($H148:$Q148,INDEX(MATCH(2,LEN($H148:$Q148),0),1)),ROW(INDIRECT("1:"&amp;LEN(INDEX($H148:$Q148,INDEX(MATCH(2,LEN($H148:$Q148),0),1))))),1),U148)))&gt;1,0,6
)))))))))</f>
        <v>6</v>
      </c>
      <c r="Z148" cm="1">
        <f t="array" aca="1" ref="Z148" ca="1">IF(LEN(V148)=2,1,
IF(LEN(V148)=3,7,
IF(LEN(V148)=4,4,
IF(LEN(V148)=7,8,
IF(NOT(ISNUMBER(SEARCH(INDEX($A$2:$G$2,MATCH(9,$A148:$G148,0)),V148))),2,
IF(NOT(ISNUMBER(SEARCH(INDEX($A$2:$G$2,MATCH(6,$A148:$G148,0)),V148))),3,
IF(AND(NOT(ISNUMBER(SEARCH(INDEX($A$2:$G$2,MATCH(4,$A148:$G148,0)),V148))),LEN(V148)=5),5,
IF(NOT(ISNUMBER(SEARCH(INDEX($A$2:$G$2,MATCH(4,$A148:$G148,0)),V148))),9,
IF(SUMPRODUCT(--ISNUMBER(SEARCH(MID(INDEX($H148:$Q148,INDEX(MATCH(2,LEN($H148:$Q148),0),1)),ROW(INDIRECT("1:"&amp;LEN(INDEX($H148:$Q148,INDEX(MATCH(2,LEN($H148:$Q148),0),1))))),1),V148)))&gt;1,0,6
)))))))))</f>
        <v>6</v>
      </c>
      <c r="AA148">
        <f t="shared" ca="1" si="8"/>
        <v>5466</v>
      </c>
    </row>
    <row r="149" spans="1:27">
      <c r="A149">
        <f t="shared" ref="A149:G202" si="9">LEN(_xlfn.CONCAT($H149:$Q149))-LEN(SUBSTITUTE(_xlfn.CONCAT($H149:$Q149),A$2,""))</f>
        <v>7</v>
      </c>
      <c r="B149">
        <f t="shared" si="9"/>
        <v>8</v>
      </c>
      <c r="C149">
        <f t="shared" si="9"/>
        <v>6</v>
      </c>
      <c r="D149">
        <f t="shared" si="9"/>
        <v>8</v>
      </c>
      <c r="E149">
        <f t="shared" si="9"/>
        <v>9</v>
      </c>
      <c r="F149">
        <f t="shared" si="9"/>
        <v>4</v>
      </c>
      <c r="G149">
        <f t="shared" si="9"/>
        <v>7</v>
      </c>
      <c r="H149" s="1" t="s">
        <v>1652</v>
      </c>
      <c r="I149" t="s">
        <v>1653</v>
      </c>
      <c r="J149" t="s">
        <v>1550</v>
      </c>
      <c r="K149" t="s">
        <v>1654</v>
      </c>
      <c r="L149" t="s">
        <v>1655</v>
      </c>
      <c r="M149" t="s">
        <v>89</v>
      </c>
      <c r="N149" t="s">
        <v>1656</v>
      </c>
      <c r="O149" t="s">
        <v>1657</v>
      </c>
      <c r="P149" t="s">
        <v>1658</v>
      </c>
      <c r="Q149" t="s">
        <v>1659</v>
      </c>
      <c r="R149" t="s">
        <v>10</v>
      </c>
      <c r="S149" t="s">
        <v>1660</v>
      </c>
      <c r="T149" t="s">
        <v>1661</v>
      </c>
      <c r="U149" t="s">
        <v>1662</v>
      </c>
      <c r="V149" t="s">
        <v>1663</v>
      </c>
      <c r="W149" cm="1">
        <f t="array" aca="1" ref="W149" ca="1">IF(LEN(S149)=2,1,
IF(LEN(S149)=3,7,
IF(LEN(S149)=4,4,
IF(LEN(S149)=7,8,
IF(NOT(ISNUMBER(SEARCH(INDEX($A$2:$G$2,MATCH(9,$A149:$G149,0)),S149))),2,
IF(NOT(ISNUMBER(SEARCH(INDEX($A$2:$G$2,MATCH(6,$A149:$G149,0)),S149))),3,
IF(AND(NOT(ISNUMBER(SEARCH(INDEX($A$2:$G$2,MATCH(4,$A149:$G149,0)),S149))),LEN(S149)=5),5,
IF(NOT(ISNUMBER(SEARCH(INDEX($A$2:$G$2,MATCH(4,$A149:$G149,0)),S149))),9,
IF(SUMPRODUCT(--ISNUMBER(SEARCH(MID(INDEX($H149:$Q149,INDEX(MATCH(2,LEN($H149:$Q149),0),1)),ROW(INDIRECT("1:"&amp;LEN(INDEX($H149:$Q149,INDEX(MATCH(2,LEN($H149:$Q149),0),1))))),1),S149)))&gt;1,0,6
)))))))))</f>
        <v>0</v>
      </c>
      <c r="X149" cm="1">
        <f t="array" aca="1" ref="X149" ca="1">IF(LEN(T149)=2,1,
IF(LEN(T149)=3,7,
IF(LEN(T149)=4,4,
IF(LEN(T149)=7,8,
IF(NOT(ISNUMBER(SEARCH(INDEX($A$2:$G$2,MATCH(9,$A149:$G149,0)),T149))),2,
IF(NOT(ISNUMBER(SEARCH(INDEX($A$2:$G$2,MATCH(6,$A149:$G149,0)),T149))),3,
IF(AND(NOT(ISNUMBER(SEARCH(INDEX($A$2:$G$2,MATCH(4,$A149:$G149,0)),T149))),LEN(T149)=5),5,
IF(NOT(ISNUMBER(SEARCH(INDEX($A$2:$G$2,MATCH(4,$A149:$G149,0)),T149))),9,
IF(SUMPRODUCT(--ISNUMBER(SEARCH(MID(INDEX($H149:$Q149,INDEX(MATCH(2,LEN($H149:$Q149),0),1)),ROW(INDIRECT("1:"&amp;LEN(INDEX($H149:$Q149,INDEX(MATCH(2,LEN($H149:$Q149),0),1))))),1),T149)))&gt;1,0,6
)))))))))</f>
        <v>9</v>
      </c>
      <c r="Y149" cm="1">
        <f t="array" aca="1" ref="Y149" ca="1">IF(LEN(U149)=2,1,
IF(LEN(U149)=3,7,
IF(LEN(U149)=4,4,
IF(LEN(U149)=7,8,
IF(NOT(ISNUMBER(SEARCH(INDEX($A$2:$G$2,MATCH(9,$A149:$G149,0)),U149))),2,
IF(NOT(ISNUMBER(SEARCH(INDEX($A$2:$G$2,MATCH(6,$A149:$G149,0)),U149))),3,
IF(AND(NOT(ISNUMBER(SEARCH(INDEX($A$2:$G$2,MATCH(4,$A149:$G149,0)),U149))),LEN(U149)=5),5,
IF(NOT(ISNUMBER(SEARCH(INDEX($A$2:$G$2,MATCH(4,$A149:$G149,0)),U149))),9,
IF(SUMPRODUCT(--ISNUMBER(SEARCH(MID(INDEX($H149:$Q149,INDEX(MATCH(2,LEN($H149:$Q149),0),1)),ROW(INDIRECT("1:"&amp;LEN(INDEX($H149:$Q149,INDEX(MATCH(2,LEN($H149:$Q149),0),1))))),1),U149)))&gt;1,0,6
)))))))))</f>
        <v>5</v>
      </c>
      <c r="Z149" cm="1">
        <f t="array" aca="1" ref="Z149" ca="1">IF(LEN(V149)=2,1,
IF(LEN(V149)=3,7,
IF(LEN(V149)=4,4,
IF(LEN(V149)=7,8,
IF(NOT(ISNUMBER(SEARCH(INDEX($A$2:$G$2,MATCH(9,$A149:$G149,0)),V149))),2,
IF(NOT(ISNUMBER(SEARCH(INDEX($A$2:$G$2,MATCH(6,$A149:$G149,0)),V149))),3,
IF(AND(NOT(ISNUMBER(SEARCH(INDEX($A$2:$G$2,MATCH(4,$A149:$G149,0)),V149))),LEN(V149)=5),5,
IF(NOT(ISNUMBER(SEARCH(INDEX($A$2:$G$2,MATCH(4,$A149:$G149,0)),V149))),9,
IF(SUMPRODUCT(--ISNUMBER(SEARCH(MID(INDEX($H149:$Q149,INDEX(MATCH(2,LEN($H149:$Q149),0),1)),ROW(INDIRECT("1:"&amp;LEN(INDEX($H149:$Q149,INDEX(MATCH(2,LEN($H149:$Q149),0),1))))),1),V149)))&gt;1,0,6
)))))))))</f>
        <v>8</v>
      </c>
      <c r="AA149">
        <f t="shared" ca="1" si="8"/>
        <v>958</v>
      </c>
    </row>
    <row r="150" spans="1:27">
      <c r="A150">
        <f t="shared" si="9"/>
        <v>7</v>
      </c>
      <c r="B150">
        <f t="shared" si="9"/>
        <v>8</v>
      </c>
      <c r="C150">
        <f t="shared" si="9"/>
        <v>6</v>
      </c>
      <c r="D150">
        <f t="shared" si="9"/>
        <v>4</v>
      </c>
      <c r="E150">
        <f t="shared" si="9"/>
        <v>9</v>
      </c>
      <c r="F150">
        <f t="shared" si="9"/>
        <v>8</v>
      </c>
      <c r="G150">
        <f t="shared" si="9"/>
        <v>7</v>
      </c>
      <c r="H150" s="1" t="s">
        <v>1664</v>
      </c>
      <c r="I150" t="s">
        <v>1665</v>
      </c>
      <c r="J150" t="s">
        <v>1666</v>
      </c>
      <c r="K150" t="s">
        <v>1667</v>
      </c>
      <c r="L150" t="s">
        <v>1668</v>
      </c>
      <c r="M150" t="s">
        <v>1669</v>
      </c>
      <c r="N150" t="s">
        <v>525</v>
      </c>
      <c r="O150" t="s">
        <v>1670</v>
      </c>
      <c r="P150" t="s">
        <v>400</v>
      </c>
      <c r="Q150" t="s">
        <v>1671</v>
      </c>
      <c r="R150" t="s">
        <v>10</v>
      </c>
      <c r="S150" t="s">
        <v>525</v>
      </c>
      <c r="T150" t="s">
        <v>1672</v>
      </c>
      <c r="U150" t="s">
        <v>1673</v>
      </c>
      <c r="V150" t="s">
        <v>1674</v>
      </c>
      <c r="W150" cm="1">
        <f t="array" aca="1" ref="W150" ca="1">IF(LEN(S150)=2,1,
IF(LEN(S150)=3,7,
IF(LEN(S150)=4,4,
IF(LEN(S150)=7,8,
IF(NOT(ISNUMBER(SEARCH(INDEX($A$2:$G$2,MATCH(9,$A150:$G150,0)),S150))),2,
IF(NOT(ISNUMBER(SEARCH(INDEX($A$2:$G$2,MATCH(6,$A150:$G150,0)),S150))),3,
IF(AND(NOT(ISNUMBER(SEARCH(INDEX($A$2:$G$2,MATCH(4,$A150:$G150,0)),S150))),LEN(S150)=5),5,
IF(NOT(ISNUMBER(SEARCH(INDEX($A$2:$G$2,MATCH(4,$A150:$G150,0)),S150))),9,
IF(SUMPRODUCT(--ISNUMBER(SEARCH(MID(INDEX($H150:$Q150,INDEX(MATCH(2,LEN($H150:$Q150),0),1)),ROW(INDIRECT("1:"&amp;LEN(INDEX($H150:$Q150,INDEX(MATCH(2,LEN($H150:$Q150),0),1))))),1),S150)))&gt;1,0,6
)))))))))</f>
        <v>1</v>
      </c>
      <c r="X150" cm="1">
        <f t="array" aca="1" ref="X150" ca="1">IF(LEN(T150)=2,1,
IF(LEN(T150)=3,7,
IF(LEN(T150)=4,4,
IF(LEN(T150)=7,8,
IF(NOT(ISNUMBER(SEARCH(INDEX($A$2:$G$2,MATCH(9,$A150:$G150,0)),T150))),2,
IF(NOT(ISNUMBER(SEARCH(INDEX($A$2:$G$2,MATCH(6,$A150:$G150,0)),T150))),3,
IF(AND(NOT(ISNUMBER(SEARCH(INDEX($A$2:$G$2,MATCH(4,$A150:$G150,0)),T150))),LEN(T150)=5),5,
IF(NOT(ISNUMBER(SEARCH(INDEX($A$2:$G$2,MATCH(4,$A150:$G150,0)),T150))),9,
IF(SUMPRODUCT(--ISNUMBER(SEARCH(MID(INDEX($H150:$Q150,INDEX(MATCH(2,LEN($H150:$Q150),0),1)),ROW(INDIRECT("1:"&amp;LEN(INDEX($H150:$Q150,INDEX(MATCH(2,LEN($H150:$Q150),0),1))))),1),T150)))&gt;1,0,6
)))))))))</f>
        <v>3</v>
      </c>
      <c r="Y150" cm="1">
        <f t="array" aca="1" ref="Y150" ca="1">IF(LEN(U150)=2,1,
IF(LEN(U150)=3,7,
IF(LEN(U150)=4,4,
IF(LEN(U150)=7,8,
IF(NOT(ISNUMBER(SEARCH(INDEX($A$2:$G$2,MATCH(9,$A150:$G150,0)),U150))),2,
IF(NOT(ISNUMBER(SEARCH(INDEX($A$2:$G$2,MATCH(6,$A150:$G150,0)),U150))),3,
IF(AND(NOT(ISNUMBER(SEARCH(INDEX($A$2:$G$2,MATCH(4,$A150:$G150,0)),U150))),LEN(U150)=5),5,
IF(NOT(ISNUMBER(SEARCH(INDEX($A$2:$G$2,MATCH(4,$A150:$G150,0)),U150))),9,
IF(SUMPRODUCT(--ISNUMBER(SEARCH(MID(INDEX($H150:$Q150,INDEX(MATCH(2,LEN($H150:$Q150),0),1)),ROW(INDIRECT("1:"&amp;LEN(INDEX($H150:$Q150,INDEX(MATCH(2,LEN($H150:$Q150),0),1))))),1),U150)))&gt;1,0,6
)))))))))</f>
        <v>4</v>
      </c>
      <c r="Z150" cm="1">
        <f t="array" aca="1" ref="Z150" ca="1">IF(LEN(V150)=2,1,
IF(LEN(V150)=3,7,
IF(LEN(V150)=4,4,
IF(LEN(V150)=7,8,
IF(NOT(ISNUMBER(SEARCH(INDEX($A$2:$G$2,MATCH(9,$A150:$G150,0)),V150))),2,
IF(NOT(ISNUMBER(SEARCH(INDEX($A$2:$G$2,MATCH(6,$A150:$G150,0)),V150))),3,
IF(AND(NOT(ISNUMBER(SEARCH(INDEX($A$2:$G$2,MATCH(4,$A150:$G150,0)),V150))),LEN(V150)=5),5,
IF(NOT(ISNUMBER(SEARCH(INDEX($A$2:$G$2,MATCH(4,$A150:$G150,0)),V150))),9,
IF(SUMPRODUCT(--ISNUMBER(SEARCH(MID(INDEX($H150:$Q150,INDEX(MATCH(2,LEN($H150:$Q150),0),1)),ROW(INDIRECT("1:"&amp;LEN(INDEX($H150:$Q150,INDEX(MATCH(2,LEN($H150:$Q150),0),1))))),1),V150)))&gt;1,0,6
)))))))))</f>
        <v>9</v>
      </c>
      <c r="AA150">
        <f t="shared" ca="1" si="8"/>
        <v>1349</v>
      </c>
    </row>
    <row r="151" spans="1:27">
      <c r="A151">
        <f t="shared" si="9"/>
        <v>4</v>
      </c>
      <c r="B151">
        <f t="shared" si="9"/>
        <v>7</v>
      </c>
      <c r="C151">
        <f t="shared" si="9"/>
        <v>7</v>
      </c>
      <c r="D151">
        <f t="shared" si="9"/>
        <v>8</v>
      </c>
      <c r="E151">
        <f t="shared" si="9"/>
        <v>6</v>
      </c>
      <c r="F151">
        <f t="shared" si="9"/>
        <v>8</v>
      </c>
      <c r="G151">
        <f t="shared" si="9"/>
        <v>9</v>
      </c>
      <c r="H151" s="1" t="s">
        <v>1675</v>
      </c>
      <c r="I151" t="s">
        <v>1676</v>
      </c>
      <c r="J151" t="s">
        <v>124</v>
      </c>
      <c r="K151" t="s">
        <v>1677</v>
      </c>
      <c r="L151" t="s">
        <v>1678</v>
      </c>
      <c r="M151" t="s">
        <v>1679</v>
      </c>
      <c r="N151" t="s">
        <v>52</v>
      </c>
      <c r="O151" t="s">
        <v>1680</v>
      </c>
      <c r="P151" t="s">
        <v>1681</v>
      </c>
      <c r="Q151" t="s">
        <v>1682</v>
      </c>
      <c r="R151" t="s">
        <v>10</v>
      </c>
      <c r="S151" t="s">
        <v>52</v>
      </c>
      <c r="T151" t="s">
        <v>1683</v>
      </c>
      <c r="U151" t="s">
        <v>1684</v>
      </c>
      <c r="V151" t="s">
        <v>1685</v>
      </c>
      <c r="W151" cm="1">
        <f t="array" aca="1" ref="W151" ca="1">IF(LEN(S151)=2,1,
IF(LEN(S151)=3,7,
IF(LEN(S151)=4,4,
IF(LEN(S151)=7,8,
IF(NOT(ISNUMBER(SEARCH(INDEX($A$2:$G$2,MATCH(9,$A151:$G151,0)),S151))),2,
IF(NOT(ISNUMBER(SEARCH(INDEX($A$2:$G$2,MATCH(6,$A151:$G151,0)),S151))),3,
IF(AND(NOT(ISNUMBER(SEARCH(INDEX($A$2:$G$2,MATCH(4,$A151:$G151,0)),S151))),LEN(S151)=5),5,
IF(NOT(ISNUMBER(SEARCH(INDEX($A$2:$G$2,MATCH(4,$A151:$G151,0)),S151))),9,
IF(SUMPRODUCT(--ISNUMBER(SEARCH(MID(INDEX($H151:$Q151,INDEX(MATCH(2,LEN($H151:$Q151),0),1)),ROW(INDIRECT("1:"&amp;LEN(INDEX($H151:$Q151,INDEX(MATCH(2,LEN($H151:$Q151),0),1))))),1),S151)))&gt;1,0,6
)))))))))</f>
        <v>1</v>
      </c>
      <c r="X151" cm="1">
        <f t="array" aca="1" ref="X151" ca="1">IF(LEN(T151)=2,1,
IF(LEN(T151)=3,7,
IF(LEN(T151)=4,4,
IF(LEN(T151)=7,8,
IF(NOT(ISNUMBER(SEARCH(INDEX($A$2:$G$2,MATCH(9,$A151:$G151,0)),T151))),2,
IF(NOT(ISNUMBER(SEARCH(INDEX($A$2:$G$2,MATCH(6,$A151:$G151,0)),T151))),3,
IF(AND(NOT(ISNUMBER(SEARCH(INDEX($A$2:$G$2,MATCH(4,$A151:$G151,0)),T151))),LEN(T151)=5),5,
IF(NOT(ISNUMBER(SEARCH(INDEX($A$2:$G$2,MATCH(4,$A151:$G151,0)),T151))),9,
IF(SUMPRODUCT(--ISNUMBER(SEARCH(MID(INDEX($H151:$Q151,INDEX(MATCH(2,LEN($H151:$Q151),0),1)),ROW(INDIRECT("1:"&amp;LEN(INDEX($H151:$Q151,INDEX(MATCH(2,LEN($H151:$Q151),0),1))))),1),T151)))&gt;1,0,6
)))))))))</f>
        <v>6</v>
      </c>
      <c r="Y151" cm="1">
        <f t="array" aca="1" ref="Y151" ca="1">IF(LEN(U151)=2,1,
IF(LEN(U151)=3,7,
IF(LEN(U151)=4,4,
IF(LEN(U151)=7,8,
IF(NOT(ISNUMBER(SEARCH(INDEX($A$2:$G$2,MATCH(9,$A151:$G151,0)),U151))),2,
IF(NOT(ISNUMBER(SEARCH(INDEX($A$2:$G$2,MATCH(6,$A151:$G151,0)),U151))),3,
IF(AND(NOT(ISNUMBER(SEARCH(INDEX($A$2:$G$2,MATCH(4,$A151:$G151,0)),U151))),LEN(U151)=5),5,
IF(NOT(ISNUMBER(SEARCH(INDEX($A$2:$G$2,MATCH(4,$A151:$G151,0)),U151))),9,
IF(SUMPRODUCT(--ISNUMBER(SEARCH(MID(INDEX($H151:$Q151,INDEX(MATCH(2,LEN($H151:$Q151),0),1)),ROW(INDIRECT("1:"&amp;LEN(INDEX($H151:$Q151,INDEX(MATCH(2,LEN($H151:$Q151),0),1))))),1),U151)))&gt;1,0,6
)))))))))</f>
        <v>2</v>
      </c>
      <c r="Z151" cm="1">
        <f t="array" aca="1" ref="Z151" ca="1">IF(LEN(V151)=2,1,
IF(LEN(V151)=3,7,
IF(LEN(V151)=4,4,
IF(LEN(V151)=7,8,
IF(NOT(ISNUMBER(SEARCH(INDEX($A$2:$G$2,MATCH(9,$A151:$G151,0)),V151))),2,
IF(NOT(ISNUMBER(SEARCH(INDEX($A$2:$G$2,MATCH(6,$A151:$G151,0)),V151))),3,
IF(AND(NOT(ISNUMBER(SEARCH(INDEX($A$2:$G$2,MATCH(4,$A151:$G151,0)),V151))),LEN(V151)=5),5,
IF(NOT(ISNUMBER(SEARCH(INDEX($A$2:$G$2,MATCH(4,$A151:$G151,0)),V151))),9,
IF(SUMPRODUCT(--ISNUMBER(SEARCH(MID(INDEX($H151:$Q151,INDEX(MATCH(2,LEN($H151:$Q151),0),1)),ROW(INDIRECT("1:"&amp;LEN(INDEX($H151:$Q151,INDEX(MATCH(2,LEN($H151:$Q151),0),1))))),1),V151)))&gt;1,0,6
)))))))))</f>
        <v>8</v>
      </c>
      <c r="AA151">
        <f t="shared" ca="1" si="8"/>
        <v>1628</v>
      </c>
    </row>
    <row r="152" spans="1:27">
      <c r="A152">
        <f t="shared" si="9"/>
        <v>8</v>
      </c>
      <c r="B152">
        <f t="shared" si="9"/>
        <v>4</v>
      </c>
      <c r="C152">
        <f t="shared" si="9"/>
        <v>7</v>
      </c>
      <c r="D152">
        <f t="shared" si="9"/>
        <v>6</v>
      </c>
      <c r="E152">
        <f t="shared" si="9"/>
        <v>9</v>
      </c>
      <c r="F152">
        <f t="shared" si="9"/>
        <v>7</v>
      </c>
      <c r="G152">
        <f t="shared" si="9"/>
        <v>8</v>
      </c>
      <c r="H152" s="1" t="s">
        <v>1098</v>
      </c>
      <c r="I152" t="s">
        <v>1686</v>
      </c>
      <c r="J152" t="s">
        <v>1687</v>
      </c>
      <c r="K152" t="s">
        <v>1688</v>
      </c>
      <c r="L152" t="s">
        <v>1689</v>
      </c>
      <c r="M152" t="s">
        <v>1690</v>
      </c>
      <c r="N152" t="s">
        <v>1220</v>
      </c>
      <c r="O152" t="s">
        <v>1691</v>
      </c>
      <c r="P152" t="s">
        <v>190</v>
      </c>
      <c r="Q152" t="s">
        <v>1692</v>
      </c>
      <c r="R152" t="s">
        <v>10</v>
      </c>
      <c r="S152" t="s">
        <v>1693</v>
      </c>
      <c r="T152" t="s">
        <v>1694</v>
      </c>
      <c r="U152" t="s">
        <v>1695</v>
      </c>
      <c r="V152" t="s">
        <v>1696</v>
      </c>
      <c r="W152" cm="1">
        <f t="array" aca="1" ref="W152" ca="1">IF(LEN(S152)=2,1,
IF(LEN(S152)=3,7,
IF(LEN(S152)=4,4,
IF(LEN(S152)=7,8,
IF(NOT(ISNUMBER(SEARCH(INDEX($A$2:$G$2,MATCH(9,$A152:$G152,0)),S152))),2,
IF(NOT(ISNUMBER(SEARCH(INDEX($A$2:$G$2,MATCH(6,$A152:$G152,0)),S152))),3,
IF(AND(NOT(ISNUMBER(SEARCH(INDEX($A$2:$G$2,MATCH(4,$A152:$G152,0)),S152))),LEN(S152)=5),5,
IF(NOT(ISNUMBER(SEARCH(INDEX($A$2:$G$2,MATCH(4,$A152:$G152,0)),S152))),9,
IF(SUMPRODUCT(--ISNUMBER(SEARCH(MID(INDEX($H152:$Q152,INDEX(MATCH(2,LEN($H152:$Q152),0),1)),ROW(INDIRECT("1:"&amp;LEN(INDEX($H152:$Q152,INDEX(MATCH(2,LEN($H152:$Q152),0),1))))),1),S152)))&gt;1,0,6
)))))))))</f>
        <v>5</v>
      </c>
      <c r="X152" cm="1">
        <f t="array" aca="1" ref="X152" ca="1">IF(LEN(T152)=2,1,
IF(LEN(T152)=3,7,
IF(LEN(T152)=4,4,
IF(LEN(T152)=7,8,
IF(NOT(ISNUMBER(SEARCH(INDEX($A$2:$G$2,MATCH(9,$A152:$G152,0)),T152))),2,
IF(NOT(ISNUMBER(SEARCH(INDEX($A$2:$G$2,MATCH(6,$A152:$G152,0)),T152))),3,
IF(AND(NOT(ISNUMBER(SEARCH(INDEX($A$2:$G$2,MATCH(4,$A152:$G152,0)),T152))),LEN(T152)=5),5,
IF(NOT(ISNUMBER(SEARCH(INDEX($A$2:$G$2,MATCH(4,$A152:$G152,0)),T152))),9,
IF(SUMPRODUCT(--ISNUMBER(SEARCH(MID(INDEX($H152:$Q152,INDEX(MATCH(2,LEN($H152:$Q152),0),1)),ROW(INDIRECT("1:"&amp;LEN(INDEX($H152:$Q152,INDEX(MATCH(2,LEN($H152:$Q152),0),1))))),1),T152)))&gt;1,0,6
)))))))))</f>
        <v>4</v>
      </c>
      <c r="Y152" cm="1">
        <f t="array" aca="1" ref="Y152" ca="1">IF(LEN(U152)=2,1,
IF(LEN(U152)=3,7,
IF(LEN(U152)=4,4,
IF(LEN(U152)=7,8,
IF(NOT(ISNUMBER(SEARCH(INDEX($A$2:$G$2,MATCH(9,$A152:$G152,0)),U152))),2,
IF(NOT(ISNUMBER(SEARCH(INDEX($A$2:$G$2,MATCH(6,$A152:$G152,0)),U152))),3,
IF(AND(NOT(ISNUMBER(SEARCH(INDEX($A$2:$G$2,MATCH(4,$A152:$G152,0)),U152))),LEN(U152)=5),5,
IF(NOT(ISNUMBER(SEARCH(INDEX($A$2:$G$2,MATCH(4,$A152:$G152,0)),U152))),9,
IF(SUMPRODUCT(--ISNUMBER(SEARCH(MID(INDEX($H152:$Q152,INDEX(MATCH(2,LEN($H152:$Q152),0),1)),ROW(INDIRECT("1:"&amp;LEN(INDEX($H152:$Q152,INDEX(MATCH(2,LEN($H152:$Q152),0),1))))),1),U152)))&gt;1,0,6
)))))))))</f>
        <v>5</v>
      </c>
      <c r="Z152" cm="1">
        <f t="array" aca="1" ref="Z152" ca="1">IF(LEN(V152)=2,1,
IF(LEN(V152)=3,7,
IF(LEN(V152)=4,4,
IF(LEN(V152)=7,8,
IF(NOT(ISNUMBER(SEARCH(INDEX($A$2:$G$2,MATCH(9,$A152:$G152,0)),V152))),2,
IF(NOT(ISNUMBER(SEARCH(INDEX($A$2:$G$2,MATCH(6,$A152:$G152,0)),V152))),3,
IF(AND(NOT(ISNUMBER(SEARCH(INDEX($A$2:$G$2,MATCH(4,$A152:$G152,0)),V152))),LEN(V152)=5),5,
IF(NOT(ISNUMBER(SEARCH(INDEX($A$2:$G$2,MATCH(4,$A152:$G152,0)),V152))),9,
IF(SUMPRODUCT(--ISNUMBER(SEARCH(MID(INDEX($H152:$Q152,INDEX(MATCH(2,LEN($H152:$Q152),0),1)),ROW(INDIRECT("1:"&amp;LEN(INDEX($H152:$Q152,INDEX(MATCH(2,LEN($H152:$Q152),0),1))))),1),V152)))&gt;1,0,6
)))))))))</f>
        <v>4</v>
      </c>
      <c r="AA152">
        <f t="shared" ca="1" si="8"/>
        <v>5454</v>
      </c>
    </row>
    <row r="153" spans="1:27">
      <c r="A153">
        <f t="shared" si="9"/>
        <v>9</v>
      </c>
      <c r="B153">
        <f t="shared" si="9"/>
        <v>4</v>
      </c>
      <c r="C153">
        <f t="shared" si="9"/>
        <v>8</v>
      </c>
      <c r="D153">
        <f t="shared" si="9"/>
        <v>8</v>
      </c>
      <c r="E153">
        <f t="shared" si="9"/>
        <v>7</v>
      </c>
      <c r="F153">
        <f t="shared" si="9"/>
        <v>7</v>
      </c>
      <c r="G153">
        <f t="shared" si="9"/>
        <v>6</v>
      </c>
      <c r="H153" s="1" t="s">
        <v>1697</v>
      </c>
      <c r="I153" t="s">
        <v>412</v>
      </c>
      <c r="J153" t="s">
        <v>865</v>
      </c>
      <c r="K153" t="s">
        <v>1698</v>
      </c>
      <c r="L153" t="s">
        <v>1699</v>
      </c>
      <c r="M153" t="s">
        <v>378</v>
      </c>
      <c r="N153" t="s">
        <v>1700</v>
      </c>
      <c r="O153" t="s">
        <v>1701</v>
      </c>
      <c r="P153" t="s">
        <v>1702</v>
      </c>
      <c r="Q153" t="s">
        <v>1703</v>
      </c>
      <c r="R153" t="s">
        <v>10</v>
      </c>
      <c r="S153" t="s">
        <v>1704</v>
      </c>
      <c r="T153" t="s">
        <v>576</v>
      </c>
      <c r="U153" t="s">
        <v>1705</v>
      </c>
      <c r="V153" t="s">
        <v>412</v>
      </c>
      <c r="W153" cm="1">
        <f t="array" aca="1" ref="W153" ca="1">IF(LEN(S153)=2,1,
IF(LEN(S153)=3,7,
IF(LEN(S153)=4,4,
IF(LEN(S153)=7,8,
IF(NOT(ISNUMBER(SEARCH(INDEX($A$2:$G$2,MATCH(9,$A153:$G153,0)),S153))),2,
IF(NOT(ISNUMBER(SEARCH(INDEX($A$2:$G$2,MATCH(6,$A153:$G153,0)),S153))),3,
IF(AND(NOT(ISNUMBER(SEARCH(INDEX($A$2:$G$2,MATCH(4,$A153:$G153,0)),S153))),LEN(S153)=5),5,
IF(NOT(ISNUMBER(SEARCH(INDEX($A$2:$G$2,MATCH(4,$A153:$G153,0)),S153))),9,
IF(SUMPRODUCT(--ISNUMBER(SEARCH(MID(INDEX($H153:$Q153,INDEX(MATCH(2,LEN($H153:$Q153),0),1)),ROW(INDIRECT("1:"&amp;LEN(INDEX($H153:$Q153,INDEX(MATCH(2,LEN($H153:$Q153),0),1))))),1),S153)))&gt;1,0,6
)))))))))</f>
        <v>8</v>
      </c>
      <c r="X153" cm="1">
        <f t="array" aca="1" ref="X153" ca="1">IF(LEN(T153)=2,1,
IF(LEN(T153)=3,7,
IF(LEN(T153)=4,4,
IF(LEN(T153)=7,8,
IF(NOT(ISNUMBER(SEARCH(INDEX($A$2:$G$2,MATCH(9,$A153:$G153,0)),T153))),2,
IF(NOT(ISNUMBER(SEARCH(INDEX($A$2:$G$2,MATCH(6,$A153:$G153,0)),T153))),3,
IF(AND(NOT(ISNUMBER(SEARCH(INDEX($A$2:$G$2,MATCH(4,$A153:$G153,0)),T153))),LEN(T153)=5),5,
IF(NOT(ISNUMBER(SEARCH(INDEX($A$2:$G$2,MATCH(4,$A153:$G153,0)),T153))),9,
IF(SUMPRODUCT(--ISNUMBER(SEARCH(MID(INDEX($H153:$Q153,INDEX(MATCH(2,LEN($H153:$Q153),0),1)),ROW(INDIRECT("1:"&amp;LEN(INDEX($H153:$Q153,INDEX(MATCH(2,LEN($H153:$Q153),0),1))))),1),T153)))&gt;1,0,6
)))))))))</f>
        <v>6</v>
      </c>
      <c r="Y153" cm="1">
        <f t="array" aca="1" ref="Y153" ca="1">IF(LEN(U153)=2,1,
IF(LEN(U153)=3,7,
IF(LEN(U153)=4,4,
IF(LEN(U153)=7,8,
IF(NOT(ISNUMBER(SEARCH(INDEX($A$2:$G$2,MATCH(9,$A153:$G153,0)),U153))),2,
IF(NOT(ISNUMBER(SEARCH(INDEX($A$2:$G$2,MATCH(6,$A153:$G153,0)),U153))),3,
IF(AND(NOT(ISNUMBER(SEARCH(INDEX($A$2:$G$2,MATCH(4,$A153:$G153,0)),U153))),LEN(U153)=5),5,
IF(NOT(ISNUMBER(SEARCH(INDEX($A$2:$G$2,MATCH(4,$A153:$G153,0)),U153))),9,
IF(SUMPRODUCT(--ISNUMBER(SEARCH(MID(INDEX($H153:$Q153,INDEX(MATCH(2,LEN($H153:$Q153),0),1)),ROW(INDIRECT("1:"&amp;LEN(INDEX($H153:$Q153,INDEX(MATCH(2,LEN($H153:$Q153),0),1))))),1),U153)))&gt;1,0,6
)))))))))</f>
        <v>8</v>
      </c>
      <c r="Z153" cm="1">
        <f t="array" aca="1" ref="Z153" ca="1">IF(LEN(V153)=2,1,
IF(LEN(V153)=3,7,
IF(LEN(V153)=4,4,
IF(LEN(V153)=7,8,
IF(NOT(ISNUMBER(SEARCH(INDEX($A$2:$G$2,MATCH(9,$A153:$G153,0)),V153))),2,
IF(NOT(ISNUMBER(SEARCH(INDEX($A$2:$G$2,MATCH(6,$A153:$G153,0)),V153))),3,
IF(AND(NOT(ISNUMBER(SEARCH(INDEX($A$2:$G$2,MATCH(4,$A153:$G153,0)),V153))),LEN(V153)=5),5,
IF(NOT(ISNUMBER(SEARCH(INDEX($A$2:$G$2,MATCH(4,$A153:$G153,0)),V153))),9,
IF(SUMPRODUCT(--ISNUMBER(SEARCH(MID(INDEX($H153:$Q153,INDEX(MATCH(2,LEN($H153:$Q153),0),1)),ROW(INDIRECT("1:"&amp;LEN(INDEX($H153:$Q153,INDEX(MATCH(2,LEN($H153:$Q153),0),1))))),1),V153)))&gt;1,0,6
)))))))))</f>
        <v>1</v>
      </c>
      <c r="AA153">
        <f t="shared" ca="1" si="8"/>
        <v>8681</v>
      </c>
    </row>
    <row r="154" spans="1:27">
      <c r="A154">
        <f t="shared" si="9"/>
        <v>4</v>
      </c>
      <c r="B154">
        <f t="shared" si="9"/>
        <v>7</v>
      </c>
      <c r="C154">
        <f t="shared" si="9"/>
        <v>8</v>
      </c>
      <c r="D154">
        <f t="shared" si="9"/>
        <v>8</v>
      </c>
      <c r="E154">
        <f t="shared" si="9"/>
        <v>7</v>
      </c>
      <c r="F154">
        <f t="shared" si="9"/>
        <v>9</v>
      </c>
      <c r="G154">
        <f t="shared" si="9"/>
        <v>6</v>
      </c>
      <c r="H154" s="1" t="s">
        <v>1706</v>
      </c>
      <c r="I154" t="s">
        <v>1707</v>
      </c>
      <c r="J154" t="s">
        <v>1708</v>
      </c>
      <c r="K154" t="s">
        <v>538</v>
      </c>
      <c r="L154" t="s">
        <v>1709</v>
      </c>
      <c r="M154" t="s">
        <v>1710</v>
      </c>
      <c r="N154" t="s">
        <v>1711</v>
      </c>
      <c r="O154" t="s">
        <v>1571</v>
      </c>
      <c r="P154" t="s">
        <v>606</v>
      </c>
      <c r="Q154" t="s">
        <v>1712</v>
      </c>
      <c r="R154" t="s">
        <v>10</v>
      </c>
      <c r="S154" t="s">
        <v>1713</v>
      </c>
      <c r="T154" t="s">
        <v>538</v>
      </c>
      <c r="U154" t="s">
        <v>1714</v>
      </c>
      <c r="V154" t="s">
        <v>1715</v>
      </c>
      <c r="W154" cm="1">
        <f t="array" aca="1" ref="W154" ca="1">IF(LEN(S154)=2,1,
IF(LEN(S154)=3,7,
IF(LEN(S154)=4,4,
IF(LEN(S154)=7,8,
IF(NOT(ISNUMBER(SEARCH(INDEX($A$2:$G$2,MATCH(9,$A154:$G154,0)),S154))),2,
IF(NOT(ISNUMBER(SEARCH(INDEX($A$2:$G$2,MATCH(6,$A154:$G154,0)),S154))),3,
IF(AND(NOT(ISNUMBER(SEARCH(INDEX($A$2:$G$2,MATCH(4,$A154:$G154,0)),S154))),LEN(S154)=5),5,
IF(NOT(ISNUMBER(SEARCH(INDEX($A$2:$G$2,MATCH(4,$A154:$G154,0)),S154))),9,
IF(SUMPRODUCT(--ISNUMBER(SEARCH(MID(INDEX($H154:$Q154,INDEX(MATCH(2,LEN($H154:$Q154),0),1)),ROW(INDIRECT("1:"&amp;LEN(INDEX($H154:$Q154,INDEX(MATCH(2,LEN($H154:$Q154),0),1))))),1),S154)))&gt;1,0,6
)))))))))</f>
        <v>8</v>
      </c>
      <c r="X154" cm="1">
        <f t="array" aca="1" ref="X154" ca="1">IF(LEN(T154)=2,1,
IF(LEN(T154)=3,7,
IF(LEN(T154)=4,4,
IF(LEN(T154)=7,8,
IF(NOT(ISNUMBER(SEARCH(INDEX($A$2:$G$2,MATCH(9,$A154:$G154,0)),T154))),2,
IF(NOT(ISNUMBER(SEARCH(INDEX($A$2:$G$2,MATCH(6,$A154:$G154,0)),T154))),3,
IF(AND(NOT(ISNUMBER(SEARCH(INDEX($A$2:$G$2,MATCH(4,$A154:$G154,0)),T154))),LEN(T154)=5),5,
IF(NOT(ISNUMBER(SEARCH(INDEX($A$2:$G$2,MATCH(4,$A154:$G154,0)),T154))),9,
IF(SUMPRODUCT(--ISNUMBER(SEARCH(MID(INDEX($H154:$Q154,INDEX(MATCH(2,LEN($H154:$Q154),0),1)),ROW(INDIRECT("1:"&amp;LEN(INDEX($H154:$Q154,INDEX(MATCH(2,LEN($H154:$Q154),0),1))))),1),T154)))&gt;1,0,6
)))))))))</f>
        <v>1</v>
      </c>
      <c r="Y154" cm="1">
        <f t="array" aca="1" ref="Y154" ca="1">IF(LEN(U154)=2,1,
IF(LEN(U154)=3,7,
IF(LEN(U154)=4,4,
IF(LEN(U154)=7,8,
IF(NOT(ISNUMBER(SEARCH(INDEX($A$2:$G$2,MATCH(9,$A154:$G154,0)),U154))),2,
IF(NOT(ISNUMBER(SEARCH(INDEX($A$2:$G$2,MATCH(6,$A154:$G154,0)),U154))),3,
IF(AND(NOT(ISNUMBER(SEARCH(INDEX($A$2:$G$2,MATCH(4,$A154:$G154,0)),U154))),LEN(U154)=5),5,
IF(NOT(ISNUMBER(SEARCH(INDEX($A$2:$G$2,MATCH(4,$A154:$G154,0)),U154))),9,
IF(SUMPRODUCT(--ISNUMBER(SEARCH(MID(INDEX($H154:$Q154,INDEX(MATCH(2,LEN($H154:$Q154),0),1)),ROW(INDIRECT("1:"&amp;LEN(INDEX($H154:$Q154,INDEX(MATCH(2,LEN($H154:$Q154),0),1))))),1),U154)))&gt;1,0,6
)))))))))</f>
        <v>3</v>
      </c>
      <c r="Z154" cm="1">
        <f t="array" aca="1" ref="Z154" ca="1">IF(LEN(V154)=2,1,
IF(LEN(V154)=3,7,
IF(LEN(V154)=4,4,
IF(LEN(V154)=7,8,
IF(NOT(ISNUMBER(SEARCH(INDEX($A$2:$G$2,MATCH(9,$A154:$G154,0)),V154))),2,
IF(NOT(ISNUMBER(SEARCH(INDEX($A$2:$G$2,MATCH(6,$A154:$G154,0)),V154))),3,
IF(AND(NOT(ISNUMBER(SEARCH(INDEX($A$2:$G$2,MATCH(4,$A154:$G154,0)),V154))),LEN(V154)=5),5,
IF(NOT(ISNUMBER(SEARCH(INDEX($A$2:$G$2,MATCH(4,$A154:$G154,0)),V154))),9,
IF(SUMPRODUCT(--ISNUMBER(SEARCH(MID(INDEX($H154:$Q154,INDEX(MATCH(2,LEN($H154:$Q154),0),1)),ROW(INDIRECT("1:"&amp;LEN(INDEX($H154:$Q154,INDEX(MATCH(2,LEN($H154:$Q154),0),1))))),1),V154)))&gt;1,0,6
)))))))))</f>
        <v>5</v>
      </c>
      <c r="AA154">
        <f t="shared" ca="1" si="8"/>
        <v>8135</v>
      </c>
    </row>
    <row r="155" spans="1:27">
      <c r="A155">
        <f t="shared" si="9"/>
        <v>7</v>
      </c>
      <c r="B155">
        <f t="shared" si="9"/>
        <v>7</v>
      </c>
      <c r="C155">
        <f t="shared" si="9"/>
        <v>9</v>
      </c>
      <c r="D155">
        <f t="shared" si="9"/>
        <v>6</v>
      </c>
      <c r="E155">
        <f t="shared" si="9"/>
        <v>4</v>
      </c>
      <c r="F155">
        <f t="shared" si="9"/>
        <v>8</v>
      </c>
      <c r="G155">
        <f t="shared" si="9"/>
        <v>8</v>
      </c>
      <c r="H155" s="1" t="s">
        <v>1716</v>
      </c>
      <c r="I155" t="s">
        <v>1717</v>
      </c>
      <c r="J155" t="s">
        <v>1718</v>
      </c>
      <c r="K155" t="s">
        <v>1719</v>
      </c>
      <c r="L155" t="s">
        <v>286</v>
      </c>
      <c r="M155" t="s">
        <v>1720</v>
      </c>
      <c r="N155" t="s">
        <v>572</v>
      </c>
      <c r="O155" t="s">
        <v>1721</v>
      </c>
      <c r="P155" t="s">
        <v>910</v>
      </c>
      <c r="Q155" t="s">
        <v>1722</v>
      </c>
      <c r="R155" t="s">
        <v>10</v>
      </c>
      <c r="S155" t="s">
        <v>1723</v>
      </c>
      <c r="T155" t="s">
        <v>1724</v>
      </c>
      <c r="U155" t="s">
        <v>1725</v>
      </c>
      <c r="V155" t="s">
        <v>1726</v>
      </c>
      <c r="W155" cm="1">
        <f t="array" aca="1" ref="W155" ca="1">IF(LEN(S155)=2,1,
IF(LEN(S155)=3,7,
IF(LEN(S155)=4,4,
IF(LEN(S155)=7,8,
IF(NOT(ISNUMBER(SEARCH(INDEX($A$2:$G$2,MATCH(9,$A155:$G155,0)),S155))),2,
IF(NOT(ISNUMBER(SEARCH(INDEX($A$2:$G$2,MATCH(6,$A155:$G155,0)),S155))),3,
IF(AND(NOT(ISNUMBER(SEARCH(INDEX($A$2:$G$2,MATCH(4,$A155:$G155,0)),S155))),LEN(S155)=5),5,
IF(NOT(ISNUMBER(SEARCH(INDEX($A$2:$G$2,MATCH(4,$A155:$G155,0)),S155))),9,
IF(SUMPRODUCT(--ISNUMBER(SEARCH(MID(INDEX($H155:$Q155,INDEX(MATCH(2,LEN($H155:$Q155),0),1)),ROW(INDIRECT("1:"&amp;LEN(INDEX($H155:$Q155,INDEX(MATCH(2,LEN($H155:$Q155),0),1))))),1),S155)))&gt;1,0,6
)))))))))</f>
        <v>6</v>
      </c>
      <c r="X155" cm="1">
        <f t="array" aca="1" ref="X155" ca="1">IF(LEN(T155)=2,1,
IF(LEN(T155)=3,7,
IF(LEN(T155)=4,4,
IF(LEN(T155)=7,8,
IF(NOT(ISNUMBER(SEARCH(INDEX($A$2:$G$2,MATCH(9,$A155:$G155,0)),T155))),2,
IF(NOT(ISNUMBER(SEARCH(INDEX($A$2:$G$2,MATCH(6,$A155:$G155,0)),T155))),3,
IF(AND(NOT(ISNUMBER(SEARCH(INDEX($A$2:$G$2,MATCH(4,$A155:$G155,0)),T155))),LEN(T155)=5),5,
IF(NOT(ISNUMBER(SEARCH(INDEX($A$2:$G$2,MATCH(4,$A155:$G155,0)),T155))),9,
IF(SUMPRODUCT(--ISNUMBER(SEARCH(MID(INDEX($H155:$Q155,INDEX(MATCH(2,LEN($H155:$Q155),0),1)),ROW(INDIRECT("1:"&amp;LEN(INDEX($H155:$Q155,INDEX(MATCH(2,LEN($H155:$Q155),0),1))))),1),T155)))&gt;1,0,6
)))))))))</f>
        <v>2</v>
      </c>
      <c r="Y155" cm="1">
        <f t="array" aca="1" ref="Y155" ca="1">IF(LEN(U155)=2,1,
IF(LEN(U155)=3,7,
IF(LEN(U155)=4,4,
IF(LEN(U155)=7,8,
IF(NOT(ISNUMBER(SEARCH(INDEX($A$2:$G$2,MATCH(9,$A155:$G155,0)),U155))),2,
IF(NOT(ISNUMBER(SEARCH(INDEX($A$2:$G$2,MATCH(6,$A155:$G155,0)),U155))),3,
IF(AND(NOT(ISNUMBER(SEARCH(INDEX($A$2:$G$2,MATCH(4,$A155:$G155,0)),U155))),LEN(U155)=5),5,
IF(NOT(ISNUMBER(SEARCH(INDEX($A$2:$G$2,MATCH(4,$A155:$G155,0)),U155))),9,
IF(SUMPRODUCT(--ISNUMBER(SEARCH(MID(INDEX($H155:$Q155,INDEX(MATCH(2,LEN($H155:$Q155),0),1)),ROW(INDIRECT("1:"&amp;LEN(INDEX($H155:$Q155,INDEX(MATCH(2,LEN($H155:$Q155),0),1))))),1),U155)))&gt;1,0,6
)))))))))</f>
        <v>5</v>
      </c>
      <c r="Z155" cm="1">
        <f t="array" aca="1" ref="Z155" ca="1">IF(LEN(V155)=2,1,
IF(LEN(V155)=3,7,
IF(LEN(V155)=4,4,
IF(LEN(V155)=7,8,
IF(NOT(ISNUMBER(SEARCH(INDEX($A$2:$G$2,MATCH(9,$A155:$G155,0)),V155))),2,
IF(NOT(ISNUMBER(SEARCH(INDEX($A$2:$G$2,MATCH(6,$A155:$G155,0)),V155))),3,
IF(AND(NOT(ISNUMBER(SEARCH(INDEX($A$2:$G$2,MATCH(4,$A155:$G155,0)),V155))),LEN(V155)=5),5,
IF(NOT(ISNUMBER(SEARCH(INDEX($A$2:$G$2,MATCH(4,$A155:$G155,0)),V155))),9,
IF(SUMPRODUCT(--ISNUMBER(SEARCH(MID(INDEX($H155:$Q155,INDEX(MATCH(2,LEN($H155:$Q155),0),1)),ROW(INDIRECT("1:"&amp;LEN(INDEX($H155:$Q155,INDEX(MATCH(2,LEN($H155:$Q155),0),1))))),1),V155)))&gt;1,0,6
)))))))))</f>
        <v>9</v>
      </c>
      <c r="AA155">
        <f t="shared" ca="1" si="8"/>
        <v>6259</v>
      </c>
    </row>
    <row r="156" spans="1:27">
      <c r="A156">
        <f t="shared" si="9"/>
        <v>7</v>
      </c>
      <c r="B156">
        <f t="shared" si="9"/>
        <v>7</v>
      </c>
      <c r="C156">
        <f t="shared" si="9"/>
        <v>6</v>
      </c>
      <c r="D156">
        <f t="shared" si="9"/>
        <v>8</v>
      </c>
      <c r="E156">
        <f t="shared" si="9"/>
        <v>8</v>
      </c>
      <c r="F156">
        <f t="shared" si="9"/>
        <v>9</v>
      </c>
      <c r="G156">
        <f t="shared" si="9"/>
        <v>4</v>
      </c>
      <c r="H156" s="1" t="s">
        <v>1727</v>
      </c>
      <c r="I156" t="s">
        <v>1728</v>
      </c>
      <c r="J156" t="s">
        <v>1409</v>
      </c>
      <c r="K156" t="s">
        <v>1729</v>
      </c>
      <c r="L156" t="s">
        <v>1730</v>
      </c>
      <c r="M156" t="s">
        <v>818</v>
      </c>
      <c r="N156" t="s">
        <v>1449</v>
      </c>
      <c r="O156" t="s">
        <v>1731</v>
      </c>
      <c r="P156" t="s">
        <v>538</v>
      </c>
      <c r="Q156" t="s">
        <v>1732</v>
      </c>
      <c r="R156" t="s">
        <v>10</v>
      </c>
      <c r="S156" t="s">
        <v>1733</v>
      </c>
      <c r="T156" t="s">
        <v>1734</v>
      </c>
      <c r="U156" t="s">
        <v>1735</v>
      </c>
      <c r="V156" t="s">
        <v>538</v>
      </c>
      <c r="W156" cm="1">
        <f t="array" aca="1" ref="W156" ca="1">IF(LEN(S156)=2,1,
IF(LEN(S156)=3,7,
IF(LEN(S156)=4,4,
IF(LEN(S156)=7,8,
IF(NOT(ISNUMBER(SEARCH(INDEX($A$2:$G$2,MATCH(9,$A156:$G156,0)),S156))),2,
IF(NOT(ISNUMBER(SEARCH(INDEX($A$2:$G$2,MATCH(6,$A156:$G156,0)),S156))),3,
IF(AND(NOT(ISNUMBER(SEARCH(INDEX($A$2:$G$2,MATCH(4,$A156:$G156,0)),S156))),LEN(S156)=5),5,
IF(NOT(ISNUMBER(SEARCH(INDEX($A$2:$G$2,MATCH(4,$A156:$G156,0)),S156))),9,
IF(SUMPRODUCT(--ISNUMBER(SEARCH(MID(INDEX($H156:$Q156,INDEX(MATCH(2,LEN($H156:$Q156),0),1)),ROW(INDIRECT("1:"&amp;LEN(INDEX($H156:$Q156,INDEX(MATCH(2,LEN($H156:$Q156),0),1))))),1),S156)))&gt;1,0,6
)))))))))</f>
        <v>6</v>
      </c>
      <c r="X156" cm="1">
        <f t="array" aca="1" ref="X156" ca="1">IF(LEN(T156)=2,1,
IF(LEN(T156)=3,7,
IF(LEN(T156)=4,4,
IF(LEN(T156)=7,8,
IF(NOT(ISNUMBER(SEARCH(INDEX($A$2:$G$2,MATCH(9,$A156:$G156,0)),T156))),2,
IF(NOT(ISNUMBER(SEARCH(INDEX($A$2:$G$2,MATCH(6,$A156:$G156,0)),T156))),3,
IF(AND(NOT(ISNUMBER(SEARCH(INDEX($A$2:$G$2,MATCH(4,$A156:$G156,0)),T156))),LEN(T156)=5),5,
IF(NOT(ISNUMBER(SEARCH(INDEX($A$2:$G$2,MATCH(4,$A156:$G156,0)),T156))),9,
IF(SUMPRODUCT(--ISNUMBER(SEARCH(MID(INDEX($H156:$Q156,INDEX(MATCH(2,LEN($H156:$Q156),0),1)),ROW(INDIRECT("1:"&amp;LEN(INDEX($H156:$Q156,INDEX(MATCH(2,LEN($H156:$Q156),0),1))))),1),T156)))&gt;1,0,6
)))))))))</f>
        <v>8</v>
      </c>
      <c r="Y156" cm="1">
        <f t="array" aca="1" ref="Y156" ca="1">IF(LEN(U156)=2,1,
IF(LEN(U156)=3,7,
IF(LEN(U156)=4,4,
IF(LEN(U156)=7,8,
IF(NOT(ISNUMBER(SEARCH(INDEX($A$2:$G$2,MATCH(9,$A156:$G156,0)),U156))),2,
IF(NOT(ISNUMBER(SEARCH(INDEX($A$2:$G$2,MATCH(6,$A156:$G156,0)),U156))),3,
IF(AND(NOT(ISNUMBER(SEARCH(INDEX($A$2:$G$2,MATCH(4,$A156:$G156,0)),U156))),LEN(U156)=5),5,
IF(NOT(ISNUMBER(SEARCH(INDEX($A$2:$G$2,MATCH(4,$A156:$G156,0)),U156))),9,
IF(SUMPRODUCT(--ISNUMBER(SEARCH(MID(INDEX($H156:$Q156,INDEX(MATCH(2,LEN($H156:$Q156),0),1)),ROW(INDIRECT("1:"&amp;LEN(INDEX($H156:$Q156,INDEX(MATCH(2,LEN($H156:$Q156),0),1))))),1),U156)))&gt;1,0,6
)))))))))</f>
        <v>6</v>
      </c>
      <c r="Z156" cm="1">
        <f t="array" aca="1" ref="Z156" ca="1">IF(LEN(V156)=2,1,
IF(LEN(V156)=3,7,
IF(LEN(V156)=4,4,
IF(LEN(V156)=7,8,
IF(NOT(ISNUMBER(SEARCH(INDEX($A$2:$G$2,MATCH(9,$A156:$G156,0)),V156))),2,
IF(NOT(ISNUMBER(SEARCH(INDEX($A$2:$G$2,MATCH(6,$A156:$G156,0)),V156))),3,
IF(AND(NOT(ISNUMBER(SEARCH(INDEX($A$2:$G$2,MATCH(4,$A156:$G156,0)),V156))),LEN(V156)=5),5,
IF(NOT(ISNUMBER(SEARCH(INDEX($A$2:$G$2,MATCH(4,$A156:$G156,0)),V156))),9,
IF(SUMPRODUCT(--ISNUMBER(SEARCH(MID(INDEX($H156:$Q156,INDEX(MATCH(2,LEN($H156:$Q156),0),1)),ROW(INDIRECT("1:"&amp;LEN(INDEX($H156:$Q156,INDEX(MATCH(2,LEN($H156:$Q156),0),1))))),1),V156)))&gt;1,0,6
)))))))))</f>
        <v>1</v>
      </c>
      <c r="AA156">
        <f t="shared" ca="1" si="8"/>
        <v>6861</v>
      </c>
    </row>
    <row r="157" spans="1:27">
      <c r="A157">
        <f t="shared" si="9"/>
        <v>4</v>
      </c>
      <c r="B157">
        <f t="shared" si="9"/>
        <v>7</v>
      </c>
      <c r="C157">
        <f t="shared" si="9"/>
        <v>9</v>
      </c>
      <c r="D157">
        <f t="shared" si="9"/>
        <v>8</v>
      </c>
      <c r="E157">
        <f t="shared" si="9"/>
        <v>7</v>
      </c>
      <c r="F157">
        <f t="shared" si="9"/>
        <v>8</v>
      </c>
      <c r="G157">
        <f t="shared" si="9"/>
        <v>6</v>
      </c>
      <c r="H157" s="1" t="s">
        <v>1736</v>
      </c>
      <c r="I157" t="s">
        <v>1737</v>
      </c>
      <c r="J157" t="s">
        <v>1738</v>
      </c>
      <c r="K157" t="s">
        <v>1739</v>
      </c>
      <c r="L157" t="s">
        <v>1740</v>
      </c>
      <c r="M157" t="s">
        <v>494</v>
      </c>
      <c r="N157" t="s">
        <v>1741</v>
      </c>
      <c r="O157" t="s">
        <v>1742</v>
      </c>
      <c r="P157" t="s">
        <v>1743</v>
      </c>
      <c r="Q157" t="s">
        <v>1744</v>
      </c>
      <c r="R157" t="s">
        <v>10</v>
      </c>
      <c r="S157" t="s">
        <v>1745</v>
      </c>
      <c r="T157" t="s">
        <v>1746</v>
      </c>
      <c r="U157" t="s">
        <v>606</v>
      </c>
      <c r="V157" t="s">
        <v>1571</v>
      </c>
      <c r="W157" cm="1">
        <f t="array" aca="1" ref="W157" ca="1">IF(LEN(S157)=2,1,
IF(LEN(S157)=3,7,
IF(LEN(S157)=4,4,
IF(LEN(S157)=7,8,
IF(NOT(ISNUMBER(SEARCH(INDEX($A$2:$G$2,MATCH(9,$A157:$G157,0)),S157))),2,
IF(NOT(ISNUMBER(SEARCH(INDEX($A$2:$G$2,MATCH(6,$A157:$G157,0)),S157))),3,
IF(AND(NOT(ISNUMBER(SEARCH(INDEX($A$2:$G$2,MATCH(4,$A157:$G157,0)),S157))),LEN(S157)=5),5,
IF(NOT(ISNUMBER(SEARCH(INDEX($A$2:$G$2,MATCH(4,$A157:$G157,0)),S157))),9,
IF(SUMPRODUCT(--ISNUMBER(SEARCH(MID(INDEX($H157:$Q157,INDEX(MATCH(2,LEN($H157:$Q157),0),1)),ROW(INDIRECT("1:"&amp;LEN(INDEX($H157:$Q157,INDEX(MATCH(2,LEN($H157:$Q157),0),1))))),1),S157)))&gt;1,0,6
)))))))))</f>
        <v>3</v>
      </c>
      <c r="X157" cm="1">
        <f t="array" aca="1" ref="X157" ca="1">IF(LEN(T157)=2,1,
IF(LEN(T157)=3,7,
IF(LEN(T157)=4,4,
IF(LEN(T157)=7,8,
IF(NOT(ISNUMBER(SEARCH(INDEX($A$2:$G$2,MATCH(9,$A157:$G157,0)),T157))),2,
IF(NOT(ISNUMBER(SEARCH(INDEX($A$2:$G$2,MATCH(6,$A157:$G157,0)),T157))),3,
IF(AND(NOT(ISNUMBER(SEARCH(INDEX($A$2:$G$2,MATCH(4,$A157:$G157,0)),T157))),LEN(T157)=5),5,
IF(NOT(ISNUMBER(SEARCH(INDEX($A$2:$G$2,MATCH(4,$A157:$G157,0)),T157))),9,
IF(SUMPRODUCT(--ISNUMBER(SEARCH(MID(INDEX($H157:$Q157,INDEX(MATCH(2,LEN($H157:$Q157),0),1)),ROW(INDIRECT("1:"&amp;LEN(INDEX($H157:$Q157,INDEX(MATCH(2,LEN($H157:$Q157),0),1))))),1),T157)))&gt;1,0,6
)))))))))</f>
        <v>3</v>
      </c>
      <c r="Y157" cm="1">
        <f t="array" aca="1" ref="Y157" ca="1">IF(LEN(U157)=2,1,
IF(LEN(U157)=3,7,
IF(LEN(U157)=4,4,
IF(LEN(U157)=7,8,
IF(NOT(ISNUMBER(SEARCH(INDEX($A$2:$G$2,MATCH(9,$A157:$G157,0)),U157))),2,
IF(NOT(ISNUMBER(SEARCH(INDEX($A$2:$G$2,MATCH(6,$A157:$G157,0)),U157))),3,
IF(AND(NOT(ISNUMBER(SEARCH(INDEX($A$2:$G$2,MATCH(4,$A157:$G157,0)),U157))),LEN(U157)=5),5,
IF(NOT(ISNUMBER(SEARCH(INDEX($A$2:$G$2,MATCH(4,$A157:$G157,0)),U157))),9,
IF(SUMPRODUCT(--ISNUMBER(SEARCH(MID(INDEX($H157:$Q157,INDEX(MATCH(2,LEN($H157:$Q157),0),1)),ROW(INDIRECT("1:"&amp;LEN(INDEX($H157:$Q157,INDEX(MATCH(2,LEN($H157:$Q157),0),1))))),1),U157)))&gt;1,0,6
)))))))))</f>
        <v>7</v>
      </c>
      <c r="Z157" cm="1">
        <f t="array" aca="1" ref="Z157" ca="1">IF(LEN(V157)=2,1,
IF(LEN(V157)=3,7,
IF(LEN(V157)=4,4,
IF(LEN(V157)=7,8,
IF(NOT(ISNUMBER(SEARCH(INDEX($A$2:$G$2,MATCH(9,$A157:$G157,0)),V157))),2,
IF(NOT(ISNUMBER(SEARCH(INDEX($A$2:$G$2,MATCH(6,$A157:$G157,0)),V157))),3,
IF(AND(NOT(ISNUMBER(SEARCH(INDEX($A$2:$G$2,MATCH(4,$A157:$G157,0)),V157))),LEN(V157)=5),5,
IF(NOT(ISNUMBER(SEARCH(INDEX($A$2:$G$2,MATCH(4,$A157:$G157,0)),V157))),9,
IF(SUMPRODUCT(--ISNUMBER(SEARCH(MID(INDEX($H157:$Q157,INDEX(MATCH(2,LEN($H157:$Q157),0),1)),ROW(INDIRECT("1:"&amp;LEN(INDEX($H157:$Q157,INDEX(MATCH(2,LEN($H157:$Q157),0),1))))),1),V157)))&gt;1,0,6
)))))))))</f>
        <v>3</v>
      </c>
      <c r="AA157">
        <f t="shared" ca="1" si="8"/>
        <v>3373</v>
      </c>
    </row>
    <row r="158" spans="1:27">
      <c r="A158">
        <f t="shared" si="9"/>
        <v>8</v>
      </c>
      <c r="B158">
        <f t="shared" si="9"/>
        <v>4</v>
      </c>
      <c r="C158">
        <f t="shared" si="9"/>
        <v>8</v>
      </c>
      <c r="D158">
        <f t="shared" si="9"/>
        <v>7</v>
      </c>
      <c r="E158">
        <f t="shared" si="9"/>
        <v>7</v>
      </c>
      <c r="F158">
        <f t="shared" si="9"/>
        <v>9</v>
      </c>
      <c r="G158">
        <f t="shared" si="9"/>
        <v>6</v>
      </c>
      <c r="H158" s="1" t="s">
        <v>1747</v>
      </c>
      <c r="I158" t="s">
        <v>1748</v>
      </c>
      <c r="J158" t="s">
        <v>326</v>
      </c>
      <c r="K158" t="s">
        <v>1749</v>
      </c>
      <c r="L158" t="s">
        <v>1750</v>
      </c>
      <c r="M158" t="s">
        <v>153</v>
      </c>
      <c r="N158" t="s">
        <v>1751</v>
      </c>
      <c r="O158" t="s">
        <v>1752</v>
      </c>
      <c r="P158" t="s">
        <v>1753</v>
      </c>
      <c r="Q158" t="s">
        <v>1754</v>
      </c>
      <c r="R158" t="s">
        <v>10</v>
      </c>
      <c r="S158" t="s">
        <v>1755</v>
      </c>
      <c r="T158" t="s">
        <v>326</v>
      </c>
      <c r="U158" t="s">
        <v>1756</v>
      </c>
      <c r="V158" t="s">
        <v>1749</v>
      </c>
      <c r="W158" cm="1">
        <f t="array" aca="1" ref="W158" ca="1">IF(LEN(S158)=2,1,
IF(LEN(S158)=3,7,
IF(LEN(S158)=4,4,
IF(LEN(S158)=7,8,
IF(NOT(ISNUMBER(SEARCH(INDEX($A$2:$G$2,MATCH(9,$A158:$G158,0)),S158))),2,
IF(NOT(ISNUMBER(SEARCH(INDEX($A$2:$G$2,MATCH(6,$A158:$G158,0)),S158))),3,
IF(AND(NOT(ISNUMBER(SEARCH(INDEX($A$2:$G$2,MATCH(4,$A158:$G158,0)),S158))),LEN(S158)=5),5,
IF(NOT(ISNUMBER(SEARCH(INDEX($A$2:$G$2,MATCH(4,$A158:$G158,0)),S158))),9,
IF(SUMPRODUCT(--ISNUMBER(SEARCH(MID(INDEX($H158:$Q158,INDEX(MATCH(2,LEN($H158:$Q158),0),1)),ROW(INDIRECT("1:"&amp;LEN(INDEX($H158:$Q158,INDEX(MATCH(2,LEN($H158:$Q158),0),1))))),1),S158)))&gt;1,0,6
)))))))))</f>
        <v>4</v>
      </c>
      <c r="X158" cm="1">
        <f t="array" aca="1" ref="X158" ca="1">IF(LEN(T158)=2,1,
IF(LEN(T158)=3,7,
IF(LEN(T158)=4,4,
IF(LEN(T158)=7,8,
IF(NOT(ISNUMBER(SEARCH(INDEX($A$2:$G$2,MATCH(9,$A158:$G158,0)),T158))),2,
IF(NOT(ISNUMBER(SEARCH(INDEX($A$2:$G$2,MATCH(6,$A158:$G158,0)),T158))),3,
IF(AND(NOT(ISNUMBER(SEARCH(INDEX($A$2:$G$2,MATCH(4,$A158:$G158,0)),T158))),LEN(T158)=5),5,
IF(NOT(ISNUMBER(SEARCH(INDEX($A$2:$G$2,MATCH(4,$A158:$G158,0)),T158))),9,
IF(SUMPRODUCT(--ISNUMBER(SEARCH(MID(INDEX($H158:$Q158,INDEX(MATCH(2,LEN($H158:$Q158),0),1)),ROW(INDIRECT("1:"&amp;LEN(INDEX($H158:$Q158,INDEX(MATCH(2,LEN($H158:$Q158),0),1))))),1),T158)))&gt;1,0,6
)))))))))</f>
        <v>1</v>
      </c>
      <c r="Y158" cm="1">
        <f t="array" aca="1" ref="Y158" ca="1">IF(LEN(U158)=2,1,
IF(LEN(U158)=3,7,
IF(LEN(U158)=4,4,
IF(LEN(U158)=7,8,
IF(NOT(ISNUMBER(SEARCH(INDEX($A$2:$G$2,MATCH(9,$A158:$G158,0)),U158))),2,
IF(NOT(ISNUMBER(SEARCH(INDEX($A$2:$G$2,MATCH(6,$A158:$G158,0)),U158))),3,
IF(AND(NOT(ISNUMBER(SEARCH(INDEX($A$2:$G$2,MATCH(4,$A158:$G158,0)),U158))),LEN(U158)=5),5,
IF(NOT(ISNUMBER(SEARCH(INDEX($A$2:$G$2,MATCH(4,$A158:$G158,0)),U158))),9,
IF(SUMPRODUCT(--ISNUMBER(SEARCH(MID(INDEX($H158:$Q158,INDEX(MATCH(2,LEN($H158:$Q158),0),1)),ROW(INDIRECT("1:"&amp;LEN(INDEX($H158:$Q158,INDEX(MATCH(2,LEN($H158:$Q158),0),1))))),1),U158)))&gt;1,0,6
)))))))))</f>
        <v>7</v>
      </c>
      <c r="Z158" cm="1">
        <f t="array" aca="1" ref="Z158" ca="1">IF(LEN(V158)=2,1,
IF(LEN(V158)=3,7,
IF(LEN(V158)=4,4,
IF(LEN(V158)=7,8,
IF(NOT(ISNUMBER(SEARCH(INDEX($A$2:$G$2,MATCH(9,$A158:$G158,0)),V158))),2,
IF(NOT(ISNUMBER(SEARCH(INDEX($A$2:$G$2,MATCH(6,$A158:$G158,0)),V158))),3,
IF(AND(NOT(ISNUMBER(SEARCH(INDEX($A$2:$G$2,MATCH(4,$A158:$G158,0)),V158))),LEN(V158)=5),5,
IF(NOT(ISNUMBER(SEARCH(INDEX($A$2:$G$2,MATCH(4,$A158:$G158,0)),V158))),9,
IF(SUMPRODUCT(--ISNUMBER(SEARCH(MID(INDEX($H158:$Q158,INDEX(MATCH(2,LEN($H158:$Q158),0),1)),ROW(INDIRECT("1:"&amp;LEN(INDEX($H158:$Q158,INDEX(MATCH(2,LEN($H158:$Q158),0),1))))),1),V158)))&gt;1,0,6
)))))))))</f>
        <v>7</v>
      </c>
      <c r="AA158">
        <f t="shared" ca="1" si="8"/>
        <v>4177</v>
      </c>
    </row>
    <row r="159" spans="1:27">
      <c r="A159">
        <f t="shared" si="9"/>
        <v>8</v>
      </c>
      <c r="B159">
        <f t="shared" si="9"/>
        <v>7</v>
      </c>
      <c r="C159">
        <f t="shared" si="9"/>
        <v>8</v>
      </c>
      <c r="D159">
        <f t="shared" si="9"/>
        <v>4</v>
      </c>
      <c r="E159">
        <f t="shared" si="9"/>
        <v>9</v>
      </c>
      <c r="F159">
        <f t="shared" si="9"/>
        <v>7</v>
      </c>
      <c r="G159">
        <f t="shared" si="9"/>
        <v>6</v>
      </c>
      <c r="H159" s="1" t="s">
        <v>1757</v>
      </c>
      <c r="I159" t="s">
        <v>1758</v>
      </c>
      <c r="J159" t="s">
        <v>1759</v>
      </c>
      <c r="K159" t="s">
        <v>1760</v>
      </c>
      <c r="L159" t="s">
        <v>76</v>
      </c>
      <c r="M159" t="s">
        <v>248</v>
      </c>
      <c r="N159" t="s">
        <v>1761</v>
      </c>
      <c r="O159" t="s">
        <v>1212</v>
      </c>
      <c r="P159" t="s">
        <v>1762</v>
      </c>
      <c r="Q159" t="s">
        <v>1763</v>
      </c>
      <c r="R159" t="s">
        <v>10</v>
      </c>
      <c r="S159" t="s">
        <v>1764</v>
      </c>
      <c r="T159" t="s">
        <v>1765</v>
      </c>
      <c r="U159" t="s">
        <v>1766</v>
      </c>
      <c r="V159" t="s">
        <v>1767</v>
      </c>
      <c r="W159" cm="1">
        <f t="array" aca="1" ref="W159" ca="1">IF(LEN(S159)=2,1,
IF(LEN(S159)=3,7,
IF(LEN(S159)=4,4,
IF(LEN(S159)=7,8,
IF(NOT(ISNUMBER(SEARCH(INDEX($A$2:$G$2,MATCH(9,$A159:$G159,0)),S159))),2,
IF(NOT(ISNUMBER(SEARCH(INDEX($A$2:$G$2,MATCH(6,$A159:$G159,0)),S159))),3,
IF(AND(NOT(ISNUMBER(SEARCH(INDEX($A$2:$G$2,MATCH(4,$A159:$G159,0)),S159))),LEN(S159)=5),5,
IF(NOT(ISNUMBER(SEARCH(INDEX($A$2:$G$2,MATCH(4,$A159:$G159,0)),S159))),9,
IF(SUMPRODUCT(--ISNUMBER(SEARCH(MID(INDEX($H159:$Q159,INDEX(MATCH(2,LEN($H159:$Q159),0),1)),ROW(INDIRECT("1:"&amp;LEN(INDEX($H159:$Q159,INDEX(MATCH(2,LEN($H159:$Q159),0),1))))),1),S159)))&gt;1,0,6
)))))))))</f>
        <v>4</v>
      </c>
      <c r="X159" cm="1">
        <f t="array" aca="1" ref="X159" ca="1">IF(LEN(T159)=2,1,
IF(LEN(T159)=3,7,
IF(LEN(T159)=4,4,
IF(LEN(T159)=7,8,
IF(NOT(ISNUMBER(SEARCH(INDEX($A$2:$G$2,MATCH(9,$A159:$G159,0)),T159))),2,
IF(NOT(ISNUMBER(SEARCH(INDEX($A$2:$G$2,MATCH(6,$A159:$G159,0)),T159))),3,
IF(AND(NOT(ISNUMBER(SEARCH(INDEX($A$2:$G$2,MATCH(4,$A159:$G159,0)),T159))),LEN(T159)=5),5,
IF(NOT(ISNUMBER(SEARCH(INDEX($A$2:$G$2,MATCH(4,$A159:$G159,0)),T159))),9,
IF(SUMPRODUCT(--ISNUMBER(SEARCH(MID(INDEX($H159:$Q159,INDEX(MATCH(2,LEN($H159:$Q159),0),1)),ROW(INDIRECT("1:"&amp;LEN(INDEX($H159:$Q159,INDEX(MATCH(2,LEN($H159:$Q159),0),1))))),1),T159)))&gt;1,0,6
)))))))))</f>
        <v>9</v>
      </c>
      <c r="Y159" cm="1">
        <f t="array" aca="1" ref="Y159" ca="1">IF(LEN(U159)=2,1,
IF(LEN(U159)=3,7,
IF(LEN(U159)=4,4,
IF(LEN(U159)=7,8,
IF(NOT(ISNUMBER(SEARCH(INDEX($A$2:$G$2,MATCH(9,$A159:$G159,0)),U159))),2,
IF(NOT(ISNUMBER(SEARCH(INDEX($A$2:$G$2,MATCH(6,$A159:$G159,0)),U159))),3,
IF(AND(NOT(ISNUMBER(SEARCH(INDEX($A$2:$G$2,MATCH(4,$A159:$G159,0)),U159))),LEN(U159)=5),5,
IF(NOT(ISNUMBER(SEARCH(INDEX($A$2:$G$2,MATCH(4,$A159:$G159,0)),U159))),9,
IF(SUMPRODUCT(--ISNUMBER(SEARCH(MID(INDEX($H159:$Q159,INDEX(MATCH(2,LEN($H159:$Q159),0),1)),ROW(INDIRECT("1:"&amp;LEN(INDEX($H159:$Q159,INDEX(MATCH(2,LEN($H159:$Q159),0),1))))),1),U159)))&gt;1,0,6
)))))))))</f>
        <v>6</v>
      </c>
      <c r="Z159" cm="1">
        <f t="array" aca="1" ref="Z159" ca="1">IF(LEN(V159)=2,1,
IF(LEN(V159)=3,7,
IF(LEN(V159)=4,4,
IF(LEN(V159)=7,8,
IF(NOT(ISNUMBER(SEARCH(INDEX($A$2:$G$2,MATCH(9,$A159:$G159,0)),V159))),2,
IF(NOT(ISNUMBER(SEARCH(INDEX($A$2:$G$2,MATCH(6,$A159:$G159,0)),V159))),3,
IF(AND(NOT(ISNUMBER(SEARCH(INDEX($A$2:$G$2,MATCH(4,$A159:$G159,0)),V159))),LEN(V159)=5),5,
IF(NOT(ISNUMBER(SEARCH(INDEX($A$2:$G$2,MATCH(4,$A159:$G159,0)),V159))),9,
IF(SUMPRODUCT(--ISNUMBER(SEARCH(MID(INDEX($H159:$Q159,INDEX(MATCH(2,LEN($H159:$Q159),0),1)),ROW(INDIRECT("1:"&amp;LEN(INDEX($H159:$Q159,INDEX(MATCH(2,LEN($H159:$Q159),0),1))))),1),V159)))&gt;1,0,6
)))))))))</f>
        <v>3</v>
      </c>
      <c r="AA159">
        <f t="shared" ca="1" si="8"/>
        <v>4963</v>
      </c>
    </row>
    <row r="160" spans="1:27">
      <c r="A160">
        <f t="shared" si="9"/>
        <v>6</v>
      </c>
      <c r="B160">
        <f t="shared" si="9"/>
        <v>9</v>
      </c>
      <c r="C160">
        <f t="shared" si="9"/>
        <v>7</v>
      </c>
      <c r="D160">
        <f t="shared" si="9"/>
        <v>4</v>
      </c>
      <c r="E160">
        <f t="shared" si="9"/>
        <v>8</v>
      </c>
      <c r="F160">
        <f t="shared" si="9"/>
        <v>7</v>
      </c>
      <c r="G160">
        <f t="shared" si="9"/>
        <v>8</v>
      </c>
      <c r="H160" s="1" t="s">
        <v>1768</v>
      </c>
      <c r="I160" t="s">
        <v>1769</v>
      </c>
      <c r="J160" t="s">
        <v>983</v>
      </c>
      <c r="K160" t="s">
        <v>1770</v>
      </c>
      <c r="L160" t="s">
        <v>1771</v>
      </c>
      <c r="M160" t="s">
        <v>1772</v>
      </c>
      <c r="N160" t="s">
        <v>1773</v>
      </c>
      <c r="O160" t="s">
        <v>394</v>
      </c>
      <c r="P160" t="s">
        <v>1774</v>
      </c>
      <c r="Q160" t="s">
        <v>1775</v>
      </c>
      <c r="R160" t="s">
        <v>10</v>
      </c>
      <c r="S160" t="s">
        <v>1776</v>
      </c>
      <c r="T160" t="s">
        <v>1528</v>
      </c>
      <c r="U160" t="s">
        <v>394</v>
      </c>
      <c r="V160" t="s">
        <v>1777</v>
      </c>
      <c r="W160" cm="1">
        <f t="array" aca="1" ref="W160" ca="1">IF(LEN(S160)=2,1,
IF(LEN(S160)=3,7,
IF(LEN(S160)=4,4,
IF(LEN(S160)=7,8,
IF(NOT(ISNUMBER(SEARCH(INDEX($A$2:$G$2,MATCH(9,$A160:$G160,0)),S160))),2,
IF(NOT(ISNUMBER(SEARCH(INDEX($A$2:$G$2,MATCH(6,$A160:$G160,0)),S160))),3,
IF(AND(NOT(ISNUMBER(SEARCH(INDEX($A$2:$G$2,MATCH(4,$A160:$G160,0)),S160))),LEN(S160)=5),5,
IF(NOT(ISNUMBER(SEARCH(INDEX($A$2:$G$2,MATCH(4,$A160:$G160,0)),S160))),9,
IF(SUMPRODUCT(--ISNUMBER(SEARCH(MID(INDEX($H160:$Q160,INDEX(MATCH(2,LEN($H160:$Q160),0),1)),ROW(INDIRECT("1:"&amp;LEN(INDEX($H160:$Q160,INDEX(MATCH(2,LEN($H160:$Q160),0),1))))),1),S160)))&gt;1,0,6
)))))))))</f>
        <v>9</v>
      </c>
      <c r="X160" cm="1">
        <f t="array" aca="1" ref="X160" ca="1">IF(LEN(T160)=2,1,
IF(LEN(T160)=3,7,
IF(LEN(T160)=4,4,
IF(LEN(T160)=7,8,
IF(NOT(ISNUMBER(SEARCH(INDEX($A$2:$G$2,MATCH(9,$A160:$G160,0)),T160))),2,
IF(NOT(ISNUMBER(SEARCH(INDEX($A$2:$G$2,MATCH(6,$A160:$G160,0)),T160))),3,
IF(AND(NOT(ISNUMBER(SEARCH(INDEX($A$2:$G$2,MATCH(4,$A160:$G160,0)),T160))),LEN(T160)=5),5,
IF(NOT(ISNUMBER(SEARCH(INDEX($A$2:$G$2,MATCH(4,$A160:$G160,0)),T160))),9,
IF(SUMPRODUCT(--ISNUMBER(SEARCH(MID(INDEX($H160:$Q160,INDEX(MATCH(2,LEN($H160:$Q160),0),1)),ROW(INDIRECT("1:"&amp;LEN(INDEX($H160:$Q160,INDEX(MATCH(2,LEN($H160:$Q160),0),1))))),1),T160)))&gt;1,0,6
)))))))))</f>
        <v>7</v>
      </c>
      <c r="Y160" cm="1">
        <f t="array" aca="1" ref="Y160" ca="1">IF(LEN(U160)=2,1,
IF(LEN(U160)=3,7,
IF(LEN(U160)=4,4,
IF(LEN(U160)=7,8,
IF(NOT(ISNUMBER(SEARCH(INDEX($A$2:$G$2,MATCH(9,$A160:$G160,0)),U160))),2,
IF(NOT(ISNUMBER(SEARCH(INDEX($A$2:$G$2,MATCH(6,$A160:$G160,0)),U160))),3,
IF(AND(NOT(ISNUMBER(SEARCH(INDEX($A$2:$G$2,MATCH(4,$A160:$G160,0)),U160))),LEN(U160)=5),5,
IF(NOT(ISNUMBER(SEARCH(INDEX($A$2:$G$2,MATCH(4,$A160:$G160,0)),U160))),9,
IF(SUMPRODUCT(--ISNUMBER(SEARCH(MID(INDEX($H160:$Q160,INDEX(MATCH(2,LEN($H160:$Q160),0),1)),ROW(INDIRECT("1:"&amp;LEN(INDEX($H160:$Q160,INDEX(MATCH(2,LEN($H160:$Q160),0),1))))),1),U160)))&gt;1,0,6
)))))))))</f>
        <v>1</v>
      </c>
      <c r="Z160" cm="1">
        <f t="array" aca="1" ref="Z160" ca="1">IF(LEN(V160)=2,1,
IF(LEN(V160)=3,7,
IF(LEN(V160)=4,4,
IF(LEN(V160)=7,8,
IF(NOT(ISNUMBER(SEARCH(INDEX($A$2:$G$2,MATCH(9,$A160:$G160,0)),V160))),2,
IF(NOT(ISNUMBER(SEARCH(INDEX($A$2:$G$2,MATCH(6,$A160:$G160,0)),V160))),3,
IF(AND(NOT(ISNUMBER(SEARCH(INDEX($A$2:$G$2,MATCH(4,$A160:$G160,0)),V160))),LEN(V160)=5),5,
IF(NOT(ISNUMBER(SEARCH(INDEX($A$2:$G$2,MATCH(4,$A160:$G160,0)),V160))),9,
IF(SUMPRODUCT(--ISNUMBER(SEARCH(MID(INDEX($H160:$Q160,INDEX(MATCH(2,LEN($H160:$Q160),0),1)),ROW(INDIRECT("1:"&amp;LEN(INDEX($H160:$Q160,INDEX(MATCH(2,LEN($H160:$Q160),0),1))))),1),V160)))&gt;1,0,6
)))))))))</f>
        <v>8</v>
      </c>
      <c r="AA160">
        <f t="shared" ca="1" si="8"/>
        <v>9718</v>
      </c>
    </row>
    <row r="161" spans="1:27">
      <c r="A161">
        <f t="shared" si="9"/>
        <v>6</v>
      </c>
      <c r="B161">
        <f t="shared" si="9"/>
        <v>8</v>
      </c>
      <c r="C161">
        <f t="shared" si="9"/>
        <v>7</v>
      </c>
      <c r="D161">
        <f t="shared" si="9"/>
        <v>8</v>
      </c>
      <c r="E161">
        <f t="shared" si="9"/>
        <v>7</v>
      </c>
      <c r="F161">
        <f t="shared" si="9"/>
        <v>4</v>
      </c>
      <c r="G161">
        <f t="shared" si="9"/>
        <v>9</v>
      </c>
      <c r="H161" s="1" t="s">
        <v>1778</v>
      </c>
      <c r="I161" t="s">
        <v>130</v>
      </c>
      <c r="J161" t="s">
        <v>1779</v>
      </c>
      <c r="K161" t="s">
        <v>1617</v>
      </c>
      <c r="L161" t="s">
        <v>1780</v>
      </c>
      <c r="M161" t="s">
        <v>645</v>
      </c>
      <c r="N161" t="s">
        <v>1781</v>
      </c>
      <c r="O161" t="s">
        <v>1782</v>
      </c>
      <c r="P161" t="s">
        <v>1783</v>
      </c>
      <c r="Q161" t="s">
        <v>1784</v>
      </c>
      <c r="R161" t="s">
        <v>10</v>
      </c>
      <c r="S161" t="s">
        <v>1785</v>
      </c>
      <c r="T161" t="s">
        <v>1786</v>
      </c>
      <c r="U161" t="s">
        <v>130</v>
      </c>
      <c r="V161" t="s">
        <v>1787</v>
      </c>
      <c r="W161" cm="1">
        <f t="array" aca="1" ref="W161" ca="1">IF(LEN(S161)=2,1,
IF(LEN(S161)=3,7,
IF(LEN(S161)=4,4,
IF(LEN(S161)=7,8,
IF(NOT(ISNUMBER(SEARCH(INDEX($A$2:$G$2,MATCH(9,$A161:$G161,0)),S161))),2,
IF(NOT(ISNUMBER(SEARCH(INDEX($A$2:$G$2,MATCH(6,$A161:$G161,0)),S161))),3,
IF(AND(NOT(ISNUMBER(SEARCH(INDEX($A$2:$G$2,MATCH(4,$A161:$G161,0)),S161))),LEN(S161)=5),5,
IF(NOT(ISNUMBER(SEARCH(INDEX($A$2:$G$2,MATCH(4,$A161:$G161,0)),S161))),9,
IF(SUMPRODUCT(--ISNUMBER(SEARCH(MID(INDEX($H161:$Q161,INDEX(MATCH(2,LEN($H161:$Q161),0),1)),ROW(INDIRECT("1:"&amp;LEN(INDEX($H161:$Q161,INDEX(MATCH(2,LEN($H161:$Q161),0),1))))),1),S161)))&gt;1,0,6
)))))))))</f>
        <v>3</v>
      </c>
      <c r="X161" cm="1">
        <f t="array" aca="1" ref="X161" ca="1">IF(LEN(T161)=2,1,
IF(LEN(T161)=3,7,
IF(LEN(T161)=4,4,
IF(LEN(T161)=7,8,
IF(NOT(ISNUMBER(SEARCH(INDEX($A$2:$G$2,MATCH(9,$A161:$G161,0)),T161))),2,
IF(NOT(ISNUMBER(SEARCH(INDEX($A$2:$G$2,MATCH(6,$A161:$G161,0)),T161))),3,
IF(AND(NOT(ISNUMBER(SEARCH(INDEX($A$2:$G$2,MATCH(4,$A161:$G161,0)),T161))),LEN(T161)=5),5,
IF(NOT(ISNUMBER(SEARCH(INDEX($A$2:$G$2,MATCH(4,$A161:$G161,0)),T161))),9,
IF(SUMPRODUCT(--ISNUMBER(SEARCH(MID(INDEX($H161:$Q161,INDEX(MATCH(2,LEN($H161:$Q161),0),1)),ROW(INDIRECT("1:"&amp;LEN(INDEX($H161:$Q161,INDEX(MATCH(2,LEN($H161:$Q161),0),1))))),1),T161)))&gt;1,0,6
)))))))))</f>
        <v>5</v>
      </c>
      <c r="Y161" cm="1">
        <f t="array" aca="1" ref="Y161" ca="1">IF(LEN(U161)=2,1,
IF(LEN(U161)=3,7,
IF(LEN(U161)=4,4,
IF(LEN(U161)=7,8,
IF(NOT(ISNUMBER(SEARCH(INDEX($A$2:$G$2,MATCH(9,$A161:$G161,0)),U161))),2,
IF(NOT(ISNUMBER(SEARCH(INDEX($A$2:$G$2,MATCH(6,$A161:$G161,0)),U161))),3,
IF(AND(NOT(ISNUMBER(SEARCH(INDEX($A$2:$G$2,MATCH(4,$A161:$G161,0)),U161))),LEN(U161)=5),5,
IF(NOT(ISNUMBER(SEARCH(INDEX($A$2:$G$2,MATCH(4,$A161:$G161,0)),U161))),9,
IF(SUMPRODUCT(--ISNUMBER(SEARCH(MID(INDEX($H161:$Q161,INDEX(MATCH(2,LEN($H161:$Q161),0),1)),ROW(INDIRECT("1:"&amp;LEN(INDEX($H161:$Q161,INDEX(MATCH(2,LEN($H161:$Q161),0),1))))),1),U161)))&gt;1,0,6
)))))))))</f>
        <v>1</v>
      </c>
      <c r="Z161" cm="1">
        <f t="array" aca="1" ref="Z161" ca="1">IF(LEN(V161)=2,1,
IF(LEN(V161)=3,7,
IF(LEN(V161)=4,4,
IF(LEN(V161)=7,8,
IF(NOT(ISNUMBER(SEARCH(INDEX($A$2:$G$2,MATCH(9,$A161:$G161,0)),V161))),2,
IF(NOT(ISNUMBER(SEARCH(INDEX($A$2:$G$2,MATCH(6,$A161:$G161,0)),V161))),3,
IF(AND(NOT(ISNUMBER(SEARCH(INDEX($A$2:$G$2,MATCH(4,$A161:$G161,0)),V161))),LEN(V161)=5),5,
IF(NOT(ISNUMBER(SEARCH(INDEX($A$2:$G$2,MATCH(4,$A161:$G161,0)),V161))),9,
IF(SUMPRODUCT(--ISNUMBER(SEARCH(MID(INDEX($H161:$Q161,INDEX(MATCH(2,LEN($H161:$Q161),0),1)),ROW(INDIRECT("1:"&amp;LEN(INDEX($H161:$Q161,INDEX(MATCH(2,LEN($H161:$Q161),0),1))))),1),V161)))&gt;1,0,6
)))))))))</f>
        <v>8</v>
      </c>
      <c r="AA161">
        <f t="shared" ca="1" si="8"/>
        <v>3518</v>
      </c>
    </row>
    <row r="162" spans="1:27">
      <c r="A162">
        <f t="shared" si="9"/>
        <v>6</v>
      </c>
      <c r="B162">
        <f t="shared" si="9"/>
        <v>8</v>
      </c>
      <c r="C162">
        <f t="shared" si="9"/>
        <v>9</v>
      </c>
      <c r="D162">
        <f t="shared" si="9"/>
        <v>8</v>
      </c>
      <c r="E162">
        <f t="shared" si="9"/>
        <v>4</v>
      </c>
      <c r="F162">
        <f t="shared" si="9"/>
        <v>7</v>
      </c>
      <c r="G162">
        <f t="shared" si="9"/>
        <v>7</v>
      </c>
      <c r="H162" s="1" t="s">
        <v>1788</v>
      </c>
      <c r="I162" t="s">
        <v>1789</v>
      </c>
      <c r="J162" t="s">
        <v>1790</v>
      </c>
      <c r="K162" t="s">
        <v>1791</v>
      </c>
      <c r="L162" t="s">
        <v>651</v>
      </c>
      <c r="M162" t="s">
        <v>1792</v>
      </c>
      <c r="N162" t="s">
        <v>509</v>
      </c>
      <c r="O162" t="s">
        <v>1793</v>
      </c>
      <c r="P162" t="s">
        <v>1794</v>
      </c>
      <c r="Q162" t="s">
        <v>222</v>
      </c>
      <c r="R162" t="s">
        <v>10</v>
      </c>
      <c r="S162" t="s">
        <v>1795</v>
      </c>
      <c r="T162" t="s">
        <v>222</v>
      </c>
      <c r="U162" t="s">
        <v>1796</v>
      </c>
      <c r="V162" t="s">
        <v>1797</v>
      </c>
      <c r="W162" cm="1">
        <f t="array" aca="1" ref="W162" ca="1">IF(LEN(S162)=2,1,
IF(LEN(S162)=3,7,
IF(LEN(S162)=4,4,
IF(LEN(S162)=7,8,
IF(NOT(ISNUMBER(SEARCH(INDEX($A$2:$G$2,MATCH(9,$A162:$G162,0)),S162))),2,
IF(NOT(ISNUMBER(SEARCH(INDEX($A$2:$G$2,MATCH(6,$A162:$G162,0)),S162))),3,
IF(AND(NOT(ISNUMBER(SEARCH(INDEX($A$2:$G$2,MATCH(4,$A162:$G162,0)),S162))),LEN(S162)=5),5,
IF(NOT(ISNUMBER(SEARCH(INDEX($A$2:$G$2,MATCH(4,$A162:$G162,0)),S162))),9,
IF(SUMPRODUCT(--ISNUMBER(SEARCH(MID(INDEX($H162:$Q162,INDEX(MATCH(2,LEN($H162:$Q162),0),1)),ROW(INDIRECT("1:"&amp;LEN(INDEX($H162:$Q162,INDEX(MATCH(2,LEN($H162:$Q162),0),1))))),1),S162)))&gt;1,0,6
)))))))))</f>
        <v>8</v>
      </c>
      <c r="X162" cm="1">
        <f t="array" aca="1" ref="X162" ca="1">IF(LEN(T162)=2,1,
IF(LEN(T162)=3,7,
IF(LEN(T162)=4,4,
IF(LEN(T162)=7,8,
IF(NOT(ISNUMBER(SEARCH(INDEX($A$2:$G$2,MATCH(9,$A162:$G162,0)),T162))),2,
IF(NOT(ISNUMBER(SEARCH(INDEX($A$2:$G$2,MATCH(6,$A162:$G162,0)),T162))),3,
IF(AND(NOT(ISNUMBER(SEARCH(INDEX($A$2:$G$2,MATCH(4,$A162:$G162,0)),T162))),LEN(T162)=5),5,
IF(NOT(ISNUMBER(SEARCH(INDEX($A$2:$G$2,MATCH(4,$A162:$G162,0)),T162))),9,
IF(SUMPRODUCT(--ISNUMBER(SEARCH(MID(INDEX($H162:$Q162,INDEX(MATCH(2,LEN($H162:$Q162),0),1)),ROW(INDIRECT("1:"&amp;LEN(INDEX($H162:$Q162,INDEX(MATCH(2,LEN($H162:$Q162),0),1))))),1),T162)))&gt;1,0,6
)))))))))</f>
        <v>1</v>
      </c>
      <c r="Y162" cm="1">
        <f t="array" aca="1" ref="Y162" ca="1">IF(LEN(U162)=2,1,
IF(LEN(U162)=3,7,
IF(LEN(U162)=4,4,
IF(LEN(U162)=7,8,
IF(NOT(ISNUMBER(SEARCH(INDEX($A$2:$G$2,MATCH(9,$A162:$G162,0)),U162))),2,
IF(NOT(ISNUMBER(SEARCH(INDEX($A$2:$G$2,MATCH(6,$A162:$G162,0)),U162))),3,
IF(AND(NOT(ISNUMBER(SEARCH(INDEX($A$2:$G$2,MATCH(4,$A162:$G162,0)),U162))),LEN(U162)=5),5,
IF(NOT(ISNUMBER(SEARCH(INDEX($A$2:$G$2,MATCH(4,$A162:$G162,0)),U162))),9,
IF(SUMPRODUCT(--ISNUMBER(SEARCH(MID(INDEX($H162:$Q162,INDEX(MATCH(2,LEN($H162:$Q162),0),1)),ROW(INDIRECT("1:"&amp;LEN(INDEX($H162:$Q162,INDEX(MATCH(2,LEN($H162:$Q162),0),1))))),1),U162)))&gt;1,0,6
)))))))))</f>
        <v>4</v>
      </c>
      <c r="Z162" cm="1">
        <f t="array" aca="1" ref="Z162" ca="1">IF(LEN(V162)=2,1,
IF(LEN(V162)=3,7,
IF(LEN(V162)=4,4,
IF(LEN(V162)=7,8,
IF(NOT(ISNUMBER(SEARCH(INDEX($A$2:$G$2,MATCH(9,$A162:$G162,0)),V162))),2,
IF(NOT(ISNUMBER(SEARCH(INDEX($A$2:$G$2,MATCH(6,$A162:$G162,0)),V162))),3,
IF(AND(NOT(ISNUMBER(SEARCH(INDEX($A$2:$G$2,MATCH(4,$A162:$G162,0)),V162))),LEN(V162)=5),5,
IF(NOT(ISNUMBER(SEARCH(INDEX($A$2:$G$2,MATCH(4,$A162:$G162,0)),V162))),9,
IF(SUMPRODUCT(--ISNUMBER(SEARCH(MID(INDEX($H162:$Q162,INDEX(MATCH(2,LEN($H162:$Q162),0),1)),ROW(INDIRECT("1:"&amp;LEN(INDEX($H162:$Q162,INDEX(MATCH(2,LEN($H162:$Q162),0),1))))),1),V162)))&gt;1,0,6
)))))))))</f>
        <v>9</v>
      </c>
      <c r="AA162">
        <f t="shared" ca="1" si="8"/>
        <v>8149</v>
      </c>
    </row>
    <row r="163" spans="1:27">
      <c r="A163">
        <f t="shared" si="9"/>
        <v>7</v>
      </c>
      <c r="B163">
        <f t="shared" si="9"/>
        <v>8</v>
      </c>
      <c r="C163">
        <f t="shared" si="9"/>
        <v>7</v>
      </c>
      <c r="D163">
        <f t="shared" si="9"/>
        <v>8</v>
      </c>
      <c r="E163">
        <f t="shared" si="9"/>
        <v>6</v>
      </c>
      <c r="F163">
        <f t="shared" si="9"/>
        <v>9</v>
      </c>
      <c r="G163">
        <f t="shared" si="9"/>
        <v>4</v>
      </c>
      <c r="H163" s="1" t="s">
        <v>1798</v>
      </c>
      <c r="I163" t="s">
        <v>1799</v>
      </c>
      <c r="J163" t="s">
        <v>538</v>
      </c>
      <c r="K163" t="s">
        <v>1800</v>
      </c>
      <c r="L163" t="s">
        <v>1801</v>
      </c>
      <c r="M163" t="s">
        <v>1802</v>
      </c>
      <c r="N163" t="s">
        <v>1803</v>
      </c>
      <c r="O163" t="s">
        <v>1716</v>
      </c>
      <c r="P163" t="s">
        <v>1804</v>
      </c>
      <c r="Q163" t="s">
        <v>1214</v>
      </c>
      <c r="R163" t="s">
        <v>10</v>
      </c>
      <c r="S163" t="s">
        <v>1805</v>
      </c>
      <c r="T163" t="s">
        <v>664</v>
      </c>
      <c r="U163" t="s">
        <v>1799</v>
      </c>
      <c r="V163" t="s">
        <v>1806</v>
      </c>
      <c r="W163" cm="1">
        <f t="array" aca="1" ref="W163" ca="1">IF(LEN(S163)=2,1,
IF(LEN(S163)=3,7,
IF(LEN(S163)=4,4,
IF(LEN(S163)=7,8,
IF(NOT(ISNUMBER(SEARCH(INDEX($A$2:$G$2,MATCH(9,$A163:$G163,0)),S163))),2,
IF(NOT(ISNUMBER(SEARCH(INDEX($A$2:$G$2,MATCH(6,$A163:$G163,0)),S163))),3,
IF(AND(NOT(ISNUMBER(SEARCH(INDEX($A$2:$G$2,MATCH(4,$A163:$G163,0)),S163))),LEN(S163)=5),5,
IF(NOT(ISNUMBER(SEARCH(INDEX($A$2:$G$2,MATCH(4,$A163:$G163,0)),S163))),9,
IF(SUMPRODUCT(--ISNUMBER(SEARCH(MID(INDEX($H163:$Q163,INDEX(MATCH(2,LEN($H163:$Q163),0),1)),ROW(INDIRECT("1:"&amp;LEN(INDEX($H163:$Q163,INDEX(MATCH(2,LEN($H163:$Q163),0),1))))),1),S163)))&gt;1,0,6
)))))))))</f>
        <v>8</v>
      </c>
      <c r="X163" cm="1">
        <f t="array" aca="1" ref="X163" ca="1">IF(LEN(T163)=2,1,
IF(LEN(T163)=3,7,
IF(LEN(T163)=4,4,
IF(LEN(T163)=7,8,
IF(NOT(ISNUMBER(SEARCH(INDEX($A$2:$G$2,MATCH(9,$A163:$G163,0)),T163))),2,
IF(NOT(ISNUMBER(SEARCH(INDEX($A$2:$G$2,MATCH(6,$A163:$G163,0)),T163))),3,
IF(AND(NOT(ISNUMBER(SEARCH(INDEX($A$2:$G$2,MATCH(4,$A163:$G163,0)),T163))),LEN(T163)=5),5,
IF(NOT(ISNUMBER(SEARCH(INDEX($A$2:$G$2,MATCH(4,$A163:$G163,0)),T163))),9,
IF(SUMPRODUCT(--ISNUMBER(SEARCH(MID(INDEX($H163:$Q163,INDEX(MATCH(2,LEN($H163:$Q163),0),1)),ROW(INDIRECT("1:"&amp;LEN(INDEX($H163:$Q163,INDEX(MATCH(2,LEN($H163:$Q163),0),1))))),1),T163)))&gt;1,0,6
)))))))))</f>
        <v>1</v>
      </c>
      <c r="Y163" cm="1">
        <f t="array" aca="1" ref="Y163" ca="1">IF(LEN(U163)=2,1,
IF(LEN(U163)=3,7,
IF(LEN(U163)=4,4,
IF(LEN(U163)=7,8,
IF(NOT(ISNUMBER(SEARCH(INDEX($A$2:$G$2,MATCH(9,$A163:$G163,0)),U163))),2,
IF(NOT(ISNUMBER(SEARCH(INDEX($A$2:$G$2,MATCH(6,$A163:$G163,0)),U163))),3,
IF(AND(NOT(ISNUMBER(SEARCH(INDEX($A$2:$G$2,MATCH(4,$A163:$G163,0)),U163))),LEN(U163)=5),5,
IF(NOT(ISNUMBER(SEARCH(INDEX($A$2:$G$2,MATCH(4,$A163:$G163,0)),U163))),9,
IF(SUMPRODUCT(--ISNUMBER(SEARCH(MID(INDEX($H163:$Q163,INDEX(MATCH(2,LEN($H163:$Q163),0),1)),ROW(INDIRECT("1:"&amp;LEN(INDEX($H163:$Q163,INDEX(MATCH(2,LEN($H163:$Q163),0),1))))),1),U163)))&gt;1,0,6
)))))))))</f>
        <v>4</v>
      </c>
      <c r="Z163" cm="1">
        <f t="array" aca="1" ref="Z163" ca="1">IF(LEN(V163)=2,1,
IF(LEN(V163)=3,7,
IF(LEN(V163)=4,4,
IF(LEN(V163)=7,8,
IF(NOT(ISNUMBER(SEARCH(INDEX($A$2:$G$2,MATCH(9,$A163:$G163,0)),V163))),2,
IF(NOT(ISNUMBER(SEARCH(INDEX($A$2:$G$2,MATCH(6,$A163:$G163,0)),V163))),3,
IF(AND(NOT(ISNUMBER(SEARCH(INDEX($A$2:$G$2,MATCH(4,$A163:$G163,0)),V163))),LEN(V163)=5),5,
IF(NOT(ISNUMBER(SEARCH(INDEX($A$2:$G$2,MATCH(4,$A163:$G163,0)),V163))),9,
IF(SUMPRODUCT(--ISNUMBER(SEARCH(MID(INDEX($H163:$Q163,INDEX(MATCH(2,LEN($H163:$Q163),0),1)),ROW(INDIRECT("1:"&amp;LEN(INDEX($H163:$Q163,INDEX(MATCH(2,LEN($H163:$Q163),0),1))))),1),V163)))&gt;1,0,6
)))))))))</f>
        <v>4</v>
      </c>
      <c r="AA163">
        <f t="shared" ca="1" si="8"/>
        <v>8144</v>
      </c>
    </row>
    <row r="164" spans="1:27">
      <c r="A164">
        <f t="shared" si="9"/>
        <v>9</v>
      </c>
      <c r="B164">
        <f t="shared" si="9"/>
        <v>7</v>
      </c>
      <c r="C164">
        <f t="shared" si="9"/>
        <v>4</v>
      </c>
      <c r="D164">
        <f t="shared" si="9"/>
        <v>8</v>
      </c>
      <c r="E164">
        <f t="shared" si="9"/>
        <v>6</v>
      </c>
      <c r="F164">
        <f t="shared" si="9"/>
        <v>8</v>
      </c>
      <c r="G164">
        <f t="shared" si="9"/>
        <v>7</v>
      </c>
      <c r="H164" s="1" t="s">
        <v>1807</v>
      </c>
      <c r="I164" t="s">
        <v>1808</v>
      </c>
      <c r="J164" t="s">
        <v>1809</v>
      </c>
      <c r="K164" t="s">
        <v>1810</v>
      </c>
      <c r="L164" t="s">
        <v>1811</v>
      </c>
      <c r="M164" t="s">
        <v>412</v>
      </c>
      <c r="N164" t="s">
        <v>1812</v>
      </c>
      <c r="O164" t="s">
        <v>1813</v>
      </c>
      <c r="P164" t="s">
        <v>1814</v>
      </c>
      <c r="Q164" t="s">
        <v>1815</v>
      </c>
      <c r="R164" t="s">
        <v>10</v>
      </c>
      <c r="S164" t="s">
        <v>1816</v>
      </c>
      <c r="T164" t="s">
        <v>1817</v>
      </c>
      <c r="U164" t="s">
        <v>417</v>
      </c>
      <c r="V164" t="s">
        <v>412</v>
      </c>
      <c r="W164" cm="1">
        <f t="array" aca="1" ref="W164" ca="1">IF(LEN(S164)=2,1,
IF(LEN(S164)=3,7,
IF(LEN(S164)=4,4,
IF(LEN(S164)=7,8,
IF(NOT(ISNUMBER(SEARCH(INDEX($A$2:$G$2,MATCH(9,$A164:$G164,0)),S164))),2,
IF(NOT(ISNUMBER(SEARCH(INDEX($A$2:$G$2,MATCH(6,$A164:$G164,0)),S164))),3,
IF(AND(NOT(ISNUMBER(SEARCH(INDEX($A$2:$G$2,MATCH(4,$A164:$G164,0)),S164))),LEN(S164)=5),5,
IF(NOT(ISNUMBER(SEARCH(INDEX($A$2:$G$2,MATCH(4,$A164:$G164,0)),S164))),9,
IF(SUMPRODUCT(--ISNUMBER(SEARCH(MID(INDEX($H164:$Q164,INDEX(MATCH(2,LEN($H164:$Q164),0),1)),ROW(INDIRECT("1:"&amp;LEN(INDEX($H164:$Q164,INDEX(MATCH(2,LEN($H164:$Q164),0),1))))),1),S164)))&gt;1,0,6
)))))))))</f>
        <v>3</v>
      </c>
      <c r="X164" cm="1">
        <f t="array" aca="1" ref="X164" ca="1">IF(LEN(T164)=2,1,
IF(LEN(T164)=3,7,
IF(LEN(T164)=4,4,
IF(LEN(T164)=7,8,
IF(NOT(ISNUMBER(SEARCH(INDEX($A$2:$G$2,MATCH(9,$A164:$G164,0)),T164))),2,
IF(NOT(ISNUMBER(SEARCH(INDEX($A$2:$G$2,MATCH(6,$A164:$G164,0)),T164))),3,
IF(AND(NOT(ISNUMBER(SEARCH(INDEX($A$2:$G$2,MATCH(4,$A164:$G164,0)),T164))),LEN(T164)=5),5,
IF(NOT(ISNUMBER(SEARCH(INDEX($A$2:$G$2,MATCH(4,$A164:$G164,0)),T164))),9,
IF(SUMPRODUCT(--ISNUMBER(SEARCH(MID(INDEX($H164:$Q164,INDEX(MATCH(2,LEN($H164:$Q164),0),1)),ROW(INDIRECT("1:"&amp;LEN(INDEX($H164:$Q164,INDEX(MATCH(2,LEN($H164:$Q164),0),1))))),1),T164)))&gt;1,0,6
)))))))))</f>
        <v>4</v>
      </c>
      <c r="Y164" cm="1">
        <f t="array" aca="1" ref="Y164" ca="1">IF(LEN(U164)=2,1,
IF(LEN(U164)=3,7,
IF(LEN(U164)=4,4,
IF(LEN(U164)=7,8,
IF(NOT(ISNUMBER(SEARCH(INDEX($A$2:$G$2,MATCH(9,$A164:$G164,0)),U164))),2,
IF(NOT(ISNUMBER(SEARCH(INDEX($A$2:$G$2,MATCH(6,$A164:$G164,0)),U164))),3,
IF(AND(NOT(ISNUMBER(SEARCH(INDEX($A$2:$G$2,MATCH(4,$A164:$G164,0)),U164))),LEN(U164)=5),5,
IF(NOT(ISNUMBER(SEARCH(INDEX($A$2:$G$2,MATCH(4,$A164:$G164,0)),U164))),9,
IF(SUMPRODUCT(--ISNUMBER(SEARCH(MID(INDEX($H164:$Q164,INDEX(MATCH(2,LEN($H164:$Q164),0),1)),ROW(INDIRECT("1:"&amp;LEN(INDEX($H164:$Q164,INDEX(MATCH(2,LEN($H164:$Q164),0),1))))),1),U164)))&gt;1,0,6
)))))))))</f>
        <v>1</v>
      </c>
      <c r="Z164" cm="1">
        <f t="array" aca="1" ref="Z164" ca="1">IF(LEN(V164)=2,1,
IF(LEN(V164)=3,7,
IF(LEN(V164)=4,4,
IF(LEN(V164)=7,8,
IF(NOT(ISNUMBER(SEARCH(INDEX($A$2:$G$2,MATCH(9,$A164:$G164,0)),V164))),2,
IF(NOT(ISNUMBER(SEARCH(INDEX($A$2:$G$2,MATCH(6,$A164:$G164,0)),V164))),3,
IF(AND(NOT(ISNUMBER(SEARCH(INDEX($A$2:$G$2,MATCH(4,$A164:$G164,0)),V164))),LEN(V164)=5),5,
IF(NOT(ISNUMBER(SEARCH(INDEX($A$2:$G$2,MATCH(4,$A164:$G164,0)),V164))),9,
IF(SUMPRODUCT(--ISNUMBER(SEARCH(MID(INDEX($H164:$Q164,INDEX(MATCH(2,LEN($H164:$Q164),0),1)),ROW(INDIRECT("1:"&amp;LEN(INDEX($H164:$Q164,INDEX(MATCH(2,LEN($H164:$Q164),0),1))))),1),V164)))&gt;1,0,6
)))))))))</f>
        <v>1</v>
      </c>
      <c r="AA164">
        <f t="shared" ca="1" si="8"/>
        <v>3411</v>
      </c>
    </row>
    <row r="165" spans="1:27">
      <c r="A165">
        <f t="shared" si="9"/>
        <v>4</v>
      </c>
      <c r="B165">
        <f t="shared" si="9"/>
        <v>8</v>
      </c>
      <c r="C165">
        <f t="shared" si="9"/>
        <v>7</v>
      </c>
      <c r="D165">
        <f t="shared" si="9"/>
        <v>6</v>
      </c>
      <c r="E165">
        <f t="shared" si="9"/>
        <v>8</v>
      </c>
      <c r="F165">
        <f t="shared" si="9"/>
        <v>9</v>
      </c>
      <c r="G165">
        <f t="shared" si="9"/>
        <v>7</v>
      </c>
      <c r="H165" s="1" t="s">
        <v>1818</v>
      </c>
      <c r="I165" t="s">
        <v>1819</v>
      </c>
      <c r="J165" t="s">
        <v>1001</v>
      </c>
      <c r="K165" t="s">
        <v>1203</v>
      </c>
      <c r="L165" t="s">
        <v>1820</v>
      </c>
      <c r="M165" t="s">
        <v>1821</v>
      </c>
      <c r="N165" t="s">
        <v>1822</v>
      </c>
      <c r="O165" t="s">
        <v>1823</v>
      </c>
      <c r="P165" t="s">
        <v>1521</v>
      </c>
      <c r="Q165" t="s">
        <v>1824</v>
      </c>
      <c r="R165" t="s">
        <v>10</v>
      </c>
      <c r="S165" t="s">
        <v>1521</v>
      </c>
      <c r="T165" t="s">
        <v>1825</v>
      </c>
      <c r="U165" t="s">
        <v>307</v>
      </c>
      <c r="V165" t="s">
        <v>1826</v>
      </c>
      <c r="W165" cm="1">
        <f t="array" aca="1" ref="W165" ca="1">IF(LEN(S165)=2,1,
IF(LEN(S165)=3,7,
IF(LEN(S165)=4,4,
IF(LEN(S165)=7,8,
IF(NOT(ISNUMBER(SEARCH(INDEX($A$2:$G$2,MATCH(9,$A165:$G165,0)),S165))),2,
IF(NOT(ISNUMBER(SEARCH(INDEX($A$2:$G$2,MATCH(6,$A165:$G165,0)),S165))),3,
IF(AND(NOT(ISNUMBER(SEARCH(INDEX($A$2:$G$2,MATCH(4,$A165:$G165,0)),S165))),LEN(S165)=5),5,
IF(NOT(ISNUMBER(SEARCH(INDEX($A$2:$G$2,MATCH(4,$A165:$G165,0)),S165))),9,
IF(SUMPRODUCT(--ISNUMBER(SEARCH(MID(INDEX($H165:$Q165,INDEX(MATCH(2,LEN($H165:$Q165),0),1)),ROW(INDIRECT("1:"&amp;LEN(INDEX($H165:$Q165,INDEX(MATCH(2,LEN($H165:$Q165),0),1))))),1),S165)))&gt;1,0,6
)))))))))</f>
        <v>1</v>
      </c>
      <c r="X165" cm="1">
        <f t="array" aca="1" ref="X165" ca="1">IF(LEN(T165)=2,1,
IF(LEN(T165)=3,7,
IF(LEN(T165)=4,4,
IF(LEN(T165)=7,8,
IF(NOT(ISNUMBER(SEARCH(INDEX($A$2:$G$2,MATCH(9,$A165:$G165,0)),T165))),2,
IF(NOT(ISNUMBER(SEARCH(INDEX($A$2:$G$2,MATCH(6,$A165:$G165,0)),T165))),3,
IF(AND(NOT(ISNUMBER(SEARCH(INDEX($A$2:$G$2,MATCH(4,$A165:$G165,0)),T165))),LEN(T165)=5),5,
IF(NOT(ISNUMBER(SEARCH(INDEX($A$2:$G$2,MATCH(4,$A165:$G165,0)),T165))),9,
IF(SUMPRODUCT(--ISNUMBER(SEARCH(MID(INDEX($H165:$Q165,INDEX(MATCH(2,LEN($H165:$Q165),0),1)),ROW(INDIRECT("1:"&amp;LEN(INDEX($H165:$Q165,INDEX(MATCH(2,LEN($H165:$Q165),0),1))))),1),T165)))&gt;1,0,6
)))))))))</f>
        <v>8</v>
      </c>
      <c r="Y165" cm="1">
        <f t="array" aca="1" ref="Y165" ca="1">IF(LEN(U165)=2,1,
IF(LEN(U165)=3,7,
IF(LEN(U165)=4,4,
IF(LEN(U165)=7,8,
IF(NOT(ISNUMBER(SEARCH(INDEX($A$2:$G$2,MATCH(9,$A165:$G165,0)),U165))),2,
IF(NOT(ISNUMBER(SEARCH(INDEX($A$2:$G$2,MATCH(6,$A165:$G165,0)),U165))),3,
IF(AND(NOT(ISNUMBER(SEARCH(INDEX($A$2:$G$2,MATCH(4,$A165:$G165,0)),U165))),LEN(U165)=5),5,
IF(NOT(ISNUMBER(SEARCH(INDEX($A$2:$G$2,MATCH(4,$A165:$G165,0)),U165))),9,
IF(SUMPRODUCT(--ISNUMBER(SEARCH(MID(INDEX($H165:$Q165,INDEX(MATCH(2,LEN($H165:$Q165),0),1)),ROW(INDIRECT("1:"&amp;LEN(INDEX($H165:$Q165,INDEX(MATCH(2,LEN($H165:$Q165),0),1))))),1),U165)))&gt;1,0,6
)))))))))</f>
        <v>1</v>
      </c>
      <c r="Z165" cm="1">
        <f t="array" aca="1" ref="Z165" ca="1">IF(LEN(V165)=2,1,
IF(LEN(V165)=3,7,
IF(LEN(V165)=4,4,
IF(LEN(V165)=7,8,
IF(NOT(ISNUMBER(SEARCH(INDEX($A$2:$G$2,MATCH(9,$A165:$G165,0)),V165))),2,
IF(NOT(ISNUMBER(SEARCH(INDEX($A$2:$G$2,MATCH(6,$A165:$G165,0)),V165))),3,
IF(AND(NOT(ISNUMBER(SEARCH(INDEX($A$2:$G$2,MATCH(4,$A165:$G165,0)),V165))),LEN(V165)=5),5,
IF(NOT(ISNUMBER(SEARCH(INDEX($A$2:$G$2,MATCH(4,$A165:$G165,0)),V165))),9,
IF(SUMPRODUCT(--ISNUMBER(SEARCH(MID(INDEX($H165:$Q165,INDEX(MATCH(2,LEN($H165:$Q165),0),1)),ROW(INDIRECT("1:"&amp;LEN(INDEX($H165:$Q165,INDEX(MATCH(2,LEN($H165:$Q165),0),1))))),1),V165)))&gt;1,0,6
)))))))))</f>
        <v>2</v>
      </c>
      <c r="AA165">
        <f t="shared" ca="1" si="8"/>
        <v>1812</v>
      </c>
    </row>
    <row r="166" spans="1:27">
      <c r="A166">
        <f t="shared" si="9"/>
        <v>7</v>
      </c>
      <c r="B166">
        <f t="shared" si="9"/>
        <v>7</v>
      </c>
      <c r="C166">
        <f t="shared" si="9"/>
        <v>9</v>
      </c>
      <c r="D166">
        <f t="shared" si="9"/>
        <v>6</v>
      </c>
      <c r="E166">
        <f t="shared" si="9"/>
        <v>8</v>
      </c>
      <c r="F166">
        <f t="shared" si="9"/>
        <v>4</v>
      </c>
      <c r="G166">
        <f t="shared" si="9"/>
        <v>8</v>
      </c>
      <c r="H166" s="1" t="s">
        <v>1827</v>
      </c>
      <c r="I166" t="s">
        <v>432</v>
      </c>
      <c r="J166" t="s">
        <v>1828</v>
      </c>
      <c r="K166" t="s">
        <v>1829</v>
      </c>
      <c r="L166" t="s">
        <v>427</v>
      </c>
      <c r="M166" t="s">
        <v>1830</v>
      </c>
      <c r="N166" t="s">
        <v>1831</v>
      </c>
      <c r="O166" t="s">
        <v>1832</v>
      </c>
      <c r="P166" t="s">
        <v>1314</v>
      </c>
      <c r="Q166" t="s">
        <v>1833</v>
      </c>
      <c r="R166" t="s">
        <v>10</v>
      </c>
      <c r="S166" t="s">
        <v>427</v>
      </c>
      <c r="T166" t="s">
        <v>1834</v>
      </c>
      <c r="U166" t="s">
        <v>1835</v>
      </c>
      <c r="V166" t="s">
        <v>1836</v>
      </c>
      <c r="W166" cm="1">
        <f t="array" aca="1" ref="W166" ca="1">IF(LEN(S166)=2,1,
IF(LEN(S166)=3,7,
IF(LEN(S166)=4,4,
IF(LEN(S166)=7,8,
IF(NOT(ISNUMBER(SEARCH(INDEX($A$2:$G$2,MATCH(9,$A166:$G166,0)),S166))),2,
IF(NOT(ISNUMBER(SEARCH(INDEX($A$2:$G$2,MATCH(6,$A166:$G166,0)),S166))),3,
IF(AND(NOT(ISNUMBER(SEARCH(INDEX($A$2:$G$2,MATCH(4,$A166:$G166,0)),S166))),LEN(S166)=5),5,
IF(NOT(ISNUMBER(SEARCH(INDEX($A$2:$G$2,MATCH(4,$A166:$G166,0)),S166))),9,
IF(SUMPRODUCT(--ISNUMBER(SEARCH(MID(INDEX($H166:$Q166,INDEX(MATCH(2,LEN($H166:$Q166),0),1)),ROW(INDIRECT("1:"&amp;LEN(INDEX($H166:$Q166,INDEX(MATCH(2,LEN($H166:$Q166),0),1))))),1),S166)))&gt;1,0,6
)))))))))</f>
        <v>1</v>
      </c>
      <c r="X166" cm="1">
        <f t="array" aca="1" ref="X166" ca="1">IF(LEN(T166)=2,1,
IF(LEN(T166)=3,7,
IF(LEN(T166)=4,4,
IF(LEN(T166)=7,8,
IF(NOT(ISNUMBER(SEARCH(INDEX($A$2:$G$2,MATCH(9,$A166:$G166,0)),T166))),2,
IF(NOT(ISNUMBER(SEARCH(INDEX($A$2:$G$2,MATCH(6,$A166:$G166,0)),T166))),3,
IF(AND(NOT(ISNUMBER(SEARCH(INDEX($A$2:$G$2,MATCH(4,$A166:$G166,0)),T166))),LEN(T166)=5),5,
IF(NOT(ISNUMBER(SEARCH(INDEX($A$2:$G$2,MATCH(4,$A166:$G166,0)),T166))),9,
IF(SUMPRODUCT(--ISNUMBER(SEARCH(MID(INDEX($H166:$Q166,INDEX(MATCH(2,LEN($H166:$Q166),0),1)),ROW(INDIRECT("1:"&amp;LEN(INDEX($H166:$Q166,INDEX(MATCH(2,LEN($H166:$Q166),0),1))))),1),T166)))&gt;1,0,6
)))))))))</f>
        <v>4</v>
      </c>
      <c r="Y166" cm="1">
        <f t="array" aca="1" ref="Y166" ca="1">IF(LEN(U166)=2,1,
IF(LEN(U166)=3,7,
IF(LEN(U166)=4,4,
IF(LEN(U166)=7,8,
IF(NOT(ISNUMBER(SEARCH(INDEX($A$2:$G$2,MATCH(9,$A166:$G166,0)),U166))),2,
IF(NOT(ISNUMBER(SEARCH(INDEX($A$2:$G$2,MATCH(6,$A166:$G166,0)),U166))),3,
IF(AND(NOT(ISNUMBER(SEARCH(INDEX($A$2:$G$2,MATCH(4,$A166:$G166,0)),U166))),LEN(U166)=5),5,
IF(NOT(ISNUMBER(SEARCH(INDEX($A$2:$G$2,MATCH(4,$A166:$G166,0)),U166))),9,
IF(SUMPRODUCT(--ISNUMBER(SEARCH(MID(INDEX($H166:$Q166,INDEX(MATCH(2,LEN($H166:$Q166),0),1)),ROW(INDIRECT("1:"&amp;LEN(INDEX($H166:$Q166,INDEX(MATCH(2,LEN($H166:$Q166),0),1))))),1),U166)))&gt;1,0,6
)))))))))</f>
        <v>2</v>
      </c>
      <c r="Z166" cm="1">
        <f t="array" aca="1" ref="Z166" ca="1">IF(LEN(V166)=2,1,
IF(LEN(V166)=3,7,
IF(LEN(V166)=4,4,
IF(LEN(V166)=7,8,
IF(NOT(ISNUMBER(SEARCH(INDEX($A$2:$G$2,MATCH(9,$A166:$G166,0)),V166))),2,
IF(NOT(ISNUMBER(SEARCH(INDEX($A$2:$G$2,MATCH(6,$A166:$G166,0)),V166))),3,
IF(AND(NOT(ISNUMBER(SEARCH(INDEX($A$2:$G$2,MATCH(4,$A166:$G166,0)),V166))),LEN(V166)=5),5,
IF(NOT(ISNUMBER(SEARCH(INDEX($A$2:$G$2,MATCH(4,$A166:$G166,0)),V166))),9,
IF(SUMPRODUCT(--ISNUMBER(SEARCH(MID(INDEX($H166:$Q166,INDEX(MATCH(2,LEN($H166:$Q166),0),1)),ROW(INDIRECT("1:"&amp;LEN(INDEX($H166:$Q166,INDEX(MATCH(2,LEN($H166:$Q166),0),1))))),1),V166)))&gt;1,0,6
)))))))))</f>
        <v>6</v>
      </c>
      <c r="AA166">
        <f t="shared" ca="1" si="8"/>
        <v>1426</v>
      </c>
    </row>
    <row r="167" spans="1:27">
      <c r="A167">
        <f t="shared" si="9"/>
        <v>9</v>
      </c>
      <c r="B167">
        <f t="shared" si="9"/>
        <v>7</v>
      </c>
      <c r="C167">
        <f t="shared" si="9"/>
        <v>6</v>
      </c>
      <c r="D167">
        <f t="shared" si="9"/>
        <v>8</v>
      </c>
      <c r="E167">
        <f t="shared" si="9"/>
        <v>8</v>
      </c>
      <c r="F167">
        <f t="shared" si="9"/>
        <v>4</v>
      </c>
      <c r="G167">
        <f t="shared" si="9"/>
        <v>7</v>
      </c>
      <c r="H167" s="1" t="s">
        <v>1422</v>
      </c>
      <c r="I167" t="s">
        <v>1644</v>
      </c>
      <c r="J167" t="s">
        <v>1837</v>
      </c>
      <c r="K167" t="s">
        <v>417</v>
      </c>
      <c r="L167" t="s">
        <v>1838</v>
      </c>
      <c r="M167" t="s">
        <v>1839</v>
      </c>
      <c r="N167" t="s">
        <v>1042</v>
      </c>
      <c r="O167" t="s">
        <v>1840</v>
      </c>
      <c r="P167" t="s">
        <v>1841</v>
      </c>
      <c r="Q167" t="s">
        <v>1842</v>
      </c>
      <c r="R167" t="s">
        <v>10</v>
      </c>
      <c r="S167" t="s">
        <v>1843</v>
      </c>
      <c r="T167" t="s">
        <v>7</v>
      </c>
      <c r="U167" t="s">
        <v>1457</v>
      </c>
      <c r="V167" t="s">
        <v>417</v>
      </c>
      <c r="W167" cm="1">
        <f t="array" aca="1" ref="W167" ca="1">IF(LEN(S167)=2,1,
IF(LEN(S167)=3,7,
IF(LEN(S167)=4,4,
IF(LEN(S167)=7,8,
IF(NOT(ISNUMBER(SEARCH(INDEX($A$2:$G$2,MATCH(9,$A167:$G167,0)),S167))),2,
IF(NOT(ISNUMBER(SEARCH(INDEX($A$2:$G$2,MATCH(6,$A167:$G167,0)),S167))),3,
IF(AND(NOT(ISNUMBER(SEARCH(INDEX($A$2:$G$2,MATCH(4,$A167:$G167,0)),S167))),LEN(S167)=5),5,
IF(NOT(ISNUMBER(SEARCH(INDEX($A$2:$G$2,MATCH(4,$A167:$G167,0)),S167))),9,
IF(SUMPRODUCT(--ISNUMBER(SEARCH(MID(INDEX($H167:$Q167,INDEX(MATCH(2,LEN($H167:$Q167),0),1)),ROW(INDIRECT("1:"&amp;LEN(INDEX($H167:$Q167,INDEX(MATCH(2,LEN($H167:$Q167),0),1))))),1),S167)))&gt;1,0,6
)))))))))</f>
        <v>9</v>
      </c>
      <c r="X167" cm="1">
        <f t="array" aca="1" ref="X167" ca="1">IF(LEN(T167)=2,1,
IF(LEN(T167)=3,7,
IF(LEN(T167)=4,4,
IF(LEN(T167)=7,8,
IF(NOT(ISNUMBER(SEARCH(INDEX($A$2:$G$2,MATCH(9,$A167:$G167,0)),T167))),2,
IF(NOT(ISNUMBER(SEARCH(INDEX($A$2:$G$2,MATCH(6,$A167:$G167,0)),T167))),3,
IF(AND(NOT(ISNUMBER(SEARCH(INDEX($A$2:$G$2,MATCH(4,$A167:$G167,0)),T167))),LEN(T167)=5),5,
IF(NOT(ISNUMBER(SEARCH(INDEX($A$2:$G$2,MATCH(4,$A167:$G167,0)),T167))),9,
IF(SUMPRODUCT(--ISNUMBER(SEARCH(MID(INDEX($H167:$Q167,INDEX(MATCH(2,LEN($H167:$Q167),0),1)),ROW(INDIRECT("1:"&amp;LEN(INDEX($H167:$Q167,INDEX(MATCH(2,LEN($H167:$Q167),0),1))))),1),T167)))&gt;1,0,6
)))))))))</f>
        <v>2</v>
      </c>
      <c r="Y167" cm="1">
        <f t="array" aca="1" ref="Y167" ca="1">IF(LEN(U167)=2,1,
IF(LEN(U167)=3,7,
IF(LEN(U167)=4,4,
IF(LEN(U167)=7,8,
IF(NOT(ISNUMBER(SEARCH(INDEX($A$2:$G$2,MATCH(9,$A167:$G167,0)),U167))),2,
IF(NOT(ISNUMBER(SEARCH(INDEX($A$2:$G$2,MATCH(6,$A167:$G167,0)),U167))),3,
IF(AND(NOT(ISNUMBER(SEARCH(INDEX($A$2:$G$2,MATCH(4,$A167:$G167,0)),U167))),LEN(U167)=5),5,
IF(NOT(ISNUMBER(SEARCH(INDEX($A$2:$G$2,MATCH(4,$A167:$G167,0)),U167))),9,
IF(SUMPRODUCT(--ISNUMBER(SEARCH(MID(INDEX($H167:$Q167,INDEX(MATCH(2,LEN($H167:$Q167),0),1)),ROW(INDIRECT("1:"&amp;LEN(INDEX($H167:$Q167,INDEX(MATCH(2,LEN($H167:$Q167),0),1))))),1),U167)))&gt;1,0,6
)))))))))</f>
        <v>7</v>
      </c>
      <c r="Z167" cm="1">
        <f t="array" aca="1" ref="Z167" ca="1">IF(LEN(V167)=2,1,
IF(LEN(V167)=3,7,
IF(LEN(V167)=4,4,
IF(LEN(V167)=7,8,
IF(NOT(ISNUMBER(SEARCH(INDEX($A$2:$G$2,MATCH(9,$A167:$G167,0)),V167))),2,
IF(NOT(ISNUMBER(SEARCH(INDEX($A$2:$G$2,MATCH(6,$A167:$G167,0)),V167))),3,
IF(AND(NOT(ISNUMBER(SEARCH(INDEX($A$2:$G$2,MATCH(4,$A167:$G167,0)),V167))),LEN(V167)=5),5,
IF(NOT(ISNUMBER(SEARCH(INDEX($A$2:$G$2,MATCH(4,$A167:$G167,0)),V167))),9,
IF(SUMPRODUCT(--ISNUMBER(SEARCH(MID(INDEX($H167:$Q167,INDEX(MATCH(2,LEN($H167:$Q167),0),1)),ROW(INDIRECT("1:"&amp;LEN(INDEX($H167:$Q167,INDEX(MATCH(2,LEN($H167:$Q167),0),1))))),1),V167)))&gt;1,0,6
)))))))))</f>
        <v>1</v>
      </c>
      <c r="AA167">
        <f t="shared" ca="1" si="8"/>
        <v>9271</v>
      </c>
    </row>
    <row r="168" spans="1:27">
      <c r="A168">
        <f t="shared" si="9"/>
        <v>7</v>
      </c>
      <c r="B168">
        <f t="shared" si="9"/>
        <v>8</v>
      </c>
      <c r="C168">
        <f t="shared" si="9"/>
        <v>4</v>
      </c>
      <c r="D168">
        <f t="shared" si="9"/>
        <v>9</v>
      </c>
      <c r="E168">
        <f t="shared" si="9"/>
        <v>8</v>
      </c>
      <c r="F168">
        <f t="shared" si="9"/>
        <v>6</v>
      </c>
      <c r="G168">
        <f t="shared" si="9"/>
        <v>7</v>
      </c>
      <c r="H168" s="1" t="s">
        <v>1844</v>
      </c>
      <c r="I168" t="s">
        <v>1652</v>
      </c>
      <c r="J168" t="s">
        <v>246</v>
      </c>
      <c r="K168" t="s">
        <v>1845</v>
      </c>
      <c r="L168" t="s">
        <v>1846</v>
      </c>
      <c r="M168" t="s">
        <v>1847</v>
      </c>
      <c r="N168" t="s">
        <v>1848</v>
      </c>
      <c r="O168" t="s">
        <v>1849</v>
      </c>
      <c r="P168" t="s">
        <v>1850</v>
      </c>
      <c r="Q168" t="s">
        <v>1851</v>
      </c>
      <c r="R168" t="s">
        <v>10</v>
      </c>
      <c r="S168" t="s">
        <v>149</v>
      </c>
      <c r="T168" t="s">
        <v>1852</v>
      </c>
      <c r="U168" t="s">
        <v>1853</v>
      </c>
      <c r="V168" t="s">
        <v>1854</v>
      </c>
      <c r="W168" cm="1">
        <f t="array" aca="1" ref="W168" ca="1">IF(LEN(S168)=2,1,
IF(LEN(S168)=3,7,
IF(LEN(S168)=4,4,
IF(LEN(S168)=7,8,
IF(NOT(ISNUMBER(SEARCH(INDEX($A$2:$G$2,MATCH(9,$A168:$G168,0)),S168))),2,
IF(NOT(ISNUMBER(SEARCH(INDEX($A$2:$G$2,MATCH(6,$A168:$G168,0)),S168))),3,
IF(AND(NOT(ISNUMBER(SEARCH(INDEX($A$2:$G$2,MATCH(4,$A168:$G168,0)),S168))),LEN(S168)=5),5,
IF(NOT(ISNUMBER(SEARCH(INDEX($A$2:$G$2,MATCH(4,$A168:$G168,0)),S168))),9,
IF(SUMPRODUCT(--ISNUMBER(SEARCH(MID(INDEX($H168:$Q168,INDEX(MATCH(2,LEN($H168:$Q168),0),1)),ROW(INDIRECT("1:"&amp;LEN(INDEX($H168:$Q168,INDEX(MATCH(2,LEN($H168:$Q168),0),1))))),1),S168)))&gt;1,0,6
)))))))))</f>
        <v>1</v>
      </c>
      <c r="X168" cm="1">
        <f t="array" aca="1" ref="X168" ca="1">IF(LEN(T168)=2,1,
IF(LEN(T168)=3,7,
IF(LEN(T168)=4,4,
IF(LEN(T168)=7,8,
IF(NOT(ISNUMBER(SEARCH(INDEX($A$2:$G$2,MATCH(9,$A168:$G168,0)),T168))),2,
IF(NOT(ISNUMBER(SEARCH(INDEX($A$2:$G$2,MATCH(6,$A168:$G168,0)),T168))),3,
IF(AND(NOT(ISNUMBER(SEARCH(INDEX($A$2:$G$2,MATCH(4,$A168:$G168,0)),T168))),LEN(T168)=5),5,
IF(NOT(ISNUMBER(SEARCH(INDEX($A$2:$G$2,MATCH(4,$A168:$G168,0)),T168))),9,
IF(SUMPRODUCT(--ISNUMBER(SEARCH(MID(INDEX($H168:$Q168,INDEX(MATCH(2,LEN($H168:$Q168),0),1)),ROW(INDIRECT("1:"&amp;LEN(INDEX($H168:$Q168,INDEX(MATCH(2,LEN($H168:$Q168),0),1))))),1),T168)))&gt;1,0,6
)))))))))</f>
        <v>9</v>
      </c>
      <c r="Y168" cm="1">
        <f t="array" aca="1" ref="Y168" ca="1">IF(LEN(U168)=2,1,
IF(LEN(U168)=3,7,
IF(LEN(U168)=4,4,
IF(LEN(U168)=7,8,
IF(NOT(ISNUMBER(SEARCH(INDEX($A$2:$G$2,MATCH(9,$A168:$G168,0)),U168))),2,
IF(NOT(ISNUMBER(SEARCH(INDEX($A$2:$G$2,MATCH(6,$A168:$G168,0)),U168))),3,
IF(AND(NOT(ISNUMBER(SEARCH(INDEX($A$2:$G$2,MATCH(4,$A168:$G168,0)),U168))),LEN(U168)=5),5,
IF(NOT(ISNUMBER(SEARCH(INDEX($A$2:$G$2,MATCH(4,$A168:$G168,0)),U168))),9,
IF(SUMPRODUCT(--ISNUMBER(SEARCH(MID(INDEX($H168:$Q168,INDEX(MATCH(2,LEN($H168:$Q168),0),1)),ROW(INDIRECT("1:"&amp;LEN(INDEX($H168:$Q168,INDEX(MATCH(2,LEN($H168:$Q168),0),1))))),1),U168)))&gt;1,0,6
)))))))))</f>
        <v>4</v>
      </c>
      <c r="Z168" cm="1">
        <f t="array" aca="1" ref="Z168" ca="1">IF(LEN(V168)=2,1,
IF(LEN(V168)=3,7,
IF(LEN(V168)=4,4,
IF(LEN(V168)=7,8,
IF(NOT(ISNUMBER(SEARCH(INDEX($A$2:$G$2,MATCH(9,$A168:$G168,0)),V168))),2,
IF(NOT(ISNUMBER(SEARCH(INDEX($A$2:$G$2,MATCH(6,$A168:$G168,0)),V168))),3,
IF(AND(NOT(ISNUMBER(SEARCH(INDEX($A$2:$G$2,MATCH(4,$A168:$G168,0)),V168))),LEN(V168)=5),5,
IF(NOT(ISNUMBER(SEARCH(INDEX($A$2:$G$2,MATCH(4,$A168:$G168,0)),V168))),9,
IF(SUMPRODUCT(--ISNUMBER(SEARCH(MID(INDEX($H168:$Q168,INDEX(MATCH(2,LEN($H168:$Q168),0),1)),ROW(INDIRECT("1:"&amp;LEN(INDEX($H168:$Q168,INDEX(MATCH(2,LEN($H168:$Q168),0),1))))),1),V168)))&gt;1,0,6
)))))))))</f>
        <v>3</v>
      </c>
      <c r="AA168">
        <f t="shared" ca="1" si="8"/>
        <v>1943</v>
      </c>
    </row>
    <row r="169" spans="1:27">
      <c r="A169">
        <f t="shared" si="9"/>
        <v>4</v>
      </c>
      <c r="B169">
        <f t="shared" si="9"/>
        <v>7</v>
      </c>
      <c r="C169">
        <f t="shared" si="9"/>
        <v>8</v>
      </c>
      <c r="D169">
        <f t="shared" si="9"/>
        <v>9</v>
      </c>
      <c r="E169">
        <f t="shared" si="9"/>
        <v>6</v>
      </c>
      <c r="F169">
        <f t="shared" si="9"/>
        <v>7</v>
      </c>
      <c r="G169">
        <f t="shared" si="9"/>
        <v>8</v>
      </c>
      <c r="H169" s="1" t="s">
        <v>1855</v>
      </c>
      <c r="I169" t="s">
        <v>1856</v>
      </c>
      <c r="J169" t="s">
        <v>1857</v>
      </c>
      <c r="K169" t="s">
        <v>1858</v>
      </c>
      <c r="L169" t="s">
        <v>1859</v>
      </c>
      <c r="M169" t="s">
        <v>1860</v>
      </c>
      <c r="N169" t="s">
        <v>1861</v>
      </c>
      <c r="O169" t="s">
        <v>1862</v>
      </c>
      <c r="P169" t="s">
        <v>288</v>
      </c>
      <c r="Q169" t="s">
        <v>558</v>
      </c>
      <c r="R169" t="s">
        <v>10</v>
      </c>
      <c r="S169" t="s">
        <v>1863</v>
      </c>
      <c r="T169" t="s">
        <v>1864</v>
      </c>
      <c r="U169" t="s">
        <v>288</v>
      </c>
      <c r="V169" t="s">
        <v>1865</v>
      </c>
      <c r="W169" cm="1">
        <f t="array" aca="1" ref="W169" ca="1">IF(LEN(S169)=2,1,
IF(LEN(S169)=3,7,
IF(LEN(S169)=4,4,
IF(LEN(S169)=7,8,
IF(NOT(ISNUMBER(SEARCH(INDEX($A$2:$G$2,MATCH(9,$A169:$G169,0)),S169))),2,
IF(NOT(ISNUMBER(SEARCH(INDEX($A$2:$G$2,MATCH(6,$A169:$G169,0)),S169))),3,
IF(AND(NOT(ISNUMBER(SEARCH(INDEX($A$2:$G$2,MATCH(4,$A169:$G169,0)),S169))),LEN(S169)=5),5,
IF(NOT(ISNUMBER(SEARCH(INDEX($A$2:$G$2,MATCH(4,$A169:$G169,0)),S169))),9,
IF(SUMPRODUCT(--ISNUMBER(SEARCH(MID(INDEX($H169:$Q169,INDEX(MATCH(2,LEN($H169:$Q169),0),1)),ROW(INDIRECT("1:"&amp;LEN(INDEX($H169:$Q169,INDEX(MATCH(2,LEN($H169:$Q169),0),1))))),1),S169)))&gt;1,0,6
)))))))))</f>
        <v>5</v>
      </c>
      <c r="X169" cm="1">
        <f t="array" aca="1" ref="X169" ca="1">IF(LEN(T169)=2,1,
IF(LEN(T169)=3,7,
IF(LEN(T169)=4,4,
IF(LEN(T169)=7,8,
IF(NOT(ISNUMBER(SEARCH(INDEX($A$2:$G$2,MATCH(9,$A169:$G169,0)),T169))),2,
IF(NOT(ISNUMBER(SEARCH(INDEX($A$2:$G$2,MATCH(6,$A169:$G169,0)),T169))),3,
IF(AND(NOT(ISNUMBER(SEARCH(INDEX($A$2:$G$2,MATCH(4,$A169:$G169,0)),T169))),LEN(T169)=5),5,
IF(NOT(ISNUMBER(SEARCH(INDEX($A$2:$G$2,MATCH(4,$A169:$G169,0)),T169))),9,
IF(SUMPRODUCT(--ISNUMBER(SEARCH(MID(INDEX($H169:$Q169,INDEX(MATCH(2,LEN($H169:$Q169),0),1)),ROW(INDIRECT("1:"&amp;LEN(INDEX($H169:$Q169,INDEX(MATCH(2,LEN($H169:$Q169),0),1))))),1),T169)))&gt;1,0,6
)))))))))</f>
        <v>0</v>
      </c>
      <c r="Y169" cm="1">
        <f t="array" aca="1" ref="Y169" ca="1">IF(LEN(U169)=2,1,
IF(LEN(U169)=3,7,
IF(LEN(U169)=4,4,
IF(LEN(U169)=7,8,
IF(NOT(ISNUMBER(SEARCH(INDEX($A$2:$G$2,MATCH(9,$A169:$G169,0)),U169))),2,
IF(NOT(ISNUMBER(SEARCH(INDEX($A$2:$G$2,MATCH(6,$A169:$G169,0)),U169))),3,
IF(AND(NOT(ISNUMBER(SEARCH(INDEX($A$2:$G$2,MATCH(4,$A169:$G169,0)),U169))),LEN(U169)=5),5,
IF(NOT(ISNUMBER(SEARCH(INDEX($A$2:$G$2,MATCH(4,$A169:$G169,0)),U169))),9,
IF(SUMPRODUCT(--ISNUMBER(SEARCH(MID(INDEX($H169:$Q169,INDEX(MATCH(2,LEN($H169:$Q169),0),1)),ROW(INDIRECT("1:"&amp;LEN(INDEX($H169:$Q169,INDEX(MATCH(2,LEN($H169:$Q169),0),1))))),1),U169)))&gt;1,0,6
)))))))))</f>
        <v>1</v>
      </c>
      <c r="Z169" cm="1">
        <f t="array" aca="1" ref="Z169" ca="1">IF(LEN(V169)=2,1,
IF(LEN(V169)=3,7,
IF(LEN(V169)=4,4,
IF(LEN(V169)=7,8,
IF(NOT(ISNUMBER(SEARCH(INDEX($A$2:$G$2,MATCH(9,$A169:$G169,0)),V169))),2,
IF(NOT(ISNUMBER(SEARCH(INDEX($A$2:$G$2,MATCH(6,$A169:$G169,0)),V169))),3,
IF(AND(NOT(ISNUMBER(SEARCH(INDEX($A$2:$G$2,MATCH(4,$A169:$G169,0)),V169))),LEN(V169)=5),5,
IF(NOT(ISNUMBER(SEARCH(INDEX($A$2:$G$2,MATCH(4,$A169:$G169,0)),V169))),9,
IF(SUMPRODUCT(--ISNUMBER(SEARCH(MID(INDEX($H169:$Q169,INDEX(MATCH(2,LEN($H169:$Q169),0),1)),ROW(INDIRECT("1:"&amp;LEN(INDEX($H169:$Q169,INDEX(MATCH(2,LEN($H169:$Q169),0),1))))),1),V169)))&gt;1,0,6
)))))))))</f>
        <v>2</v>
      </c>
      <c r="AA169">
        <f t="shared" ca="1" si="8"/>
        <v>5012</v>
      </c>
    </row>
    <row r="170" spans="1:27">
      <c r="A170">
        <f t="shared" si="9"/>
        <v>7</v>
      </c>
      <c r="B170">
        <f t="shared" si="9"/>
        <v>9</v>
      </c>
      <c r="C170">
        <f t="shared" si="9"/>
        <v>7</v>
      </c>
      <c r="D170">
        <f t="shared" si="9"/>
        <v>4</v>
      </c>
      <c r="E170">
        <f t="shared" si="9"/>
        <v>6</v>
      </c>
      <c r="F170">
        <f t="shared" si="9"/>
        <v>8</v>
      </c>
      <c r="G170">
        <f t="shared" si="9"/>
        <v>8</v>
      </c>
      <c r="H170" s="1" t="s">
        <v>1866</v>
      </c>
      <c r="I170" t="s">
        <v>42</v>
      </c>
      <c r="J170" t="s">
        <v>1867</v>
      </c>
      <c r="K170" t="s">
        <v>995</v>
      </c>
      <c r="L170" t="s">
        <v>1868</v>
      </c>
      <c r="M170" t="s">
        <v>788</v>
      </c>
      <c r="N170" t="s">
        <v>1869</v>
      </c>
      <c r="O170" t="s">
        <v>1870</v>
      </c>
      <c r="P170" t="s">
        <v>394</v>
      </c>
      <c r="Q170" t="s">
        <v>1871</v>
      </c>
      <c r="R170" t="s">
        <v>10</v>
      </c>
      <c r="S170" t="s">
        <v>688</v>
      </c>
      <c r="T170" t="s">
        <v>1872</v>
      </c>
      <c r="U170" t="s">
        <v>394</v>
      </c>
      <c r="V170" t="s">
        <v>1873</v>
      </c>
      <c r="W170" cm="1">
        <f t="array" aca="1" ref="W170" ca="1">IF(LEN(S170)=2,1,
IF(LEN(S170)=3,7,
IF(LEN(S170)=4,4,
IF(LEN(S170)=7,8,
IF(NOT(ISNUMBER(SEARCH(INDEX($A$2:$G$2,MATCH(9,$A170:$G170,0)),S170))),2,
IF(NOT(ISNUMBER(SEARCH(INDEX($A$2:$G$2,MATCH(6,$A170:$G170,0)),S170))),3,
IF(AND(NOT(ISNUMBER(SEARCH(INDEX($A$2:$G$2,MATCH(4,$A170:$G170,0)),S170))),LEN(S170)=5),5,
IF(NOT(ISNUMBER(SEARCH(INDEX($A$2:$G$2,MATCH(4,$A170:$G170,0)),S170))),9,
IF(SUMPRODUCT(--ISNUMBER(SEARCH(MID(INDEX($H170:$Q170,INDEX(MATCH(2,LEN($H170:$Q170),0),1)),ROW(INDIRECT("1:"&amp;LEN(INDEX($H170:$Q170,INDEX(MATCH(2,LEN($H170:$Q170),0),1))))),1),S170)))&gt;1,0,6
)))))))))</f>
        <v>7</v>
      </c>
      <c r="X170" cm="1">
        <f t="array" aca="1" ref="X170" ca="1">IF(LEN(T170)=2,1,
IF(LEN(T170)=3,7,
IF(LEN(T170)=4,4,
IF(LEN(T170)=7,8,
IF(NOT(ISNUMBER(SEARCH(INDEX($A$2:$G$2,MATCH(9,$A170:$G170,0)),T170))),2,
IF(NOT(ISNUMBER(SEARCH(INDEX($A$2:$G$2,MATCH(6,$A170:$G170,0)),T170))),3,
IF(AND(NOT(ISNUMBER(SEARCH(INDEX($A$2:$G$2,MATCH(4,$A170:$G170,0)),T170))),LEN(T170)=5),5,
IF(NOT(ISNUMBER(SEARCH(INDEX($A$2:$G$2,MATCH(4,$A170:$G170,0)),T170))),9,
IF(SUMPRODUCT(--ISNUMBER(SEARCH(MID(INDEX($H170:$Q170,INDEX(MATCH(2,LEN($H170:$Q170),0),1)),ROW(INDIRECT("1:"&amp;LEN(INDEX($H170:$Q170,INDEX(MATCH(2,LEN($H170:$Q170),0),1))))),1),T170)))&gt;1,0,6
)))))))))</f>
        <v>8</v>
      </c>
      <c r="Y170" cm="1">
        <f t="array" aca="1" ref="Y170" ca="1">IF(LEN(U170)=2,1,
IF(LEN(U170)=3,7,
IF(LEN(U170)=4,4,
IF(LEN(U170)=7,8,
IF(NOT(ISNUMBER(SEARCH(INDEX($A$2:$G$2,MATCH(9,$A170:$G170,0)),U170))),2,
IF(NOT(ISNUMBER(SEARCH(INDEX($A$2:$G$2,MATCH(6,$A170:$G170,0)),U170))),3,
IF(AND(NOT(ISNUMBER(SEARCH(INDEX($A$2:$G$2,MATCH(4,$A170:$G170,0)),U170))),LEN(U170)=5),5,
IF(NOT(ISNUMBER(SEARCH(INDEX($A$2:$G$2,MATCH(4,$A170:$G170,0)),U170))),9,
IF(SUMPRODUCT(--ISNUMBER(SEARCH(MID(INDEX($H170:$Q170,INDEX(MATCH(2,LEN($H170:$Q170),0),1)),ROW(INDIRECT("1:"&amp;LEN(INDEX($H170:$Q170,INDEX(MATCH(2,LEN($H170:$Q170),0),1))))),1),U170)))&gt;1,0,6
)))))))))</f>
        <v>1</v>
      </c>
      <c r="Z170" cm="1">
        <f t="array" aca="1" ref="Z170" ca="1">IF(LEN(V170)=2,1,
IF(LEN(V170)=3,7,
IF(LEN(V170)=4,4,
IF(LEN(V170)=7,8,
IF(NOT(ISNUMBER(SEARCH(INDEX($A$2:$G$2,MATCH(9,$A170:$G170,0)),V170))),2,
IF(NOT(ISNUMBER(SEARCH(INDEX($A$2:$G$2,MATCH(6,$A170:$G170,0)),V170))),3,
IF(AND(NOT(ISNUMBER(SEARCH(INDEX($A$2:$G$2,MATCH(4,$A170:$G170,0)),V170))),LEN(V170)=5),5,
IF(NOT(ISNUMBER(SEARCH(INDEX($A$2:$G$2,MATCH(4,$A170:$G170,0)),V170))),9,
IF(SUMPRODUCT(--ISNUMBER(SEARCH(MID(INDEX($H170:$Q170,INDEX(MATCH(2,LEN($H170:$Q170),0),1)),ROW(INDIRECT("1:"&amp;LEN(INDEX($H170:$Q170,INDEX(MATCH(2,LEN($H170:$Q170),0),1))))),1),V170)))&gt;1,0,6
)))))))))</f>
        <v>3</v>
      </c>
      <c r="AA170">
        <f t="shared" ca="1" si="8"/>
        <v>7813</v>
      </c>
    </row>
    <row r="171" spans="1:27">
      <c r="A171">
        <f t="shared" si="9"/>
        <v>7</v>
      </c>
      <c r="B171">
        <f t="shared" si="9"/>
        <v>9</v>
      </c>
      <c r="C171">
        <f t="shared" si="9"/>
        <v>4</v>
      </c>
      <c r="D171">
        <f t="shared" si="9"/>
        <v>8</v>
      </c>
      <c r="E171">
        <f t="shared" si="9"/>
        <v>7</v>
      </c>
      <c r="F171">
        <f t="shared" si="9"/>
        <v>8</v>
      </c>
      <c r="G171">
        <f t="shared" si="9"/>
        <v>6</v>
      </c>
      <c r="H171" s="1" t="s">
        <v>68</v>
      </c>
      <c r="I171" t="s">
        <v>149</v>
      </c>
      <c r="J171" t="s">
        <v>1874</v>
      </c>
      <c r="K171" t="s">
        <v>1346</v>
      </c>
      <c r="L171" t="s">
        <v>1875</v>
      </c>
      <c r="M171" t="s">
        <v>1876</v>
      </c>
      <c r="N171" t="s">
        <v>1877</v>
      </c>
      <c r="O171" t="s">
        <v>1878</v>
      </c>
      <c r="P171" t="s">
        <v>303</v>
      </c>
      <c r="Q171" t="s">
        <v>1879</v>
      </c>
      <c r="R171" t="s">
        <v>10</v>
      </c>
      <c r="S171" t="s">
        <v>149</v>
      </c>
      <c r="T171" t="s">
        <v>638</v>
      </c>
      <c r="U171" t="s">
        <v>1880</v>
      </c>
      <c r="V171" t="s">
        <v>1881</v>
      </c>
      <c r="W171" cm="1">
        <f t="array" aca="1" ref="W171" ca="1">IF(LEN(S171)=2,1,
IF(LEN(S171)=3,7,
IF(LEN(S171)=4,4,
IF(LEN(S171)=7,8,
IF(NOT(ISNUMBER(SEARCH(INDEX($A$2:$G$2,MATCH(9,$A171:$G171,0)),S171))),2,
IF(NOT(ISNUMBER(SEARCH(INDEX($A$2:$G$2,MATCH(6,$A171:$G171,0)),S171))),3,
IF(AND(NOT(ISNUMBER(SEARCH(INDEX($A$2:$G$2,MATCH(4,$A171:$G171,0)),S171))),LEN(S171)=5),5,
IF(NOT(ISNUMBER(SEARCH(INDEX($A$2:$G$2,MATCH(4,$A171:$G171,0)),S171))),9,
IF(SUMPRODUCT(--ISNUMBER(SEARCH(MID(INDEX($H171:$Q171,INDEX(MATCH(2,LEN($H171:$Q171),0),1)),ROW(INDIRECT("1:"&amp;LEN(INDEX($H171:$Q171,INDEX(MATCH(2,LEN($H171:$Q171),0),1))))),1),S171)))&gt;1,0,6
)))))))))</f>
        <v>1</v>
      </c>
      <c r="X171" cm="1">
        <f t="array" aca="1" ref="X171" ca="1">IF(LEN(T171)=2,1,
IF(LEN(T171)=3,7,
IF(LEN(T171)=4,4,
IF(LEN(T171)=7,8,
IF(NOT(ISNUMBER(SEARCH(INDEX($A$2:$G$2,MATCH(9,$A171:$G171,0)),T171))),2,
IF(NOT(ISNUMBER(SEARCH(INDEX($A$2:$G$2,MATCH(6,$A171:$G171,0)),T171))),3,
IF(AND(NOT(ISNUMBER(SEARCH(INDEX($A$2:$G$2,MATCH(4,$A171:$G171,0)),T171))),LEN(T171)=5),5,
IF(NOT(ISNUMBER(SEARCH(INDEX($A$2:$G$2,MATCH(4,$A171:$G171,0)),T171))),9,
IF(SUMPRODUCT(--ISNUMBER(SEARCH(MID(INDEX($H171:$Q171,INDEX(MATCH(2,LEN($H171:$Q171),0),1)),ROW(INDIRECT("1:"&amp;LEN(INDEX($H171:$Q171,INDEX(MATCH(2,LEN($H171:$Q171),0),1))))),1),T171)))&gt;1,0,6
)))))))))</f>
        <v>0</v>
      </c>
      <c r="Y171" cm="1">
        <f t="array" aca="1" ref="Y171" ca="1">IF(LEN(U171)=2,1,
IF(LEN(U171)=3,7,
IF(LEN(U171)=4,4,
IF(LEN(U171)=7,8,
IF(NOT(ISNUMBER(SEARCH(INDEX($A$2:$G$2,MATCH(9,$A171:$G171,0)),U171))),2,
IF(NOT(ISNUMBER(SEARCH(INDEX($A$2:$G$2,MATCH(6,$A171:$G171,0)),U171))),3,
IF(AND(NOT(ISNUMBER(SEARCH(INDEX($A$2:$G$2,MATCH(4,$A171:$G171,0)),U171))),LEN(U171)=5),5,
IF(NOT(ISNUMBER(SEARCH(INDEX($A$2:$G$2,MATCH(4,$A171:$G171,0)),U171))),9,
IF(SUMPRODUCT(--ISNUMBER(SEARCH(MID(INDEX($H171:$Q171,INDEX(MATCH(2,LEN($H171:$Q171),0),1)),ROW(INDIRECT("1:"&amp;LEN(INDEX($H171:$Q171,INDEX(MATCH(2,LEN($H171:$Q171),0),1))))),1),U171)))&gt;1,0,6
)))))))))</f>
        <v>9</v>
      </c>
      <c r="Z171" cm="1">
        <f t="array" aca="1" ref="Z171" ca="1">IF(LEN(V171)=2,1,
IF(LEN(V171)=3,7,
IF(LEN(V171)=4,4,
IF(LEN(V171)=7,8,
IF(NOT(ISNUMBER(SEARCH(INDEX($A$2:$G$2,MATCH(9,$A171:$G171,0)),V171))),2,
IF(NOT(ISNUMBER(SEARCH(INDEX($A$2:$G$2,MATCH(6,$A171:$G171,0)),V171))),3,
IF(AND(NOT(ISNUMBER(SEARCH(INDEX($A$2:$G$2,MATCH(4,$A171:$G171,0)),V171))),LEN(V171)=5),5,
IF(NOT(ISNUMBER(SEARCH(INDEX($A$2:$G$2,MATCH(4,$A171:$G171,0)),V171))),9,
IF(SUMPRODUCT(--ISNUMBER(SEARCH(MID(INDEX($H171:$Q171,INDEX(MATCH(2,LEN($H171:$Q171),0),1)),ROW(INDIRECT("1:"&amp;LEN(INDEX($H171:$Q171,INDEX(MATCH(2,LEN($H171:$Q171),0),1))))),1),V171)))&gt;1,0,6
)))))))))</f>
        <v>9</v>
      </c>
      <c r="AA171">
        <f t="shared" ca="1" si="8"/>
        <v>1099</v>
      </c>
    </row>
    <row r="172" spans="1:27">
      <c r="A172">
        <f t="shared" si="9"/>
        <v>7</v>
      </c>
      <c r="B172">
        <f t="shared" si="9"/>
        <v>8</v>
      </c>
      <c r="C172">
        <f t="shared" si="9"/>
        <v>8</v>
      </c>
      <c r="D172">
        <f t="shared" si="9"/>
        <v>4</v>
      </c>
      <c r="E172">
        <f t="shared" si="9"/>
        <v>6</v>
      </c>
      <c r="F172">
        <f t="shared" si="9"/>
        <v>9</v>
      </c>
      <c r="G172">
        <f t="shared" si="9"/>
        <v>7</v>
      </c>
      <c r="H172" s="1" t="s">
        <v>1546</v>
      </c>
      <c r="I172" t="s">
        <v>1882</v>
      </c>
      <c r="J172" t="s">
        <v>1883</v>
      </c>
      <c r="K172" t="s">
        <v>1884</v>
      </c>
      <c r="L172" t="s">
        <v>1885</v>
      </c>
      <c r="M172" t="s">
        <v>1886</v>
      </c>
      <c r="N172" t="s">
        <v>326</v>
      </c>
      <c r="O172" t="s">
        <v>1887</v>
      </c>
      <c r="P172" t="s">
        <v>1888</v>
      </c>
      <c r="Q172" t="s">
        <v>1889</v>
      </c>
      <c r="R172" t="s">
        <v>10</v>
      </c>
      <c r="S172" t="s">
        <v>553</v>
      </c>
      <c r="T172" t="s">
        <v>110</v>
      </c>
      <c r="U172" t="s">
        <v>1890</v>
      </c>
      <c r="V172" t="s">
        <v>1891</v>
      </c>
      <c r="W172" cm="1">
        <f t="array" aca="1" ref="W172" ca="1">IF(LEN(S172)=2,1,
IF(LEN(S172)=3,7,
IF(LEN(S172)=4,4,
IF(LEN(S172)=7,8,
IF(NOT(ISNUMBER(SEARCH(INDEX($A$2:$G$2,MATCH(9,$A172:$G172,0)),S172))),2,
IF(NOT(ISNUMBER(SEARCH(INDEX($A$2:$G$2,MATCH(6,$A172:$G172,0)),S172))),3,
IF(AND(NOT(ISNUMBER(SEARCH(INDEX($A$2:$G$2,MATCH(4,$A172:$G172,0)),S172))),LEN(S172)=5),5,
IF(NOT(ISNUMBER(SEARCH(INDEX($A$2:$G$2,MATCH(4,$A172:$G172,0)),S172))),9,
IF(SUMPRODUCT(--ISNUMBER(SEARCH(MID(INDEX($H172:$Q172,INDEX(MATCH(2,LEN($H172:$Q172),0),1)),ROW(INDIRECT("1:"&amp;LEN(INDEX($H172:$Q172,INDEX(MATCH(2,LEN($H172:$Q172),0),1))))),1),S172)))&gt;1,0,6
)))))))))</f>
        <v>9</v>
      </c>
      <c r="X172" cm="1">
        <f t="array" aca="1" ref="X172" ca="1">IF(LEN(T172)=2,1,
IF(LEN(T172)=3,7,
IF(LEN(T172)=4,4,
IF(LEN(T172)=7,8,
IF(NOT(ISNUMBER(SEARCH(INDEX($A$2:$G$2,MATCH(9,$A172:$G172,0)),T172))),2,
IF(NOT(ISNUMBER(SEARCH(INDEX($A$2:$G$2,MATCH(6,$A172:$G172,0)),T172))),3,
IF(AND(NOT(ISNUMBER(SEARCH(INDEX($A$2:$G$2,MATCH(4,$A172:$G172,0)),T172))),LEN(T172)=5),5,
IF(NOT(ISNUMBER(SEARCH(INDEX($A$2:$G$2,MATCH(4,$A172:$G172,0)),T172))),9,
IF(SUMPRODUCT(--ISNUMBER(SEARCH(MID(INDEX($H172:$Q172,INDEX(MATCH(2,LEN($H172:$Q172),0),1)),ROW(INDIRECT("1:"&amp;LEN(INDEX($H172:$Q172,INDEX(MATCH(2,LEN($H172:$Q172),0),1))))),1),T172)))&gt;1,0,6
)))))))))</f>
        <v>1</v>
      </c>
      <c r="Y172" cm="1">
        <f t="array" aca="1" ref="Y172" ca="1">IF(LEN(U172)=2,1,
IF(LEN(U172)=3,7,
IF(LEN(U172)=4,4,
IF(LEN(U172)=7,8,
IF(NOT(ISNUMBER(SEARCH(INDEX($A$2:$G$2,MATCH(9,$A172:$G172,0)),U172))),2,
IF(NOT(ISNUMBER(SEARCH(INDEX($A$2:$G$2,MATCH(6,$A172:$G172,0)),U172))),3,
IF(AND(NOT(ISNUMBER(SEARCH(INDEX($A$2:$G$2,MATCH(4,$A172:$G172,0)),U172))),LEN(U172)=5),5,
IF(NOT(ISNUMBER(SEARCH(INDEX($A$2:$G$2,MATCH(4,$A172:$G172,0)),U172))),9,
IF(SUMPRODUCT(--ISNUMBER(SEARCH(MID(INDEX($H172:$Q172,INDEX(MATCH(2,LEN($H172:$Q172),0),1)),ROW(INDIRECT("1:"&amp;LEN(INDEX($H172:$Q172,INDEX(MATCH(2,LEN($H172:$Q172),0),1))))),1),U172)))&gt;1,0,6
)))))))))</f>
        <v>2</v>
      </c>
      <c r="Z172" cm="1">
        <f t="array" aca="1" ref="Z172" ca="1">IF(LEN(V172)=2,1,
IF(LEN(V172)=3,7,
IF(LEN(V172)=4,4,
IF(LEN(V172)=7,8,
IF(NOT(ISNUMBER(SEARCH(INDEX($A$2:$G$2,MATCH(9,$A172:$G172,0)),V172))),2,
IF(NOT(ISNUMBER(SEARCH(INDEX($A$2:$G$2,MATCH(6,$A172:$G172,0)),V172))),3,
IF(AND(NOT(ISNUMBER(SEARCH(INDEX($A$2:$G$2,MATCH(4,$A172:$G172,0)),V172))),LEN(V172)=5),5,
IF(NOT(ISNUMBER(SEARCH(INDEX($A$2:$G$2,MATCH(4,$A172:$G172,0)),V172))),9,
IF(SUMPRODUCT(--ISNUMBER(SEARCH(MID(INDEX($H172:$Q172,INDEX(MATCH(2,LEN($H172:$Q172),0),1)),ROW(INDIRECT("1:"&amp;LEN(INDEX($H172:$Q172,INDEX(MATCH(2,LEN($H172:$Q172),0),1))))),1),V172)))&gt;1,0,6
)))))))))</f>
        <v>7</v>
      </c>
      <c r="AA172">
        <f t="shared" ca="1" si="8"/>
        <v>9127</v>
      </c>
    </row>
    <row r="173" spans="1:27">
      <c r="A173">
        <f t="shared" si="9"/>
        <v>6</v>
      </c>
      <c r="B173">
        <f t="shared" si="9"/>
        <v>7</v>
      </c>
      <c r="C173">
        <f t="shared" si="9"/>
        <v>9</v>
      </c>
      <c r="D173">
        <f t="shared" si="9"/>
        <v>7</v>
      </c>
      <c r="E173">
        <f t="shared" si="9"/>
        <v>4</v>
      </c>
      <c r="F173">
        <f t="shared" si="9"/>
        <v>8</v>
      </c>
      <c r="G173">
        <f t="shared" si="9"/>
        <v>8</v>
      </c>
      <c r="H173" s="1" t="s">
        <v>1892</v>
      </c>
      <c r="I173" t="s">
        <v>1893</v>
      </c>
      <c r="J173" t="s">
        <v>1894</v>
      </c>
      <c r="K173" t="s">
        <v>7</v>
      </c>
      <c r="L173" t="s">
        <v>1895</v>
      </c>
      <c r="M173" t="s">
        <v>1896</v>
      </c>
      <c r="N173" t="s">
        <v>1897</v>
      </c>
      <c r="O173" t="s">
        <v>1898</v>
      </c>
      <c r="P173" t="s">
        <v>1167</v>
      </c>
      <c r="Q173" t="s">
        <v>110</v>
      </c>
      <c r="R173" t="s">
        <v>10</v>
      </c>
      <c r="S173" t="s">
        <v>1899</v>
      </c>
      <c r="T173" t="s">
        <v>1900</v>
      </c>
      <c r="U173" t="s">
        <v>326</v>
      </c>
      <c r="V173" t="s">
        <v>1901</v>
      </c>
      <c r="W173" cm="1">
        <f t="array" aca="1" ref="W173" ca="1">IF(LEN(S173)=2,1,
IF(LEN(S173)=3,7,
IF(LEN(S173)=4,4,
IF(LEN(S173)=7,8,
IF(NOT(ISNUMBER(SEARCH(INDEX($A$2:$G$2,MATCH(9,$A173:$G173,0)),S173))),2,
IF(NOT(ISNUMBER(SEARCH(INDEX($A$2:$G$2,MATCH(6,$A173:$G173,0)),S173))),3,
IF(AND(NOT(ISNUMBER(SEARCH(INDEX($A$2:$G$2,MATCH(4,$A173:$G173,0)),S173))),LEN(S173)=5),5,
IF(NOT(ISNUMBER(SEARCH(INDEX($A$2:$G$2,MATCH(4,$A173:$G173,0)),S173))),9,
IF(SUMPRODUCT(--ISNUMBER(SEARCH(MID(INDEX($H173:$Q173,INDEX(MATCH(2,LEN($H173:$Q173),0),1)),ROW(INDIRECT("1:"&amp;LEN(INDEX($H173:$Q173,INDEX(MATCH(2,LEN($H173:$Q173),0),1))))),1),S173)))&gt;1,0,6
)))))))))</f>
        <v>4</v>
      </c>
      <c r="X173" cm="1">
        <f t="array" aca="1" ref="X173" ca="1">IF(LEN(T173)=2,1,
IF(LEN(T173)=3,7,
IF(LEN(T173)=4,4,
IF(LEN(T173)=7,8,
IF(NOT(ISNUMBER(SEARCH(INDEX($A$2:$G$2,MATCH(9,$A173:$G173,0)),T173))),2,
IF(NOT(ISNUMBER(SEARCH(INDEX($A$2:$G$2,MATCH(6,$A173:$G173,0)),T173))),3,
IF(AND(NOT(ISNUMBER(SEARCH(INDEX($A$2:$G$2,MATCH(4,$A173:$G173,0)),T173))),LEN(T173)=5),5,
IF(NOT(ISNUMBER(SEARCH(INDEX($A$2:$G$2,MATCH(4,$A173:$G173,0)),T173))),9,
IF(SUMPRODUCT(--ISNUMBER(SEARCH(MID(INDEX($H173:$Q173,INDEX(MATCH(2,LEN($H173:$Q173),0),1)),ROW(INDIRECT("1:"&amp;LEN(INDEX($H173:$Q173,INDEX(MATCH(2,LEN($H173:$Q173),0),1))))),1),T173)))&gt;1,0,6
)))))))))</f>
        <v>6</v>
      </c>
      <c r="Y173" cm="1">
        <f t="array" aca="1" ref="Y173" ca="1">IF(LEN(U173)=2,1,
IF(LEN(U173)=3,7,
IF(LEN(U173)=4,4,
IF(LEN(U173)=7,8,
IF(NOT(ISNUMBER(SEARCH(INDEX($A$2:$G$2,MATCH(9,$A173:$G173,0)),U173))),2,
IF(NOT(ISNUMBER(SEARCH(INDEX($A$2:$G$2,MATCH(6,$A173:$G173,0)),U173))),3,
IF(AND(NOT(ISNUMBER(SEARCH(INDEX($A$2:$G$2,MATCH(4,$A173:$G173,0)),U173))),LEN(U173)=5),5,
IF(NOT(ISNUMBER(SEARCH(INDEX($A$2:$G$2,MATCH(4,$A173:$G173,0)),U173))),9,
IF(SUMPRODUCT(--ISNUMBER(SEARCH(MID(INDEX($H173:$Q173,INDEX(MATCH(2,LEN($H173:$Q173),0),1)),ROW(INDIRECT("1:"&amp;LEN(INDEX($H173:$Q173,INDEX(MATCH(2,LEN($H173:$Q173),0),1))))),1),U173)))&gt;1,0,6
)))))))))</f>
        <v>1</v>
      </c>
      <c r="Z173" cm="1">
        <f t="array" aca="1" ref="Z173" ca="1">IF(LEN(V173)=2,1,
IF(LEN(V173)=3,7,
IF(LEN(V173)=4,4,
IF(LEN(V173)=7,8,
IF(NOT(ISNUMBER(SEARCH(INDEX($A$2:$G$2,MATCH(9,$A173:$G173,0)),V173))),2,
IF(NOT(ISNUMBER(SEARCH(INDEX($A$2:$G$2,MATCH(6,$A173:$G173,0)),V173))),3,
IF(AND(NOT(ISNUMBER(SEARCH(INDEX($A$2:$G$2,MATCH(4,$A173:$G173,0)),V173))),LEN(V173)=5),5,
IF(NOT(ISNUMBER(SEARCH(INDEX($A$2:$G$2,MATCH(4,$A173:$G173,0)),V173))),9,
IF(SUMPRODUCT(--ISNUMBER(SEARCH(MID(INDEX($H173:$Q173,INDEX(MATCH(2,LEN($H173:$Q173),0),1)),ROW(INDIRECT("1:"&amp;LEN(INDEX($H173:$Q173,INDEX(MATCH(2,LEN($H173:$Q173),0),1))))),1),V173)))&gt;1,0,6
)))))))))</f>
        <v>5</v>
      </c>
      <c r="AA173">
        <f t="shared" ca="1" si="8"/>
        <v>4615</v>
      </c>
    </row>
    <row r="174" spans="1:27">
      <c r="A174">
        <f t="shared" si="9"/>
        <v>4</v>
      </c>
      <c r="B174">
        <f t="shared" si="9"/>
        <v>8</v>
      </c>
      <c r="C174">
        <f t="shared" si="9"/>
        <v>7</v>
      </c>
      <c r="D174">
        <f t="shared" si="9"/>
        <v>8</v>
      </c>
      <c r="E174">
        <f t="shared" si="9"/>
        <v>6</v>
      </c>
      <c r="F174">
        <f t="shared" si="9"/>
        <v>7</v>
      </c>
      <c r="G174">
        <f t="shared" si="9"/>
        <v>9</v>
      </c>
      <c r="H174" s="1" t="s">
        <v>1902</v>
      </c>
      <c r="I174" t="s">
        <v>1903</v>
      </c>
      <c r="J174" t="s">
        <v>1904</v>
      </c>
      <c r="K174" t="s">
        <v>1905</v>
      </c>
      <c r="L174" t="s">
        <v>15</v>
      </c>
      <c r="M174" t="s">
        <v>1906</v>
      </c>
      <c r="N174" t="s">
        <v>1907</v>
      </c>
      <c r="O174" t="s">
        <v>1908</v>
      </c>
      <c r="P174" t="s">
        <v>1909</v>
      </c>
      <c r="Q174" t="s">
        <v>1099</v>
      </c>
      <c r="R174" t="s">
        <v>10</v>
      </c>
      <c r="S174" t="s">
        <v>1910</v>
      </c>
      <c r="T174" t="s">
        <v>1911</v>
      </c>
      <c r="U174" t="s">
        <v>1912</v>
      </c>
      <c r="V174" t="s">
        <v>1913</v>
      </c>
      <c r="W174" cm="1">
        <f t="array" aca="1" ref="W174" ca="1">IF(LEN(S174)=2,1,
IF(LEN(S174)=3,7,
IF(LEN(S174)=4,4,
IF(LEN(S174)=7,8,
IF(NOT(ISNUMBER(SEARCH(INDEX($A$2:$G$2,MATCH(9,$A174:$G174,0)),S174))),2,
IF(NOT(ISNUMBER(SEARCH(INDEX($A$2:$G$2,MATCH(6,$A174:$G174,0)),S174))),3,
IF(AND(NOT(ISNUMBER(SEARCH(INDEX($A$2:$G$2,MATCH(4,$A174:$G174,0)),S174))),LEN(S174)=5),5,
IF(NOT(ISNUMBER(SEARCH(INDEX($A$2:$G$2,MATCH(4,$A174:$G174,0)),S174))),9,
IF(SUMPRODUCT(--ISNUMBER(SEARCH(MID(INDEX($H174:$Q174,INDEX(MATCH(2,LEN($H174:$Q174),0),1)),ROW(INDIRECT("1:"&amp;LEN(INDEX($H174:$Q174,INDEX(MATCH(2,LEN($H174:$Q174),0),1))))),1),S174)))&gt;1,0,6
)))))))))</f>
        <v>5</v>
      </c>
      <c r="X174" cm="1">
        <f t="array" aca="1" ref="X174" ca="1">IF(LEN(T174)=2,1,
IF(LEN(T174)=3,7,
IF(LEN(T174)=4,4,
IF(LEN(T174)=7,8,
IF(NOT(ISNUMBER(SEARCH(INDEX($A$2:$G$2,MATCH(9,$A174:$G174,0)),T174))),2,
IF(NOT(ISNUMBER(SEARCH(INDEX($A$2:$G$2,MATCH(6,$A174:$G174,0)),T174))),3,
IF(AND(NOT(ISNUMBER(SEARCH(INDEX($A$2:$G$2,MATCH(4,$A174:$G174,0)),T174))),LEN(T174)=5),5,
IF(NOT(ISNUMBER(SEARCH(INDEX($A$2:$G$2,MATCH(4,$A174:$G174,0)),T174))),9,
IF(SUMPRODUCT(--ISNUMBER(SEARCH(MID(INDEX($H174:$Q174,INDEX(MATCH(2,LEN($H174:$Q174),0),1)),ROW(INDIRECT("1:"&amp;LEN(INDEX($H174:$Q174,INDEX(MATCH(2,LEN($H174:$Q174),0),1))))),1),T174)))&gt;1,0,6
)))))))))</f>
        <v>5</v>
      </c>
      <c r="Y174" cm="1">
        <f t="array" aca="1" ref="Y174" ca="1">IF(LEN(U174)=2,1,
IF(LEN(U174)=3,7,
IF(LEN(U174)=4,4,
IF(LEN(U174)=7,8,
IF(NOT(ISNUMBER(SEARCH(INDEX($A$2:$G$2,MATCH(9,$A174:$G174,0)),U174))),2,
IF(NOT(ISNUMBER(SEARCH(INDEX($A$2:$G$2,MATCH(6,$A174:$G174,0)),U174))),3,
IF(AND(NOT(ISNUMBER(SEARCH(INDEX($A$2:$G$2,MATCH(4,$A174:$G174,0)),U174))),LEN(U174)=5),5,
IF(NOT(ISNUMBER(SEARCH(INDEX($A$2:$G$2,MATCH(4,$A174:$G174,0)),U174))),9,
IF(SUMPRODUCT(--ISNUMBER(SEARCH(MID(INDEX($H174:$Q174,INDEX(MATCH(2,LEN($H174:$Q174),0),1)),ROW(INDIRECT("1:"&amp;LEN(INDEX($H174:$Q174,INDEX(MATCH(2,LEN($H174:$Q174),0),1))))),1),U174)))&gt;1,0,6
)))))))))</f>
        <v>6</v>
      </c>
      <c r="Z174" cm="1">
        <f t="array" aca="1" ref="Z174" ca="1">IF(LEN(V174)=2,1,
IF(LEN(V174)=3,7,
IF(LEN(V174)=4,4,
IF(LEN(V174)=7,8,
IF(NOT(ISNUMBER(SEARCH(INDEX($A$2:$G$2,MATCH(9,$A174:$G174,0)),V174))),2,
IF(NOT(ISNUMBER(SEARCH(INDEX($A$2:$G$2,MATCH(6,$A174:$G174,0)),V174))),3,
IF(AND(NOT(ISNUMBER(SEARCH(INDEX($A$2:$G$2,MATCH(4,$A174:$G174,0)),V174))),LEN(V174)=5),5,
IF(NOT(ISNUMBER(SEARCH(INDEX($A$2:$G$2,MATCH(4,$A174:$G174,0)),V174))),9,
IF(SUMPRODUCT(--ISNUMBER(SEARCH(MID(INDEX($H174:$Q174,INDEX(MATCH(2,LEN($H174:$Q174),0),1)),ROW(INDIRECT("1:"&amp;LEN(INDEX($H174:$Q174,INDEX(MATCH(2,LEN($H174:$Q174),0),1))))),1),V174)))&gt;1,0,6
)))))))))</f>
        <v>7</v>
      </c>
      <c r="AA174">
        <f t="shared" ca="1" si="8"/>
        <v>5567</v>
      </c>
    </row>
    <row r="175" spans="1:27">
      <c r="A175">
        <f t="shared" si="9"/>
        <v>7</v>
      </c>
      <c r="B175">
        <f t="shared" si="9"/>
        <v>6</v>
      </c>
      <c r="C175">
        <f t="shared" si="9"/>
        <v>4</v>
      </c>
      <c r="D175">
        <f t="shared" si="9"/>
        <v>9</v>
      </c>
      <c r="E175">
        <f t="shared" si="9"/>
        <v>8</v>
      </c>
      <c r="F175">
        <f t="shared" si="9"/>
        <v>7</v>
      </c>
      <c r="G175">
        <f t="shared" si="9"/>
        <v>8</v>
      </c>
      <c r="H175" s="1" t="s">
        <v>130</v>
      </c>
      <c r="I175" t="s">
        <v>1914</v>
      </c>
      <c r="J175" t="s">
        <v>1915</v>
      </c>
      <c r="K175" t="s">
        <v>1916</v>
      </c>
      <c r="L175" t="s">
        <v>1502</v>
      </c>
      <c r="M175" t="s">
        <v>1917</v>
      </c>
      <c r="N175" t="s">
        <v>1918</v>
      </c>
      <c r="O175" t="s">
        <v>1919</v>
      </c>
      <c r="P175" t="s">
        <v>1920</v>
      </c>
      <c r="Q175" t="s">
        <v>85</v>
      </c>
      <c r="R175" t="s">
        <v>10</v>
      </c>
      <c r="S175" t="s">
        <v>1921</v>
      </c>
      <c r="T175" t="s">
        <v>1922</v>
      </c>
      <c r="U175" t="s">
        <v>1923</v>
      </c>
      <c r="V175" t="s">
        <v>1924</v>
      </c>
      <c r="W175" cm="1">
        <f t="array" aca="1" ref="W175" ca="1">IF(LEN(S175)=2,1,
IF(LEN(S175)=3,7,
IF(LEN(S175)=4,4,
IF(LEN(S175)=7,8,
IF(NOT(ISNUMBER(SEARCH(INDEX($A$2:$G$2,MATCH(9,$A175:$G175,0)),S175))),2,
IF(NOT(ISNUMBER(SEARCH(INDEX($A$2:$G$2,MATCH(6,$A175:$G175,0)),S175))),3,
IF(AND(NOT(ISNUMBER(SEARCH(INDEX($A$2:$G$2,MATCH(4,$A175:$G175,0)),S175))),LEN(S175)=5),5,
IF(NOT(ISNUMBER(SEARCH(INDEX($A$2:$G$2,MATCH(4,$A175:$G175,0)),S175))),9,
IF(SUMPRODUCT(--ISNUMBER(SEARCH(MID(INDEX($H175:$Q175,INDEX(MATCH(2,LEN($H175:$Q175),0),1)),ROW(INDIRECT("1:"&amp;LEN(INDEX($H175:$Q175,INDEX(MATCH(2,LEN($H175:$Q175),0),1))))),1),S175)))&gt;1,0,6
)))))))))</f>
        <v>8</v>
      </c>
      <c r="X175" cm="1">
        <f t="array" aca="1" ref="X175" ca="1">IF(LEN(T175)=2,1,
IF(LEN(T175)=3,7,
IF(LEN(T175)=4,4,
IF(LEN(T175)=7,8,
IF(NOT(ISNUMBER(SEARCH(INDEX($A$2:$G$2,MATCH(9,$A175:$G175,0)),T175))),2,
IF(NOT(ISNUMBER(SEARCH(INDEX($A$2:$G$2,MATCH(6,$A175:$G175,0)),T175))),3,
IF(AND(NOT(ISNUMBER(SEARCH(INDEX($A$2:$G$2,MATCH(4,$A175:$G175,0)),T175))),LEN(T175)=5),5,
IF(NOT(ISNUMBER(SEARCH(INDEX($A$2:$G$2,MATCH(4,$A175:$G175,0)),T175))),9,
IF(SUMPRODUCT(--ISNUMBER(SEARCH(MID(INDEX($H175:$Q175,INDEX(MATCH(2,LEN($H175:$Q175),0),1)),ROW(INDIRECT("1:"&amp;LEN(INDEX($H175:$Q175,INDEX(MATCH(2,LEN($H175:$Q175),0),1))))),1),T175)))&gt;1,0,6
)))))))))</f>
        <v>9</v>
      </c>
      <c r="Y175" cm="1">
        <f t="array" aca="1" ref="Y175" ca="1">IF(LEN(U175)=2,1,
IF(LEN(U175)=3,7,
IF(LEN(U175)=4,4,
IF(LEN(U175)=7,8,
IF(NOT(ISNUMBER(SEARCH(INDEX($A$2:$G$2,MATCH(9,$A175:$G175,0)),U175))),2,
IF(NOT(ISNUMBER(SEARCH(INDEX($A$2:$G$2,MATCH(6,$A175:$G175,0)),U175))),3,
IF(AND(NOT(ISNUMBER(SEARCH(INDEX($A$2:$G$2,MATCH(4,$A175:$G175,0)),U175))),LEN(U175)=5),5,
IF(NOT(ISNUMBER(SEARCH(INDEX($A$2:$G$2,MATCH(4,$A175:$G175,0)),U175))),9,
IF(SUMPRODUCT(--ISNUMBER(SEARCH(MID(INDEX($H175:$Q175,INDEX(MATCH(2,LEN($H175:$Q175),0),1)),ROW(INDIRECT("1:"&amp;LEN(INDEX($H175:$Q175,INDEX(MATCH(2,LEN($H175:$Q175),0),1))))),1),U175)))&gt;1,0,6
)))))))))</f>
        <v>6</v>
      </c>
      <c r="Z175" cm="1">
        <f t="array" aca="1" ref="Z175" ca="1">IF(LEN(V175)=2,1,
IF(LEN(V175)=3,7,
IF(LEN(V175)=4,4,
IF(LEN(V175)=7,8,
IF(NOT(ISNUMBER(SEARCH(INDEX($A$2:$G$2,MATCH(9,$A175:$G175,0)),V175))),2,
IF(NOT(ISNUMBER(SEARCH(INDEX($A$2:$G$2,MATCH(6,$A175:$G175,0)),V175))),3,
IF(AND(NOT(ISNUMBER(SEARCH(INDEX($A$2:$G$2,MATCH(4,$A175:$G175,0)),V175))),LEN(V175)=5),5,
IF(NOT(ISNUMBER(SEARCH(INDEX($A$2:$G$2,MATCH(4,$A175:$G175,0)),V175))),9,
IF(SUMPRODUCT(--ISNUMBER(SEARCH(MID(INDEX($H175:$Q175,INDEX(MATCH(2,LEN($H175:$Q175),0),1)),ROW(INDIRECT("1:"&amp;LEN(INDEX($H175:$Q175,INDEX(MATCH(2,LEN($H175:$Q175),0),1))))),1),V175)))&gt;1,0,6
)))))))))</f>
        <v>3</v>
      </c>
      <c r="AA175">
        <f t="shared" ca="1" si="8"/>
        <v>8963</v>
      </c>
    </row>
    <row r="176" spans="1:27">
      <c r="A176">
        <f t="shared" si="9"/>
        <v>8</v>
      </c>
      <c r="B176">
        <f t="shared" si="9"/>
        <v>9</v>
      </c>
      <c r="C176">
        <f t="shared" si="9"/>
        <v>7</v>
      </c>
      <c r="D176">
        <f t="shared" si="9"/>
        <v>8</v>
      </c>
      <c r="E176">
        <f t="shared" si="9"/>
        <v>6</v>
      </c>
      <c r="F176">
        <f t="shared" si="9"/>
        <v>7</v>
      </c>
      <c r="G176">
        <f t="shared" si="9"/>
        <v>4</v>
      </c>
      <c r="H176" s="1" t="s">
        <v>1925</v>
      </c>
      <c r="I176" t="s">
        <v>1926</v>
      </c>
      <c r="J176" t="s">
        <v>1927</v>
      </c>
      <c r="K176" t="s">
        <v>752</v>
      </c>
      <c r="L176" t="s">
        <v>1928</v>
      </c>
      <c r="M176" t="s">
        <v>1929</v>
      </c>
      <c r="N176" t="s">
        <v>1930</v>
      </c>
      <c r="O176" t="s">
        <v>1646</v>
      </c>
      <c r="P176" t="s">
        <v>9</v>
      </c>
      <c r="Q176" t="s">
        <v>1931</v>
      </c>
      <c r="R176" t="s">
        <v>10</v>
      </c>
      <c r="S176" t="s">
        <v>1932</v>
      </c>
      <c r="T176" t="s">
        <v>1933</v>
      </c>
      <c r="U176" t="s">
        <v>1934</v>
      </c>
      <c r="V176" t="s">
        <v>9</v>
      </c>
      <c r="W176" cm="1">
        <f t="array" aca="1" ref="W176" ca="1">IF(LEN(S176)=2,1,
IF(LEN(S176)=3,7,
IF(LEN(S176)=4,4,
IF(LEN(S176)=7,8,
IF(NOT(ISNUMBER(SEARCH(INDEX($A$2:$G$2,MATCH(9,$A176:$G176,0)),S176))),2,
IF(NOT(ISNUMBER(SEARCH(INDEX($A$2:$G$2,MATCH(6,$A176:$G176,0)),S176))),3,
IF(AND(NOT(ISNUMBER(SEARCH(INDEX($A$2:$G$2,MATCH(4,$A176:$G176,0)),S176))),LEN(S176)=5),5,
IF(NOT(ISNUMBER(SEARCH(INDEX($A$2:$G$2,MATCH(4,$A176:$G176,0)),S176))),9,
IF(SUMPRODUCT(--ISNUMBER(SEARCH(MID(INDEX($H176:$Q176,INDEX(MATCH(2,LEN($H176:$Q176),0),1)),ROW(INDIRECT("1:"&amp;LEN(INDEX($H176:$Q176,INDEX(MATCH(2,LEN($H176:$Q176),0),1))))),1),S176)))&gt;1,0,6
)))))))))</f>
        <v>2</v>
      </c>
      <c r="X176" cm="1">
        <f t="array" aca="1" ref="X176" ca="1">IF(LEN(T176)=2,1,
IF(LEN(T176)=3,7,
IF(LEN(T176)=4,4,
IF(LEN(T176)=7,8,
IF(NOT(ISNUMBER(SEARCH(INDEX($A$2:$G$2,MATCH(9,$A176:$G176,0)),T176))),2,
IF(NOT(ISNUMBER(SEARCH(INDEX($A$2:$G$2,MATCH(6,$A176:$G176,0)),T176))),3,
IF(AND(NOT(ISNUMBER(SEARCH(INDEX($A$2:$G$2,MATCH(4,$A176:$G176,0)),T176))),LEN(T176)=5),5,
IF(NOT(ISNUMBER(SEARCH(INDEX($A$2:$G$2,MATCH(4,$A176:$G176,0)),T176))),9,
IF(SUMPRODUCT(--ISNUMBER(SEARCH(MID(INDEX($H176:$Q176,INDEX(MATCH(2,LEN($H176:$Q176),0),1)),ROW(INDIRECT("1:"&amp;LEN(INDEX($H176:$Q176,INDEX(MATCH(2,LEN($H176:$Q176),0),1))))),1),T176)))&gt;1,0,6
)))))))))</f>
        <v>0</v>
      </c>
      <c r="Y176" cm="1">
        <f t="array" aca="1" ref="Y176" ca="1">IF(LEN(U176)=2,1,
IF(LEN(U176)=3,7,
IF(LEN(U176)=4,4,
IF(LEN(U176)=7,8,
IF(NOT(ISNUMBER(SEARCH(INDEX($A$2:$G$2,MATCH(9,$A176:$G176,0)),U176))),2,
IF(NOT(ISNUMBER(SEARCH(INDEX($A$2:$G$2,MATCH(6,$A176:$G176,0)),U176))),3,
IF(AND(NOT(ISNUMBER(SEARCH(INDEX($A$2:$G$2,MATCH(4,$A176:$G176,0)),U176))),LEN(U176)=5),5,
IF(NOT(ISNUMBER(SEARCH(INDEX($A$2:$G$2,MATCH(4,$A176:$G176,0)),U176))),9,
IF(SUMPRODUCT(--ISNUMBER(SEARCH(MID(INDEX($H176:$Q176,INDEX(MATCH(2,LEN($H176:$Q176),0),1)),ROW(INDIRECT("1:"&amp;LEN(INDEX($H176:$Q176,INDEX(MATCH(2,LEN($H176:$Q176),0),1))))),1),U176)))&gt;1,0,6
)))))))))</f>
        <v>4</v>
      </c>
      <c r="Z176" cm="1">
        <f t="array" aca="1" ref="Z176" ca="1">IF(LEN(V176)=2,1,
IF(LEN(V176)=3,7,
IF(LEN(V176)=4,4,
IF(LEN(V176)=7,8,
IF(NOT(ISNUMBER(SEARCH(INDEX($A$2:$G$2,MATCH(9,$A176:$G176,0)),V176))),2,
IF(NOT(ISNUMBER(SEARCH(INDEX($A$2:$G$2,MATCH(6,$A176:$G176,0)),V176))),3,
IF(AND(NOT(ISNUMBER(SEARCH(INDEX($A$2:$G$2,MATCH(4,$A176:$G176,0)),V176))),LEN(V176)=5),5,
IF(NOT(ISNUMBER(SEARCH(INDEX($A$2:$G$2,MATCH(4,$A176:$G176,0)),V176))),9,
IF(SUMPRODUCT(--ISNUMBER(SEARCH(MID(INDEX($H176:$Q176,INDEX(MATCH(2,LEN($H176:$Q176),0),1)),ROW(INDIRECT("1:"&amp;LEN(INDEX($H176:$Q176,INDEX(MATCH(2,LEN($H176:$Q176),0),1))))),1),V176)))&gt;1,0,6
)))))))))</f>
        <v>1</v>
      </c>
      <c r="AA176">
        <f t="shared" ca="1" si="8"/>
        <v>2041</v>
      </c>
    </row>
    <row r="177" spans="1:27">
      <c r="A177">
        <f t="shared" si="9"/>
        <v>7</v>
      </c>
      <c r="B177">
        <f t="shared" si="9"/>
        <v>4</v>
      </c>
      <c r="C177">
        <f t="shared" si="9"/>
        <v>6</v>
      </c>
      <c r="D177">
        <f t="shared" si="9"/>
        <v>9</v>
      </c>
      <c r="E177">
        <f t="shared" si="9"/>
        <v>7</v>
      </c>
      <c r="F177">
        <f t="shared" si="9"/>
        <v>8</v>
      </c>
      <c r="G177">
        <f t="shared" si="9"/>
        <v>8</v>
      </c>
      <c r="H177" s="1" t="s">
        <v>1935</v>
      </c>
      <c r="I177" t="s">
        <v>1936</v>
      </c>
      <c r="J177" t="s">
        <v>1937</v>
      </c>
      <c r="K177" t="s">
        <v>1938</v>
      </c>
      <c r="L177" t="s">
        <v>1939</v>
      </c>
      <c r="M177" t="s">
        <v>130</v>
      </c>
      <c r="N177" t="s">
        <v>1940</v>
      </c>
      <c r="O177" t="s">
        <v>1941</v>
      </c>
      <c r="P177" t="s">
        <v>1942</v>
      </c>
      <c r="Q177" t="s">
        <v>1943</v>
      </c>
      <c r="R177" t="s">
        <v>10</v>
      </c>
      <c r="S177" t="s">
        <v>1848</v>
      </c>
      <c r="T177" t="s">
        <v>1944</v>
      </c>
      <c r="U177" t="s">
        <v>209</v>
      </c>
      <c r="V177" t="s">
        <v>1306</v>
      </c>
      <c r="W177" cm="1">
        <f t="array" aca="1" ref="W177" ca="1">IF(LEN(S177)=2,1,
IF(LEN(S177)=3,7,
IF(LEN(S177)=4,4,
IF(LEN(S177)=7,8,
IF(NOT(ISNUMBER(SEARCH(INDEX($A$2:$G$2,MATCH(9,$A177:$G177,0)),S177))),2,
IF(NOT(ISNUMBER(SEARCH(INDEX($A$2:$G$2,MATCH(6,$A177:$G177,0)),S177))),3,
IF(AND(NOT(ISNUMBER(SEARCH(INDEX($A$2:$G$2,MATCH(4,$A177:$G177,0)),S177))),LEN(S177)=5),5,
IF(NOT(ISNUMBER(SEARCH(INDEX($A$2:$G$2,MATCH(4,$A177:$G177,0)),S177))),9,
IF(SUMPRODUCT(--ISNUMBER(SEARCH(MID(INDEX($H177:$Q177,INDEX(MATCH(2,LEN($H177:$Q177),0),1)),ROW(INDIRECT("1:"&amp;LEN(INDEX($H177:$Q177,INDEX(MATCH(2,LEN($H177:$Q177),0),1))))),1),S177)))&gt;1,0,6
)))))))))</f>
        <v>9</v>
      </c>
      <c r="X177" cm="1">
        <f t="array" aca="1" ref="X177" ca="1">IF(LEN(T177)=2,1,
IF(LEN(T177)=3,7,
IF(LEN(T177)=4,4,
IF(LEN(T177)=7,8,
IF(NOT(ISNUMBER(SEARCH(INDEX($A$2:$G$2,MATCH(9,$A177:$G177,0)),T177))),2,
IF(NOT(ISNUMBER(SEARCH(INDEX($A$2:$G$2,MATCH(6,$A177:$G177,0)),T177))),3,
IF(AND(NOT(ISNUMBER(SEARCH(INDEX($A$2:$G$2,MATCH(4,$A177:$G177,0)),T177))),LEN(T177)=5),5,
IF(NOT(ISNUMBER(SEARCH(INDEX($A$2:$G$2,MATCH(4,$A177:$G177,0)),T177))),9,
IF(SUMPRODUCT(--ISNUMBER(SEARCH(MID(INDEX($H177:$Q177,INDEX(MATCH(2,LEN($H177:$Q177),0),1)),ROW(INDIRECT("1:"&amp;LEN(INDEX($H177:$Q177,INDEX(MATCH(2,LEN($H177:$Q177),0),1))))),1),T177)))&gt;1,0,6
)))))))))</f>
        <v>3</v>
      </c>
      <c r="Y177" cm="1">
        <f t="array" aca="1" ref="Y177" ca="1">IF(LEN(U177)=2,1,
IF(LEN(U177)=3,7,
IF(LEN(U177)=4,4,
IF(LEN(U177)=7,8,
IF(NOT(ISNUMBER(SEARCH(INDEX($A$2:$G$2,MATCH(9,$A177:$G177,0)),U177))),2,
IF(NOT(ISNUMBER(SEARCH(INDEX($A$2:$G$2,MATCH(6,$A177:$G177,0)),U177))),3,
IF(AND(NOT(ISNUMBER(SEARCH(INDEX($A$2:$G$2,MATCH(4,$A177:$G177,0)),U177))),LEN(U177)=5),5,
IF(NOT(ISNUMBER(SEARCH(INDEX($A$2:$G$2,MATCH(4,$A177:$G177,0)),U177))),9,
IF(SUMPRODUCT(--ISNUMBER(SEARCH(MID(INDEX($H177:$Q177,INDEX(MATCH(2,LEN($H177:$Q177),0),1)),ROW(INDIRECT("1:"&amp;LEN(INDEX($H177:$Q177,INDEX(MATCH(2,LEN($H177:$Q177),0),1))))),1),U177)))&gt;1,0,6
)))))))))</f>
        <v>2</v>
      </c>
      <c r="Z177" cm="1">
        <f t="array" aca="1" ref="Z177" ca="1">IF(LEN(V177)=2,1,
IF(LEN(V177)=3,7,
IF(LEN(V177)=4,4,
IF(LEN(V177)=7,8,
IF(NOT(ISNUMBER(SEARCH(INDEX($A$2:$G$2,MATCH(9,$A177:$G177,0)),V177))),2,
IF(NOT(ISNUMBER(SEARCH(INDEX($A$2:$G$2,MATCH(6,$A177:$G177,0)),V177))),3,
IF(AND(NOT(ISNUMBER(SEARCH(INDEX($A$2:$G$2,MATCH(4,$A177:$G177,0)),V177))),LEN(V177)=5),5,
IF(NOT(ISNUMBER(SEARCH(INDEX($A$2:$G$2,MATCH(4,$A177:$G177,0)),V177))),9,
IF(SUMPRODUCT(--ISNUMBER(SEARCH(MID(INDEX($H177:$Q177,INDEX(MATCH(2,LEN($H177:$Q177),0),1)),ROW(INDIRECT("1:"&amp;LEN(INDEX($H177:$Q177,INDEX(MATCH(2,LEN($H177:$Q177),0),1))))),1),V177)))&gt;1,0,6
)))))))))</f>
        <v>2</v>
      </c>
      <c r="AA177">
        <f t="shared" ca="1" si="8"/>
        <v>9322</v>
      </c>
    </row>
    <row r="178" spans="1:27">
      <c r="A178">
        <f t="shared" si="9"/>
        <v>7</v>
      </c>
      <c r="B178">
        <f t="shared" si="9"/>
        <v>7</v>
      </c>
      <c r="C178">
        <f t="shared" si="9"/>
        <v>4</v>
      </c>
      <c r="D178">
        <f t="shared" si="9"/>
        <v>6</v>
      </c>
      <c r="E178">
        <f t="shared" si="9"/>
        <v>8</v>
      </c>
      <c r="F178">
        <f t="shared" si="9"/>
        <v>9</v>
      </c>
      <c r="G178">
        <f t="shared" si="9"/>
        <v>8</v>
      </c>
      <c r="H178" s="1" t="s">
        <v>1945</v>
      </c>
      <c r="I178" t="s">
        <v>1946</v>
      </c>
      <c r="J178" t="s">
        <v>1947</v>
      </c>
      <c r="K178" t="s">
        <v>1853</v>
      </c>
      <c r="L178" t="s">
        <v>1948</v>
      </c>
      <c r="M178" t="s">
        <v>1949</v>
      </c>
      <c r="N178" t="s">
        <v>29</v>
      </c>
      <c r="O178" t="s">
        <v>1950</v>
      </c>
      <c r="P178" t="s">
        <v>165</v>
      </c>
      <c r="Q178" t="s">
        <v>1951</v>
      </c>
      <c r="R178" t="s">
        <v>10</v>
      </c>
      <c r="S178" t="s">
        <v>71</v>
      </c>
      <c r="T178" t="s">
        <v>1952</v>
      </c>
      <c r="U178" t="s">
        <v>1953</v>
      </c>
      <c r="V178" t="s">
        <v>1954</v>
      </c>
      <c r="W178" cm="1">
        <f t="array" aca="1" ref="W178" ca="1">IF(LEN(S178)=2,1,
IF(LEN(S178)=3,7,
IF(LEN(S178)=4,4,
IF(LEN(S178)=7,8,
IF(NOT(ISNUMBER(SEARCH(INDEX($A$2:$G$2,MATCH(9,$A178:$G178,0)),S178))),2,
IF(NOT(ISNUMBER(SEARCH(INDEX($A$2:$G$2,MATCH(6,$A178:$G178,0)),S178))),3,
IF(AND(NOT(ISNUMBER(SEARCH(INDEX($A$2:$G$2,MATCH(4,$A178:$G178,0)),S178))),LEN(S178)=5),5,
IF(NOT(ISNUMBER(SEARCH(INDEX($A$2:$G$2,MATCH(4,$A178:$G178,0)),S178))),9,
IF(SUMPRODUCT(--ISNUMBER(SEARCH(MID(INDEX($H178:$Q178,INDEX(MATCH(2,LEN($H178:$Q178),0),1)),ROW(INDIRECT("1:"&amp;LEN(INDEX($H178:$Q178,INDEX(MATCH(2,LEN($H178:$Q178),0),1))))),1),S178)))&gt;1,0,6
)))))))))</f>
        <v>1</v>
      </c>
      <c r="X178" cm="1">
        <f t="array" aca="1" ref="X178" ca="1">IF(LEN(T178)=2,1,
IF(LEN(T178)=3,7,
IF(LEN(T178)=4,4,
IF(LEN(T178)=7,8,
IF(NOT(ISNUMBER(SEARCH(INDEX($A$2:$G$2,MATCH(9,$A178:$G178,0)),T178))),2,
IF(NOT(ISNUMBER(SEARCH(INDEX($A$2:$G$2,MATCH(6,$A178:$G178,0)),T178))),3,
IF(AND(NOT(ISNUMBER(SEARCH(INDEX($A$2:$G$2,MATCH(4,$A178:$G178,0)),T178))),LEN(T178)=5),5,
IF(NOT(ISNUMBER(SEARCH(INDEX($A$2:$G$2,MATCH(4,$A178:$G178,0)),T178))),9,
IF(SUMPRODUCT(--ISNUMBER(SEARCH(MID(INDEX($H178:$Q178,INDEX(MATCH(2,LEN($H178:$Q178),0),1)),ROW(INDIRECT("1:"&amp;LEN(INDEX($H178:$Q178,INDEX(MATCH(2,LEN($H178:$Q178),0),1))))),1),T178)))&gt;1,0,6
)))))))))</f>
        <v>8</v>
      </c>
      <c r="Y178" cm="1">
        <f t="array" aca="1" ref="Y178" ca="1">IF(LEN(U178)=2,1,
IF(LEN(U178)=3,7,
IF(LEN(U178)=4,4,
IF(LEN(U178)=7,8,
IF(NOT(ISNUMBER(SEARCH(INDEX($A$2:$G$2,MATCH(9,$A178:$G178,0)),U178))),2,
IF(NOT(ISNUMBER(SEARCH(INDEX($A$2:$G$2,MATCH(6,$A178:$G178,0)),U178))),3,
IF(AND(NOT(ISNUMBER(SEARCH(INDEX($A$2:$G$2,MATCH(4,$A178:$G178,0)),U178))),LEN(U178)=5),5,
IF(NOT(ISNUMBER(SEARCH(INDEX($A$2:$G$2,MATCH(4,$A178:$G178,0)),U178))),9,
IF(SUMPRODUCT(--ISNUMBER(SEARCH(MID(INDEX($H178:$Q178,INDEX(MATCH(2,LEN($H178:$Q178),0),1)),ROW(INDIRECT("1:"&amp;LEN(INDEX($H178:$Q178,INDEX(MATCH(2,LEN($H178:$Q178),0),1))))),1),U178)))&gt;1,0,6
)))))))))</f>
        <v>9</v>
      </c>
      <c r="Z178" cm="1">
        <f t="array" aca="1" ref="Z178" ca="1">IF(LEN(V178)=2,1,
IF(LEN(V178)=3,7,
IF(LEN(V178)=4,4,
IF(LEN(V178)=7,8,
IF(NOT(ISNUMBER(SEARCH(INDEX($A$2:$G$2,MATCH(9,$A178:$G178,0)),V178))),2,
IF(NOT(ISNUMBER(SEARCH(INDEX($A$2:$G$2,MATCH(6,$A178:$G178,0)),V178))),3,
IF(AND(NOT(ISNUMBER(SEARCH(INDEX($A$2:$G$2,MATCH(4,$A178:$G178,0)),V178))),LEN(V178)=5),5,
IF(NOT(ISNUMBER(SEARCH(INDEX($A$2:$G$2,MATCH(4,$A178:$G178,0)),V178))),9,
IF(SUMPRODUCT(--ISNUMBER(SEARCH(MID(INDEX($H178:$Q178,INDEX(MATCH(2,LEN($H178:$Q178),0),1)),ROW(INDIRECT("1:"&amp;LEN(INDEX($H178:$Q178,INDEX(MATCH(2,LEN($H178:$Q178),0),1))))),1),V178)))&gt;1,0,6
)))))))))</f>
        <v>8</v>
      </c>
      <c r="AA178">
        <f t="shared" ca="1" si="8"/>
        <v>1898</v>
      </c>
    </row>
    <row r="179" spans="1:27">
      <c r="A179">
        <f t="shared" si="9"/>
        <v>4</v>
      </c>
      <c r="B179">
        <f t="shared" si="9"/>
        <v>9</v>
      </c>
      <c r="C179">
        <f t="shared" si="9"/>
        <v>8</v>
      </c>
      <c r="D179">
        <f t="shared" si="9"/>
        <v>7</v>
      </c>
      <c r="E179">
        <f t="shared" si="9"/>
        <v>6</v>
      </c>
      <c r="F179">
        <f t="shared" si="9"/>
        <v>7</v>
      </c>
      <c r="G179">
        <f t="shared" si="9"/>
        <v>8</v>
      </c>
      <c r="H179" s="1" t="s">
        <v>1955</v>
      </c>
      <c r="I179" t="s">
        <v>1956</v>
      </c>
      <c r="J179" t="s">
        <v>1957</v>
      </c>
      <c r="K179" t="s">
        <v>1958</v>
      </c>
      <c r="L179" t="s">
        <v>1959</v>
      </c>
      <c r="M179" t="s">
        <v>15</v>
      </c>
      <c r="N179" t="s">
        <v>1157</v>
      </c>
      <c r="O179" t="s">
        <v>1960</v>
      </c>
      <c r="P179" t="s">
        <v>1961</v>
      </c>
      <c r="Q179" t="s">
        <v>1962</v>
      </c>
      <c r="R179" t="s">
        <v>10</v>
      </c>
      <c r="S179" t="s">
        <v>1963</v>
      </c>
      <c r="T179" t="s">
        <v>1964</v>
      </c>
      <c r="U179" t="s">
        <v>1965</v>
      </c>
      <c r="V179" t="s">
        <v>1966</v>
      </c>
      <c r="W179" cm="1">
        <f t="array" aca="1" ref="W179" ca="1">IF(LEN(S179)=2,1,
IF(LEN(S179)=3,7,
IF(LEN(S179)=4,4,
IF(LEN(S179)=7,8,
IF(NOT(ISNUMBER(SEARCH(INDEX($A$2:$G$2,MATCH(9,$A179:$G179,0)),S179))),2,
IF(NOT(ISNUMBER(SEARCH(INDEX($A$2:$G$2,MATCH(6,$A179:$G179,0)),S179))),3,
IF(AND(NOT(ISNUMBER(SEARCH(INDEX($A$2:$G$2,MATCH(4,$A179:$G179,0)),S179))),LEN(S179)=5),5,
IF(NOT(ISNUMBER(SEARCH(INDEX($A$2:$G$2,MATCH(4,$A179:$G179,0)),S179))),9,
IF(SUMPRODUCT(--ISNUMBER(SEARCH(MID(INDEX($H179:$Q179,INDEX(MATCH(2,LEN($H179:$Q179),0),1)),ROW(INDIRECT("1:"&amp;LEN(INDEX($H179:$Q179,INDEX(MATCH(2,LEN($H179:$Q179),0),1))))),1),S179)))&gt;1,0,6
)))))))))</f>
        <v>0</v>
      </c>
      <c r="X179" cm="1">
        <f t="array" aca="1" ref="X179" ca="1">IF(LEN(T179)=2,1,
IF(LEN(T179)=3,7,
IF(LEN(T179)=4,4,
IF(LEN(T179)=7,8,
IF(NOT(ISNUMBER(SEARCH(INDEX($A$2:$G$2,MATCH(9,$A179:$G179,0)),T179))),2,
IF(NOT(ISNUMBER(SEARCH(INDEX($A$2:$G$2,MATCH(6,$A179:$G179,0)),T179))),3,
IF(AND(NOT(ISNUMBER(SEARCH(INDEX($A$2:$G$2,MATCH(4,$A179:$G179,0)),T179))),LEN(T179)=5),5,
IF(NOT(ISNUMBER(SEARCH(INDEX($A$2:$G$2,MATCH(4,$A179:$G179,0)),T179))),9,
IF(SUMPRODUCT(--ISNUMBER(SEARCH(MID(INDEX($H179:$Q179,INDEX(MATCH(2,LEN($H179:$Q179),0),1)),ROW(INDIRECT("1:"&amp;LEN(INDEX($H179:$Q179,INDEX(MATCH(2,LEN($H179:$Q179),0),1))))),1),T179)))&gt;1,0,6
)))))))))</f>
        <v>6</v>
      </c>
      <c r="Y179" cm="1">
        <f t="array" aca="1" ref="Y179" ca="1">IF(LEN(U179)=2,1,
IF(LEN(U179)=3,7,
IF(LEN(U179)=4,4,
IF(LEN(U179)=7,8,
IF(NOT(ISNUMBER(SEARCH(INDEX($A$2:$G$2,MATCH(9,$A179:$G179,0)),U179))),2,
IF(NOT(ISNUMBER(SEARCH(INDEX($A$2:$G$2,MATCH(6,$A179:$G179,0)),U179))),3,
IF(AND(NOT(ISNUMBER(SEARCH(INDEX($A$2:$G$2,MATCH(4,$A179:$G179,0)),U179))),LEN(U179)=5),5,
IF(NOT(ISNUMBER(SEARCH(INDEX($A$2:$G$2,MATCH(4,$A179:$G179,0)),U179))),9,
IF(SUMPRODUCT(--ISNUMBER(SEARCH(MID(INDEX($H179:$Q179,INDEX(MATCH(2,LEN($H179:$Q179),0),1)),ROW(INDIRECT("1:"&amp;LEN(INDEX($H179:$Q179,INDEX(MATCH(2,LEN($H179:$Q179),0),1))))),1),U179)))&gt;1,0,6
)))))))))</f>
        <v>7</v>
      </c>
      <c r="Z179" cm="1">
        <f t="array" aca="1" ref="Z179" ca="1">IF(LEN(V179)=2,1,
IF(LEN(V179)=3,7,
IF(LEN(V179)=4,4,
IF(LEN(V179)=7,8,
IF(NOT(ISNUMBER(SEARCH(INDEX($A$2:$G$2,MATCH(9,$A179:$G179,0)),V179))),2,
IF(NOT(ISNUMBER(SEARCH(INDEX($A$2:$G$2,MATCH(6,$A179:$G179,0)),V179))),3,
IF(AND(NOT(ISNUMBER(SEARCH(INDEX($A$2:$G$2,MATCH(4,$A179:$G179,0)),V179))),LEN(V179)=5),5,
IF(NOT(ISNUMBER(SEARCH(INDEX($A$2:$G$2,MATCH(4,$A179:$G179,0)),V179))),9,
IF(SUMPRODUCT(--ISNUMBER(SEARCH(MID(INDEX($H179:$Q179,INDEX(MATCH(2,LEN($H179:$Q179),0),1)),ROW(INDIRECT("1:"&amp;LEN(INDEX($H179:$Q179,INDEX(MATCH(2,LEN($H179:$Q179),0),1))))),1),V179)))&gt;1,0,6
)))))))))</f>
        <v>3</v>
      </c>
      <c r="AA179">
        <f t="shared" ca="1" si="8"/>
        <v>673</v>
      </c>
    </row>
    <row r="180" spans="1:27">
      <c r="A180">
        <f t="shared" si="9"/>
        <v>7</v>
      </c>
      <c r="B180">
        <f t="shared" si="9"/>
        <v>7</v>
      </c>
      <c r="C180">
        <f t="shared" si="9"/>
        <v>8</v>
      </c>
      <c r="D180">
        <f t="shared" si="9"/>
        <v>6</v>
      </c>
      <c r="E180">
        <f t="shared" si="9"/>
        <v>9</v>
      </c>
      <c r="F180">
        <f t="shared" si="9"/>
        <v>4</v>
      </c>
      <c r="G180">
        <f t="shared" si="9"/>
        <v>8</v>
      </c>
      <c r="H180" s="1" t="s">
        <v>1967</v>
      </c>
      <c r="I180" t="s">
        <v>1968</v>
      </c>
      <c r="J180" t="s">
        <v>1969</v>
      </c>
      <c r="K180" t="s">
        <v>1970</v>
      </c>
      <c r="L180" t="s">
        <v>1971</v>
      </c>
      <c r="M180" t="s">
        <v>1972</v>
      </c>
      <c r="N180" t="s">
        <v>226</v>
      </c>
      <c r="O180" t="s">
        <v>1973</v>
      </c>
      <c r="P180" t="s">
        <v>1974</v>
      </c>
      <c r="Q180" t="s">
        <v>1975</v>
      </c>
      <c r="R180" t="s">
        <v>10</v>
      </c>
      <c r="S180" t="s">
        <v>1976</v>
      </c>
      <c r="T180" t="s">
        <v>1977</v>
      </c>
      <c r="U180" t="s">
        <v>1978</v>
      </c>
      <c r="V180" t="s">
        <v>464</v>
      </c>
      <c r="W180" cm="1">
        <f t="array" aca="1" ref="W180" ca="1">IF(LEN(S180)=2,1,
IF(LEN(S180)=3,7,
IF(LEN(S180)=4,4,
IF(LEN(S180)=7,8,
IF(NOT(ISNUMBER(SEARCH(INDEX($A$2:$G$2,MATCH(9,$A180:$G180,0)),S180))),2,
IF(NOT(ISNUMBER(SEARCH(INDEX($A$2:$G$2,MATCH(6,$A180:$G180,0)),S180))),3,
IF(AND(NOT(ISNUMBER(SEARCH(INDEX($A$2:$G$2,MATCH(4,$A180:$G180,0)),S180))),LEN(S180)=5),5,
IF(NOT(ISNUMBER(SEARCH(INDEX($A$2:$G$2,MATCH(4,$A180:$G180,0)),S180))),9,
IF(SUMPRODUCT(--ISNUMBER(SEARCH(MID(INDEX($H180:$Q180,INDEX(MATCH(2,LEN($H180:$Q180),0),1)),ROW(INDIRECT("1:"&amp;LEN(INDEX($H180:$Q180,INDEX(MATCH(2,LEN($H180:$Q180),0),1))))),1),S180)))&gt;1,0,6
)))))))))</f>
        <v>0</v>
      </c>
      <c r="X180" cm="1">
        <f t="array" aca="1" ref="X180" ca="1">IF(LEN(T180)=2,1,
IF(LEN(T180)=3,7,
IF(LEN(T180)=4,4,
IF(LEN(T180)=7,8,
IF(NOT(ISNUMBER(SEARCH(INDEX($A$2:$G$2,MATCH(9,$A180:$G180,0)),T180))),2,
IF(NOT(ISNUMBER(SEARCH(INDEX($A$2:$G$2,MATCH(6,$A180:$G180,0)),T180))),3,
IF(AND(NOT(ISNUMBER(SEARCH(INDEX($A$2:$G$2,MATCH(4,$A180:$G180,0)),T180))),LEN(T180)=5),5,
IF(NOT(ISNUMBER(SEARCH(INDEX($A$2:$G$2,MATCH(4,$A180:$G180,0)),T180))),9,
IF(SUMPRODUCT(--ISNUMBER(SEARCH(MID(INDEX($H180:$Q180,INDEX(MATCH(2,LEN($H180:$Q180),0),1)),ROW(INDIRECT("1:"&amp;LEN(INDEX($H180:$Q180,INDEX(MATCH(2,LEN($H180:$Q180),0),1))))),1),T180)))&gt;1,0,6
)))))))))</f>
        <v>9</v>
      </c>
      <c r="Y180" cm="1">
        <f t="array" aca="1" ref="Y180" ca="1">IF(LEN(U180)=2,1,
IF(LEN(U180)=3,7,
IF(LEN(U180)=4,4,
IF(LEN(U180)=7,8,
IF(NOT(ISNUMBER(SEARCH(INDEX($A$2:$G$2,MATCH(9,$A180:$G180,0)),U180))),2,
IF(NOT(ISNUMBER(SEARCH(INDEX($A$2:$G$2,MATCH(6,$A180:$G180,0)),U180))),3,
IF(AND(NOT(ISNUMBER(SEARCH(INDEX($A$2:$G$2,MATCH(4,$A180:$G180,0)),U180))),LEN(U180)=5),5,
IF(NOT(ISNUMBER(SEARCH(INDEX($A$2:$G$2,MATCH(4,$A180:$G180,0)),U180))),9,
IF(SUMPRODUCT(--ISNUMBER(SEARCH(MID(INDEX($H180:$Q180,INDEX(MATCH(2,LEN($H180:$Q180),0),1)),ROW(INDIRECT("1:"&amp;LEN(INDEX($H180:$Q180,INDEX(MATCH(2,LEN($H180:$Q180),0),1))))),1),U180)))&gt;1,0,6
)))))))))</f>
        <v>2</v>
      </c>
      <c r="Z180" cm="1">
        <f t="array" aca="1" ref="Z180" ca="1">IF(LEN(V180)=2,1,
IF(LEN(V180)=3,7,
IF(LEN(V180)=4,4,
IF(LEN(V180)=7,8,
IF(NOT(ISNUMBER(SEARCH(INDEX($A$2:$G$2,MATCH(9,$A180:$G180,0)),V180))),2,
IF(NOT(ISNUMBER(SEARCH(INDEX($A$2:$G$2,MATCH(6,$A180:$G180,0)),V180))),3,
IF(AND(NOT(ISNUMBER(SEARCH(INDEX($A$2:$G$2,MATCH(4,$A180:$G180,0)),V180))),LEN(V180)=5),5,
IF(NOT(ISNUMBER(SEARCH(INDEX($A$2:$G$2,MATCH(4,$A180:$G180,0)),V180))),9,
IF(SUMPRODUCT(--ISNUMBER(SEARCH(MID(INDEX($H180:$Q180,INDEX(MATCH(2,LEN($H180:$Q180),0),1)),ROW(INDIRECT("1:"&amp;LEN(INDEX($H180:$Q180,INDEX(MATCH(2,LEN($H180:$Q180),0),1))))),1),V180)))&gt;1,0,6
)))))))))</f>
        <v>1</v>
      </c>
      <c r="AA180">
        <f t="shared" ca="1" si="8"/>
        <v>921</v>
      </c>
    </row>
    <row r="181" spans="1:27">
      <c r="A181">
        <f t="shared" si="9"/>
        <v>6</v>
      </c>
      <c r="B181">
        <f t="shared" si="9"/>
        <v>4</v>
      </c>
      <c r="C181">
        <f t="shared" si="9"/>
        <v>7</v>
      </c>
      <c r="D181">
        <f t="shared" si="9"/>
        <v>8</v>
      </c>
      <c r="E181">
        <f t="shared" si="9"/>
        <v>7</v>
      </c>
      <c r="F181">
        <f t="shared" si="9"/>
        <v>9</v>
      </c>
      <c r="G181">
        <f t="shared" si="9"/>
        <v>8</v>
      </c>
      <c r="H181" s="1" t="s">
        <v>1979</v>
      </c>
      <c r="I181" t="s">
        <v>1204</v>
      </c>
      <c r="J181" t="s">
        <v>664</v>
      </c>
      <c r="K181" t="s">
        <v>1980</v>
      </c>
      <c r="L181" t="s">
        <v>1981</v>
      </c>
      <c r="M181" t="s">
        <v>812</v>
      </c>
      <c r="N181" t="s">
        <v>1982</v>
      </c>
      <c r="O181" t="s">
        <v>1147</v>
      </c>
      <c r="P181" t="s">
        <v>1941</v>
      </c>
      <c r="Q181" t="s">
        <v>1983</v>
      </c>
      <c r="R181" t="s">
        <v>10</v>
      </c>
      <c r="S181" t="s">
        <v>1984</v>
      </c>
      <c r="T181" t="s">
        <v>1467</v>
      </c>
      <c r="U181" t="s">
        <v>1985</v>
      </c>
      <c r="V181" t="s">
        <v>1239</v>
      </c>
      <c r="W181" cm="1">
        <f t="array" aca="1" ref="W181" ca="1">IF(LEN(S181)=2,1,
IF(LEN(S181)=3,7,
IF(LEN(S181)=4,4,
IF(LEN(S181)=7,8,
IF(NOT(ISNUMBER(SEARCH(INDEX($A$2:$G$2,MATCH(9,$A181:$G181,0)),S181))),2,
IF(NOT(ISNUMBER(SEARCH(INDEX($A$2:$G$2,MATCH(6,$A181:$G181,0)),S181))),3,
IF(AND(NOT(ISNUMBER(SEARCH(INDEX($A$2:$G$2,MATCH(4,$A181:$G181,0)),S181))),LEN(S181)=5),5,
IF(NOT(ISNUMBER(SEARCH(INDEX($A$2:$G$2,MATCH(4,$A181:$G181,0)),S181))),9,
IF(SUMPRODUCT(--ISNUMBER(SEARCH(MID(INDEX($H181:$Q181,INDEX(MATCH(2,LEN($H181:$Q181),0),1)),ROW(INDIRECT("1:"&amp;LEN(INDEX($H181:$Q181,INDEX(MATCH(2,LEN($H181:$Q181),0),1))))),1),S181)))&gt;1,0,6
)))))))))</f>
        <v>0</v>
      </c>
      <c r="X181" cm="1">
        <f t="array" aca="1" ref="X181" ca="1">IF(LEN(T181)=2,1,
IF(LEN(T181)=3,7,
IF(LEN(T181)=4,4,
IF(LEN(T181)=7,8,
IF(NOT(ISNUMBER(SEARCH(INDEX($A$2:$G$2,MATCH(9,$A181:$G181,0)),T181))),2,
IF(NOT(ISNUMBER(SEARCH(INDEX($A$2:$G$2,MATCH(6,$A181:$G181,0)),T181))),3,
IF(AND(NOT(ISNUMBER(SEARCH(INDEX($A$2:$G$2,MATCH(4,$A181:$G181,0)),T181))),LEN(T181)=5),5,
IF(NOT(ISNUMBER(SEARCH(INDEX($A$2:$G$2,MATCH(4,$A181:$G181,0)),T181))),9,
IF(SUMPRODUCT(--ISNUMBER(SEARCH(MID(INDEX($H181:$Q181,INDEX(MATCH(2,LEN($H181:$Q181),0),1)),ROW(INDIRECT("1:"&amp;LEN(INDEX($H181:$Q181,INDEX(MATCH(2,LEN($H181:$Q181),0),1))))),1),T181)))&gt;1,0,6
)))))))))</f>
        <v>4</v>
      </c>
      <c r="Y181" cm="1">
        <f t="array" aca="1" ref="Y181" ca="1">IF(LEN(U181)=2,1,
IF(LEN(U181)=3,7,
IF(LEN(U181)=4,4,
IF(LEN(U181)=7,8,
IF(NOT(ISNUMBER(SEARCH(INDEX($A$2:$G$2,MATCH(9,$A181:$G181,0)),U181))),2,
IF(NOT(ISNUMBER(SEARCH(INDEX($A$2:$G$2,MATCH(6,$A181:$G181,0)),U181))),3,
IF(AND(NOT(ISNUMBER(SEARCH(INDEX($A$2:$G$2,MATCH(4,$A181:$G181,0)),U181))),LEN(U181)=5),5,
IF(NOT(ISNUMBER(SEARCH(INDEX($A$2:$G$2,MATCH(4,$A181:$G181,0)),U181))),9,
IF(SUMPRODUCT(--ISNUMBER(SEARCH(MID(INDEX($H181:$Q181,INDEX(MATCH(2,LEN($H181:$Q181),0),1)),ROW(INDIRECT("1:"&amp;LEN(INDEX($H181:$Q181,INDEX(MATCH(2,LEN($H181:$Q181),0),1))))),1),U181)))&gt;1,0,6
)))))))))</f>
        <v>5</v>
      </c>
      <c r="Z181" cm="1">
        <f t="array" aca="1" ref="Z181" ca="1">IF(LEN(V181)=2,1,
IF(LEN(V181)=3,7,
IF(LEN(V181)=4,4,
IF(LEN(V181)=7,8,
IF(NOT(ISNUMBER(SEARCH(INDEX($A$2:$G$2,MATCH(9,$A181:$G181,0)),V181))),2,
IF(NOT(ISNUMBER(SEARCH(INDEX($A$2:$G$2,MATCH(6,$A181:$G181,0)),V181))),3,
IF(AND(NOT(ISNUMBER(SEARCH(INDEX($A$2:$G$2,MATCH(4,$A181:$G181,0)),V181))),LEN(V181)=5),5,
IF(NOT(ISNUMBER(SEARCH(INDEX($A$2:$G$2,MATCH(4,$A181:$G181,0)),V181))),9,
IF(SUMPRODUCT(--ISNUMBER(SEARCH(MID(INDEX($H181:$Q181,INDEX(MATCH(2,LEN($H181:$Q181),0),1)),ROW(INDIRECT("1:"&amp;LEN(INDEX($H181:$Q181,INDEX(MATCH(2,LEN($H181:$Q181),0),1))))),1),V181)))&gt;1,0,6
)))))))))</f>
        <v>9</v>
      </c>
      <c r="AA181">
        <f t="shared" ca="1" si="8"/>
        <v>459</v>
      </c>
    </row>
    <row r="182" spans="1:27">
      <c r="A182">
        <f t="shared" si="9"/>
        <v>7</v>
      </c>
      <c r="B182">
        <f t="shared" si="9"/>
        <v>4</v>
      </c>
      <c r="C182">
        <f t="shared" si="9"/>
        <v>6</v>
      </c>
      <c r="D182">
        <f t="shared" si="9"/>
        <v>8</v>
      </c>
      <c r="E182">
        <f t="shared" si="9"/>
        <v>9</v>
      </c>
      <c r="F182">
        <f t="shared" si="9"/>
        <v>8</v>
      </c>
      <c r="G182">
        <f t="shared" si="9"/>
        <v>7</v>
      </c>
      <c r="H182" s="1" t="s">
        <v>1986</v>
      </c>
      <c r="I182" t="s">
        <v>935</v>
      </c>
      <c r="J182" t="s">
        <v>1987</v>
      </c>
      <c r="K182" t="s">
        <v>1988</v>
      </c>
      <c r="L182" t="s">
        <v>829</v>
      </c>
      <c r="M182" t="s">
        <v>1989</v>
      </c>
      <c r="N182" t="s">
        <v>1990</v>
      </c>
      <c r="O182" t="s">
        <v>1991</v>
      </c>
      <c r="P182" t="s">
        <v>1992</v>
      </c>
      <c r="Q182" t="s">
        <v>1993</v>
      </c>
      <c r="R182" t="s">
        <v>10</v>
      </c>
      <c r="S182" t="s">
        <v>1994</v>
      </c>
      <c r="T182" t="s">
        <v>1995</v>
      </c>
      <c r="U182" t="s">
        <v>1996</v>
      </c>
      <c r="V182" t="s">
        <v>1997</v>
      </c>
      <c r="W182" cm="1">
        <f t="array" aca="1" ref="W182" ca="1">IF(LEN(S182)=2,1,
IF(LEN(S182)=3,7,
IF(LEN(S182)=4,4,
IF(LEN(S182)=7,8,
IF(NOT(ISNUMBER(SEARCH(INDEX($A$2:$G$2,MATCH(9,$A182:$G182,0)),S182))),2,
IF(NOT(ISNUMBER(SEARCH(INDEX($A$2:$G$2,MATCH(6,$A182:$G182,0)),S182))),3,
IF(AND(NOT(ISNUMBER(SEARCH(INDEX($A$2:$G$2,MATCH(4,$A182:$G182,0)),S182))),LEN(S182)=5),5,
IF(NOT(ISNUMBER(SEARCH(INDEX($A$2:$G$2,MATCH(4,$A182:$G182,0)),S182))),9,
IF(SUMPRODUCT(--ISNUMBER(SEARCH(MID(INDEX($H182:$Q182,INDEX(MATCH(2,LEN($H182:$Q182),0),1)),ROW(INDIRECT("1:"&amp;LEN(INDEX($H182:$Q182,INDEX(MATCH(2,LEN($H182:$Q182),0),1))))),1),S182)))&gt;1,0,6
)))))))))</f>
        <v>8</v>
      </c>
      <c r="X182" cm="1">
        <f t="array" aca="1" ref="X182" ca="1">IF(LEN(T182)=2,1,
IF(LEN(T182)=3,7,
IF(LEN(T182)=4,4,
IF(LEN(T182)=7,8,
IF(NOT(ISNUMBER(SEARCH(INDEX($A$2:$G$2,MATCH(9,$A182:$G182,0)),T182))),2,
IF(NOT(ISNUMBER(SEARCH(INDEX($A$2:$G$2,MATCH(6,$A182:$G182,0)),T182))),3,
IF(AND(NOT(ISNUMBER(SEARCH(INDEX($A$2:$G$2,MATCH(4,$A182:$G182,0)),T182))),LEN(T182)=5),5,
IF(NOT(ISNUMBER(SEARCH(INDEX($A$2:$G$2,MATCH(4,$A182:$G182,0)),T182))),9,
IF(SUMPRODUCT(--ISNUMBER(SEARCH(MID(INDEX($H182:$Q182,INDEX(MATCH(2,LEN($H182:$Q182),0),1)),ROW(INDIRECT("1:"&amp;LEN(INDEX($H182:$Q182,INDEX(MATCH(2,LEN($H182:$Q182),0),1))))),1),T182)))&gt;1,0,6
)))))))))</f>
        <v>9</v>
      </c>
      <c r="Y182" cm="1">
        <f t="array" aca="1" ref="Y182" ca="1">IF(LEN(U182)=2,1,
IF(LEN(U182)=3,7,
IF(LEN(U182)=4,4,
IF(LEN(U182)=7,8,
IF(NOT(ISNUMBER(SEARCH(INDEX($A$2:$G$2,MATCH(9,$A182:$G182,0)),U182))),2,
IF(NOT(ISNUMBER(SEARCH(INDEX($A$2:$G$2,MATCH(6,$A182:$G182,0)),U182))),3,
IF(AND(NOT(ISNUMBER(SEARCH(INDEX($A$2:$G$2,MATCH(4,$A182:$G182,0)),U182))),LEN(U182)=5),5,
IF(NOT(ISNUMBER(SEARCH(INDEX($A$2:$G$2,MATCH(4,$A182:$G182,0)),U182))),9,
IF(SUMPRODUCT(--ISNUMBER(SEARCH(MID(INDEX($H182:$Q182,INDEX(MATCH(2,LEN($H182:$Q182),0),1)),ROW(INDIRECT("1:"&amp;LEN(INDEX($H182:$Q182,INDEX(MATCH(2,LEN($H182:$Q182),0),1))))),1),U182)))&gt;1,0,6
)))))))))</f>
        <v>8</v>
      </c>
      <c r="Z182" cm="1">
        <f t="array" aca="1" ref="Z182" ca="1">IF(LEN(V182)=2,1,
IF(LEN(V182)=3,7,
IF(LEN(V182)=4,4,
IF(LEN(V182)=7,8,
IF(NOT(ISNUMBER(SEARCH(INDEX($A$2:$G$2,MATCH(9,$A182:$G182,0)),V182))),2,
IF(NOT(ISNUMBER(SEARCH(INDEX($A$2:$G$2,MATCH(6,$A182:$G182,0)),V182))),3,
IF(AND(NOT(ISNUMBER(SEARCH(INDEX($A$2:$G$2,MATCH(4,$A182:$G182,0)),V182))),LEN(V182)=5),5,
IF(NOT(ISNUMBER(SEARCH(INDEX($A$2:$G$2,MATCH(4,$A182:$G182,0)),V182))),9,
IF(SUMPRODUCT(--ISNUMBER(SEARCH(MID(INDEX($H182:$Q182,INDEX(MATCH(2,LEN($H182:$Q182),0),1)),ROW(INDIRECT("1:"&amp;LEN(INDEX($H182:$Q182,INDEX(MATCH(2,LEN($H182:$Q182),0),1))))),1),V182)))&gt;1,0,6
)))))))))</f>
        <v>4</v>
      </c>
      <c r="AA182">
        <f t="shared" ca="1" si="8"/>
        <v>8984</v>
      </c>
    </row>
    <row r="183" spans="1:27">
      <c r="A183">
        <f t="shared" si="9"/>
        <v>6</v>
      </c>
      <c r="B183">
        <f t="shared" si="9"/>
        <v>7</v>
      </c>
      <c r="C183">
        <f t="shared" si="9"/>
        <v>7</v>
      </c>
      <c r="D183">
        <f t="shared" si="9"/>
        <v>8</v>
      </c>
      <c r="E183">
        <f t="shared" si="9"/>
        <v>9</v>
      </c>
      <c r="F183">
        <f t="shared" si="9"/>
        <v>8</v>
      </c>
      <c r="G183">
        <f t="shared" si="9"/>
        <v>4</v>
      </c>
      <c r="H183" s="1" t="s">
        <v>1998</v>
      </c>
      <c r="I183" t="s">
        <v>1999</v>
      </c>
      <c r="J183" t="s">
        <v>2000</v>
      </c>
      <c r="K183" t="s">
        <v>2001</v>
      </c>
      <c r="L183" t="s">
        <v>1089</v>
      </c>
      <c r="M183" t="s">
        <v>2002</v>
      </c>
      <c r="N183" t="s">
        <v>2003</v>
      </c>
      <c r="O183" t="s">
        <v>1521</v>
      </c>
      <c r="P183" t="s">
        <v>2004</v>
      </c>
      <c r="Q183" t="s">
        <v>1409</v>
      </c>
      <c r="R183" t="s">
        <v>10</v>
      </c>
      <c r="S183" t="s">
        <v>2005</v>
      </c>
      <c r="T183" t="s">
        <v>2006</v>
      </c>
      <c r="U183" t="s">
        <v>2007</v>
      </c>
      <c r="V183" t="s">
        <v>2008</v>
      </c>
      <c r="W183" cm="1">
        <f t="array" aca="1" ref="W183" ca="1">IF(LEN(S183)=2,1,
IF(LEN(S183)=3,7,
IF(LEN(S183)=4,4,
IF(LEN(S183)=7,8,
IF(NOT(ISNUMBER(SEARCH(INDEX($A$2:$G$2,MATCH(9,$A183:$G183,0)),S183))),2,
IF(NOT(ISNUMBER(SEARCH(INDEX($A$2:$G$2,MATCH(6,$A183:$G183,0)),S183))),3,
IF(AND(NOT(ISNUMBER(SEARCH(INDEX($A$2:$G$2,MATCH(4,$A183:$G183,0)),S183))),LEN(S183)=5),5,
IF(NOT(ISNUMBER(SEARCH(INDEX($A$2:$G$2,MATCH(4,$A183:$G183,0)),S183))),9,
IF(SUMPRODUCT(--ISNUMBER(SEARCH(MID(INDEX($H183:$Q183,INDEX(MATCH(2,LEN($H183:$Q183),0),1)),ROW(INDIRECT("1:"&amp;LEN(INDEX($H183:$Q183,INDEX(MATCH(2,LEN($H183:$Q183),0),1))))),1),S183)))&gt;1,0,6
)))))))))</f>
        <v>2</v>
      </c>
      <c r="X183" cm="1">
        <f t="array" aca="1" ref="X183" ca="1">IF(LEN(T183)=2,1,
IF(LEN(T183)=3,7,
IF(LEN(T183)=4,4,
IF(LEN(T183)=7,8,
IF(NOT(ISNUMBER(SEARCH(INDEX($A$2:$G$2,MATCH(9,$A183:$G183,0)),T183))),2,
IF(NOT(ISNUMBER(SEARCH(INDEX($A$2:$G$2,MATCH(6,$A183:$G183,0)),T183))),3,
IF(AND(NOT(ISNUMBER(SEARCH(INDEX($A$2:$G$2,MATCH(4,$A183:$G183,0)),T183))),LEN(T183)=5),5,
IF(NOT(ISNUMBER(SEARCH(INDEX($A$2:$G$2,MATCH(4,$A183:$G183,0)),T183))),9,
IF(SUMPRODUCT(--ISNUMBER(SEARCH(MID(INDEX($H183:$Q183,INDEX(MATCH(2,LEN($H183:$Q183),0),1)),ROW(INDIRECT("1:"&amp;LEN(INDEX($H183:$Q183,INDEX(MATCH(2,LEN($H183:$Q183),0),1))))),1),T183)))&gt;1,0,6
)))))))))</f>
        <v>8</v>
      </c>
      <c r="Y183" cm="1">
        <f t="array" aca="1" ref="Y183" ca="1">IF(LEN(U183)=2,1,
IF(LEN(U183)=3,7,
IF(LEN(U183)=4,4,
IF(LEN(U183)=7,8,
IF(NOT(ISNUMBER(SEARCH(INDEX($A$2:$G$2,MATCH(9,$A183:$G183,0)),U183))),2,
IF(NOT(ISNUMBER(SEARCH(INDEX($A$2:$G$2,MATCH(6,$A183:$G183,0)),U183))),3,
IF(AND(NOT(ISNUMBER(SEARCH(INDEX($A$2:$G$2,MATCH(4,$A183:$G183,0)),U183))),LEN(U183)=5),5,
IF(NOT(ISNUMBER(SEARCH(INDEX($A$2:$G$2,MATCH(4,$A183:$G183,0)),U183))),9,
IF(SUMPRODUCT(--ISNUMBER(SEARCH(MID(INDEX($H183:$Q183,INDEX(MATCH(2,LEN($H183:$Q183),0),1)),ROW(INDIRECT("1:"&amp;LEN(INDEX($H183:$Q183,INDEX(MATCH(2,LEN($H183:$Q183),0),1))))),1),U183)))&gt;1,0,6
)))))))))</f>
        <v>9</v>
      </c>
      <c r="Z183" cm="1">
        <f t="array" aca="1" ref="Z183" ca="1">IF(LEN(V183)=2,1,
IF(LEN(V183)=3,7,
IF(LEN(V183)=4,4,
IF(LEN(V183)=7,8,
IF(NOT(ISNUMBER(SEARCH(INDEX($A$2:$G$2,MATCH(9,$A183:$G183,0)),V183))),2,
IF(NOT(ISNUMBER(SEARCH(INDEX($A$2:$G$2,MATCH(6,$A183:$G183,0)),V183))),3,
IF(AND(NOT(ISNUMBER(SEARCH(INDEX($A$2:$G$2,MATCH(4,$A183:$G183,0)),V183))),LEN(V183)=5),5,
IF(NOT(ISNUMBER(SEARCH(INDEX($A$2:$G$2,MATCH(4,$A183:$G183,0)),V183))),9,
IF(SUMPRODUCT(--ISNUMBER(SEARCH(MID(INDEX($H183:$Q183,INDEX(MATCH(2,LEN($H183:$Q183),0),1)),ROW(INDIRECT("1:"&amp;LEN(INDEX($H183:$Q183,INDEX(MATCH(2,LEN($H183:$Q183),0),1))))),1),V183)))&gt;1,0,6
)))))))))</f>
        <v>3</v>
      </c>
      <c r="AA183">
        <f t="shared" ca="1" si="8"/>
        <v>2893</v>
      </c>
    </row>
    <row r="184" spans="1:27">
      <c r="A184">
        <f t="shared" si="9"/>
        <v>6</v>
      </c>
      <c r="B184">
        <f t="shared" si="9"/>
        <v>7</v>
      </c>
      <c r="C184">
        <f t="shared" si="9"/>
        <v>8</v>
      </c>
      <c r="D184">
        <f t="shared" si="9"/>
        <v>4</v>
      </c>
      <c r="E184">
        <f t="shared" si="9"/>
        <v>9</v>
      </c>
      <c r="F184">
        <f t="shared" si="9"/>
        <v>8</v>
      </c>
      <c r="G184">
        <f t="shared" si="9"/>
        <v>7</v>
      </c>
      <c r="H184" s="1" t="s">
        <v>226</v>
      </c>
      <c r="I184" t="s">
        <v>2009</v>
      </c>
      <c r="J184" t="s">
        <v>2010</v>
      </c>
      <c r="K184" t="s">
        <v>2011</v>
      </c>
      <c r="L184" t="s">
        <v>2012</v>
      </c>
      <c r="M184" t="s">
        <v>2013</v>
      </c>
      <c r="N184" t="s">
        <v>2014</v>
      </c>
      <c r="O184" t="s">
        <v>2015</v>
      </c>
      <c r="P184" t="s">
        <v>2016</v>
      </c>
      <c r="Q184" t="s">
        <v>2017</v>
      </c>
      <c r="R184" t="s">
        <v>10</v>
      </c>
      <c r="S184" t="s">
        <v>2018</v>
      </c>
      <c r="T184" t="s">
        <v>2019</v>
      </c>
      <c r="U184" t="s">
        <v>464</v>
      </c>
      <c r="V184" t="s">
        <v>2016</v>
      </c>
      <c r="W184" cm="1">
        <f t="array" aca="1" ref="W184" ca="1">IF(LEN(S184)=2,1,
IF(LEN(S184)=3,7,
IF(LEN(S184)=4,4,
IF(LEN(S184)=7,8,
IF(NOT(ISNUMBER(SEARCH(INDEX($A$2:$G$2,MATCH(9,$A184:$G184,0)),S184))),2,
IF(NOT(ISNUMBER(SEARCH(INDEX($A$2:$G$2,MATCH(6,$A184:$G184,0)),S184))),3,
IF(AND(NOT(ISNUMBER(SEARCH(INDEX($A$2:$G$2,MATCH(4,$A184:$G184,0)),S184))),LEN(S184)=5),5,
IF(NOT(ISNUMBER(SEARCH(INDEX($A$2:$G$2,MATCH(4,$A184:$G184,0)),S184))),9,
IF(SUMPRODUCT(--ISNUMBER(SEARCH(MID(INDEX($H184:$Q184,INDEX(MATCH(2,LEN($H184:$Q184),0),1)),ROW(INDIRECT("1:"&amp;LEN(INDEX($H184:$Q184,INDEX(MATCH(2,LEN($H184:$Q184),0),1))))),1),S184)))&gt;1,0,6
)))))))))</f>
        <v>3</v>
      </c>
      <c r="X184" cm="1">
        <f t="array" aca="1" ref="X184" ca="1">IF(LEN(T184)=2,1,
IF(LEN(T184)=3,7,
IF(LEN(T184)=4,4,
IF(LEN(T184)=7,8,
IF(NOT(ISNUMBER(SEARCH(INDEX($A$2:$G$2,MATCH(9,$A184:$G184,0)),T184))),2,
IF(NOT(ISNUMBER(SEARCH(INDEX($A$2:$G$2,MATCH(6,$A184:$G184,0)),T184))),3,
IF(AND(NOT(ISNUMBER(SEARCH(INDEX($A$2:$G$2,MATCH(4,$A184:$G184,0)),T184))),LEN(T184)=5),5,
IF(NOT(ISNUMBER(SEARCH(INDEX($A$2:$G$2,MATCH(4,$A184:$G184,0)),T184))),9,
IF(SUMPRODUCT(--ISNUMBER(SEARCH(MID(INDEX($H184:$Q184,INDEX(MATCH(2,LEN($H184:$Q184),0),1)),ROW(INDIRECT("1:"&amp;LEN(INDEX($H184:$Q184,INDEX(MATCH(2,LEN($H184:$Q184),0),1))))),1),T184)))&gt;1,0,6
)))))))))</f>
        <v>6</v>
      </c>
      <c r="Y184" cm="1">
        <f t="array" aca="1" ref="Y184" ca="1">IF(LEN(U184)=2,1,
IF(LEN(U184)=3,7,
IF(LEN(U184)=4,4,
IF(LEN(U184)=7,8,
IF(NOT(ISNUMBER(SEARCH(INDEX($A$2:$G$2,MATCH(9,$A184:$G184,0)),U184))),2,
IF(NOT(ISNUMBER(SEARCH(INDEX($A$2:$G$2,MATCH(6,$A184:$G184,0)),U184))),3,
IF(AND(NOT(ISNUMBER(SEARCH(INDEX($A$2:$G$2,MATCH(4,$A184:$G184,0)),U184))),LEN(U184)=5),5,
IF(NOT(ISNUMBER(SEARCH(INDEX($A$2:$G$2,MATCH(4,$A184:$G184,0)),U184))),9,
IF(SUMPRODUCT(--ISNUMBER(SEARCH(MID(INDEX($H184:$Q184,INDEX(MATCH(2,LEN($H184:$Q184),0),1)),ROW(INDIRECT("1:"&amp;LEN(INDEX($H184:$Q184,INDEX(MATCH(2,LEN($H184:$Q184),0),1))))),1),U184)))&gt;1,0,6
)))))))))</f>
        <v>1</v>
      </c>
      <c r="Z184" cm="1">
        <f t="array" aca="1" ref="Z184" ca="1">IF(LEN(V184)=2,1,
IF(LEN(V184)=3,7,
IF(LEN(V184)=4,4,
IF(LEN(V184)=7,8,
IF(NOT(ISNUMBER(SEARCH(INDEX($A$2:$G$2,MATCH(9,$A184:$G184,0)),V184))),2,
IF(NOT(ISNUMBER(SEARCH(INDEX($A$2:$G$2,MATCH(6,$A184:$G184,0)),V184))),3,
IF(AND(NOT(ISNUMBER(SEARCH(INDEX($A$2:$G$2,MATCH(4,$A184:$G184,0)),V184))),LEN(V184)=5),5,
IF(NOT(ISNUMBER(SEARCH(INDEX($A$2:$G$2,MATCH(4,$A184:$G184,0)),V184))),9,
IF(SUMPRODUCT(--ISNUMBER(SEARCH(MID(INDEX($H184:$Q184,INDEX(MATCH(2,LEN($H184:$Q184),0),1)),ROW(INDIRECT("1:"&amp;LEN(INDEX($H184:$Q184,INDEX(MATCH(2,LEN($H184:$Q184),0),1))))),1),V184)))&gt;1,0,6
)))))))))</f>
        <v>7</v>
      </c>
      <c r="AA184">
        <f t="shared" ca="1" si="8"/>
        <v>3617</v>
      </c>
    </row>
    <row r="185" spans="1:27">
      <c r="A185">
        <f t="shared" si="9"/>
        <v>6</v>
      </c>
      <c r="B185">
        <f t="shared" si="9"/>
        <v>4</v>
      </c>
      <c r="C185">
        <f t="shared" si="9"/>
        <v>8</v>
      </c>
      <c r="D185">
        <f t="shared" ref="B185:G202" si="10">LEN(_xlfn.CONCAT($H185:$Q185))-LEN(SUBSTITUTE(_xlfn.CONCAT($H185:$Q185),D$2,""))</f>
        <v>7</v>
      </c>
      <c r="E185">
        <f t="shared" si="10"/>
        <v>7</v>
      </c>
      <c r="F185">
        <f t="shared" si="10"/>
        <v>8</v>
      </c>
      <c r="G185">
        <f t="shared" si="10"/>
        <v>9</v>
      </c>
      <c r="H185" s="1" t="s">
        <v>2020</v>
      </c>
      <c r="I185" t="s">
        <v>427</v>
      </c>
      <c r="J185" t="s">
        <v>353</v>
      </c>
      <c r="K185" t="s">
        <v>2021</v>
      </c>
      <c r="L185" t="s">
        <v>2022</v>
      </c>
      <c r="M185" t="s">
        <v>138</v>
      </c>
      <c r="N185" t="s">
        <v>1893</v>
      </c>
      <c r="O185" t="s">
        <v>1563</v>
      </c>
      <c r="P185" t="s">
        <v>2023</v>
      </c>
      <c r="Q185" t="s">
        <v>2024</v>
      </c>
      <c r="R185" t="s">
        <v>10</v>
      </c>
      <c r="S185" t="s">
        <v>2025</v>
      </c>
      <c r="T185" t="s">
        <v>572</v>
      </c>
      <c r="U185" t="s">
        <v>2026</v>
      </c>
      <c r="V185" t="s">
        <v>427</v>
      </c>
      <c r="W185" cm="1">
        <f t="array" aca="1" ref="W185" ca="1">IF(LEN(S185)=2,1,
IF(LEN(S185)=3,7,
IF(LEN(S185)=4,4,
IF(LEN(S185)=7,8,
IF(NOT(ISNUMBER(SEARCH(INDEX($A$2:$G$2,MATCH(9,$A185:$G185,0)),S185))),2,
IF(NOT(ISNUMBER(SEARCH(INDEX($A$2:$G$2,MATCH(6,$A185:$G185,0)),S185))),3,
IF(AND(NOT(ISNUMBER(SEARCH(INDEX($A$2:$G$2,MATCH(4,$A185:$G185,0)),S185))),LEN(S185)=5),5,
IF(NOT(ISNUMBER(SEARCH(INDEX($A$2:$G$2,MATCH(4,$A185:$G185,0)),S185))),9,
IF(SUMPRODUCT(--ISNUMBER(SEARCH(MID(INDEX($H185:$Q185,INDEX(MATCH(2,LEN($H185:$Q185),0),1)),ROW(INDIRECT("1:"&amp;LEN(INDEX($H185:$Q185,INDEX(MATCH(2,LEN($H185:$Q185),0),1))))),1),S185)))&gt;1,0,6
)))))))))</f>
        <v>9</v>
      </c>
      <c r="X185" cm="1">
        <f t="array" aca="1" ref="X185" ca="1">IF(LEN(T185)=2,1,
IF(LEN(T185)=3,7,
IF(LEN(T185)=4,4,
IF(LEN(T185)=7,8,
IF(NOT(ISNUMBER(SEARCH(INDEX($A$2:$G$2,MATCH(9,$A185:$G185,0)),T185))),2,
IF(NOT(ISNUMBER(SEARCH(INDEX($A$2:$G$2,MATCH(6,$A185:$G185,0)),T185))),3,
IF(AND(NOT(ISNUMBER(SEARCH(INDEX($A$2:$G$2,MATCH(4,$A185:$G185,0)),T185))),LEN(T185)=5),5,
IF(NOT(ISNUMBER(SEARCH(INDEX($A$2:$G$2,MATCH(4,$A185:$G185,0)),T185))),9,
IF(SUMPRODUCT(--ISNUMBER(SEARCH(MID(INDEX($H185:$Q185,INDEX(MATCH(2,LEN($H185:$Q185),0),1)),ROW(INDIRECT("1:"&amp;LEN(INDEX($H185:$Q185,INDEX(MATCH(2,LEN($H185:$Q185),0),1))))),1),T185)))&gt;1,0,6
)))))))))</f>
        <v>1</v>
      </c>
      <c r="Y185" cm="1">
        <f t="array" aca="1" ref="Y185" ca="1">IF(LEN(U185)=2,1,
IF(LEN(U185)=3,7,
IF(LEN(U185)=4,4,
IF(LEN(U185)=7,8,
IF(NOT(ISNUMBER(SEARCH(INDEX($A$2:$G$2,MATCH(9,$A185:$G185,0)),U185))),2,
IF(NOT(ISNUMBER(SEARCH(INDEX($A$2:$G$2,MATCH(6,$A185:$G185,0)),U185))),3,
IF(AND(NOT(ISNUMBER(SEARCH(INDEX($A$2:$G$2,MATCH(4,$A185:$G185,0)),U185))),LEN(U185)=5),5,
IF(NOT(ISNUMBER(SEARCH(INDEX($A$2:$G$2,MATCH(4,$A185:$G185,0)),U185))),9,
IF(SUMPRODUCT(--ISNUMBER(SEARCH(MID(INDEX($H185:$Q185,INDEX(MATCH(2,LEN($H185:$Q185),0),1)),ROW(INDIRECT("1:"&amp;LEN(INDEX($H185:$Q185,INDEX(MATCH(2,LEN($H185:$Q185),0),1))))),1),U185)))&gt;1,0,6
)))))))))</f>
        <v>4</v>
      </c>
      <c r="Z185" cm="1">
        <f t="array" aca="1" ref="Z185" ca="1">IF(LEN(V185)=2,1,
IF(LEN(V185)=3,7,
IF(LEN(V185)=4,4,
IF(LEN(V185)=7,8,
IF(NOT(ISNUMBER(SEARCH(INDEX($A$2:$G$2,MATCH(9,$A185:$G185,0)),V185))),2,
IF(NOT(ISNUMBER(SEARCH(INDEX($A$2:$G$2,MATCH(6,$A185:$G185,0)),V185))),3,
IF(AND(NOT(ISNUMBER(SEARCH(INDEX($A$2:$G$2,MATCH(4,$A185:$G185,0)),V185))),LEN(V185)=5),5,
IF(NOT(ISNUMBER(SEARCH(INDEX($A$2:$G$2,MATCH(4,$A185:$G185,0)),V185))),9,
IF(SUMPRODUCT(--ISNUMBER(SEARCH(MID(INDEX($H185:$Q185,INDEX(MATCH(2,LEN($H185:$Q185),0),1)),ROW(INDIRECT("1:"&amp;LEN(INDEX($H185:$Q185,INDEX(MATCH(2,LEN($H185:$Q185),0),1))))),1),V185)))&gt;1,0,6
)))))))))</f>
        <v>1</v>
      </c>
      <c r="AA185">
        <f t="shared" ca="1" si="8"/>
        <v>9141</v>
      </c>
    </row>
    <row r="186" spans="1:27">
      <c r="A186">
        <f t="shared" ref="A186:G202" si="11">LEN(_xlfn.CONCAT($H186:$Q186))-LEN(SUBSTITUTE(_xlfn.CONCAT($H186:$Q186),A$2,""))</f>
        <v>4</v>
      </c>
      <c r="B186">
        <f t="shared" si="10"/>
        <v>7</v>
      </c>
      <c r="C186">
        <f t="shared" si="10"/>
        <v>8</v>
      </c>
      <c r="D186">
        <f t="shared" si="10"/>
        <v>8</v>
      </c>
      <c r="E186">
        <f t="shared" si="10"/>
        <v>7</v>
      </c>
      <c r="F186">
        <f t="shared" si="10"/>
        <v>6</v>
      </c>
      <c r="G186">
        <f t="shared" si="10"/>
        <v>9</v>
      </c>
      <c r="H186" s="1" t="s">
        <v>2027</v>
      </c>
      <c r="I186" t="s">
        <v>2028</v>
      </c>
      <c r="J186" t="s">
        <v>1584</v>
      </c>
      <c r="K186" t="s">
        <v>2029</v>
      </c>
      <c r="L186" t="s">
        <v>2030</v>
      </c>
      <c r="M186" t="s">
        <v>2031</v>
      </c>
      <c r="N186" t="s">
        <v>2032</v>
      </c>
      <c r="O186" t="s">
        <v>1224</v>
      </c>
      <c r="P186" t="s">
        <v>427</v>
      </c>
      <c r="Q186" t="s">
        <v>2033</v>
      </c>
      <c r="R186" t="s">
        <v>10</v>
      </c>
      <c r="S186" t="s">
        <v>2034</v>
      </c>
      <c r="T186" t="s">
        <v>2035</v>
      </c>
      <c r="U186" t="s">
        <v>486</v>
      </c>
      <c r="V186" t="s">
        <v>572</v>
      </c>
      <c r="W186" cm="1">
        <f t="array" aca="1" ref="W186" ca="1">IF(LEN(S186)=2,1,
IF(LEN(S186)=3,7,
IF(LEN(S186)=4,4,
IF(LEN(S186)=7,8,
IF(NOT(ISNUMBER(SEARCH(INDEX($A$2:$G$2,MATCH(9,$A186:$G186,0)),S186))),2,
IF(NOT(ISNUMBER(SEARCH(INDEX($A$2:$G$2,MATCH(6,$A186:$G186,0)),S186))),3,
IF(AND(NOT(ISNUMBER(SEARCH(INDEX($A$2:$G$2,MATCH(4,$A186:$G186,0)),S186))),LEN(S186)=5),5,
IF(NOT(ISNUMBER(SEARCH(INDEX($A$2:$G$2,MATCH(4,$A186:$G186,0)),S186))),9,
IF(SUMPRODUCT(--ISNUMBER(SEARCH(MID(INDEX($H186:$Q186,INDEX(MATCH(2,LEN($H186:$Q186),0),1)),ROW(INDIRECT("1:"&amp;LEN(INDEX($H186:$Q186,INDEX(MATCH(2,LEN($H186:$Q186),0),1))))),1),S186)))&gt;1,0,6
)))))))))</f>
        <v>2</v>
      </c>
      <c r="X186" cm="1">
        <f t="array" aca="1" ref="X186" ca="1">IF(LEN(T186)=2,1,
IF(LEN(T186)=3,7,
IF(LEN(T186)=4,4,
IF(LEN(T186)=7,8,
IF(NOT(ISNUMBER(SEARCH(INDEX($A$2:$G$2,MATCH(9,$A186:$G186,0)),T186))),2,
IF(NOT(ISNUMBER(SEARCH(INDEX($A$2:$G$2,MATCH(6,$A186:$G186,0)),T186))),3,
IF(AND(NOT(ISNUMBER(SEARCH(INDEX($A$2:$G$2,MATCH(4,$A186:$G186,0)),T186))),LEN(T186)=5),5,
IF(NOT(ISNUMBER(SEARCH(INDEX($A$2:$G$2,MATCH(4,$A186:$G186,0)),T186))),9,
IF(SUMPRODUCT(--ISNUMBER(SEARCH(MID(INDEX($H186:$Q186,INDEX(MATCH(2,LEN($H186:$Q186),0),1)),ROW(INDIRECT("1:"&amp;LEN(INDEX($H186:$Q186,INDEX(MATCH(2,LEN($H186:$Q186),0),1))))),1),T186)))&gt;1,0,6
)))))))))</f>
        <v>5</v>
      </c>
      <c r="Y186" cm="1">
        <f t="array" aca="1" ref="Y186" ca="1">IF(LEN(U186)=2,1,
IF(LEN(U186)=3,7,
IF(LEN(U186)=4,4,
IF(LEN(U186)=7,8,
IF(NOT(ISNUMBER(SEARCH(INDEX($A$2:$G$2,MATCH(9,$A186:$G186,0)),U186))),2,
IF(NOT(ISNUMBER(SEARCH(INDEX($A$2:$G$2,MATCH(6,$A186:$G186,0)),U186))),3,
IF(AND(NOT(ISNUMBER(SEARCH(INDEX($A$2:$G$2,MATCH(4,$A186:$G186,0)),U186))),LEN(U186)=5),5,
IF(NOT(ISNUMBER(SEARCH(INDEX($A$2:$G$2,MATCH(4,$A186:$G186,0)),U186))),9,
IF(SUMPRODUCT(--ISNUMBER(SEARCH(MID(INDEX($H186:$Q186,INDEX(MATCH(2,LEN($H186:$Q186),0),1)),ROW(INDIRECT("1:"&amp;LEN(INDEX($H186:$Q186,INDEX(MATCH(2,LEN($H186:$Q186),0),1))))),1),U186)))&gt;1,0,6
)))))))))</f>
        <v>7</v>
      </c>
      <c r="Z186" cm="1">
        <f t="array" aca="1" ref="Z186" ca="1">IF(LEN(V186)=2,1,
IF(LEN(V186)=3,7,
IF(LEN(V186)=4,4,
IF(LEN(V186)=7,8,
IF(NOT(ISNUMBER(SEARCH(INDEX($A$2:$G$2,MATCH(9,$A186:$G186,0)),V186))),2,
IF(NOT(ISNUMBER(SEARCH(INDEX($A$2:$G$2,MATCH(6,$A186:$G186,0)),V186))),3,
IF(AND(NOT(ISNUMBER(SEARCH(INDEX($A$2:$G$2,MATCH(4,$A186:$G186,0)),V186))),LEN(V186)=5),5,
IF(NOT(ISNUMBER(SEARCH(INDEX($A$2:$G$2,MATCH(4,$A186:$G186,0)),V186))),9,
IF(SUMPRODUCT(--ISNUMBER(SEARCH(MID(INDEX($H186:$Q186,INDEX(MATCH(2,LEN($H186:$Q186),0),1)),ROW(INDIRECT("1:"&amp;LEN(INDEX($H186:$Q186,INDEX(MATCH(2,LEN($H186:$Q186),0),1))))),1),V186)))&gt;1,0,6
)))))))))</f>
        <v>1</v>
      </c>
      <c r="AA186">
        <f t="shared" ca="1" si="8"/>
        <v>2571</v>
      </c>
    </row>
    <row r="187" spans="1:27">
      <c r="A187">
        <f t="shared" si="11"/>
        <v>8</v>
      </c>
      <c r="B187">
        <f t="shared" si="11"/>
        <v>7</v>
      </c>
      <c r="C187">
        <f t="shared" si="11"/>
        <v>7</v>
      </c>
      <c r="D187">
        <f t="shared" si="11"/>
        <v>9</v>
      </c>
      <c r="E187">
        <f t="shared" si="11"/>
        <v>6</v>
      </c>
      <c r="F187">
        <f t="shared" si="11"/>
        <v>4</v>
      </c>
      <c r="G187">
        <f t="shared" si="11"/>
        <v>8</v>
      </c>
      <c r="H187" s="1" t="s">
        <v>2036</v>
      </c>
      <c r="I187" t="s">
        <v>2037</v>
      </c>
      <c r="J187" t="s">
        <v>2038</v>
      </c>
      <c r="K187" t="s">
        <v>2039</v>
      </c>
      <c r="L187" t="s">
        <v>56</v>
      </c>
      <c r="M187" t="s">
        <v>2040</v>
      </c>
      <c r="N187" t="s">
        <v>130</v>
      </c>
      <c r="O187" t="s">
        <v>2041</v>
      </c>
      <c r="P187" t="s">
        <v>1414</v>
      </c>
      <c r="Q187" t="s">
        <v>764</v>
      </c>
      <c r="R187" t="s">
        <v>10</v>
      </c>
      <c r="S187" t="s">
        <v>618</v>
      </c>
      <c r="T187" t="s">
        <v>52</v>
      </c>
      <c r="U187" t="s">
        <v>2042</v>
      </c>
      <c r="V187" t="s">
        <v>50</v>
      </c>
      <c r="W187" cm="1">
        <f t="array" aca="1" ref="W187" ca="1">IF(LEN(S187)=2,1,
IF(LEN(S187)=3,7,
IF(LEN(S187)=4,4,
IF(LEN(S187)=7,8,
IF(NOT(ISNUMBER(SEARCH(INDEX($A$2:$G$2,MATCH(9,$A187:$G187,0)),S187))),2,
IF(NOT(ISNUMBER(SEARCH(INDEX($A$2:$G$2,MATCH(6,$A187:$G187,0)),S187))),3,
IF(AND(NOT(ISNUMBER(SEARCH(INDEX($A$2:$G$2,MATCH(4,$A187:$G187,0)),S187))),LEN(S187)=5),5,
IF(NOT(ISNUMBER(SEARCH(INDEX($A$2:$G$2,MATCH(4,$A187:$G187,0)),S187))),9,
IF(SUMPRODUCT(--ISNUMBER(SEARCH(MID(INDEX($H187:$Q187,INDEX(MATCH(2,LEN($H187:$Q187),0),1)),ROW(INDIRECT("1:"&amp;LEN(INDEX($H187:$Q187,INDEX(MATCH(2,LEN($H187:$Q187),0),1))))),1),S187)))&gt;1,0,6
)))))))))</f>
        <v>9</v>
      </c>
      <c r="X187" cm="1">
        <f t="array" aca="1" ref="X187" ca="1">IF(LEN(T187)=2,1,
IF(LEN(T187)=3,7,
IF(LEN(T187)=4,4,
IF(LEN(T187)=7,8,
IF(NOT(ISNUMBER(SEARCH(INDEX($A$2:$G$2,MATCH(9,$A187:$G187,0)),T187))),2,
IF(NOT(ISNUMBER(SEARCH(INDEX($A$2:$G$2,MATCH(6,$A187:$G187,0)),T187))),3,
IF(AND(NOT(ISNUMBER(SEARCH(INDEX($A$2:$G$2,MATCH(4,$A187:$G187,0)),T187))),LEN(T187)=5),5,
IF(NOT(ISNUMBER(SEARCH(INDEX($A$2:$G$2,MATCH(4,$A187:$G187,0)),T187))),9,
IF(SUMPRODUCT(--ISNUMBER(SEARCH(MID(INDEX($H187:$Q187,INDEX(MATCH(2,LEN($H187:$Q187),0),1)),ROW(INDIRECT("1:"&amp;LEN(INDEX($H187:$Q187,INDEX(MATCH(2,LEN($H187:$Q187),0),1))))),1),T187)))&gt;1,0,6
)))))))))</f>
        <v>1</v>
      </c>
      <c r="Y187" cm="1">
        <f t="array" aca="1" ref="Y187" ca="1">IF(LEN(U187)=2,1,
IF(LEN(U187)=3,7,
IF(LEN(U187)=4,4,
IF(LEN(U187)=7,8,
IF(NOT(ISNUMBER(SEARCH(INDEX($A$2:$G$2,MATCH(9,$A187:$G187,0)),U187))),2,
IF(NOT(ISNUMBER(SEARCH(INDEX($A$2:$G$2,MATCH(6,$A187:$G187,0)),U187))),3,
IF(AND(NOT(ISNUMBER(SEARCH(INDEX($A$2:$G$2,MATCH(4,$A187:$G187,0)),U187))),LEN(U187)=5),5,
IF(NOT(ISNUMBER(SEARCH(INDEX($A$2:$G$2,MATCH(4,$A187:$G187,0)),U187))),9,
IF(SUMPRODUCT(--ISNUMBER(SEARCH(MID(INDEX($H187:$Q187,INDEX(MATCH(2,LEN($H187:$Q187),0),1)),ROW(INDIRECT("1:"&amp;LEN(INDEX($H187:$Q187,INDEX(MATCH(2,LEN($H187:$Q187),0),1))))),1),U187)))&gt;1,0,6
)))))))))</f>
        <v>9</v>
      </c>
      <c r="Z187" cm="1">
        <f t="array" aca="1" ref="Z187" ca="1">IF(LEN(V187)=2,1,
IF(LEN(V187)=3,7,
IF(LEN(V187)=4,4,
IF(LEN(V187)=7,8,
IF(NOT(ISNUMBER(SEARCH(INDEX($A$2:$G$2,MATCH(9,$A187:$G187,0)),V187))),2,
IF(NOT(ISNUMBER(SEARCH(INDEX($A$2:$G$2,MATCH(6,$A187:$G187,0)),V187))),3,
IF(AND(NOT(ISNUMBER(SEARCH(INDEX($A$2:$G$2,MATCH(4,$A187:$G187,0)),V187))),LEN(V187)=5),5,
IF(NOT(ISNUMBER(SEARCH(INDEX($A$2:$G$2,MATCH(4,$A187:$G187,0)),V187))),9,
IF(SUMPRODUCT(--ISNUMBER(SEARCH(MID(INDEX($H187:$Q187,INDEX(MATCH(2,LEN($H187:$Q187),0),1)),ROW(INDIRECT("1:"&amp;LEN(INDEX($H187:$Q187,INDEX(MATCH(2,LEN($H187:$Q187),0),1))))),1),V187)))&gt;1,0,6
)))))))))</f>
        <v>7</v>
      </c>
      <c r="AA187">
        <f t="shared" ca="1" si="8"/>
        <v>9197</v>
      </c>
    </row>
    <row r="188" spans="1:27">
      <c r="A188">
        <f t="shared" si="11"/>
        <v>6</v>
      </c>
      <c r="B188">
        <f t="shared" si="11"/>
        <v>7</v>
      </c>
      <c r="C188">
        <f t="shared" si="11"/>
        <v>8</v>
      </c>
      <c r="D188">
        <f t="shared" si="11"/>
        <v>4</v>
      </c>
      <c r="E188">
        <f t="shared" si="11"/>
        <v>7</v>
      </c>
      <c r="F188">
        <f t="shared" si="11"/>
        <v>8</v>
      </c>
      <c r="G188">
        <f t="shared" si="11"/>
        <v>9</v>
      </c>
      <c r="H188" s="1" t="s">
        <v>71</v>
      </c>
      <c r="I188" t="s">
        <v>2043</v>
      </c>
      <c r="J188" t="s">
        <v>2044</v>
      </c>
      <c r="K188" t="s">
        <v>1380</v>
      </c>
      <c r="L188" t="s">
        <v>2045</v>
      </c>
      <c r="M188" t="s">
        <v>2046</v>
      </c>
      <c r="N188" t="s">
        <v>108</v>
      </c>
      <c r="O188" t="s">
        <v>2047</v>
      </c>
      <c r="P188" t="s">
        <v>2048</v>
      </c>
      <c r="Q188" t="s">
        <v>1095</v>
      </c>
      <c r="R188" t="s">
        <v>10</v>
      </c>
      <c r="S188" t="s">
        <v>2049</v>
      </c>
      <c r="T188" t="s">
        <v>2050</v>
      </c>
      <c r="U188" t="s">
        <v>1567</v>
      </c>
      <c r="V188" t="s">
        <v>2051</v>
      </c>
      <c r="W188" cm="1">
        <f t="array" aca="1" ref="W188" ca="1">IF(LEN(S188)=2,1,
IF(LEN(S188)=3,7,
IF(LEN(S188)=4,4,
IF(LEN(S188)=7,8,
IF(NOT(ISNUMBER(SEARCH(INDEX($A$2:$G$2,MATCH(9,$A188:$G188,0)),S188))),2,
IF(NOT(ISNUMBER(SEARCH(INDEX($A$2:$G$2,MATCH(6,$A188:$G188,0)),S188))),3,
IF(AND(NOT(ISNUMBER(SEARCH(INDEX($A$2:$G$2,MATCH(4,$A188:$G188,0)),S188))),LEN(S188)=5),5,
IF(NOT(ISNUMBER(SEARCH(INDEX($A$2:$G$2,MATCH(4,$A188:$G188,0)),S188))),9,
IF(SUMPRODUCT(--ISNUMBER(SEARCH(MID(INDEX($H188:$Q188,INDEX(MATCH(2,LEN($H188:$Q188),0),1)),ROW(INDIRECT("1:"&amp;LEN(INDEX($H188:$Q188,INDEX(MATCH(2,LEN($H188:$Q188),0),1))))),1),S188)))&gt;1,0,6
)))))))))</f>
        <v>5</v>
      </c>
      <c r="X188" cm="1">
        <f t="array" aca="1" ref="X188" ca="1">IF(LEN(T188)=2,1,
IF(LEN(T188)=3,7,
IF(LEN(T188)=4,4,
IF(LEN(T188)=7,8,
IF(NOT(ISNUMBER(SEARCH(INDEX($A$2:$G$2,MATCH(9,$A188:$G188,0)),T188))),2,
IF(NOT(ISNUMBER(SEARCH(INDEX($A$2:$G$2,MATCH(6,$A188:$G188,0)),T188))),3,
IF(AND(NOT(ISNUMBER(SEARCH(INDEX($A$2:$G$2,MATCH(4,$A188:$G188,0)),T188))),LEN(T188)=5),5,
IF(NOT(ISNUMBER(SEARCH(INDEX($A$2:$G$2,MATCH(4,$A188:$G188,0)),T188))),9,
IF(SUMPRODUCT(--ISNUMBER(SEARCH(MID(INDEX($H188:$Q188,INDEX(MATCH(2,LEN($H188:$Q188),0),1)),ROW(INDIRECT("1:"&amp;LEN(INDEX($H188:$Q188,INDEX(MATCH(2,LEN($H188:$Q188),0),1))))),1),T188)))&gt;1,0,6
)))))))))</f>
        <v>3</v>
      </c>
      <c r="Y188" cm="1">
        <f t="array" aca="1" ref="Y188" ca="1">IF(LEN(U188)=2,1,
IF(LEN(U188)=3,7,
IF(LEN(U188)=4,4,
IF(LEN(U188)=7,8,
IF(NOT(ISNUMBER(SEARCH(INDEX($A$2:$G$2,MATCH(9,$A188:$G188,0)),U188))),2,
IF(NOT(ISNUMBER(SEARCH(INDEX($A$2:$G$2,MATCH(6,$A188:$G188,0)),U188))),3,
IF(AND(NOT(ISNUMBER(SEARCH(INDEX($A$2:$G$2,MATCH(4,$A188:$G188,0)),U188))),LEN(U188)=5),5,
IF(NOT(ISNUMBER(SEARCH(INDEX($A$2:$G$2,MATCH(4,$A188:$G188,0)),U188))),9,
IF(SUMPRODUCT(--ISNUMBER(SEARCH(MID(INDEX($H188:$Q188,INDEX(MATCH(2,LEN($H188:$Q188),0),1)),ROW(INDIRECT("1:"&amp;LEN(INDEX($H188:$Q188,INDEX(MATCH(2,LEN($H188:$Q188),0),1))))),1),U188)))&gt;1,0,6
)))))))))</f>
        <v>5</v>
      </c>
      <c r="Z188" cm="1">
        <f t="array" aca="1" ref="Z188" ca="1">IF(LEN(V188)=2,1,
IF(LEN(V188)=3,7,
IF(LEN(V188)=4,4,
IF(LEN(V188)=7,8,
IF(NOT(ISNUMBER(SEARCH(INDEX($A$2:$G$2,MATCH(9,$A188:$G188,0)),V188))),2,
IF(NOT(ISNUMBER(SEARCH(INDEX($A$2:$G$2,MATCH(6,$A188:$G188,0)),V188))),3,
IF(AND(NOT(ISNUMBER(SEARCH(INDEX($A$2:$G$2,MATCH(4,$A188:$G188,0)),V188))),LEN(V188)=5),5,
IF(NOT(ISNUMBER(SEARCH(INDEX($A$2:$G$2,MATCH(4,$A188:$G188,0)),V188))),9,
IF(SUMPRODUCT(--ISNUMBER(SEARCH(MID(INDEX($H188:$Q188,INDEX(MATCH(2,LEN($H188:$Q188),0),1)),ROW(INDIRECT("1:"&amp;LEN(INDEX($H188:$Q188,INDEX(MATCH(2,LEN($H188:$Q188),0),1))))),1),V188)))&gt;1,0,6
)))))))))</f>
        <v>6</v>
      </c>
      <c r="AA188">
        <f t="shared" ca="1" si="8"/>
        <v>5356</v>
      </c>
    </row>
    <row r="189" spans="1:27">
      <c r="A189">
        <f t="shared" si="11"/>
        <v>9</v>
      </c>
      <c r="B189">
        <f t="shared" si="11"/>
        <v>7</v>
      </c>
      <c r="C189">
        <f t="shared" si="11"/>
        <v>8</v>
      </c>
      <c r="D189">
        <f t="shared" si="11"/>
        <v>7</v>
      </c>
      <c r="E189">
        <f t="shared" si="11"/>
        <v>4</v>
      </c>
      <c r="F189">
        <f t="shared" si="11"/>
        <v>8</v>
      </c>
      <c r="G189">
        <f t="shared" si="11"/>
        <v>6</v>
      </c>
      <c r="H189" s="1" t="s">
        <v>2052</v>
      </c>
      <c r="I189" t="s">
        <v>2053</v>
      </c>
      <c r="J189" t="s">
        <v>1420</v>
      </c>
      <c r="K189" t="s">
        <v>2054</v>
      </c>
      <c r="L189" t="s">
        <v>2055</v>
      </c>
      <c r="M189" t="s">
        <v>2056</v>
      </c>
      <c r="N189" t="s">
        <v>1756</v>
      </c>
      <c r="O189" t="s">
        <v>2057</v>
      </c>
      <c r="P189" t="s">
        <v>251</v>
      </c>
      <c r="Q189" t="s">
        <v>1623</v>
      </c>
      <c r="R189" t="s">
        <v>10</v>
      </c>
      <c r="S189" t="s">
        <v>2058</v>
      </c>
      <c r="T189" t="s">
        <v>1749</v>
      </c>
      <c r="U189" t="s">
        <v>2059</v>
      </c>
      <c r="V189" t="s">
        <v>260</v>
      </c>
      <c r="W189" cm="1">
        <f t="array" aca="1" ref="W189" ca="1">IF(LEN(S189)=2,1,
IF(LEN(S189)=3,7,
IF(LEN(S189)=4,4,
IF(LEN(S189)=7,8,
IF(NOT(ISNUMBER(SEARCH(INDEX($A$2:$G$2,MATCH(9,$A189:$G189,0)),S189))),2,
IF(NOT(ISNUMBER(SEARCH(INDEX($A$2:$G$2,MATCH(6,$A189:$G189,0)),S189))),3,
IF(AND(NOT(ISNUMBER(SEARCH(INDEX($A$2:$G$2,MATCH(4,$A189:$G189,0)),S189))),LEN(S189)=5),5,
IF(NOT(ISNUMBER(SEARCH(INDEX($A$2:$G$2,MATCH(4,$A189:$G189,0)),S189))),9,
IF(SUMPRODUCT(--ISNUMBER(SEARCH(MID(INDEX($H189:$Q189,INDEX(MATCH(2,LEN($H189:$Q189),0),1)),ROW(INDIRECT("1:"&amp;LEN(INDEX($H189:$Q189,INDEX(MATCH(2,LEN($H189:$Q189),0),1))))),1),S189)))&gt;1,0,6
)))))))))</f>
        <v>3</v>
      </c>
      <c r="X189" cm="1">
        <f t="array" aca="1" ref="X189" ca="1">IF(LEN(T189)=2,1,
IF(LEN(T189)=3,7,
IF(LEN(T189)=4,4,
IF(LEN(T189)=7,8,
IF(NOT(ISNUMBER(SEARCH(INDEX($A$2:$G$2,MATCH(9,$A189:$G189,0)),T189))),2,
IF(NOT(ISNUMBER(SEARCH(INDEX($A$2:$G$2,MATCH(6,$A189:$G189,0)),T189))),3,
IF(AND(NOT(ISNUMBER(SEARCH(INDEX($A$2:$G$2,MATCH(4,$A189:$G189,0)),T189))),LEN(T189)=5),5,
IF(NOT(ISNUMBER(SEARCH(INDEX($A$2:$G$2,MATCH(4,$A189:$G189,0)),T189))),9,
IF(SUMPRODUCT(--ISNUMBER(SEARCH(MID(INDEX($H189:$Q189,INDEX(MATCH(2,LEN($H189:$Q189),0),1)),ROW(INDIRECT("1:"&amp;LEN(INDEX($H189:$Q189,INDEX(MATCH(2,LEN($H189:$Q189),0),1))))),1),T189)))&gt;1,0,6
)))))))))</f>
        <v>7</v>
      </c>
      <c r="Y189" cm="1">
        <f t="array" aca="1" ref="Y189" ca="1">IF(LEN(U189)=2,1,
IF(LEN(U189)=3,7,
IF(LEN(U189)=4,4,
IF(LEN(U189)=7,8,
IF(NOT(ISNUMBER(SEARCH(INDEX($A$2:$G$2,MATCH(9,$A189:$G189,0)),U189))),2,
IF(NOT(ISNUMBER(SEARCH(INDEX($A$2:$G$2,MATCH(6,$A189:$G189,0)),U189))),3,
IF(AND(NOT(ISNUMBER(SEARCH(INDEX($A$2:$G$2,MATCH(4,$A189:$G189,0)),U189))),LEN(U189)=5),5,
IF(NOT(ISNUMBER(SEARCH(INDEX($A$2:$G$2,MATCH(4,$A189:$G189,0)),U189))),9,
IF(SUMPRODUCT(--ISNUMBER(SEARCH(MID(INDEX($H189:$Q189,INDEX(MATCH(2,LEN($H189:$Q189),0),1)),ROW(INDIRECT("1:"&amp;LEN(INDEX($H189:$Q189,INDEX(MATCH(2,LEN($H189:$Q189),0),1))))),1),U189)))&gt;1,0,6
)))))))))</f>
        <v>9</v>
      </c>
      <c r="Z189" cm="1">
        <f t="array" aca="1" ref="Z189" ca="1">IF(LEN(V189)=2,1,
IF(LEN(V189)=3,7,
IF(LEN(V189)=4,4,
IF(LEN(V189)=7,8,
IF(NOT(ISNUMBER(SEARCH(INDEX($A$2:$G$2,MATCH(9,$A189:$G189,0)),V189))),2,
IF(NOT(ISNUMBER(SEARCH(INDEX($A$2:$G$2,MATCH(6,$A189:$G189,0)),V189))),3,
IF(AND(NOT(ISNUMBER(SEARCH(INDEX($A$2:$G$2,MATCH(4,$A189:$G189,0)),V189))),LEN(V189)=5),5,
IF(NOT(ISNUMBER(SEARCH(INDEX($A$2:$G$2,MATCH(4,$A189:$G189,0)),V189))),9,
IF(SUMPRODUCT(--ISNUMBER(SEARCH(MID(INDEX($H189:$Q189,INDEX(MATCH(2,LEN($H189:$Q189),0),1)),ROW(INDIRECT("1:"&amp;LEN(INDEX($H189:$Q189,INDEX(MATCH(2,LEN($H189:$Q189),0),1))))),1),V189)))&gt;1,0,6
)))))))))</f>
        <v>1</v>
      </c>
      <c r="AA189">
        <f t="shared" ca="1" si="8"/>
        <v>3791</v>
      </c>
    </row>
    <row r="190" spans="1:27">
      <c r="A190">
        <f t="shared" si="11"/>
        <v>7</v>
      </c>
      <c r="B190">
        <f t="shared" si="11"/>
        <v>8</v>
      </c>
      <c r="C190">
        <f t="shared" si="11"/>
        <v>8</v>
      </c>
      <c r="D190">
        <f t="shared" si="11"/>
        <v>9</v>
      </c>
      <c r="E190">
        <f t="shared" si="11"/>
        <v>6</v>
      </c>
      <c r="F190">
        <f t="shared" si="11"/>
        <v>4</v>
      </c>
      <c r="G190">
        <f t="shared" si="11"/>
        <v>7</v>
      </c>
      <c r="H190" s="1" t="s">
        <v>2060</v>
      </c>
      <c r="I190" t="s">
        <v>2061</v>
      </c>
      <c r="J190" t="s">
        <v>494</v>
      </c>
      <c r="K190" t="s">
        <v>1788</v>
      </c>
      <c r="L190" t="s">
        <v>2062</v>
      </c>
      <c r="M190" t="s">
        <v>2063</v>
      </c>
      <c r="N190" t="s">
        <v>2064</v>
      </c>
      <c r="O190" t="s">
        <v>2065</v>
      </c>
      <c r="P190" t="s">
        <v>1276</v>
      </c>
      <c r="Q190" t="s">
        <v>126</v>
      </c>
      <c r="R190" t="s">
        <v>10</v>
      </c>
      <c r="S190" t="s">
        <v>1320</v>
      </c>
      <c r="T190" t="s">
        <v>126</v>
      </c>
      <c r="U190" t="s">
        <v>288</v>
      </c>
      <c r="V190" t="s">
        <v>1936</v>
      </c>
      <c r="W190" cm="1">
        <f t="array" aca="1" ref="W190" ca="1">IF(LEN(S190)=2,1,
IF(LEN(S190)=3,7,
IF(LEN(S190)=4,4,
IF(LEN(S190)=7,8,
IF(NOT(ISNUMBER(SEARCH(INDEX($A$2:$G$2,MATCH(9,$A190:$G190,0)),S190))),2,
IF(NOT(ISNUMBER(SEARCH(INDEX($A$2:$G$2,MATCH(6,$A190:$G190,0)),S190))),3,
IF(AND(NOT(ISNUMBER(SEARCH(INDEX($A$2:$G$2,MATCH(4,$A190:$G190,0)),S190))),LEN(S190)=5),5,
IF(NOT(ISNUMBER(SEARCH(INDEX($A$2:$G$2,MATCH(4,$A190:$G190,0)),S190))),9,
IF(SUMPRODUCT(--ISNUMBER(SEARCH(MID(INDEX($H190:$Q190,INDEX(MATCH(2,LEN($H190:$Q190),0),1)),ROW(INDIRECT("1:"&amp;LEN(INDEX($H190:$Q190,INDEX(MATCH(2,LEN($H190:$Q190),0),1))))),1),S190)))&gt;1,0,6
)))))))))</f>
        <v>2</v>
      </c>
      <c r="X190" cm="1">
        <f t="array" aca="1" ref="X190" ca="1">IF(LEN(T190)=2,1,
IF(LEN(T190)=3,7,
IF(LEN(T190)=4,4,
IF(LEN(T190)=7,8,
IF(NOT(ISNUMBER(SEARCH(INDEX($A$2:$G$2,MATCH(9,$A190:$G190,0)),T190))),2,
IF(NOT(ISNUMBER(SEARCH(INDEX($A$2:$G$2,MATCH(6,$A190:$G190,0)),T190))),3,
IF(AND(NOT(ISNUMBER(SEARCH(INDEX($A$2:$G$2,MATCH(4,$A190:$G190,0)),T190))),LEN(T190)=5),5,
IF(NOT(ISNUMBER(SEARCH(INDEX($A$2:$G$2,MATCH(4,$A190:$G190,0)),T190))),9,
IF(SUMPRODUCT(--ISNUMBER(SEARCH(MID(INDEX($H190:$Q190,INDEX(MATCH(2,LEN($H190:$Q190),0),1)),ROW(INDIRECT("1:"&amp;LEN(INDEX($H190:$Q190,INDEX(MATCH(2,LEN($H190:$Q190),0),1))))),1),T190)))&gt;1,0,6
)))))))))</f>
        <v>4</v>
      </c>
      <c r="Y190" cm="1">
        <f t="array" aca="1" ref="Y190" ca="1">IF(LEN(U190)=2,1,
IF(LEN(U190)=3,7,
IF(LEN(U190)=4,4,
IF(LEN(U190)=7,8,
IF(NOT(ISNUMBER(SEARCH(INDEX($A$2:$G$2,MATCH(9,$A190:$G190,0)),U190))),2,
IF(NOT(ISNUMBER(SEARCH(INDEX($A$2:$G$2,MATCH(6,$A190:$G190,0)),U190))),3,
IF(AND(NOT(ISNUMBER(SEARCH(INDEX($A$2:$G$2,MATCH(4,$A190:$G190,0)),U190))),LEN(U190)=5),5,
IF(NOT(ISNUMBER(SEARCH(INDEX($A$2:$G$2,MATCH(4,$A190:$G190,0)),U190))),9,
IF(SUMPRODUCT(--ISNUMBER(SEARCH(MID(INDEX($H190:$Q190,INDEX(MATCH(2,LEN($H190:$Q190),0),1)),ROW(INDIRECT("1:"&amp;LEN(INDEX($H190:$Q190,INDEX(MATCH(2,LEN($H190:$Q190),0),1))))),1),U190)))&gt;1,0,6
)))))))))</f>
        <v>1</v>
      </c>
      <c r="Z190" cm="1">
        <f t="array" aca="1" ref="Z190" ca="1">IF(LEN(V190)=2,1,
IF(LEN(V190)=3,7,
IF(LEN(V190)=4,4,
IF(LEN(V190)=7,8,
IF(NOT(ISNUMBER(SEARCH(INDEX($A$2:$G$2,MATCH(9,$A190:$G190,0)),V190))),2,
IF(NOT(ISNUMBER(SEARCH(INDEX($A$2:$G$2,MATCH(6,$A190:$G190,0)),V190))),3,
IF(AND(NOT(ISNUMBER(SEARCH(INDEX($A$2:$G$2,MATCH(4,$A190:$G190,0)),V190))),LEN(V190)=5),5,
IF(NOT(ISNUMBER(SEARCH(INDEX($A$2:$G$2,MATCH(4,$A190:$G190,0)),V190))),9,
IF(SUMPRODUCT(--ISNUMBER(SEARCH(MID(INDEX($H190:$Q190,INDEX(MATCH(2,LEN($H190:$Q190),0),1)),ROW(INDIRECT("1:"&amp;LEN(INDEX($H190:$Q190,INDEX(MATCH(2,LEN($H190:$Q190),0),1))))),1),V190)))&gt;1,0,6
)))))))))</f>
        <v>4</v>
      </c>
      <c r="AA190">
        <f t="shared" ca="1" si="8"/>
        <v>2414</v>
      </c>
    </row>
    <row r="191" spans="1:27">
      <c r="A191">
        <f t="shared" si="11"/>
        <v>7</v>
      </c>
      <c r="B191">
        <f t="shared" si="11"/>
        <v>7</v>
      </c>
      <c r="C191">
        <f t="shared" si="11"/>
        <v>9</v>
      </c>
      <c r="D191">
        <f t="shared" si="11"/>
        <v>4</v>
      </c>
      <c r="E191">
        <f t="shared" si="11"/>
        <v>8</v>
      </c>
      <c r="F191">
        <f t="shared" si="11"/>
        <v>8</v>
      </c>
      <c r="G191">
        <f t="shared" si="11"/>
        <v>6</v>
      </c>
      <c r="H191" s="1" t="s">
        <v>2066</v>
      </c>
      <c r="I191" t="s">
        <v>2067</v>
      </c>
      <c r="J191" t="s">
        <v>2068</v>
      </c>
      <c r="K191" t="s">
        <v>2069</v>
      </c>
      <c r="L191" t="s">
        <v>107</v>
      </c>
      <c r="M191" t="s">
        <v>234</v>
      </c>
      <c r="N191" t="s">
        <v>2070</v>
      </c>
      <c r="O191" t="s">
        <v>464</v>
      </c>
      <c r="P191" t="s">
        <v>145</v>
      </c>
      <c r="Q191" t="s">
        <v>2071</v>
      </c>
      <c r="R191" t="s">
        <v>10</v>
      </c>
      <c r="S191" t="s">
        <v>1513</v>
      </c>
      <c r="T191" t="s">
        <v>464</v>
      </c>
      <c r="U191" t="s">
        <v>107</v>
      </c>
      <c r="V191" t="s">
        <v>1867</v>
      </c>
      <c r="W191" cm="1">
        <f t="array" aca="1" ref="W191" ca="1">IF(LEN(S191)=2,1,
IF(LEN(S191)=3,7,
IF(LEN(S191)=4,4,
IF(LEN(S191)=7,8,
IF(NOT(ISNUMBER(SEARCH(INDEX($A$2:$G$2,MATCH(9,$A191:$G191,0)),S191))),2,
IF(NOT(ISNUMBER(SEARCH(INDEX($A$2:$G$2,MATCH(6,$A191:$G191,0)),S191))),3,
IF(AND(NOT(ISNUMBER(SEARCH(INDEX($A$2:$G$2,MATCH(4,$A191:$G191,0)),S191))),LEN(S191)=5),5,
IF(NOT(ISNUMBER(SEARCH(INDEX($A$2:$G$2,MATCH(4,$A191:$G191,0)),S191))),9,
IF(SUMPRODUCT(--ISNUMBER(SEARCH(MID(INDEX($H191:$Q191,INDEX(MATCH(2,LEN($H191:$Q191),0),1)),ROW(INDIRECT("1:"&amp;LEN(INDEX($H191:$Q191,INDEX(MATCH(2,LEN($H191:$Q191),0),1))))),1),S191)))&gt;1,0,6
)))))))))</f>
        <v>2</v>
      </c>
      <c r="X191" cm="1">
        <f t="array" aca="1" ref="X191" ca="1">IF(LEN(T191)=2,1,
IF(LEN(T191)=3,7,
IF(LEN(T191)=4,4,
IF(LEN(T191)=7,8,
IF(NOT(ISNUMBER(SEARCH(INDEX($A$2:$G$2,MATCH(9,$A191:$G191,0)),T191))),2,
IF(NOT(ISNUMBER(SEARCH(INDEX($A$2:$G$2,MATCH(6,$A191:$G191,0)),T191))),3,
IF(AND(NOT(ISNUMBER(SEARCH(INDEX($A$2:$G$2,MATCH(4,$A191:$G191,0)),T191))),LEN(T191)=5),5,
IF(NOT(ISNUMBER(SEARCH(INDEX($A$2:$G$2,MATCH(4,$A191:$G191,0)),T191))),9,
IF(SUMPRODUCT(--ISNUMBER(SEARCH(MID(INDEX($H191:$Q191,INDEX(MATCH(2,LEN($H191:$Q191),0),1)),ROW(INDIRECT("1:"&amp;LEN(INDEX($H191:$Q191,INDEX(MATCH(2,LEN($H191:$Q191),0),1))))),1),T191)))&gt;1,0,6
)))))))))</f>
        <v>1</v>
      </c>
      <c r="Y191" cm="1">
        <f t="array" aca="1" ref="Y191" ca="1">IF(LEN(U191)=2,1,
IF(LEN(U191)=3,7,
IF(LEN(U191)=4,4,
IF(LEN(U191)=7,8,
IF(NOT(ISNUMBER(SEARCH(INDEX($A$2:$G$2,MATCH(9,$A191:$G191,0)),U191))),2,
IF(NOT(ISNUMBER(SEARCH(INDEX($A$2:$G$2,MATCH(6,$A191:$G191,0)),U191))),3,
IF(AND(NOT(ISNUMBER(SEARCH(INDEX($A$2:$G$2,MATCH(4,$A191:$G191,0)),U191))),LEN(U191)=5),5,
IF(NOT(ISNUMBER(SEARCH(INDEX($A$2:$G$2,MATCH(4,$A191:$G191,0)),U191))),9,
IF(SUMPRODUCT(--ISNUMBER(SEARCH(MID(INDEX($H191:$Q191,INDEX(MATCH(2,LEN($H191:$Q191),0),1)),ROW(INDIRECT("1:"&amp;LEN(INDEX($H191:$Q191,INDEX(MATCH(2,LEN($H191:$Q191),0),1))))),1),U191)))&gt;1,0,6
)))))))))</f>
        <v>7</v>
      </c>
      <c r="Z191" cm="1">
        <f t="array" aca="1" ref="Z191" ca="1">IF(LEN(V191)=2,1,
IF(LEN(V191)=3,7,
IF(LEN(V191)=4,4,
IF(LEN(V191)=7,8,
IF(NOT(ISNUMBER(SEARCH(INDEX($A$2:$G$2,MATCH(9,$A191:$G191,0)),V191))),2,
IF(NOT(ISNUMBER(SEARCH(INDEX($A$2:$G$2,MATCH(6,$A191:$G191,0)),V191))),3,
IF(AND(NOT(ISNUMBER(SEARCH(INDEX($A$2:$G$2,MATCH(4,$A191:$G191,0)),V191))),LEN(V191)=5),5,
IF(NOT(ISNUMBER(SEARCH(INDEX($A$2:$G$2,MATCH(4,$A191:$G191,0)),V191))),9,
IF(SUMPRODUCT(--ISNUMBER(SEARCH(MID(INDEX($H191:$Q191,INDEX(MATCH(2,LEN($H191:$Q191),0),1)),ROW(INDIRECT("1:"&amp;LEN(INDEX($H191:$Q191,INDEX(MATCH(2,LEN($H191:$Q191),0),1))))),1),V191)))&gt;1,0,6
)))))))))</f>
        <v>4</v>
      </c>
      <c r="AA191">
        <f t="shared" ca="1" si="8"/>
        <v>2174</v>
      </c>
    </row>
    <row r="192" spans="1:27">
      <c r="A192">
        <f t="shared" si="11"/>
        <v>4</v>
      </c>
      <c r="B192">
        <f t="shared" si="11"/>
        <v>7</v>
      </c>
      <c r="C192">
        <f t="shared" si="11"/>
        <v>9</v>
      </c>
      <c r="D192">
        <f t="shared" si="11"/>
        <v>7</v>
      </c>
      <c r="E192">
        <f t="shared" si="11"/>
        <v>8</v>
      </c>
      <c r="F192">
        <f t="shared" si="11"/>
        <v>8</v>
      </c>
      <c r="G192">
        <f t="shared" si="11"/>
        <v>6</v>
      </c>
      <c r="H192" s="1" t="s">
        <v>186</v>
      </c>
      <c r="I192" t="s">
        <v>226</v>
      </c>
      <c r="J192" t="s">
        <v>2072</v>
      </c>
      <c r="K192" t="s">
        <v>2073</v>
      </c>
      <c r="L192" t="s">
        <v>306</v>
      </c>
      <c r="M192" t="s">
        <v>4</v>
      </c>
      <c r="N192" t="s">
        <v>2074</v>
      </c>
      <c r="O192" t="s">
        <v>2075</v>
      </c>
      <c r="P192" t="s">
        <v>2076</v>
      </c>
      <c r="Q192" t="s">
        <v>2077</v>
      </c>
      <c r="R192" t="s">
        <v>10</v>
      </c>
      <c r="S192" t="s">
        <v>226</v>
      </c>
      <c r="T192" t="s">
        <v>2078</v>
      </c>
      <c r="U192" t="s">
        <v>275</v>
      </c>
      <c r="V192" t="s">
        <v>2079</v>
      </c>
      <c r="W192" cm="1">
        <f t="array" aca="1" ref="W192" ca="1">IF(LEN(S192)=2,1,
IF(LEN(S192)=3,7,
IF(LEN(S192)=4,4,
IF(LEN(S192)=7,8,
IF(NOT(ISNUMBER(SEARCH(INDEX($A$2:$G$2,MATCH(9,$A192:$G192,0)),S192))),2,
IF(NOT(ISNUMBER(SEARCH(INDEX($A$2:$G$2,MATCH(6,$A192:$G192,0)),S192))),3,
IF(AND(NOT(ISNUMBER(SEARCH(INDEX($A$2:$G$2,MATCH(4,$A192:$G192,0)),S192))),LEN(S192)=5),5,
IF(NOT(ISNUMBER(SEARCH(INDEX($A$2:$G$2,MATCH(4,$A192:$G192,0)),S192))),9,
IF(SUMPRODUCT(--ISNUMBER(SEARCH(MID(INDEX($H192:$Q192,INDEX(MATCH(2,LEN($H192:$Q192),0),1)),ROW(INDIRECT("1:"&amp;LEN(INDEX($H192:$Q192,INDEX(MATCH(2,LEN($H192:$Q192),0),1))))),1),S192)))&gt;1,0,6
)))))))))</f>
        <v>1</v>
      </c>
      <c r="X192" cm="1">
        <f t="array" aca="1" ref="X192" ca="1">IF(LEN(T192)=2,1,
IF(LEN(T192)=3,7,
IF(LEN(T192)=4,4,
IF(LEN(T192)=7,8,
IF(NOT(ISNUMBER(SEARCH(INDEX($A$2:$G$2,MATCH(9,$A192:$G192,0)),T192))),2,
IF(NOT(ISNUMBER(SEARCH(INDEX($A$2:$G$2,MATCH(6,$A192:$G192,0)),T192))),3,
IF(AND(NOT(ISNUMBER(SEARCH(INDEX($A$2:$G$2,MATCH(4,$A192:$G192,0)),T192))),LEN(T192)=5),5,
IF(NOT(ISNUMBER(SEARCH(INDEX($A$2:$G$2,MATCH(4,$A192:$G192,0)),T192))),9,
IF(SUMPRODUCT(--ISNUMBER(SEARCH(MID(INDEX($H192:$Q192,INDEX(MATCH(2,LEN($H192:$Q192),0),1)),ROW(INDIRECT("1:"&amp;LEN(INDEX($H192:$Q192,INDEX(MATCH(2,LEN($H192:$Q192),0),1))))),1),T192)))&gt;1,0,6
)))))))))</f>
        <v>9</v>
      </c>
      <c r="Y192" cm="1">
        <f t="array" aca="1" ref="Y192" ca="1">IF(LEN(U192)=2,1,
IF(LEN(U192)=3,7,
IF(LEN(U192)=4,4,
IF(LEN(U192)=7,8,
IF(NOT(ISNUMBER(SEARCH(INDEX($A$2:$G$2,MATCH(9,$A192:$G192,0)),U192))),2,
IF(NOT(ISNUMBER(SEARCH(INDEX($A$2:$G$2,MATCH(6,$A192:$G192,0)),U192))),3,
IF(AND(NOT(ISNUMBER(SEARCH(INDEX($A$2:$G$2,MATCH(4,$A192:$G192,0)),U192))),LEN(U192)=5),5,
IF(NOT(ISNUMBER(SEARCH(INDEX($A$2:$G$2,MATCH(4,$A192:$G192,0)),U192))),9,
IF(SUMPRODUCT(--ISNUMBER(SEARCH(MID(INDEX($H192:$Q192,INDEX(MATCH(2,LEN($H192:$Q192),0),1)),ROW(INDIRECT("1:"&amp;LEN(INDEX($H192:$Q192,INDEX(MATCH(2,LEN($H192:$Q192),0),1))))),1),U192)))&gt;1,0,6
)))))))))</f>
        <v>7</v>
      </c>
      <c r="Z192" cm="1">
        <f t="array" aca="1" ref="Z192" ca="1">IF(LEN(V192)=2,1,
IF(LEN(V192)=3,7,
IF(LEN(V192)=4,4,
IF(LEN(V192)=7,8,
IF(NOT(ISNUMBER(SEARCH(INDEX($A$2:$G$2,MATCH(9,$A192:$G192,0)),V192))),2,
IF(NOT(ISNUMBER(SEARCH(INDEX($A$2:$G$2,MATCH(6,$A192:$G192,0)),V192))),3,
IF(AND(NOT(ISNUMBER(SEARCH(INDEX($A$2:$G$2,MATCH(4,$A192:$G192,0)),V192))),LEN(V192)=5),5,
IF(NOT(ISNUMBER(SEARCH(INDEX($A$2:$G$2,MATCH(4,$A192:$G192,0)),V192))),9,
IF(SUMPRODUCT(--ISNUMBER(SEARCH(MID(INDEX($H192:$Q192,INDEX(MATCH(2,LEN($H192:$Q192),0),1)),ROW(INDIRECT("1:"&amp;LEN(INDEX($H192:$Q192,INDEX(MATCH(2,LEN($H192:$Q192),0),1))))),1),V192)))&gt;1,0,6
)))))))))</f>
        <v>3</v>
      </c>
      <c r="AA192">
        <f t="shared" ca="1" si="8"/>
        <v>1973</v>
      </c>
    </row>
    <row r="193" spans="1:27">
      <c r="A193">
        <f t="shared" si="11"/>
        <v>7</v>
      </c>
      <c r="B193">
        <f t="shared" si="11"/>
        <v>6</v>
      </c>
      <c r="C193">
        <f t="shared" si="11"/>
        <v>4</v>
      </c>
      <c r="D193">
        <f t="shared" si="11"/>
        <v>7</v>
      </c>
      <c r="E193">
        <f t="shared" si="11"/>
        <v>9</v>
      </c>
      <c r="F193">
        <f t="shared" si="11"/>
        <v>8</v>
      </c>
      <c r="G193">
        <f t="shared" si="11"/>
        <v>8</v>
      </c>
      <c r="H193" s="1" t="s">
        <v>2080</v>
      </c>
      <c r="I193" t="s">
        <v>2081</v>
      </c>
      <c r="J193" t="s">
        <v>2082</v>
      </c>
      <c r="K193" t="s">
        <v>2083</v>
      </c>
      <c r="L193" t="s">
        <v>2084</v>
      </c>
      <c r="M193" t="s">
        <v>2085</v>
      </c>
      <c r="N193" t="s">
        <v>1914</v>
      </c>
      <c r="O193" t="s">
        <v>140</v>
      </c>
      <c r="P193" t="s">
        <v>2086</v>
      </c>
      <c r="Q193" t="s">
        <v>2087</v>
      </c>
      <c r="R193" t="s">
        <v>10</v>
      </c>
      <c r="S193" t="s">
        <v>2088</v>
      </c>
      <c r="T193" t="s">
        <v>2089</v>
      </c>
      <c r="U193" t="s">
        <v>2090</v>
      </c>
      <c r="V193" t="s">
        <v>140</v>
      </c>
      <c r="W193" cm="1">
        <f t="array" aca="1" ref="W193" ca="1">IF(LEN(S193)=2,1,
IF(LEN(S193)=3,7,
IF(LEN(S193)=4,4,
IF(LEN(S193)=7,8,
IF(NOT(ISNUMBER(SEARCH(INDEX($A$2:$G$2,MATCH(9,$A193:$G193,0)),S193))),2,
IF(NOT(ISNUMBER(SEARCH(INDEX($A$2:$G$2,MATCH(6,$A193:$G193,0)),S193))),3,
IF(AND(NOT(ISNUMBER(SEARCH(INDEX($A$2:$G$2,MATCH(4,$A193:$G193,0)),S193))),LEN(S193)=5),5,
IF(NOT(ISNUMBER(SEARCH(INDEX($A$2:$G$2,MATCH(4,$A193:$G193,0)),S193))),9,
IF(SUMPRODUCT(--ISNUMBER(SEARCH(MID(INDEX($H193:$Q193,INDEX(MATCH(2,LEN($H193:$Q193),0),1)),ROW(INDIRECT("1:"&amp;LEN(INDEX($H193:$Q193,INDEX(MATCH(2,LEN($H193:$Q193),0),1))))),1),S193)))&gt;1,0,6
)))))))))</f>
        <v>7</v>
      </c>
      <c r="X193" cm="1">
        <f t="array" aca="1" ref="X193" ca="1">IF(LEN(T193)=2,1,
IF(LEN(T193)=3,7,
IF(LEN(T193)=4,4,
IF(LEN(T193)=7,8,
IF(NOT(ISNUMBER(SEARCH(INDEX($A$2:$G$2,MATCH(9,$A193:$G193,0)),T193))),2,
IF(NOT(ISNUMBER(SEARCH(INDEX($A$2:$G$2,MATCH(6,$A193:$G193,0)),T193))),3,
IF(AND(NOT(ISNUMBER(SEARCH(INDEX($A$2:$G$2,MATCH(4,$A193:$G193,0)),T193))),LEN(T193)=5),5,
IF(NOT(ISNUMBER(SEARCH(INDEX($A$2:$G$2,MATCH(4,$A193:$G193,0)),T193))),9,
IF(SUMPRODUCT(--ISNUMBER(SEARCH(MID(INDEX($H193:$Q193,INDEX(MATCH(2,LEN($H193:$Q193),0),1)),ROW(INDIRECT("1:"&amp;LEN(INDEX($H193:$Q193,INDEX(MATCH(2,LEN($H193:$Q193),0),1))))),1),T193)))&gt;1,0,6
)))))))))</f>
        <v>0</v>
      </c>
      <c r="Y193" cm="1">
        <f t="array" aca="1" ref="Y193" ca="1">IF(LEN(U193)=2,1,
IF(LEN(U193)=3,7,
IF(LEN(U193)=4,4,
IF(LEN(U193)=7,8,
IF(NOT(ISNUMBER(SEARCH(INDEX($A$2:$G$2,MATCH(9,$A193:$G193,0)),U193))),2,
IF(NOT(ISNUMBER(SEARCH(INDEX($A$2:$G$2,MATCH(6,$A193:$G193,0)),U193))),3,
IF(AND(NOT(ISNUMBER(SEARCH(INDEX($A$2:$G$2,MATCH(4,$A193:$G193,0)),U193))),LEN(U193)=5),5,
IF(NOT(ISNUMBER(SEARCH(INDEX($A$2:$G$2,MATCH(4,$A193:$G193,0)),U193))),9,
IF(SUMPRODUCT(--ISNUMBER(SEARCH(MID(INDEX($H193:$Q193,INDEX(MATCH(2,LEN($H193:$Q193),0),1)),ROW(INDIRECT("1:"&amp;LEN(INDEX($H193:$Q193,INDEX(MATCH(2,LEN($H193:$Q193),0),1))))),1),U193)))&gt;1,0,6
)))))))))</f>
        <v>8</v>
      </c>
      <c r="Z193" cm="1">
        <f t="array" aca="1" ref="Z193" ca="1">IF(LEN(V193)=2,1,
IF(LEN(V193)=3,7,
IF(LEN(V193)=4,4,
IF(LEN(V193)=7,8,
IF(NOT(ISNUMBER(SEARCH(INDEX($A$2:$G$2,MATCH(9,$A193:$G193,0)),V193))),2,
IF(NOT(ISNUMBER(SEARCH(INDEX($A$2:$G$2,MATCH(6,$A193:$G193,0)),V193))),3,
IF(AND(NOT(ISNUMBER(SEARCH(INDEX($A$2:$G$2,MATCH(4,$A193:$G193,0)),V193))),LEN(V193)=5),5,
IF(NOT(ISNUMBER(SEARCH(INDEX($A$2:$G$2,MATCH(4,$A193:$G193,0)),V193))),9,
IF(SUMPRODUCT(--ISNUMBER(SEARCH(MID(INDEX($H193:$Q193,INDEX(MATCH(2,LEN($H193:$Q193),0),1)),ROW(INDIRECT("1:"&amp;LEN(INDEX($H193:$Q193,INDEX(MATCH(2,LEN($H193:$Q193),0),1))))),1),V193)))&gt;1,0,6
)))))))))</f>
        <v>1</v>
      </c>
      <c r="AA193">
        <f t="shared" ca="1" si="8"/>
        <v>7081</v>
      </c>
    </row>
    <row r="194" spans="1:27">
      <c r="A194">
        <f t="shared" si="11"/>
        <v>4</v>
      </c>
      <c r="B194">
        <f t="shared" si="11"/>
        <v>7</v>
      </c>
      <c r="C194">
        <f t="shared" si="11"/>
        <v>8</v>
      </c>
      <c r="D194">
        <f t="shared" si="11"/>
        <v>6</v>
      </c>
      <c r="E194">
        <f t="shared" si="11"/>
        <v>7</v>
      </c>
      <c r="F194">
        <f t="shared" si="11"/>
        <v>9</v>
      </c>
      <c r="G194">
        <f t="shared" si="11"/>
        <v>8</v>
      </c>
      <c r="H194" s="1" t="s">
        <v>2091</v>
      </c>
      <c r="I194" t="s">
        <v>2092</v>
      </c>
      <c r="J194" t="s">
        <v>1380</v>
      </c>
      <c r="K194" t="s">
        <v>2093</v>
      </c>
      <c r="L194" t="s">
        <v>99</v>
      </c>
      <c r="M194" t="s">
        <v>110</v>
      </c>
      <c r="N194" t="s">
        <v>2094</v>
      </c>
      <c r="O194" t="s">
        <v>2095</v>
      </c>
      <c r="P194" t="s">
        <v>2096</v>
      </c>
      <c r="Q194" t="s">
        <v>415</v>
      </c>
      <c r="R194" t="s">
        <v>10</v>
      </c>
      <c r="S194" t="s">
        <v>1274</v>
      </c>
      <c r="T194" t="s">
        <v>904</v>
      </c>
      <c r="U194" t="s">
        <v>1893</v>
      </c>
      <c r="V194" t="s">
        <v>2097</v>
      </c>
      <c r="W194" cm="1">
        <f t="array" aca="1" ref="W194" ca="1">IF(LEN(S194)=2,1,
IF(LEN(S194)=3,7,
IF(LEN(S194)=4,4,
IF(LEN(S194)=7,8,
IF(NOT(ISNUMBER(SEARCH(INDEX($A$2:$G$2,MATCH(9,$A194:$G194,0)),S194))),2,
IF(NOT(ISNUMBER(SEARCH(INDEX($A$2:$G$2,MATCH(6,$A194:$G194,0)),S194))),3,
IF(AND(NOT(ISNUMBER(SEARCH(INDEX($A$2:$G$2,MATCH(4,$A194:$G194,0)),S194))),LEN(S194)=5),5,
IF(NOT(ISNUMBER(SEARCH(INDEX($A$2:$G$2,MATCH(4,$A194:$G194,0)),S194))),9,
IF(SUMPRODUCT(--ISNUMBER(SEARCH(MID(INDEX($H194:$Q194,INDEX(MATCH(2,LEN($H194:$Q194),0),1)),ROW(INDIRECT("1:"&amp;LEN(INDEX($H194:$Q194,INDEX(MATCH(2,LEN($H194:$Q194),0),1))))),1),S194)))&gt;1,0,6
)))))))))</f>
        <v>7</v>
      </c>
      <c r="X194" cm="1">
        <f t="array" aca="1" ref="X194" ca="1">IF(LEN(T194)=2,1,
IF(LEN(T194)=3,7,
IF(LEN(T194)=4,4,
IF(LEN(T194)=7,8,
IF(NOT(ISNUMBER(SEARCH(INDEX($A$2:$G$2,MATCH(9,$A194:$G194,0)),T194))),2,
IF(NOT(ISNUMBER(SEARCH(INDEX($A$2:$G$2,MATCH(6,$A194:$G194,0)),T194))),3,
IF(AND(NOT(ISNUMBER(SEARCH(INDEX($A$2:$G$2,MATCH(4,$A194:$G194,0)),T194))),LEN(T194)=5),5,
IF(NOT(ISNUMBER(SEARCH(INDEX($A$2:$G$2,MATCH(4,$A194:$G194,0)),T194))),9,
IF(SUMPRODUCT(--ISNUMBER(SEARCH(MID(INDEX($H194:$Q194,INDEX(MATCH(2,LEN($H194:$Q194),0),1)),ROW(INDIRECT("1:"&amp;LEN(INDEX($H194:$Q194,INDEX(MATCH(2,LEN($H194:$Q194),0),1))))),1),T194)))&gt;1,0,6
)))))))))</f>
        <v>7</v>
      </c>
      <c r="Y194" cm="1">
        <f t="array" aca="1" ref="Y194" ca="1">IF(LEN(U194)=2,1,
IF(LEN(U194)=3,7,
IF(LEN(U194)=4,4,
IF(LEN(U194)=7,8,
IF(NOT(ISNUMBER(SEARCH(INDEX($A$2:$G$2,MATCH(9,$A194:$G194,0)),U194))),2,
IF(NOT(ISNUMBER(SEARCH(INDEX($A$2:$G$2,MATCH(6,$A194:$G194,0)),U194))),3,
IF(AND(NOT(ISNUMBER(SEARCH(INDEX($A$2:$G$2,MATCH(4,$A194:$G194,0)),U194))),LEN(U194)=5),5,
IF(NOT(ISNUMBER(SEARCH(INDEX($A$2:$G$2,MATCH(4,$A194:$G194,0)),U194))),9,
IF(SUMPRODUCT(--ISNUMBER(SEARCH(MID(INDEX($H194:$Q194,INDEX(MATCH(2,LEN($H194:$Q194),0),1)),ROW(INDIRECT("1:"&amp;LEN(INDEX($H194:$Q194,INDEX(MATCH(2,LEN($H194:$Q194),0),1))))),1),U194)))&gt;1,0,6
)))))))))</f>
        <v>7</v>
      </c>
      <c r="Z194" cm="1">
        <f t="array" aca="1" ref="Z194" ca="1">IF(LEN(V194)=2,1,
IF(LEN(V194)=3,7,
IF(LEN(V194)=4,4,
IF(LEN(V194)=7,8,
IF(NOT(ISNUMBER(SEARCH(INDEX($A$2:$G$2,MATCH(9,$A194:$G194,0)),V194))),2,
IF(NOT(ISNUMBER(SEARCH(INDEX($A$2:$G$2,MATCH(6,$A194:$G194,0)),V194))),3,
IF(AND(NOT(ISNUMBER(SEARCH(INDEX($A$2:$G$2,MATCH(4,$A194:$G194,0)),V194))),LEN(V194)=5),5,
IF(NOT(ISNUMBER(SEARCH(INDEX($A$2:$G$2,MATCH(4,$A194:$G194,0)),V194))),9,
IF(SUMPRODUCT(--ISNUMBER(SEARCH(MID(INDEX($H194:$Q194,INDEX(MATCH(2,LEN($H194:$Q194),0),1)),ROW(INDIRECT("1:"&amp;LEN(INDEX($H194:$Q194,INDEX(MATCH(2,LEN($H194:$Q194),0),1))))),1),V194)))&gt;1,0,6
)))))))))</f>
        <v>2</v>
      </c>
      <c r="AA194">
        <f t="shared" ca="1" si="8"/>
        <v>7772</v>
      </c>
    </row>
    <row r="195" spans="1:27">
      <c r="A195">
        <f t="shared" si="11"/>
        <v>4</v>
      </c>
      <c r="B195">
        <f t="shared" si="10"/>
        <v>8</v>
      </c>
      <c r="C195">
        <f t="shared" si="10"/>
        <v>7</v>
      </c>
      <c r="D195">
        <f t="shared" si="10"/>
        <v>8</v>
      </c>
      <c r="E195">
        <f t="shared" si="10"/>
        <v>9</v>
      </c>
      <c r="F195">
        <f t="shared" si="10"/>
        <v>7</v>
      </c>
      <c r="G195">
        <f t="shared" si="10"/>
        <v>6</v>
      </c>
      <c r="H195" s="1" t="s">
        <v>2098</v>
      </c>
      <c r="I195" t="s">
        <v>2099</v>
      </c>
      <c r="J195" t="s">
        <v>2100</v>
      </c>
      <c r="K195" t="s">
        <v>525</v>
      </c>
      <c r="L195" t="s">
        <v>2101</v>
      </c>
      <c r="M195" t="s">
        <v>2102</v>
      </c>
      <c r="N195" t="s">
        <v>2103</v>
      </c>
      <c r="O195" t="s">
        <v>1030</v>
      </c>
      <c r="P195" t="s">
        <v>1654</v>
      </c>
      <c r="Q195" t="s">
        <v>1197</v>
      </c>
      <c r="R195" t="s">
        <v>10</v>
      </c>
      <c r="S195" t="s">
        <v>2104</v>
      </c>
      <c r="T195" t="s">
        <v>525</v>
      </c>
      <c r="U195" t="s">
        <v>2105</v>
      </c>
      <c r="V195" t="s">
        <v>2106</v>
      </c>
      <c r="W195" cm="1">
        <f t="array" aca="1" ref="W195" ca="1">IF(LEN(S195)=2,1,
IF(LEN(S195)=3,7,
IF(LEN(S195)=4,4,
IF(LEN(S195)=7,8,
IF(NOT(ISNUMBER(SEARCH(INDEX($A$2:$G$2,MATCH(9,$A195:$G195,0)),S195))),2,
IF(NOT(ISNUMBER(SEARCH(INDEX($A$2:$G$2,MATCH(6,$A195:$G195,0)),S195))),3,
IF(AND(NOT(ISNUMBER(SEARCH(INDEX($A$2:$G$2,MATCH(4,$A195:$G195,0)),S195))),LEN(S195)=5),5,
IF(NOT(ISNUMBER(SEARCH(INDEX($A$2:$G$2,MATCH(4,$A195:$G195,0)),S195))),9,
IF(SUMPRODUCT(--ISNUMBER(SEARCH(MID(INDEX($H195:$Q195,INDEX(MATCH(2,LEN($H195:$Q195),0),1)),ROW(INDIRECT("1:"&amp;LEN(INDEX($H195:$Q195,INDEX(MATCH(2,LEN($H195:$Q195),0),1))))),1),S195)))&gt;1,0,6
)))))))))</f>
        <v>7</v>
      </c>
      <c r="X195" cm="1">
        <f t="array" aca="1" ref="X195" ca="1">IF(LEN(T195)=2,1,
IF(LEN(T195)=3,7,
IF(LEN(T195)=4,4,
IF(LEN(T195)=7,8,
IF(NOT(ISNUMBER(SEARCH(INDEX($A$2:$G$2,MATCH(9,$A195:$G195,0)),T195))),2,
IF(NOT(ISNUMBER(SEARCH(INDEX($A$2:$G$2,MATCH(6,$A195:$G195,0)),T195))),3,
IF(AND(NOT(ISNUMBER(SEARCH(INDEX($A$2:$G$2,MATCH(4,$A195:$G195,0)),T195))),LEN(T195)=5),5,
IF(NOT(ISNUMBER(SEARCH(INDEX($A$2:$G$2,MATCH(4,$A195:$G195,0)),T195))),9,
IF(SUMPRODUCT(--ISNUMBER(SEARCH(MID(INDEX($H195:$Q195,INDEX(MATCH(2,LEN($H195:$Q195),0),1)),ROW(INDIRECT("1:"&amp;LEN(INDEX($H195:$Q195,INDEX(MATCH(2,LEN($H195:$Q195),0),1))))),1),T195)))&gt;1,0,6
)))))))))</f>
        <v>1</v>
      </c>
      <c r="Y195" cm="1">
        <f t="array" aca="1" ref="Y195" ca="1">IF(LEN(U195)=2,1,
IF(LEN(U195)=3,7,
IF(LEN(U195)=4,4,
IF(LEN(U195)=7,8,
IF(NOT(ISNUMBER(SEARCH(INDEX($A$2:$G$2,MATCH(9,$A195:$G195,0)),U195))),2,
IF(NOT(ISNUMBER(SEARCH(INDEX($A$2:$G$2,MATCH(6,$A195:$G195,0)),U195))),3,
IF(AND(NOT(ISNUMBER(SEARCH(INDEX($A$2:$G$2,MATCH(4,$A195:$G195,0)),U195))),LEN(U195)=5),5,
IF(NOT(ISNUMBER(SEARCH(INDEX($A$2:$G$2,MATCH(4,$A195:$G195,0)),U195))),9,
IF(SUMPRODUCT(--ISNUMBER(SEARCH(MID(INDEX($H195:$Q195,INDEX(MATCH(2,LEN($H195:$Q195),0),1)),ROW(INDIRECT("1:"&amp;LEN(INDEX($H195:$Q195,INDEX(MATCH(2,LEN($H195:$Q195),0),1))))),1),U195)))&gt;1,0,6
)))))))))</f>
        <v>8</v>
      </c>
      <c r="Z195" cm="1">
        <f t="array" aca="1" ref="Z195" ca="1">IF(LEN(V195)=2,1,
IF(LEN(V195)=3,7,
IF(LEN(V195)=4,4,
IF(LEN(V195)=7,8,
IF(NOT(ISNUMBER(SEARCH(INDEX($A$2:$G$2,MATCH(9,$A195:$G195,0)),V195))),2,
IF(NOT(ISNUMBER(SEARCH(INDEX($A$2:$G$2,MATCH(6,$A195:$G195,0)),V195))),3,
IF(AND(NOT(ISNUMBER(SEARCH(INDEX($A$2:$G$2,MATCH(4,$A195:$G195,0)),V195))),LEN(V195)=5),5,
IF(NOT(ISNUMBER(SEARCH(INDEX($A$2:$G$2,MATCH(4,$A195:$G195,0)),V195))),9,
IF(SUMPRODUCT(--ISNUMBER(SEARCH(MID(INDEX($H195:$Q195,INDEX(MATCH(2,LEN($H195:$Q195),0),1)),ROW(INDIRECT("1:"&amp;LEN(INDEX($H195:$Q195,INDEX(MATCH(2,LEN($H195:$Q195),0),1))))),1),V195)))&gt;1,0,6
)))))))))</f>
        <v>0</v>
      </c>
      <c r="AA195">
        <f t="shared" ca="1" si="8"/>
        <v>7180</v>
      </c>
    </row>
    <row r="196" spans="1:27">
      <c r="A196">
        <f t="shared" si="11"/>
        <v>7</v>
      </c>
      <c r="B196">
        <f t="shared" si="10"/>
        <v>9</v>
      </c>
      <c r="C196">
        <f t="shared" si="10"/>
        <v>6</v>
      </c>
      <c r="D196">
        <f t="shared" si="10"/>
        <v>7</v>
      </c>
      <c r="E196">
        <f t="shared" si="10"/>
        <v>8</v>
      </c>
      <c r="F196">
        <f t="shared" si="10"/>
        <v>8</v>
      </c>
      <c r="G196">
        <f t="shared" si="10"/>
        <v>4</v>
      </c>
      <c r="H196" s="1" t="s">
        <v>2107</v>
      </c>
      <c r="I196" t="s">
        <v>2108</v>
      </c>
      <c r="J196" t="s">
        <v>2109</v>
      </c>
      <c r="K196" t="s">
        <v>525</v>
      </c>
      <c r="L196" t="s">
        <v>2110</v>
      </c>
      <c r="M196" t="s">
        <v>1371</v>
      </c>
      <c r="N196" t="s">
        <v>1929</v>
      </c>
      <c r="O196" t="s">
        <v>2111</v>
      </c>
      <c r="P196" t="s">
        <v>2112</v>
      </c>
      <c r="Q196" t="s">
        <v>2113</v>
      </c>
      <c r="R196" t="s">
        <v>10</v>
      </c>
      <c r="S196" t="s">
        <v>2114</v>
      </c>
      <c r="T196" t="s">
        <v>2115</v>
      </c>
      <c r="U196" t="s">
        <v>2116</v>
      </c>
      <c r="V196" t="s">
        <v>2117</v>
      </c>
      <c r="W196" cm="1">
        <f t="array" aca="1" ref="W196" ca="1">IF(LEN(S196)=2,1,
IF(LEN(S196)=3,7,
IF(LEN(S196)=4,4,
IF(LEN(S196)=7,8,
IF(NOT(ISNUMBER(SEARCH(INDEX($A$2:$G$2,MATCH(9,$A196:$G196,0)),S196))),2,
IF(NOT(ISNUMBER(SEARCH(INDEX($A$2:$G$2,MATCH(6,$A196:$G196,0)),S196))),3,
IF(AND(NOT(ISNUMBER(SEARCH(INDEX($A$2:$G$2,MATCH(4,$A196:$G196,0)),S196))),LEN(S196)=5),5,
IF(NOT(ISNUMBER(SEARCH(INDEX($A$2:$G$2,MATCH(4,$A196:$G196,0)),S196))),9,
IF(SUMPRODUCT(--ISNUMBER(SEARCH(MID(INDEX($H196:$Q196,INDEX(MATCH(2,LEN($H196:$Q196),0),1)),ROW(INDIRECT("1:"&amp;LEN(INDEX($H196:$Q196,INDEX(MATCH(2,LEN($H196:$Q196),0),1))))),1),S196)))&gt;1,0,6
)))))))))</f>
        <v>4</v>
      </c>
      <c r="X196" cm="1">
        <f t="array" aca="1" ref="X196" ca="1">IF(LEN(T196)=2,1,
IF(LEN(T196)=3,7,
IF(LEN(T196)=4,4,
IF(LEN(T196)=7,8,
IF(NOT(ISNUMBER(SEARCH(INDEX($A$2:$G$2,MATCH(9,$A196:$G196,0)),T196))),2,
IF(NOT(ISNUMBER(SEARCH(INDEX($A$2:$G$2,MATCH(6,$A196:$G196,0)),T196))),3,
IF(AND(NOT(ISNUMBER(SEARCH(INDEX($A$2:$G$2,MATCH(4,$A196:$G196,0)),T196))),LEN(T196)=5),5,
IF(NOT(ISNUMBER(SEARCH(INDEX($A$2:$G$2,MATCH(4,$A196:$G196,0)),T196))),9,
IF(SUMPRODUCT(--ISNUMBER(SEARCH(MID(INDEX($H196:$Q196,INDEX(MATCH(2,LEN($H196:$Q196),0),1)),ROW(INDIRECT("1:"&amp;LEN(INDEX($H196:$Q196,INDEX(MATCH(2,LEN($H196:$Q196),0),1))))),1),T196)))&gt;1,0,6
)))))))))</f>
        <v>4</v>
      </c>
      <c r="Y196" cm="1">
        <f t="array" aca="1" ref="Y196" ca="1">IF(LEN(U196)=2,1,
IF(LEN(U196)=3,7,
IF(LEN(U196)=4,4,
IF(LEN(U196)=7,8,
IF(NOT(ISNUMBER(SEARCH(INDEX($A$2:$G$2,MATCH(9,$A196:$G196,0)),U196))),2,
IF(NOT(ISNUMBER(SEARCH(INDEX($A$2:$G$2,MATCH(6,$A196:$G196,0)),U196))),3,
IF(AND(NOT(ISNUMBER(SEARCH(INDEX($A$2:$G$2,MATCH(4,$A196:$G196,0)),U196))),LEN(U196)=5),5,
IF(NOT(ISNUMBER(SEARCH(INDEX($A$2:$G$2,MATCH(4,$A196:$G196,0)),U196))),9,
IF(SUMPRODUCT(--ISNUMBER(SEARCH(MID(INDEX($H196:$Q196,INDEX(MATCH(2,LEN($H196:$Q196),0),1)),ROW(INDIRECT("1:"&amp;LEN(INDEX($H196:$Q196,INDEX(MATCH(2,LEN($H196:$Q196),0),1))))),1),U196)))&gt;1,0,6
)))))))))</f>
        <v>6</v>
      </c>
      <c r="Z196" cm="1">
        <f t="array" aca="1" ref="Z196" ca="1">IF(LEN(V196)=2,1,
IF(LEN(V196)=3,7,
IF(LEN(V196)=4,4,
IF(LEN(V196)=7,8,
IF(NOT(ISNUMBER(SEARCH(INDEX($A$2:$G$2,MATCH(9,$A196:$G196,0)),V196))),2,
IF(NOT(ISNUMBER(SEARCH(INDEX($A$2:$G$2,MATCH(6,$A196:$G196,0)),V196))),3,
IF(AND(NOT(ISNUMBER(SEARCH(INDEX($A$2:$G$2,MATCH(4,$A196:$G196,0)),V196))),LEN(V196)=5),5,
IF(NOT(ISNUMBER(SEARCH(INDEX($A$2:$G$2,MATCH(4,$A196:$G196,0)),V196))),9,
IF(SUMPRODUCT(--ISNUMBER(SEARCH(MID(INDEX($H196:$Q196,INDEX(MATCH(2,LEN($H196:$Q196),0),1)),ROW(INDIRECT("1:"&amp;LEN(INDEX($H196:$Q196,INDEX(MATCH(2,LEN($H196:$Q196),0),1))))),1),V196)))&gt;1,0,6
)))))))))</f>
        <v>0</v>
      </c>
      <c r="AA196">
        <f t="shared" ref="AA196:AA202" ca="1" si="12">Z196+Y196*10+X196*100+W196*1000</f>
        <v>4460</v>
      </c>
    </row>
    <row r="197" spans="1:27">
      <c r="A197">
        <f t="shared" si="11"/>
        <v>7</v>
      </c>
      <c r="B197">
        <f t="shared" si="10"/>
        <v>9</v>
      </c>
      <c r="C197">
        <f t="shared" si="10"/>
        <v>7</v>
      </c>
      <c r="D197">
        <f t="shared" si="10"/>
        <v>8</v>
      </c>
      <c r="E197">
        <f t="shared" si="10"/>
        <v>6</v>
      </c>
      <c r="F197">
        <f t="shared" si="10"/>
        <v>8</v>
      </c>
      <c r="G197">
        <f t="shared" si="10"/>
        <v>4</v>
      </c>
      <c r="H197" s="1" t="s">
        <v>2118</v>
      </c>
      <c r="I197" t="s">
        <v>2119</v>
      </c>
      <c r="J197" t="s">
        <v>1947</v>
      </c>
      <c r="K197" t="s">
        <v>1798</v>
      </c>
      <c r="L197" t="s">
        <v>2120</v>
      </c>
      <c r="M197" t="s">
        <v>1707</v>
      </c>
      <c r="N197" t="s">
        <v>2121</v>
      </c>
      <c r="O197" t="s">
        <v>2122</v>
      </c>
      <c r="P197" t="s">
        <v>592</v>
      </c>
      <c r="Q197" t="s">
        <v>2123</v>
      </c>
      <c r="R197" t="s">
        <v>10</v>
      </c>
      <c r="S197" t="s">
        <v>2124</v>
      </c>
      <c r="T197" t="s">
        <v>2125</v>
      </c>
      <c r="U197" t="s">
        <v>2126</v>
      </c>
      <c r="V197" t="s">
        <v>589</v>
      </c>
      <c r="W197" cm="1">
        <f t="array" aca="1" ref="W197" ca="1">IF(LEN(S197)=2,1,
IF(LEN(S197)=3,7,
IF(LEN(S197)=4,4,
IF(LEN(S197)=7,8,
IF(NOT(ISNUMBER(SEARCH(INDEX($A$2:$G$2,MATCH(9,$A197:$G197,0)),S197))),2,
IF(NOT(ISNUMBER(SEARCH(INDEX($A$2:$G$2,MATCH(6,$A197:$G197,0)),S197))),3,
IF(AND(NOT(ISNUMBER(SEARCH(INDEX($A$2:$G$2,MATCH(4,$A197:$G197,0)),S197))),LEN(S197)=5),5,
IF(NOT(ISNUMBER(SEARCH(INDEX($A$2:$G$2,MATCH(4,$A197:$G197,0)),S197))),9,
IF(SUMPRODUCT(--ISNUMBER(SEARCH(MID(INDEX($H197:$Q197,INDEX(MATCH(2,LEN($H197:$Q197),0),1)),ROW(INDIRECT("1:"&amp;LEN(INDEX($H197:$Q197,INDEX(MATCH(2,LEN($H197:$Q197),0),1))))),1),S197)))&gt;1,0,6
)))))))))</f>
        <v>4</v>
      </c>
      <c r="X197" cm="1">
        <f t="array" aca="1" ref="X197" ca="1">IF(LEN(T197)=2,1,
IF(LEN(T197)=3,7,
IF(LEN(T197)=4,4,
IF(LEN(T197)=7,8,
IF(NOT(ISNUMBER(SEARCH(INDEX($A$2:$G$2,MATCH(9,$A197:$G197,0)),T197))),2,
IF(NOT(ISNUMBER(SEARCH(INDEX($A$2:$G$2,MATCH(6,$A197:$G197,0)),T197))),3,
IF(AND(NOT(ISNUMBER(SEARCH(INDEX($A$2:$G$2,MATCH(4,$A197:$G197,0)),T197))),LEN(T197)=5),5,
IF(NOT(ISNUMBER(SEARCH(INDEX($A$2:$G$2,MATCH(4,$A197:$G197,0)),T197))),9,
IF(SUMPRODUCT(--ISNUMBER(SEARCH(MID(INDEX($H197:$Q197,INDEX(MATCH(2,LEN($H197:$Q197),0),1)),ROW(INDIRECT("1:"&amp;LEN(INDEX($H197:$Q197,INDEX(MATCH(2,LEN($H197:$Q197),0),1))))),1),T197)))&gt;1,0,6
)))))))))</f>
        <v>4</v>
      </c>
      <c r="Y197" cm="1">
        <f t="array" aca="1" ref="Y197" ca="1">IF(LEN(U197)=2,1,
IF(LEN(U197)=3,7,
IF(LEN(U197)=4,4,
IF(LEN(U197)=7,8,
IF(NOT(ISNUMBER(SEARCH(INDEX($A$2:$G$2,MATCH(9,$A197:$G197,0)),U197))),2,
IF(NOT(ISNUMBER(SEARCH(INDEX($A$2:$G$2,MATCH(6,$A197:$G197,0)),U197))),3,
IF(AND(NOT(ISNUMBER(SEARCH(INDEX($A$2:$G$2,MATCH(4,$A197:$G197,0)),U197))),LEN(U197)=5),5,
IF(NOT(ISNUMBER(SEARCH(INDEX($A$2:$G$2,MATCH(4,$A197:$G197,0)),U197))),9,
IF(SUMPRODUCT(--ISNUMBER(SEARCH(MID(INDEX($H197:$Q197,INDEX(MATCH(2,LEN($H197:$Q197),0),1)),ROW(INDIRECT("1:"&amp;LEN(INDEX($H197:$Q197,INDEX(MATCH(2,LEN($H197:$Q197),0),1))))),1),U197)))&gt;1,0,6
)))))))))</f>
        <v>9</v>
      </c>
      <c r="Z197" cm="1">
        <f t="array" aca="1" ref="Z197" ca="1">IF(LEN(V197)=2,1,
IF(LEN(V197)=3,7,
IF(LEN(V197)=4,4,
IF(LEN(V197)=7,8,
IF(NOT(ISNUMBER(SEARCH(INDEX($A$2:$G$2,MATCH(9,$A197:$G197,0)),V197))),2,
IF(NOT(ISNUMBER(SEARCH(INDEX($A$2:$G$2,MATCH(6,$A197:$G197,0)),V197))),3,
IF(AND(NOT(ISNUMBER(SEARCH(INDEX($A$2:$G$2,MATCH(4,$A197:$G197,0)),V197))),LEN(V197)=5),5,
IF(NOT(ISNUMBER(SEARCH(INDEX($A$2:$G$2,MATCH(4,$A197:$G197,0)),V197))),9,
IF(SUMPRODUCT(--ISNUMBER(SEARCH(MID(INDEX($H197:$Q197,INDEX(MATCH(2,LEN($H197:$Q197),0),1)),ROW(INDIRECT("1:"&amp;LEN(INDEX($H197:$Q197,INDEX(MATCH(2,LEN($H197:$Q197),0),1))))),1),V197)))&gt;1,0,6
)))))))))</f>
        <v>1</v>
      </c>
      <c r="AA197">
        <f t="shared" ca="1" si="12"/>
        <v>4491</v>
      </c>
    </row>
    <row r="198" spans="1:27">
      <c r="A198">
        <f t="shared" si="11"/>
        <v>7</v>
      </c>
      <c r="B198">
        <f t="shared" si="10"/>
        <v>4</v>
      </c>
      <c r="C198">
        <f t="shared" si="10"/>
        <v>8</v>
      </c>
      <c r="D198">
        <f t="shared" si="10"/>
        <v>8</v>
      </c>
      <c r="E198">
        <f t="shared" si="10"/>
        <v>6</v>
      </c>
      <c r="F198">
        <f t="shared" si="10"/>
        <v>7</v>
      </c>
      <c r="G198">
        <f t="shared" si="10"/>
        <v>9</v>
      </c>
      <c r="H198" s="1" t="s">
        <v>895</v>
      </c>
      <c r="I198" t="s">
        <v>2127</v>
      </c>
      <c r="J198" t="s">
        <v>2128</v>
      </c>
      <c r="K198" t="s">
        <v>2129</v>
      </c>
      <c r="L198" t="s">
        <v>52</v>
      </c>
      <c r="M198" t="s">
        <v>2130</v>
      </c>
      <c r="N198" t="s">
        <v>2131</v>
      </c>
      <c r="O198" t="s">
        <v>1181</v>
      </c>
      <c r="P198" t="s">
        <v>2132</v>
      </c>
      <c r="Q198" t="s">
        <v>2133</v>
      </c>
      <c r="R198" t="s">
        <v>10</v>
      </c>
      <c r="S198" t="s">
        <v>1224</v>
      </c>
      <c r="T198" t="s">
        <v>2134</v>
      </c>
      <c r="U198" t="s">
        <v>2135</v>
      </c>
      <c r="V198" t="s">
        <v>2136</v>
      </c>
      <c r="W198" cm="1">
        <f t="array" aca="1" ref="W198" ca="1">IF(LEN(S198)=2,1,
IF(LEN(S198)=3,7,
IF(LEN(S198)=4,4,
IF(LEN(S198)=7,8,
IF(NOT(ISNUMBER(SEARCH(INDEX($A$2:$G$2,MATCH(9,$A198:$G198,0)),S198))),2,
IF(NOT(ISNUMBER(SEARCH(INDEX($A$2:$G$2,MATCH(6,$A198:$G198,0)),S198))),3,
IF(AND(NOT(ISNUMBER(SEARCH(INDEX($A$2:$G$2,MATCH(4,$A198:$G198,0)),S198))),LEN(S198)=5),5,
IF(NOT(ISNUMBER(SEARCH(INDEX($A$2:$G$2,MATCH(4,$A198:$G198,0)),S198))),9,
IF(SUMPRODUCT(--ISNUMBER(SEARCH(MID(INDEX($H198:$Q198,INDEX(MATCH(2,LEN($H198:$Q198),0),1)),ROW(INDIRECT("1:"&amp;LEN(INDEX($H198:$Q198,INDEX(MATCH(2,LEN($H198:$Q198),0),1))))),1),S198)))&gt;1,0,6
)))))))))</f>
        <v>7</v>
      </c>
      <c r="X198" cm="1">
        <f t="array" aca="1" ref="X198" ca="1">IF(LEN(T198)=2,1,
IF(LEN(T198)=3,7,
IF(LEN(T198)=4,4,
IF(LEN(T198)=7,8,
IF(NOT(ISNUMBER(SEARCH(INDEX($A$2:$G$2,MATCH(9,$A198:$G198,0)),T198))),2,
IF(NOT(ISNUMBER(SEARCH(INDEX($A$2:$G$2,MATCH(6,$A198:$G198,0)),T198))),3,
IF(AND(NOT(ISNUMBER(SEARCH(INDEX($A$2:$G$2,MATCH(4,$A198:$G198,0)),T198))),LEN(T198)=5),5,
IF(NOT(ISNUMBER(SEARCH(INDEX($A$2:$G$2,MATCH(4,$A198:$G198,0)),T198))),9,
IF(SUMPRODUCT(--ISNUMBER(SEARCH(MID(INDEX($H198:$Q198,INDEX(MATCH(2,LEN($H198:$Q198),0),1)),ROW(INDIRECT("1:"&amp;LEN(INDEX($H198:$Q198,INDEX(MATCH(2,LEN($H198:$Q198),0),1))))),1),T198)))&gt;1,0,6
)))))))))</f>
        <v>2</v>
      </c>
      <c r="Y198" cm="1">
        <f t="array" aca="1" ref="Y198" ca="1">IF(LEN(U198)=2,1,
IF(LEN(U198)=3,7,
IF(LEN(U198)=4,4,
IF(LEN(U198)=7,8,
IF(NOT(ISNUMBER(SEARCH(INDEX($A$2:$G$2,MATCH(9,$A198:$G198,0)),U198))),2,
IF(NOT(ISNUMBER(SEARCH(INDEX($A$2:$G$2,MATCH(6,$A198:$G198,0)),U198))),3,
IF(AND(NOT(ISNUMBER(SEARCH(INDEX($A$2:$G$2,MATCH(4,$A198:$G198,0)),U198))),LEN(U198)=5),5,
IF(NOT(ISNUMBER(SEARCH(INDEX($A$2:$G$2,MATCH(4,$A198:$G198,0)),U198))),9,
IF(SUMPRODUCT(--ISNUMBER(SEARCH(MID(INDEX($H198:$Q198,INDEX(MATCH(2,LEN($H198:$Q198),0),1)),ROW(INDIRECT("1:"&amp;LEN(INDEX($H198:$Q198,INDEX(MATCH(2,LEN($H198:$Q198),0),1))))),1),U198)))&gt;1,0,6
)))))))))</f>
        <v>8</v>
      </c>
      <c r="Z198" cm="1">
        <f t="array" aca="1" ref="Z198" ca="1">IF(LEN(V198)=2,1,
IF(LEN(V198)=3,7,
IF(LEN(V198)=4,4,
IF(LEN(V198)=7,8,
IF(NOT(ISNUMBER(SEARCH(INDEX($A$2:$G$2,MATCH(9,$A198:$G198,0)),V198))),2,
IF(NOT(ISNUMBER(SEARCH(INDEX($A$2:$G$2,MATCH(6,$A198:$G198,0)),V198))),3,
IF(AND(NOT(ISNUMBER(SEARCH(INDEX($A$2:$G$2,MATCH(4,$A198:$G198,0)),V198))),LEN(V198)=5),5,
IF(NOT(ISNUMBER(SEARCH(INDEX($A$2:$G$2,MATCH(4,$A198:$G198,0)),V198))),9,
IF(SUMPRODUCT(--ISNUMBER(SEARCH(MID(INDEX($H198:$Q198,INDEX(MATCH(2,LEN($H198:$Q198),0),1)),ROW(INDIRECT("1:"&amp;LEN(INDEX($H198:$Q198,INDEX(MATCH(2,LEN($H198:$Q198),0),1))))),1),V198)))&gt;1,0,6
)))))))))</f>
        <v>3</v>
      </c>
      <c r="AA198">
        <f t="shared" ca="1" si="12"/>
        <v>7283</v>
      </c>
    </row>
    <row r="199" spans="1:27">
      <c r="A199">
        <f t="shared" si="11"/>
        <v>6</v>
      </c>
      <c r="B199">
        <f t="shared" si="10"/>
        <v>8</v>
      </c>
      <c r="C199">
        <f t="shared" si="10"/>
        <v>4</v>
      </c>
      <c r="D199">
        <f t="shared" si="10"/>
        <v>8</v>
      </c>
      <c r="E199">
        <f t="shared" si="10"/>
        <v>7</v>
      </c>
      <c r="F199">
        <f t="shared" si="10"/>
        <v>7</v>
      </c>
      <c r="G199">
        <f t="shared" si="10"/>
        <v>9</v>
      </c>
      <c r="H199" s="1" t="s">
        <v>2137</v>
      </c>
      <c r="I199" t="s">
        <v>2138</v>
      </c>
      <c r="J199" t="s">
        <v>394</v>
      </c>
      <c r="K199" t="s">
        <v>2139</v>
      </c>
      <c r="L199" t="s">
        <v>2140</v>
      </c>
      <c r="M199" t="s">
        <v>1913</v>
      </c>
      <c r="N199" t="s">
        <v>2141</v>
      </c>
      <c r="O199" t="s">
        <v>2142</v>
      </c>
      <c r="P199" t="s">
        <v>2143</v>
      </c>
      <c r="Q199" t="s">
        <v>2144</v>
      </c>
      <c r="R199" t="s">
        <v>10</v>
      </c>
      <c r="S199" t="s">
        <v>2145</v>
      </c>
      <c r="T199" t="s">
        <v>146</v>
      </c>
      <c r="U199" t="s">
        <v>1105</v>
      </c>
      <c r="V199" t="s">
        <v>2146</v>
      </c>
      <c r="W199" cm="1">
        <f t="array" aca="1" ref="W199" ca="1">IF(LEN(S199)=2,1,
IF(LEN(S199)=3,7,
IF(LEN(S199)=4,4,
IF(LEN(S199)=7,8,
IF(NOT(ISNUMBER(SEARCH(INDEX($A$2:$G$2,MATCH(9,$A199:$G199,0)),S199))),2,
IF(NOT(ISNUMBER(SEARCH(INDEX($A$2:$G$2,MATCH(6,$A199:$G199,0)),S199))),3,
IF(AND(NOT(ISNUMBER(SEARCH(INDEX($A$2:$G$2,MATCH(4,$A199:$G199,0)),S199))),LEN(S199)=5),5,
IF(NOT(ISNUMBER(SEARCH(INDEX($A$2:$G$2,MATCH(4,$A199:$G199,0)),S199))),9,
IF(SUMPRODUCT(--ISNUMBER(SEARCH(MID(INDEX($H199:$Q199,INDEX(MATCH(2,LEN($H199:$Q199),0),1)),ROW(INDIRECT("1:"&amp;LEN(INDEX($H199:$Q199,INDEX(MATCH(2,LEN($H199:$Q199),0),1))))),1),S199)))&gt;1,0,6
)))))))))</f>
        <v>9</v>
      </c>
      <c r="X199" cm="1">
        <f t="array" aca="1" ref="X199" ca="1">IF(LEN(T199)=2,1,
IF(LEN(T199)=3,7,
IF(LEN(T199)=4,4,
IF(LEN(T199)=7,8,
IF(NOT(ISNUMBER(SEARCH(INDEX($A$2:$G$2,MATCH(9,$A199:$G199,0)),T199))),2,
IF(NOT(ISNUMBER(SEARCH(INDEX($A$2:$G$2,MATCH(6,$A199:$G199,0)),T199))),3,
IF(AND(NOT(ISNUMBER(SEARCH(INDEX($A$2:$G$2,MATCH(4,$A199:$G199,0)),T199))),LEN(T199)=5),5,
IF(NOT(ISNUMBER(SEARCH(INDEX($A$2:$G$2,MATCH(4,$A199:$G199,0)),T199))),9,
IF(SUMPRODUCT(--ISNUMBER(SEARCH(MID(INDEX($H199:$Q199,INDEX(MATCH(2,LEN($H199:$Q199),0),1)),ROW(INDIRECT("1:"&amp;LEN(INDEX($H199:$Q199,INDEX(MATCH(2,LEN($H199:$Q199),0),1))))),1),T199)))&gt;1,0,6
)))))))))</f>
        <v>5</v>
      </c>
      <c r="Y199" cm="1">
        <f t="array" aca="1" ref="Y199" ca="1">IF(LEN(U199)=2,1,
IF(LEN(U199)=3,7,
IF(LEN(U199)=4,4,
IF(LEN(U199)=7,8,
IF(NOT(ISNUMBER(SEARCH(INDEX($A$2:$G$2,MATCH(9,$A199:$G199,0)),U199))),2,
IF(NOT(ISNUMBER(SEARCH(INDEX($A$2:$G$2,MATCH(6,$A199:$G199,0)),U199))),3,
IF(AND(NOT(ISNUMBER(SEARCH(INDEX($A$2:$G$2,MATCH(4,$A199:$G199,0)),U199))),LEN(U199)=5),5,
IF(NOT(ISNUMBER(SEARCH(INDEX($A$2:$G$2,MATCH(4,$A199:$G199,0)),U199))),9,
IF(SUMPRODUCT(--ISNUMBER(SEARCH(MID(INDEX($H199:$Q199,INDEX(MATCH(2,LEN($H199:$Q199),0),1)),ROW(INDIRECT("1:"&amp;LEN(INDEX($H199:$Q199,INDEX(MATCH(2,LEN($H199:$Q199),0),1))))),1),U199)))&gt;1,0,6
)))))))))</f>
        <v>7</v>
      </c>
      <c r="Z199" cm="1">
        <f t="array" aca="1" ref="Z199" ca="1">IF(LEN(V199)=2,1,
IF(LEN(V199)=3,7,
IF(LEN(V199)=4,4,
IF(LEN(V199)=7,8,
IF(NOT(ISNUMBER(SEARCH(INDEX($A$2:$G$2,MATCH(9,$A199:$G199,0)),V199))),2,
IF(NOT(ISNUMBER(SEARCH(INDEX($A$2:$G$2,MATCH(6,$A199:$G199,0)),V199))),3,
IF(AND(NOT(ISNUMBER(SEARCH(INDEX($A$2:$G$2,MATCH(4,$A199:$G199,0)),V199))),LEN(V199)=5),5,
IF(NOT(ISNUMBER(SEARCH(INDEX($A$2:$G$2,MATCH(4,$A199:$G199,0)),V199))),9,
IF(SUMPRODUCT(--ISNUMBER(SEARCH(MID(INDEX($H199:$Q199,INDEX(MATCH(2,LEN($H199:$Q199),0),1)),ROW(INDIRECT("1:"&amp;LEN(INDEX($H199:$Q199,INDEX(MATCH(2,LEN($H199:$Q199),0),1))))),1),V199)))&gt;1,0,6
)))))))))</f>
        <v>8</v>
      </c>
      <c r="AA199">
        <f t="shared" ca="1" si="12"/>
        <v>9578</v>
      </c>
    </row>
    <row r="200" spans="1:27">
      <c r="A200">
        <f t="shared" si="11"/>
        <v>8</v>
      </c>
      <c r="B200">
        <f t="shared" si="10"/>
        <v>8</v>
      </c>
      <c r="C200">
        <f t="shared" si="10"/>
        <v>4</v>
      </c>
      <c r="D200">
        <f t="shared" si="10"/>
        <v>7</v>
      </c>
      <c r="E200">
        <f t="shared" si="10"/>
        <v>6</v>
      </c>
      <c r="F200">
        <f t="shared" si="10"/>
        <v>9</v>
      </c>
      <c r="G200">
        <f t="shared" si="10"/>
        <v>7</v>
      </c>
      <c r="H200" s="1" t="s">
        <v>2147</v>
      </c>
      <c r="I200" t="s">
        <v>2148</v>
      </c>
      <c r="J200" t="s">
        <v>1063</v>
      </c>
      <c r="K200" t="s">
        <v>2149</v>
      </c>
      <c r="L200" t="s">
        <v>2150</v>
      </c>
      <c r="M200" t="s">
        <v>2151</v>
      </c>
      <c r="N200" t="s">
        <v>12</v>
      </c>
      <c r="O200" t="s">
        <v>592</v>
      </c>
      <c r="P200" t="s">
        <v>2152</v>
      </c>
      <c r="Q200" t="s">
        <v>2153</v>
      </c>
      <c r="R200" t="s">
        <v>10</v>
      </c>
      <c r="S200" t="s">
        <v>589</v>
      </c>
      <c r="T200" t="s">
        <v>2154</v>
      </c>
      <c r="U200" t="s">
        <v>2081</v>
      </c>
      <c r="V200" t="s">
        <v>459</v>
      </c>
      <c r="W200" cm="1">
        <f t="array" aca="1" ref="W200" ca="1">IF(LEN(S200)=2,1,
IF(LEN(S200)=3,7,
IF(LEN(S200)=4,4,
IF(LEN(S200)=7,8,
IF(NOT(ISNUMBER(SEARCH(INDEX($A$2:$G$2,MATCH(9,$A200:$G200,0)),S200))),2,
IF(NOT(ISNUMBER(SEARCH(INDEX($A$2:$G$2,MATCH(6,$A200:$G200,0)),S200))),3,
IF(AND(NOT(ISNUMBER(SEARCH(INDEX($A$2:$G$2,MATCH(4,$A200:$G200,0)),S200))),LEN(S200)=5),5,
IF(NOT(ISNUMBER(SEARCH(INDEX($A$2:$G$2,MATCH(4,$A200:$G200,0)),S200))),9,
IF(SUMPRODUCT(--ISNUMBER(SEARCH(MID(INDEX($H200:$Q200,INDEX(MATCH(2,LEN($H200:$Q200),0),1)),ROW(INDIRECT("1:"&amp;LEN(INDEX($H200:$Q200,INDEX(MATCH(2,LEN($H200:$Q200),0),1))))),1),S200)))&gt;1,0,6
)))))))))</f>
        <v>1</v>
      </c>
      <c r="X200" cm="1">
        <f t="array" aca="1" ref="X200" ca="1">IF(LEN(T200)=2,1,
IF(LEN(T200)=3,7,
IF(LEN(T200)=4,4,
IF(LEN(T200)=7,8,
IF(NOT(ISNUMBER(SEARCH(INDEX($A$2:$G$2,MATCH(9,$A200:$G200,0)),T200))),2,
IF(NOT(ISNUMBER(SEARCH(INDEX($A$2:$G$2,MATCH(6,$A200:$G200,0)),T200))),3,
IF(AND(NOT(ISNUMBER(SEARCH(INDEX($A$2:$G$2,MATCH(4,$A200:$G200,0)),T200))),LEN(T200)=5),5,
IF(NOT(ISNUMBER(SEARCH(INDEX($A$2:$G$2,MATCH(4,$A200:$G200,0)),T200))),9,
IF(SUMPRODUCT(--ISNUMBER(SEARCH(MID(INDEX($H200:$Q200,INDEX(MATCH(2,LEN($H200:$Q200),0),1)),ROW(INDIRECT("1:"&amp;LEN(INDEX($H200:$Q200,INDEX(MATCH(2,LEN($H200:$Q200),0),1))))),1),T200)))&gt;1,0,6
)))))))))</f>
        <v>8</v>
      </c>
      <c r="Y200" cm="1">
        <f t="array" aca="1" ref="Y200" ca="1">IF(LEN(U200)=2,1,
IF(LEN(U200)=3,7,
IF(LEN(U200)=4,4,
IF(LEN(U200)=7,8,
IF(NOT(ISNUMBER(SEARCH(INDEX($A$2:$G$2,MATCH(9,$A200:$G200,0)),U200))),2,
IF(NOT(ISNUMBER(SEARCH(INDEX($A$2:$G$2,MATCH(6,$A200:$G200,0)),U200))),3,
IF(AND(NOT(ISNUMBER(SEARCH(INDEX($A$2:$G$2,MATCH(4,$A200:$G200,0)),U200))),LEN(U200)=5),5,
IF(NOT(ISNUMBER(SEARCH(INDEX($A$2:$G$2,MATCH(4,$A200:$G200,0)),U200))),9,
IF(SUMPRODUCT(--ISNUMBER(SEARCH(MID(INDEX($H200:$Q200,INDEX(MATCH(2,LEN($H200:$Q200),0),1)),ROW(INDIRECT("1:"&amp;LEN(INDEX($H200:$Q200,INDEX(MATCH(2,LEN($H200:$Q200),0),1))))),1),U200)))&gt;1,0,6
)))))))))</f>
        <v>5</v>
      </c>
      <c r="Z200" cm="1">
        <f t="array" aca="1" ref="Z200" ca="1">IF(LEN(V200)=2,1,
IF(LEN(V200)=3,7,
IF(LEN(V200)=4,4,
IF(LEN(V200)=7,8,
IF(NOT(ISNUMBER(SEARCH(INDEX($A$2:$G$2,MATCH(9,$A200:$G200,0)),V200))),2,
IF(NOT(ISNUMBER(SEARCH(INDEX($A$2:$G$2,MATCH(6,$A200:$G200,0)),V200))),3,
IF(AND(NOT(ISNUMBER(SEARCH(INDEX($A$2:$G$2,MATCH(4,$A200:$G200,0)),V200))),LEN(V200)=5),5,
IF(NOT(ISNUMBER(SEARCH(INDEX($A$2:$G$2,MATCH(4,$A200:$G200,0)),V200))),9,
IF(SUMPRODUCT(--ISNUMBER(SEARCH(MID(INDEX($H200:$Q200,INDEX(MATCH(2,LEN($H200:$Q200),0),1)),ROW(INDIRECT("1:"&amp;LEN(INDEX($H200:$Q200,INDEX(MATCH(2,LEN($H200:$Q200),0),1))))),1),V200)))&gt;1,0,6
)))))))))</f>
        <v>5</v>
      </c>
      <c r="AA200">
        <f t="shared" ca="1" si="12"/>
        <v>1855</v>
      </c>
    </row>
    <row r="201" spans="1:27">
      <c r="A201">
        <f t="shared" si="11"/>
        <v>4</v>
      </c>
      <c r="B201">
        <f t="shared" si="10"/>
        <v>9</v>
      </c>
      <c r="C201">
        <f t="shared" si="10"/>
        <v>6</v>
      </c>
      <c r="D201">
        <f t="shared" si="10"/>
        <v>7</v>
      </c>
      <c r="E201">
        <f t="shared" si="10"/>
        <v>8</v>
      </c>
      <c r="F201">
        <f t="shared" si="10"/>
        <v>8</v>
      </c>
      <c r="G201">
        <f t="shared" si="10"/>
        <v>7</v>
      </c>
      <c r="H201" s="1" t="s">
        <v>2155</v>
      </c>
      <c r="I201" t="s">
        <v>2156</v>
      </c>
      <c r="J201" t="s">
        <v>178</v>
      </c>
      <c r="K201" t="s">
        <v>2157</v>
      </c>
      <c r="L201" t="s">
        <v>1820</v>
      </c>
      <c r="M201" t="s">
        <v>525</v>
      </c>
      <c r="N201" t="s">
        <v>2158</v>
      </c>
      <c r="O201" t="s">
        <v>2159</v>
      </c>
      <c r="P201" t="s">
        <v>2160</v>
      </c>
      <c r="Q201" t="s">
        <v>576</v>
      </c>
      <c r="R201" t="s">
        <v>10</v>
      </c>
      <c r="S201" t="s">
        <v>525</v>
      </c>
      <c r="T201" t="s">
        <v>2161</v>
      </c>
      <c r="U201" t="s">
        <v>2162</v>
      </c>
      <c r="V201" t="s">
        <v>1089</v>
      </c>
      <c r="W201" cm="1">
        <f t="array" aca="1" ref="W201" ca="1">IF(LEN(S201)=2,1,
IF(LEN(S201)=3,7,
IF(LEN(S201)=4,4,
IF(LEN(S201)=7,8,
IF(NOT(ISNUMBER(SEARCH(INDEX($A$2:$G$2,MATCH(9,$A201:$G201,0)),S201))),2,
IF(NOT(ISNUMBER(SEARCH(INDEX($A$2:$G$2,MATCH(6,$A201:$G201,0)),S201))),3,
IF(AND(NOT(ISNUMBER(SEARCH(INDEX($A$2:$G$2,MATCH(4,$A201:$G201,0)),S201))),LEN(S201)=5),5,
IF(NOT(ISNUMBER(SEARCH(INDEX($A$2:$G$2,MATCH(4,$A201:$G201,0)),S201))),9,
IF(SUMPRODUCT(--ISNUMBER(SEARCH(MID(INDEX($H201:$Q201,INDEX(MATCH(2,LEN($H201:$Q201),0),1)),ROW(INDIRECT("1:"&amp;LEN(INDEX($H201:$Q201,INDEX(MATCH(2,LEN($H201:$Q201),0),1))))),1),S201)))&gt;1,0,6
)))))))))</f>
        <v>1</v>
      </c>
      <c r="X201" cm="1">
        <f t="array" aca="1" ref="X201" ca="1">IF(LEN(T201)=2,1,
IF(LEN(T201)=3,7,
IF(LEN(T201)=4,4,
IF(LEN(T201)=7,8,
IF(NOT(ISNUMBER(SEARCH(INDEX($A$2:$G$2,MATCH(9,$A201:$G201,0)),T201))),2,
IF(NOT(ISNUMBER(SEARCH(INDEX($A$2:$G$2,MATCH(6,$A201:$G201,0)),T201))),3,
IF(AND(NOT(ISNUMBER(SEARCH(INDEX($A$2:$G$2,MATCH(4,$A201:$G201,0)),T201))),LEN(T201)=5),5,
IF(NOT(ISNUMBER(SEARCH(INDEX($A$2:$G$2,MATCH(4,$A201:$G201,0)),T201))),9,
IF(SUMPRODUCT(--ISNUMBER(SEARCH(MID(INDEX($H201:$Q201,INDEX(MATCH(2,LEN($H201:$Q201),0),1)),ROW(INDIRECT("1:"&amp;LEN(INDEX($H201:$Q201,INDEX(MATCH(2,LEN($H201:$Q201),0),1))))),1),T201)))&gt;1,0,6
)))))))))</f>
        <v>8</v>
      </c>
      <c r="Y201" cm="1">
        <f t="array" aca="1" ref="Y201" ca="1">IF(LEN(U201)=2,1,
IF(LEN(U201)=3,7,
IF(LEN(U201)=4,4,
IF(LEN(U201)=7,8,
IF(NOT(ISNUMBER(SEARCH(INDEX($A$2:$G$2,MATCH(9,$A201:$G201,0)),U201))),2,
IF(NOT(ISNUMBER(SEARCH(INDEX($A$2:$G$2,MATCH(6,$A201:$G201,0)),U201))),3,
IF(AND(NOT(ISNUMBER(SEARCH(INDEX($A$2:$G$2,MATCH(4,$A201:$G201,0)),U201))),LEN(U201)=5),5,
IF(NOT(ISNUMBER(SEARCH(INDEX($A$2:$G$2,MATCH(4,$A201:$G201,0)),U201))),9,
IF(SUMPRODUCT(--ISNUMBER(SEARCH(MID(INDEX($H201:$Q201,INDEX(MATCH(2,LEN($H201:$Q201),0),1)),ROW(INDIRECT("1:"&amp;LEN(INDEX($H201:$Q201,INDEX(MATCH(2,LEN($H201:$Q201),0),1))))),1),U201)))&gt;1,0,6
)))))))))</f>
        <v>3</v>
      </c>
      <c r="Z201" cm="1">
        <f t="array" aca="1" ref="Z201" ca="1">IF(LEN(V201)=2,1,
IF(LEN(V201)=3,7,
IF(LEN(V201)=4,4,
IF(LEN(V201)=7,8,
IF(NOT(ISNUMBER(SEARCH(INDEX($A$2:$G$2,MATCH(9,$A201:$G201,0)),V201))),2,
IF(NOT(ISNUMBER(SEARCH(INDEX($A$2:$G$2,MATCH(6,$A201:$G201,0)),V201))),3,
IF(AND(NOT(ISNUMBER(SEARCH(INDEX($A$2:$G$2,MATCH(4,$A201:$G201,0)),V201))),LEN(V201)=5),5,
IF(NOT(ISNUMBER(SEARCH(INDEX($A$2:$G$2,MATCH(4,$A201:$G201,0)),V201))),9,
IF(SUMPRODUCT(--ISNUMBER(SEARCH(MID(INDEX($H201:$Q201,INDEX(MATCH(2,LEN($H201:$Q201),0),1)),ROW(INDIRECT("1:"&amp;LEN(INDEX($H201:$Q201,INDEX(MATCH(2,LEN($H201:$Q201),0),1))))),1),V201)))&gt;1,0,6
)))))))))</f>
        <v>5</v>
      </c>
      <c r="AA201">
        <f t="shared" ca="1" si="12"/>
        <v>1835</v>
      </c>
    </row>
    <row r="202" spans="1:27">
      <c r="A202">
        <f t="shared" si="11"/>
        <v>4</v>
      </c>
      <c r="B202">
        <f t="shared" si="10"/>
        <v>7</v>
      </c>
      <c r="C202">
        <f t="shared" si="10"/>
        <v>7</v>
      </c>
      <c r="D202">
        <f t="shared" si="10"/>
        <v>6</v>
      </c>
      <c r="E202">
        <f t="shared" si="10"/>
        <v>8</v>
      </c>
      <c r="F202">
        <f t="shared" si="10"/>
        <v>8</v>
      </c>
      <c r="G202">
        <f t="shared" si="10"/>
        <v>9</v>
      </c>
      <c r="H202" s="1" t="s">
        <v>2163</v>
      </c>
      <c r="I202" t="s">
        <v>2082</v>
      </c>
      <c r="J202" t="s">
        <v>2164</v>
      </c>
      <c r="K202" t="s">
        <v>2165</v>
      </c>
      <c r="L202" t="s">
        <v>71</v>
      </c>
      <c r="M202" t="s">
        <v>2166</v>
      </c>
      <c r="N202" t="s">
        <v>718</v>
      </c>
      <c r="O202" t="s">
        <v>2167</v>
      </c>
      <c r="P202" t="s">
        <v>164</v>
      </c>
      <c r="Q202" t="s">
        <v>2168</v>
      </c>
      <c r="R202" t="s">
        <v>10</v>
      </c>
      <c r="S202" t="s">
        <v>2169</v>
      </c>
      <c r="T202" t="s">
        <v>1755</v>
      </c>
      <c r="U202" t="s">
        <v>29</v>
      </c>
      <c r="V202" t="s">
        <v>496</v>
      </c>
      <c r="W202" cm="1">
        <f t="array" aca="1" ref="W202" ca="1">IF(LEN(S202)=2,1,
IF(LEN(S202)=3,7,
IF(LEN(S202)=4,4,
IF(LEN(S202)=7,8,
IF(NOT(ISNUMBER(SEARCH(INDEX($A$2:$G$2,MATCH(9,$A202:$G202,0)),S202))),2,
IF(NOT(ISNUMBER(SEARCH(INDEX($A$2:$G$2,MATCH(6,$A202:$G202,0)),S202))),3,
IF(AND(NOT(ISNUMBER(SEARCH(INDEX($A$2:$G$2,MATCH(4,$A202:$G202,0)),S202))),LEN(S202)=5),5,
IF(NOT(ISNUMBER(SEARCH(INDEX($A$2:$G$2,MATCH(4,$A202:$G202,0)),S202))),9,
IF(SUMPRODUCT(--ISNUMBER(SEARCH(MID(INDEX($H202:$Q202,INDEX(MATCH(2,LEN($H202:$Q202),0),1)),ROW(INDIRECT("1:"&amp;LEN(INDEX($H202:$Q202,INDEX(MATCH(2,LEN($H202:$Q202),0),1))))),1),S202)))&gt;1,0,6
)))))))))</f>
        <v>3</v>
      </c>
      <c r="X202" cm="1">
        <f t="array" aca="1" ref="X202" ca="1">IF(LEN(T202)=2,1,
IF(LEN(T202)=3,7,
IF(LEN(T202)=4,4,
IF(LEN(T202)=7,8,
IF(NOT(ISNUMBER(SEARCH(INDEX($A$2:$G$2,MATCH(9,$A202:$G202,0)),T202))),2,
IF(NOT(ISNUMBER(SEARCH(INDEX($A$2:$G$2,MATCH(6,$A202:$G202,0)),T202))),3,
IF(AND(NOT(ISNUMBER(SEARCH(INDEX($A$2:$G$2,MATCH(4,$A202:$G202,0)),T202))),LEN(T202)=5),5,
IF(NOT(ISNUMBER(SEARCH(INDEX($A$2:$G$2,MATCH(4,$A202:$G202,0)),T202))),9,
IF(SUMPRODUCT(--ISNUMBER(SEARCH(MID(INDEX($H202:$Q202,INDEX(MATCH(2,LEN($H202:$Q202),0),1)),ROW(INDIRECT("1:"&amp;LEN(INDEX($H202:$Q202,INDEX(MATCH(2,LEN($H202:$Q202),0),1))))),1),T202)))&gt;1,0,6
)))))))))</f>
        <v>4</v>
      </c>
      <c r="Y202" cm="1">
        <f t="array" aca="1" ref="Y202" ca="1">IF(LEN(U202)=2,1,
IF(LEN(U202)=3,7,
IF(LEN(U202)=4,4,
IF(LEN(U202)=7,8,
IF(NOT(ISNUMBER(SEARCH(INDEX($A$2:$G$2,MATCH(9,$A202:$G202,0)),U202))),2,
IF(NOT(ISNUMBER(SEARCH(INDEX($A$2:$G$2,MATCH(6,$A202:$G202,0)),U202))),3,
IF(AND(NOT(ISNUMBER(SEARCH(INDEX($A$2:$G$2,MATCH(4,$A202:$G202,0)),U202))),LEN(U202)=5),5,
IF(NOT(ISNUMBER(SEARCH(INDEX($A$2:$G$2,MATCH(4,$A202:$G202,0)),U202))),9,
IF(SUMPRODUCT(--ISNUMBER(SEARCH(MID(INDEX($H202:$Q202,INDEX(MATCH(2,LEN($H202:$Q202),0),1)),ROW(INDIRECT("1:"&amp;LEN(INDEX($H202:$Q202,INDEX(MATCH(2,LEN($H202:$Q202),0),1))))),1),U202)))&gt;1,0,6
)))))))))</f>
        <v>1</v>
      </c>
      <c r="Z202" cm="1">
        <f t="array" aca="1" ref="Z202" ca="1">IF(LEN(V202)=2,1,
IF(LEN(V202)=3,7,
IF(LEN(V202)=4,4,
IF(LEN(V202)=7,8,
IF(NOT(ISNUMBER(SEARCH(INDEX($A$2:$G$2,MATCH(9,$A202:$G202,0)),V202))),2,
IF(NOT(ISNUMBER(SEARCH(INDEX($A$2:$G$2,MATCH(6,$A202:$G202,0)),V202))),3,
IF(AND(NOT(ISNUMBER(SEARCH(INDEX($A$2:$G$2,MATCH(4,$A202:$G202,0)),V202))),LEN(V202)=5),5,
IF(NOT(ISNUMBER(SEARCH(INDEX($A$2:$G$2,MATCH(4,$A202:$G202,0)),V202))),9,
IF(SUMPRODUCT(--ISNUMBER(SEARCH(MID(INDEX($H202:$Q202,INDEX(MATCH(2,LEN($H202:$Q202),0),1)),ROW(INDIRECT("1:"&amp;LEN(INDEX($H202:$Q202,INDEX(MATCH(2,LEN($H202:$Q202),0),1))))),1),V202)))&gt;1,0,6
)))))))))</f>
        <v>3</v>
      </c>
      <c r="AA202">
        <f t="shared" ca="1" si="12"/>
        <v>3413</v>
      </c>
    </row>
    <row r="203" spans="1:27">
      <c r="AA203">
        <f ca="1">SUM(AA3:AA202)</f>
        <v>1004688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F0DC-7E6D-4AA4-ABC2-7371A50E3023}">
  <dimension ref="B1:G20"/>
  <sheetViews>
    <sheetView workbookViewId="0">
      <selection activeCell="C38" sqref="C38"/>
    </sheetView>
  </sheetViews>
  <sheetFormatPr defaultRowHeight="15"/>
  <sheetData>
    <row r="1" spans="2:7">
      <c r="B1" t="s">
        <v>2172</v>
      </c>
      <c r="C1" t="b">
        <f>NOT(ISNUMBER(SEARCH(INDEX(Sheet1!A2:G2,MATCH(9,Sheet1!A3:G3,0)),B1)))</f>
        <v>1</v>
      </c>
      <c r="E1" t="s">
        <v>2181</v>
      </c>
      <c r="F1" t="str" cm="1">
        <f t="array" ref="F1">INDEX(Sheet1!H3:Q3,INDEX(MATCH(2,LEN(Sheet1!H3:Q3),0),1))</f>
        <v>ba</v>
      </c>
      <c r="G1" t="b" cm="1">
        <f t="array" aca="1" ref="G1" ca="1">SUMPRODUCT(--ISNUMBER(SEARCH(MID(INDEX(Sheet1!H3:Q3,INDEX(MATCH(2,LEN(Sheet1!H3:Q3),0),1)),ROW(INDIRECT("1:"&amp;LEN(INDEX(Sheet1!H3:Q3,INDEX(MATCH(2,LEN(Sheet1!H3:Q3),0),1))))),1),E1)))&gt;1</f>
        <v>1</v>
      </c>
    </row>
    <row r="4" spans="2:7">
      <c r="C4" t="s">
        <v>960</v>
      </c>
      <c r="D4" t="s">
        <v>214</v>
      </c>
      <c r="E4" t="str">
        <f>SUBSTITUTE(D4,C4,"")</f>
        <v>cb</v>
      </c>
    </row>
    <row r="5" spans="2:7">
      <c r="D5" t="s">
        <v>2171</v>
      </c>
      <c r="E5" t="str">
        <f>SUBSTITUTE("a",D5,"b")</f>
        <v>a</v>
      </c>
    </row>
    <row r="8" spans="2:7">
      <c r="F8" t="b">
        <f>NOT(ISNUMBER(SEARCH(INDEX(Sheet1!$A$2:$G$2,MATCH(4,Sheet1!$A3:$G3,0)),Sheet1!S3)))</f>
        <v>0</v>
      </c>
    </row>
    <row r="11" spans="2:7">
      <c r="E11" t="s">
        <v>2177</v>
      </c>
      <c r="F11" t="str" cm="1">
        <f t="array" aca="1" ref="F11:F12" ca="1">MID(E11,ROW(INDIRECT("1:"&amp;LEN(E11))),1)</f>
        <v>a</v>
      </c>
    </row>
    <row r="12" spans="2:7">
      <c r="F12" t="str">
        <f ca="1"/>
        <v>s</v>
      </c>
    </row>
    <row r="15" spans="2:7">
      <c r="E15" t="s">
        <v>2178</v>
      </c>
      <c r="F15" t="b" cm="1">
        <f t="array" aca="1" ref="F15" ca="1">SUMPRODUCT(--ISNUMBER(SEARCH(MID(E11,ROW(INDIRECT("1:"&amp;LEN(E11))),1),E15)))&gt;1</f>
        <v>1</v>
      </c>
    </row>
    <row r="20" spans="3:7">
      <c r="C20" t="s">
        <v>2170</v>
      </c>
      <c r="D20">
        <v>123</v>
      </c>
      <c r="E20" t="s">
        <v>2180</v>
      </c>
      <c r="F20" t="s">
        <v>2179</v>
      </c>
      <c r="G20" cm="1">
        <f t="array" ref="G20">INDEX(MATCH(2,LEN(C20:F20),0),1)</f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2021-12-09T03:11:38Z</dcterms:created>
  <dcterms:modified xsi:type="dcterms:W3CDTF">2021-12-09T03:11:41Z</dcterms:modified>
</cp:coreProperties>
</file>