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silva/Documents/02_Code/DM-Tot/results/jcdataset/"/>
    </mc:Choice>
  </mc:AlternateContent>
  <xr:revisionPtr revIDLastSave="0" documentId="13_ncr:1_{FADBC62D-2DAF-2747-B447-667CA1CE41D6}" xr6:coauthVersionLast="47" xr6:coauthVersionMax="47" xr10:uidLastSave="{00000000-0000-0000-0000-000000000000}"/>
  <bookViews>
    <workbookView xWindow="80" yWindow="1020" windowWidth="35280" windowHeight="16940" xr2:uid="{BC7419AA-100B-B94C-ADFA-0258786B9FF6}"/>
  </bookViews>
  <sheets>
    <sheet name="summary_elements" sheetId="8" r:id="rId1"/>
    <sheet name="ToT" sheetId="14" r:id="rId2"/>
    <sheet name="Reference" sheetId="7" r:id="rId3"/>
  </sheets>
  <definedNames>
    <definedName name="_xlnm._FilterDatabase" localSheetId="2" hidden="1">Reference!$A$1:$D$104</definedName>
    <definedName name="_xlnm._FilterDatabase" localSheetId="1" hidden="1">ToT!$A$1:$I$142</definedName>
    <definedName name="exercise1_baseline" localSheetId="2">Reference!$A$1:$D$104</definedName>
    <definedName name="exercise1_baseline" localSheetId="1">ToT!$F$1:$I$143</definedName>
    <definedName name="exercise5_5lev" localSheetId="1">ToT!#REF!</definedName>
    <definedName name="exercise5_5lev_2" localSheetId="1">ToT!#REF!</definedName>
    <definedName name="exercise5_5lev_3" localSheetId="1">ToT!#REF!</definedName>
    <definedName name="exercise5_5lev_4" localSheetId="1">ToT!$A$1:$D$144</definedName>
  </definedNames>
  <calcPr calcId="181029"/>
  <pivotCaches>
    <pivotCache cacheId="10" r:id="rId4"/>
    <pivotCache cacheId="201" r:id="rId5"/>
    <pivotCache cacheId="20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E3" i="8"/>
  <c r="F3" i="8"/>
  <c r="D4" i="8"/>
  <c r="E4" i="8"/>
  <c r="F4" i="8"/>
  <c r="D5" i="8"/>
  <c r="E5" i="8"/>
  <c r="F5" i="8"/>
  <c r="D6" i="8"/>
  <c r="E6" i="8"/>
  <c r="F6" i="8"/>
  <c r="D15" i="8"/>
  <c r="E15" i="8"/>
  <c r="F15" i="8"/>
  <c r="D16" i="8"/>
  <c r="E16" i="8"/>
  <c r="F16" i="8"/>
  <c r="D17" i="8"/>
  <c r="E17" i="8"/>
  <c r="F17" i="8"/>
  <c r="D18" i="8"/>
  <c r="E18" i="8"/>
  <c r="F18" i="8"/>
  <c r="F22" i="8"/>
  <c r="E22" i="8"/>
  <c r="F21" i="8"/>
  <c r="E21" i="8"/>
  <c r="F20" i="8"/>
  <c r="E20" i="8"/>
  <c r="F19" i="8"/>
  <c r="E19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K32" i="8"/>
  <c r="J32" i="8"/>
  <c r="K31" i="8"/>
  <c r="J31" i="8"/>
  <c r="K30" i="8"/>
  <c r="J30" i="8"/>
  <c r="K29" i="8"/>
  <c r="J29" i="8"/>
  <c r="D22" i="8"/>
  <c r="D21" i="8"/>
  <c r="D20" i="8"/>
  <c r="D19" i="8"/>
  <c r="D14" i="8"/>
  <c r="D13" i="8"/>
  <c r="D12" i="8"/>
  <c r="D11" i="8"/>
  <c r="D10" i="8"/>
  <c r="D9" i="8"/>
  <c r="D8" i="8"/>
  <c r="D7" i="8"/>
  <c r="L31" i="8" l="1"/>
  <c r="L30" i="8"/>
  <c r="L29" i="8"/>
  <c r="L3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F2EFE-0C88-E445-84E3-DD76D27386FD}" name="exercise1-baseline" type="6" refreshedVersion="8" deleted="1" background="1" saveData="1">
    <textPr prompt="0" codePage="10000" sourceFile="/Users/jonathan.silva/Downloads/exercise1-baseline.csv" decimal="," thousands="." comma="1">
      <textFields count="4">
        <textField/>
        <textField/>
        <textField/>
        <textField/>
      </textFields>
    </textPr>
  </connection>
  <connection id="2" xr16:uid="{68E47738-4DC1-6740-8287-11588A596CA0}" name="exercise1-baseline11" type="6" refreshedVersion="8" deleted="1" background="1" saveData="1">
    <textPr codePage="10000" sourceFile="/Users/jonathan.silva/Downloads/exercise1-baseline.csv" decimal="," thousands="." comma="1">
      <textFields count="4">
        <textField/>
        <textField/>
        <textField/>
        <textField/>
      </textFields>
    </textPr>
  </connection>
  <connection id="3" xr16:uid="{F439233E-0AB5-3348-B555-B59817156F25}" name="exercise5-5lev31" type="6" refreshedVersion="8" deleted="1" background="1" saveData="1">
    <textPr codePage="10000" sourceFile="/Users/jonathan.silva/Downloads/exercise5-5lev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<sst xmlns="http://schemas.openxmlformats.org/spreadsheetml/2006/main" count="1162" uniqueCount="253">
  <si>
    <t>Domain</t>
  </si>
  <si>
    <t>Precision</t>
  </si>
  <si>
    <t>Recall</t>
  </si>
  <si>
    <t>F1-score</t>
  </si>
  <si>
    <t>Class</t>
  </si>
  <si>
    <t>Attributes</t>
  </si>
  <si>
    <t>Relationships</t>
  </si>
  <si>
    <t>Association Class</t>
  </si>
  <si>
    <t>Exercise</t>
  </si>
  <si>
    <t>E-commerce</t>
  </si>
  <si>
    <t>Theaters</t>
  </si>
  <si>
    <t>Courses</t>
  </si>
  <si>
    <t>Robots</t>
  </si>
  <si>
    <t>Person and Resources</t>
  </si>
  <si>
    <t>Correct</t>
  </si>
  <si>
    <t>Total</t>
  </si>
  <si>
    <t>(Order, Product) .. OrderDetails</t>
  </si>
  <si>
    <t>(Product, Customer) .. Review</t>
  </si>
  <si>
    <t>(Product, Promotion) .. PromotionDetails</t>
  </si>
  <si>
    <t>(User, Resource) .. Access</t>
  </si>
  <si>
    <t>(Person, Person) .. Ancestor</t>
  </si>
  <si>
    <t>(Student, Course) .. CourseRegistration</t>
  </si>
  <si>
    <t>(Course, TeachingAssistant) .. Assignment</t>
  </si>
  <si>
    <t>(Robot, Task) .. TaskExecution</t>
  </si>
  <si>
    <t>(Order, Product) .. ProductOrderDetails</t>
  </si>
  <si>
    <t>(Product, Campaign) .. Promotion</t>
  </si>
  <si>
    <t>(User, Resource) .. AccessPermissions</t>
  </si>
  <si>
    <t>Element</t>
  </si>
  <si>
    <t>PlantUML</t>
  </si>
  <si>
    <t>exercise1-5lev</t>
  </si>
  <si>
    <t>Customer</t>
  </si>
  <si>
    <t>IndividualCustomer</t>
  </si>
  <si>
    <t>CorporateCustomer</t>
  </si>
  <si>
    <t>Order</t>
  </si>
  <si>
    <t>ProductOrderDetails</t>
  </si>
  <si>
    <t>Product</t>
  </si>
  <si>
    <t>Review</t>
  </si>
  <si>
    <t>Promotion</t>
  </si>
  <si>
    <t>Campaign</t>
  </si>
  <si>
    <t>Customer {ID}</t>
  </si>
  <si>
    <t>IndividualCustomer {}</t>
  </si>
  <si>
    <t>CorporateCustomer {}</t>
  </si>
  <si>
    <t>Order {OrderID, CustomerID, ProductOrderDetails}</t>
  </si>
  <si>
    <t>ProductOrderDetails {ProductID, Quantity, Price}</t>
  </si>
  <si>
    <t>Product {ID, Name, Description, Reviews, Promotions}</t>
  </si>
  <si>
    <t>Review {ReviewID, ProductID, CustomerID, Review date, Rating}</t>
  </si>
  <si>
    <t>Promotion {PromotionID, ProductID, Discount rate, Validity period}</t>
  </si>
  <si>
    <t>Campaign {CampaignID, ProductIDs, PromotionIDs}</t>
  </si>
  <si>
    <t>Customer "1" -- "many" Order: places</t>
  </si>
  <si>
    <t>Order "1" -- "many" ProductOrderDetails: includes</t>
  </si>
  <si>
    <t>ProductOrderDetails "1" -- "1" Product: of</t>
  </si>
  <si>
    <t>Product "1" -- "many" Review: receives</t>
  </si>
  <si>
    <t>Review "many" -- "1" Customer: by</t>
  </si>
  <si>
    <t>Product "1" -- "many" Promotion: has</t>
  </si>
  <si>
    <t>Promotion "many" -- "1" Campaign: part of</t>
  </si>
  <si>
    <t>Order *-down- "many" ProductOrderDetails</t>
  </si>
  <si>
    <t>Campaign *-down- "many" Product</t>
  </si>
  <si>
    <t>Campaign *-down- "many" Promotion</t>
  </si>
  <si>
    <t>IndividualCustomer --|&gt; Customer</t>
  </si>
  <si>
    <t>CorporateCustomer --|&gt; Customer</t>
  </si>
  <si>
    <t>exercise3-5lev</t>
  </si>
  <si>
    <t>Theater</t>
  </si>
  <si>
    <t>Musical</t>
  </si>
  <si>
    <t>Opera</t>
  </si>
  <si>
    <t>Person</t>
  </si>
  <si>
    <t>Author</t>
  </si>
  <si>
    <t>Participant</t>
  </si>
  <si>
    <t>Session</t>
  </si>
  <si>
    <t>Musical {}</t>
  </si>
  <si>
    <t>Opera {}</t>
  </si>
  <si>
    <t>Author {}</t>
  </si>
  <si>
    <t>Participant {}</t>
  </si>
  <si>
    <t>exercise2-5lev</t>
  </si>
  <si>
    <t>Resource</t>
  </si>
  <si>
    <t>File</t>
  </si>
  <si>
    <t>Folder</t>
  </si>
  <si>
    <t>User</t>
  </si>
  <si>
    <t>Ancestor</t>
  </si>
  <si>
    <t>AccessPermissions</t>
  </si>
  <si>
    <t>Person {name, identifier}</t>
  </si>
  <si>
    <t>Resource {name}</t>
  </si>
  <si>
    <t>File {}</t>
  </si>
  <si>
    <t>Folder {}</t>
  </si>
  <si>
    <t>User {password}</t>
  </si>
  <si>
    <t>Ancestor {degree}</t>
  </si>
  <si>
    <t>AccessPermissions {view, edit}</t>
  </si>
  <si>
    <t>Person "1" -- "0..*" Person : Parent_Child</t>
  </si>
  <si>
    <t>Resource "1" -- "0..*" Folder : Belongs_to</t>
  </si>
  <si>
    <t>User "0..*" -- "0..*" Resource : Grants_Access</t>
  </si>
  <si>
    <t>Folder "1" -- "0..*" Resource : Contains</t>
  </si>
  <si>
    <t>File --|&gt; Resource</t>
  </si>
  <si>
    <t>Folder --|&gt; Resource</t>
  </si>
  <si>
    <t>User --|&gt; Person</t>
  </si>
  <si>
    <t>exercise4-5lev</t>
  </si>
  <si>
    <t>Student</t>
  </si>
  <si>
    <t>Course</t>
  </si>
  <si>
    <t>CourseTA</t>
  </si>
  <si>
    <t>TeachingAssistantRole</t>
  </si>
  <si>
    <t>Schedule</t>
  </si>
  <si>
    <t>LabSection</t>
  </si>
  <si>
    <t>CourseRegistration</t>
  </si>
  <si>
    <t>Person {String Name, String LastName}</t>
  </si>
  <si>
    <t>Student {int StudentID, Date RegistrationDate}</t>
  </si>
  <si>
    <t>Course {int CourseID}</t>
  </si>
  <si>
    <t>CourseTA {String Name, String LastName}</t>
  </si>
  <si>
    <t>TeachingAssistantRole {String AssignmentDetails, String TAResponsibilities}</t>
  </si>
  <si>
    <t>Schedule {Time ClassTimes, String Locations}</t>
  </si>
  <si>
    <t>LabSection {int LabID}</t>
  </si>
  <si>
    <t>CourseRegistration {Date RegistrationDate}</t>
  </si>
  <si>
    <t>Person "1" -- "1..*" Student</t>
  </si>
  <si>
    <t>Person "1" -- "1..*" CourseTA</t>
  </si>
  <si>
    <t>Course "1" -- "1..*" CourseTA : contains</t>
  </si>
  <si>
    <t>Course "1" -- "1..*" LabSection : contains</t>
  </si>
  <si>
    <t>CourseTA "1" -- "1" TeachingAssistantRole : contains</t>
  </si>
  <si>
    <t>LabSection "1" -- "1" Schedule : contains</t>
  </si>
  <si>
    <t>Student --|&gt; Person : Inherits</t>
  </si>
  <si>
    <t>CourseTA --|&gt; Person : Inherits</t>
  </si>
  <si>
    <t>(Student, Course) .. CourseRegistration : registration &lt;</t>
  </si>
  <si>
    <t>exercise5-5lev</t>
  </si>
  <si>
    <t>CleaningRobot</t>
  </si>
  <si>
    <t>TransportRobot</t>
  </si>
  <si>
    <t>Task</t>
  </si>
  <si>
    <t>TaskExecution</t>
  </si>
  <si>
    <t>CleaningRobot {}</t>
  </si>
  <si>
    <t>TransportRobot {}</t>
  </si>
  <si>
    <t>Predicted</t>
  </si>
  <si>
    <t>exercise4-baseline</t>
  </si>
  <si>
    <t>TeachingAssistant</t>
  </si>
  <si>
    <t>Assignment</t>
  </si>
  <si>
    <t>Student {- ID: string}</t>
  </si>
  <si>
    <t>Course {}</t>
  </si>
  <si>
    <t>TeachingAssistant {- FirstName: string, - LastName: string}</t>
  </si>
  <si>
    <t>LabSection {- StartTime: integer, - EndTime: integer, - Location: string}</t>
  </si>
  <si>
    <t>CourseRegistration {- dateRegistered: date}</t>
  </si>
  <si>
    <t>Assignment {- details: string, - responsibilities: string}</t>
  </si>
  <si>
    <t>Student "*" -- "*" Course</t>
  </si>
  <si>
    <t>TeachingAssistant "*" -- "*" Course</t>
  </si>
  <si>
    <t>Course "1" *-- "1..*" LabSection</t>
  </si>
  <si>
    <t>exercise3-baseline</t>
  </si>
  <si>
    <t>Time {Day, Night}</t>
  </si>
  <si>
    <t>Person {String name}</t>
  </si>
  <si>
    <t>Session {int timeBegin, int timeEnd}</t>
  </si>
  <si>
    <t>Theater {String Location}</t>
  </si>
  <si>
    <t>Play {String name, Time time}</t>
  </si>
  <si>
    <t>Play "*" -- "*" Theater : plays</t>
  </si>
  <si>
    <t>Author "1..*"  -- "*" Play : writes</t>
  </si>
  <si>
    <t>Participant "*" -- "*" Play : acts</t>
  </si>
  <si>
    <t>Person &lt;|-- Author</t>
  </si>
  <si>
    <t>Person &lt;|-- Participant</t>
  </si>
  <si>
    <t>Play &lt;|-- Musical</t>
  </si>
  <si>
    <t>Play &lt;|-- Opera</t>
  </si>
  <si>
    <t>(Play , Participant) .. Session</t>
  </si>
  <si>
    <t>exercise2-baseline</t>
  </si>
  <si>
    <t>Access</t>
  </si>
  <si>
    <t>Person {-name: String, -identifier: String}</t>
  </si>
  <si>
    <t>Ancestor {-degree: int}</t>
  </si>
  <si>
    <t>User {-password: String}</t>
  </si>
  <si>
    <t>Resource {-name: String}</t>
  </si>
  <si>
    <t>Access {-canEdit: boolean}</t>
  </si>
  <si>
    <t>Person "0..1" -- "*" Person : isChildOf</t>
  </si>
  <si>
    <t>Person "*" -- "*" Person : ancestor</t>
  </si>
  <si>
    <t>Person &lt;|-- User</t>
  </si>
  <si>
    <t>User "*" *-- "*" Resource</t>
  </si>
  <si>
    <t>Folder "0..1" *-- "*" Resource: belongsTo</t>
  </si>
  <si>
    <t>Resource &lt;|-- File</t>
  </si>
  <si>
    <t>Resource &lt;|-- Folder</t>
  </si>
  <si>
    <t>exercise5-baseline</t>
  </si>
  <si>
    <t>Location {Corridors, Rooms}</t>
  </si>
  <si>
    <t>Robot {String id}</t>
  </si>
  <si>
    <t>Task {String id}</t>
  </si>
  <si>
    <t>TaskExecution {String id, int startTime, Location location}</t>
  </si>
  <si>
    <t>Robot "*" -- "*" Task : performs</t>
  </si>
  <si>
    <t>CleaningRobot --|&gt; Robot</t>
  </si>
  <si>
    <t>TransportRobot --|&gt; Robot</t>
  </si>
  <si>
    <t>exercise1-baseline</t>
  </si>
  <si>
    <t>OrderDetails</t>
  </si>
  <si>
    <t>PromotionDetails</t>
  </si>
  <si>
    <t>Customer {- ID: string}</t>
  </si>
  <si>
    <t>Product {- Name: string, - Description: string}</t>
  </si>
  <si>
    <t>Order {}</t>
  </si>
  <si>
    <t>OrderDetails {- Quantity: integer, - Price: float}</t>
  </si>
  <si>
    <t>Review {- Date: date, - Rating: integer}</t>
  </si>
  <si>
    <t>Promotion {}</t>
  </si>
  <si>
    <t>PromotionDetails {- DiscountRate: float, - StartPeriod: date, - EndPeriod: date}</t>
  </si>
  <si>
    <t>Customer "1" -- "0..*" Order</t>
  </si>
  <si>
    <t>Customer "*" -- "0..*" Product</t>
  </si>
  <si>
    <t>Product "1" -- "0..*" Promotion</t>
  </si>
  <si>
    <t>Reference</t>
  </si>
  <si>
    <t>Association</t>
  </si>
  <si>
    <t>Inheritance</t>
  </si>
  <si>
    <t>Contain</t>
  </si>
  <si>
    <t xml:space="preserve">Order "*" -- "*" Product </t>
  </si>
  <si>
    <t>Row Labels</t>
  </si>
  <si>
    <t>Grand Total</t>
  </si>
  <si>
    <t>Sum of Reference</t>
  </si>
  <si>
    <t>Relationsips</t>
  </si>
  <si>
    <t>(blank)</t>
  </si>
  <si>
    <t>Sum of Predicted</t>
  </si>
  <si>
    <t>Sum of Correct</t>
  </si>
  <si>
    <t># Reference</t>
  </si>
  <si>
    <t>Element2</t>
  </si>
  <si>
    <t>Values</t>
  </si>
  <si>
    <t>Sum of # Reference</t>
  </si>
  <si>
    <t>ToT Proposed</t>
  </si>
  <si>
    <t>ToT Correct</t>
  </si>
  <si>
    <t>Sum of ToT Proposed</t>
  </si>
  <si>
    <t>Sum of ToT Correct</t>
  </si>
  <si>
    <t>ToT</t>
  </si>
  <si>
    <t>Sum of CoT Proposed</t>
  </si>
  <si>
    <t>Sum of CoT Correct</t>
  </si>
  <si>
    <t>PlaySession</t>
  </si>
  <si>
    <t>PlayTime {Day, Night}</t>
  </si>
  <si>
    <t>Theater {location}</t>
  </si>
  <si>
    <t>Play {name, playTime: PlayTime}</t>
  </si>
  <si>
    <t>Person {name}</t>
  </si>
  <si>
    <t>Author {plays: Play[]}</t>
  </si>
  <si>
    <t>Participant {plays: Play[]}</t>
  </si>
  <si>
    <t>Session {beginTime, endTime}</t>
  </si>
  <si>
    <t>PlaySession {play: Play, session: Session, participants: Participant[]}</t>
  </si>
  <si>
    <t>Theater -- Play</t>
  </si>
  <si>
    <t>Play --  Author</t>
  </si>
  <si>
    <t>Play --  Session</t>
  </si>
  <si>
    <t>Session --  Participant</t>
  </si>
  <si>
    <t>Participant -- Play</t>
  </si>
  <si>
    <t>Theater *-- Play</t>
  </si>
  <si>
    <t>Play *-- Session</t>
  </si>
  <si>
    <t>(Play , Session) .. PlaySession</t>
  </si>
  <si>
    <t>TaskExecutionDetails</t>
  </si>
  <si>
    <t>LocationType {CORRIDOR, ROOM}</t>
  </si>
  <si>
    <t>Robot {id}</t>
  </si>
  <si>
    <t>Task {id}</t>
  </si>
  <si>
    <t>TaskExecution {id, startTime, location: LocationType}</t>
  </si>
  <si>
    <t>TaskExecutionDetails {id, task execution details}</t>
  </si>
  <si>
    <t>Robot &lt;|-- CleaningRobot</t>
  </si>
  <si>
    <t>Robot &lt;|-- TransportRobot</t>
  </si>
  <si>
    <t>Robot "1..*" -- "1" Task: performs</t>
  </si>
  <si>
    <t>Task "1..*" -- "1" TaskExecution: recorded as</t>
  </si>
  <si>
    <t>Robot o-- Task: contain</t>
  </si>
  <si>
    <t>Task o-- TaskExecution: contain</t>
  </si>
  <si>
    <t>(Robot, Task) .. TaskExecutionDetails</t>
  </si>
  <si>
    <t>class Musical extends Play</t>
  </si>
  <si>
    <t xml:space="preserve">class Opera extends Play </t>
  </si>
  <si>
    <t>class Author extends Person</t>
  </si>
  <si>
    <t>class Participant extends Person</t>
  </si>
  <si>
    <t>Abstract Person</t>
  </si>
  <si>
    <t>Abstract Play</t>
  </si>
  <si>
    <t>Enumeration Time</t>
  </si>
  <si>
    <t>Abstract Robot</t>
  </si>
  <si>
    <t>Enumeration Location</t>
  </si>
  <si>
    <t>enum PlayTime</t>
  </si>
  <si>
    <t>abstract Play</t>
  </si>
  <si>
    <t>enum LocationType</t>
  </si>
  <si>
    <t>abstract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</si>
</sst>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2" formatCode="#,##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0" fillId="0" borderId="12" xfId="0" applyBorder="1"/>
    <xf numFmtId="0" fontId="1" fillId="0" borderId="12" xfId="0" applyFont="1" applyBorder="1" applyAlignment="1">
      <alignment horizontal="center"/>
    </xf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2" fontId="0" fillId="0" borderId="7" xfId="0" applyNumberFormat="1" applyBorder="1"/>
    <xf numFmtId="172" fontId="0" fillId="0" borderId="0" xfId="0" applyNumberFormat="1" applyBorder="1"/>
    <xf numFmtId="169" fontId="0" fillId="0" borderId="8" xfId="0" applyNumberFormat="1" applyBorder="1"/>
    <xf numFmtId="172" fontId="0" fillId="0" borderId="9" xfId="0" applyNumberFormat="1" applyBorder="1"/>
    <xf numFmtId="172" fontId="0" fillId="0" borderId="10" xfId="0" applyNumberFormat="1" applyBorder="1"/>
    <xf numFmtId="169" fontId="0" fillId="0" borderId="11" xfId="0" applyNumberForma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439.409303587963" createdVersion="8" refreshedVersion="8" minRefreshableVersion="3" recordCount="103" xr:uid="{3394BEA2-AE67-3149-B12B-D7696363E042}">
  <cacheSource type="worksheet">
    <worksheetSource ref="A1:D104" sheet="Reference"/>
  </cacheSource>
  <cacheFields count="5">
    <cacheField name="Exercise" numFmtId="0">
      <sharedItems count="5">
        <s v="exercise1-baseline"/>
        <s v="exercise2-baseline"/>
        <s v="exercise3-baseline"/>
        <s v="exercise4-baseline"/>
        <s v="exercise5-baseline"/>
      </sharedItems>
    </cacheField>
    <cacheField name="Element" numFmtId="0">
      <sharedItems count="6">
        <s v="Class"/>
        <s v="Attributes"/>
        <s v="Association"/>
        <s v="Association Class"/>
        <s v="Inheritance"/>
        <s v="Contain"/>
      </sharedItems>
      <fieldGroup par="4"/>
    </cacheField>
    <cacheField name="PlantUML" numFmtId="0">
      <sharedItems/>
    </cacheField>
    <cacheField name="Reference" numFmtId="0">
      <sharedItems containsSemiMixedTypes="0" containsString="0" containsNumber="1" containsInteger="1" minValue="0" maxValue="3" count="4">
        <n v="1"/>
        <n v="2"/>
        <n v="0"/>
        <n v="3"/>
      </sharedItems>
    </cacheField>
    <cacheField name="Element2" numFmtId="0" databaseField="0">
      <fieldGroup base="1">
        <discretePr count="6">
          <x v="0"/>
          <x v="1"/>
          <x v="3"/>
          <x v="2"/>
          <x v="3"/>
          <x v="3"/>
        </discretePr>
        <groupItems count="4">
          <s v="Class"/>
          <s v="Attributes"/>
          <s v="Association Class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443.809562268521" createdVersion="8" refreshedVersion="8" minRefreshableVersion="3" recordCount="142" xr:uid="{A7D33341-3F5C-8945-9A6C-A50F2C036D85}">
  <cacheSource type="worksheet">
    <worksheetSource ref="A1:E144" sheet="ToT"/>
  </cacheSource>
  <cacheFields count="6">
    <cacheField name="Exercise" numFmtId="0">
      <sharedItems containsBlank="1" count="6">
        <s v="exercise1-5lev"/>
        <m/>
        <s v="exercise2-5lev"/>
        <s v="exercise3-5lev"/>
        <s v="exercise4-5lev"/>
        <s v="exercise5-5lev"/>
      </sharedItems>
    </cacheField>
    <cacheField name="Element" numFmtId="0">
      <sharedItems containsBlank="1" count="8">
        <s v="Class"/>
        <s v="Attributes"/>
        <s v="Association"/>
        <m/>
        <s v="Contain"/>
        <s v="Inheritance"/>
        <s v="Association Class"/>
        <s v="Relationship" u="1"/>
      </sharedItems>
      <fieldGroup par="5"/>
    </cacheField>
    <cacheField name="PlantUML" numFmtId="0">
      <sharedItems containsBlank="1"/>
    </cacheField>
    <cacheField name="Predicted" numFmtId="0">
      <sharedItems containsString="0" containsBlank="1" containsNumber="1" containsInteger="1" minValue="0" maxValue="5"/>
    </cacheField>
    <cacheField name="Correct" numFmtId="0">
      <sharedItems containsString="0" containsBlank="1" containsNumber="1" containsInteger="1" minValue="0" maxValue="3"/>
    </cacheField>
    <cacheField name="Element2" numFmtId="0" databaseField="0">
      <fieldGroup base="1">
        <discretePr count="8">
          <x v="0"/>
          <x v="1"/>
          <x v="5"/>
          <x v="2"/>
          <x v="5"/>
          <x v="5"/>
          <x v="3"/>
          <x v="4"/>
        </discretePr>
        <groupItems count="6">
          <s v="Class"/>
          <s v="Attributes"/>
          <m/>
          <s v="Association Class"/>
          <s v="Relationship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443.809638541665" createdVersion="8" refreshedVersion="8" minRefreshableVersion="3" recordCount="20" xr:uid="{E779AE10-059C-A349-BB8A-4E8A62657391}">
  <cacheSource type="worksheet">
    <worksheetSource ref="A2:F22" sheet="summary_elements"/>
  </cacheSource>
  <cacheFields count="8">
    <cacheField name="Exercise" numFmtId="0">
      <sharedItems containsSemiMixedTypes="0" containsString="0" containsNumber="1" containsInteger="1" minValue="1" maxValue="5"/>
    </cacheField>
    <cacheField name="Domain" numFmtId="0">
      <sharedItems/>
    </cacheField>
    <cacheField name="Element" numFmtId="0">
      <sharedItems count="4">
        <s v="Association Class"/>
        <s v="Attributes"/>
        <s v="Class"/>
        <s v="Relationsips"/>
      </sharedItems>
    </cacheField>
    <cacheField name="# Reference" numFmtId="0">
      <sharedItems containsSemiMixedTypes="0" containsString="0" containsNumber="1" containsInteger="1" minValue="1" maxValue="10"/>
    </cacheField>
    <cacheField name="CoT Proposed" numFmtId="0">
      <sharedItems containsSemiMixedTypes="0" containsString="0" containsNumber="1" containsInteger="1" minValue="0" maxValue="9"/>
    </cacheField>
    <cacheField name="CoT Correct" numFmtId="0">
      <sharedItems containsSemiMixedTypes="0" containsString="0" containsNumber="1" containsInteger="1" minValue="0" maxValue="7"/>
    </cacheField>
    <cacheField name="ToT Proposed" numFmtId="0">
      <sharedItems containsSemiMixedTypes="0" containsString="0" containsNumber="1" containsInteger="1" minValue="1" maxValue="24"/>
    </cacheField>
    <cacheField name="ToT Correct" numFmtId="0">
      <sharedItems containsSemiMixedTypes="0" containsString="0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x v="0"/>
    <x v="0"/>
    <s v="Customer"/>
    <x v="0"/>
  </r>
  <r>
    <x v="0"/>
    <x v="0"/>
    <s v="Product"/>
    <x v="0"/>
  </r>
  <r>
    <x v="0"/>
    <x v="0"/>
    <s v="Order"/>
    <x v="0"/>
  </r>
  <r>
    <x v="0"/>
    <x v="0"/>
    <s v="OrderDetails"/>
    <x v="0"/>
  </r>
  <r>
    <x v="0"/>
    <x v="0"/>
    <s v="Review"/>
    <x v="0"/>
  </r>
  <r>
    <x v="0"/>
    <x v="0"/>
    <s v="Promotion"/>
    <x v="0"/>
  </r>
  <r>
    <x v="0"/>
    <x v="0"/>
    <s v="PromotionDetails"/>
    <x v="0"/>
  </r>
  <r>
    <x v="0"/>
    <x v="1"/>
    <s v="Customer {- ID: string}"/>
    <x v="0"/>
  </r>
  <r>
    <x v="0"/>
    <x v="1"/>
    <s v="Product {- Name: string, - Description: string}"/>
    <x v="1"/>
  </r>
  <r>
    <x v="0"/>
    <x v="1"/>
    <s v="Order {}"/>
    <x v="2"/>
  </r>
  <r>
    <x v="0"/>
    <x v="1"/>
    <s v="OrderDetails {- Quantity: integer, - Price: float}"/>
    <x v="1"/>
  </r>
  <r>
    <x v="0"/>
    <x v="1"/>
    <s v="Review {- Date: date, - Rating: integer}"/>
    <x v="1"/>
  </r>
  <r>
    <x v="0"/>
    <x v="1"/>
    <s v="Promotion {}"/>
    <x v="2"/>
  </r>
  <r>
    <x v="0"/>
    <x v="1"/>
    <s v="PromotionDetails {- DiscountRate: float, - StartPeriod: date, - EndPeriod: date}"/>
    <x v="3"/>
  </r>
  <r>
    <x v="0"/>
    <x v="2"/>
    <s v="Customer &quot;1&quot; -- &quot;0..*&quot; Order"/>
    <x v="0"/>
  </r>
  <r>
    <x v="0"/>
    <x v="2"/>
    <s v="Customer &quot;*&quot; -- &quot;0..*&quot; Product"/>
    <x v="0"/>
  </r>
  <r>
    <x v="0"/>
    <x v="2"/>
    <s v="Order &quot;*&quot; -- &quot;*&quot; Product "/>
    <x v="0"/>
  </r>
  <r>
    <x v="0"/>
    <x v="2"/>
    <s v="Product &quot;1&quot; -- &quot;0..*&quot; Promotion"/>
    <x v="0"/>
  </r>
  <r>
    <x v="0"/>
    <x v="3"/>
    <s v="(Order, Product) .. OrderDetails"/>
    <x v="0"/>
  </r>
  <r>
    <x v="0"/>
    <x v="3"/>
    <s v="(Product, Customer) .. Review"/>
    <x v="0"/>
  </r>
  <r>
    <x v="0"/>
    <x v="3"/>
    <s v="(Product, Promotion) .. PromotionDetails"/>
    <x v="0"/>
  </r>
  <r>
    <x v="1"/>
    <x v="0"/>
    <s v="Person"/>
    <x v="0"/>
  </r>
  <r>
    <x v="1"/>
    <x v="0"/>
    <s v="Ancestor"/>
    <x v="0"/>
  </r>
  <r>
    <x v="1"/>
    <x v="0"/>
    <s v="User"/>
    <x v="0"/>
  </r>
  <r>
    <x v="1"/>
    <x v="0"/>
    <s v="Resource"/>
    <x v="0"/>
  </r>
  <r>
    <x v="1"/>
    <x v="0"/>
    <s v="File"/>
    <x v="0"/>
  </r>
  <r>
    <x v="1"/>
    <x v="0"/>
    <s v="Folder"/>
    <x v="0"/>
  </r>
  <r>
    <x v="1"/>
    <x v="0"/>
    <s v="Access"/>
    <x v="0"/>
  </r>
  <r>
    <x v="1"/>
    <x v="1"/>
    <s v="Person {-name: String, -identifier: String}"/>
    <x v="1"/>
  </r>
  <r>
    <x v="1"/>
    <x v="1"/>
    <s v="Ancestor {-degree: int}"/>
    <x v="0"/>
  </r>
  <r>
    <x v="1"/>
    <x v="1"/>
    <s v="User {-password: String}"/>
    <x v="0"/>
  </r>
  <r>
    <x v="1"/>
    <x v="1"/>
    <s v="Resource {-name: String}"/>
    <x v="0"/>
  </r>
  <r>
    <x v="1"/>
    <x v="1"/>
    <s v="File {}"/>
    <x v="2"/>
  </r>
  <r>
    <x v="1"/>
    <x v="1"/>
    <s v="Folder {}"/>
    <x v="2"/>
  </r>
  <r>
    <x v="1"/>
    <x v="1"/>
    <s v="Access {-canEdit: boolean}"/>
    <x v="0"/>
  </r>
  <r>
    <x v="1"/>
    <x v="2"/>
    <s v="Person &quot;0..1&quot; -- &quot;*&quot; Person : isChildOf"/>
    <x v="0"/>
  </r>
  <r>
    <x v="1"/>
    <x v="2"/>
    <s v="Person &quot;*&quot; -- &quot;*&quot; Person : ancestor"/>
    <x v="0"/>
  </r>
  <r>
    <x v="1"/>
    <x v="4"/>
    <s v="Person &lt;|-- User"/>
    <x v="0"/>
  </r>
  <r>
    <x v="1"/>
    <x v="5"/>
    <s v="User &quot;*&quot; *-- &quot;*&quot; Resource"/>
    <x v="0"/>
  </r>
  <r>
    <x v="1"/>
    <x v="5"/>
    <s v="Folder &quot;0..1&quot; *-- &quot;*&quot; Resource: belongsTo"/>
    <x v="0"/>
  </r>
  <r>
    <x v="1"/>
    <x v="4"/>
    <s v="Resource &lt;|-- File"/>
    <x v="0"/>
  </r>
  <r>
    <x v="1"/>
    <x v="4"/>
    <s v="Resource &lt;|-- Folder"/>
    <x v="0"/>
  </r>
  <r>
    <x v="1"/>
    <x v="3"/>
    <s v="(User, Resource) .. Access"/>
    <x v="0"/>
  </r>
  <r>
    <x v="1"/>
    <x v="3"/>
    <s v="(Person, Person) .. Ancestor"/>
    <x v="0"/>
  </r>
  <r>
    <x v="2"/>
    <x v="0"/>
    <s v="Time"/>
    <x v="0"/>
  </r>
  <r>
    <x v="2"/>
    <x v="0"/>
    <s v="Person"/>
    <x v="0"/>
  </r>
  <r>
    <x v="2"/>
    <x v="0"/>
    <s v="Author"/>
    <x v="0"/>
  </r>
  <r>
    <x v="2"/>
    <x v="0"/>
    <s v="Participant"/>
    <x v="0"/>
  </r>
  <r>
    <x v="2"/>
    <x v="0"/>
    <s v="Session"/>
    <x v="0"/>
  </r>
  <r>
    <x v="2"/>
    <x v="0"/>
    <s v="Theater"/>
    <x v="0"/>
  </r>
  <r>
    <x v="2"/>
    <x v="0"/>
    <s v="Play"/>
    <x v="0"/>
  </r>
  <r>
    <x v="2"/>
    <x v="0"/>
    <s v="Musical"/>
    <x v="0"/>
  </r>
  <r>
    <x v="2"/>
    <x v="0"/>
    <s v="Opera"/>
    <x v="0"/>
  </r>
  <r>
    <x v="2"/>
    <x v="1"/>
    <s v="Time {Day, Night}"/>
    <x v="1"/>
  </r>
  <r>
    <x v="2"/>
    <x v="1"/>
    <s v="Person {String name}"/>
    <x v="0"/>
  </r>
  <r>
    <x v="2"/>
    <x v="1"/>
    <s v="Author {}"/>
    <x v="2"/>
  </r>
  <r>
    <x v="2"/>
    <x v="1"/>
    <s v="Participant {}"/>
    <x v="2"/>
  </r>
  <r>
    <x v="2"/>
    <x v="1"/>
    <s v="Session {int timeBegin, int timeEnd}"/>
    <x v="1"/>
  </r>
  <r>
    <x v="2"/>
    <x v="1"/>
    <s v="Theater {String Location}"/>
    <x v="0"/>
  </r>
  <r>
    <x v="2"/>
    <x v="1"/>
    <s v="Play {String name, Time time}"/>
    <x v="1"/>
  </r>
  <r>
    <x v="2"/>
    <x v="1"/>
    <s v="Musical {}"/>
    <x v="2"/>
  </r>
  <r>
    <x v="2"/>
    <x v="1"/>
    <s v="Opera {}"/>
    <x v="2"/>
  </r>
  <r>
    <x v="2"/>
    <x v="2"/>
    <s v="Play &quot;*&quot; -- &quot;*&quot; Theater : plays"/>
    <x v="0"/>
  </r>
  <r>
    <x v="2"/>
    <x v="2"/>
    <s v="Author &quot;1..*&quot;  -- &quot;*&quot; Play : writes"/>
    <x v="0"/>
  </r>
  <r>
    <x v="2"/>
    <x v="2"/>
    <s v="Participant &quot;*&quot; -- &quot;*&quot; Play : acts"/>
    <x v="0"/>
  </r>
  <r>
    <x v="2"/>
    <x v="4"/>
    <s v="Person &lt;|-- Author"/>
    <x v="0"/>
  </r>
  <r>
    <x v="2"/>
    <x v="4"/>
    <s v="Person &lt;|-- Participant"/>
    <x v="0"/>
  </r>
  <r>
    <x v="2"/>
    <x v="4"/>
    <s v="Play &lt;|-- Musical"/>
    <x v="0"/>
  </r>
  <r>
    <x v="2"/>
    <x v="4"/>
    <s v="Play &lt;|-- Opera"/>
    <x v="0"/>
  </r>
  <r>
    <x v="2"/>
    <x v="3"/>
    <s v="(Play , Participant) .. Session"/>
    <x v="0"/>
  </r>
  <r>
    <x v="3"/>
    <x v="0"/>
    <s v="Student"/>
    <x v="0"/>
  </r>
  <r>
    <x v="3"/>
    <x v="0"/>
    <s v="Course"/>
    <x v="0"/>
  </r>
  <r>
    <x v="3"/>
    <x v="0"/>
    <s v="TeachingAssistant"/>
    <x v="0"/>
  </r>
  <r>
    <x v="3"/>
    <x v="0"/>
    <s v="LabSection"/>
    <x v="0"/>
  </r>
  <r>
    <x v="3"/>
    <x v="0"/>
    <s v="CourseRegistration"/>
    <x v="0"/>
  </r>
  <r>
    <x v="3"/>
    <x v="0"/>
    <s v="Assignment"/>
    <x v="0"/>
  </r>
  <r>
    <x v="3"/>
    <x v="1"/>
    <s v="Student {- ID: string}"/>
    <x v="0"/>
  </r>
  <r>
    <x v="3"/>
    <x v="1"/>
    <s v="Course {}"/>
    <x v="2"/>
  </r>
  <r>
    <x v="3"/>
    <x v="1"/>
    <s v="TeachingAssistant {- FirstName: string, - LastName: string}"/>
    <x v="1"/>
  </r>
  <r>
    <x v="3"/>
    <x v="1"/>
    <s v="LabSection {- StartTime: integer, - EndTime: integer, - Location: string}"/>
    <x v="3"/>
  </r>
  <r>
    <x v="3"/>
    <x v="1"/>
    <s v="CourseRegistration {- dateRegistered: date}"/>
    <x v="0"/>
  </r>
  <r>
    <x v="3"/>
    <x v="1"/>
    <s v="Assignment {- details: string, - responsibilities: string}"/>
    <x v="1"/>
  </r>
  <r>
    <x v="3"/>
    <x v="2"/>
    <s v="Student &quot;*&quot; -- &quot;*&quot; Course"/>
    <x v="0"/>
  </r>
  <r>
    <x v="3"/>
    <x v="2"/>
    <s v="TeachingAssistant &quot;*&quot; -- &quot;*&quot; Course"/>
    <x v="0"/>
  </r>
  <r>
    <x v="3"/>
    <x v="5"/>
    <s v="Course &quot;1&quot; *-- &quot;1..*&quot; LabSection"/>
    <x v="0"/>
  </r>
  <r>
    <x v="3"/>
    <x v="3"/>
    <s v="(Student, Course) .. CourseRegistration"/>
    <x v="0"/>
  </r>
  <r>
    <x v="3"/>
    <x v="3"/>
    <s v="(Course, TeachingAssistant) .. Assignment"/>
    <x v="0"/>
  </r>
  <r>
    <x v="4"/>
    <x v="0"/>
    <s v="Location"/>
    <x v="0"/>
  </r>
  <r>
    <x v="4"/>
    <x v="0"/>
    <s v="Robot"/>
    <x v="0"/>
  </r>
  <r>
    <x v="4"/>
    <x v="0"/>
    <s v="CleaningRobot"/>
    <x v="0"/>
  </r>
  <r>
    <x v="4"/>
    <x v="0"/>
    <s v="TransportRobot"/>
    <x v="0"/>
  </r>
  <r>
    <x v="4"/>
    <x v="0"/>
    <s v="Task"/>
    <x v="0"/>
  </r>
  <r>
    <x v="4"/>
    <x v="0"/>
    <s v="TaskExecution"/>
    <x v="0"/>
  </r>
  <r>
    <x v="4"/>
    <x v="1"/>
    <s v="Location {Corridors, Rooms}"/>
    <x v="1"/>
  </r>
  <r>
    <x v="4"/>
    <x v="1"/>
    <s v="Robot {String id}"/>
    <x v="0"/>
  </r>
  <r>
    <x v="4"/>
    <x v="1"/>
    <s v="CleaningRobot {}"/>
    <x v="2"/>
  </r>
  <r>
    <x v="4"/>
    <x v="1"/>
    <s v="TransportRobot {}"/>
    <x v="2"/>
  </r>
  <r>
    <x v="4"/>
    <x v="1"/>
    <s v="Task {String id}"/>
    <x v="0"/>
  </r>
  <r>
    <x v="4"/>
    <x v="1"/>
    <s v="TaskExecution {String id, int startTime, Location location}"/>
    <x v="3"/>
  </r>
  <r>
    <x v="4"/>
    <x v="2"/>
    <s v="Robot &quot;*&quot; -- &quot;*&quot; Task : performs"/>
    <x v="0"/>
  </r>
  <r>
    <x v="4"/>
    <x v="4"/>
    <s v="CleaningRobot --|&gt; Robot"/>
    <x v="0"/>
  </r>
  <r>
    <x v="4"/>
    <x v="4"/>
    <s v="TransportRobot --|&gt; Robot"/>
    <x v="0"/>
  </r>
  <r>
    <x v="4"/>
    <x v="3"/>
    <s v="(Robot, Task) .. TaskExecution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">
  <r>
    <x v="0"/>
    <x v="0"/>
    <s v="Customer"/>
    <n v="1"/>
    <n v="1"/>
  </r>
  <r>
    <x v="0"/>
    <x v="0"/>
    <s v="Product"/>
    <n v="1"/>
    <n v="1"/>
  </r>
  <r>
    <x v="0"/>
    <x v="0"/>
    <s v="Order"/>
    <n v="1"/>
    <n v="1"/>
  </r>
  <r>
    <x v="0"/>
    <x v="0"/>
    <s v="ProductOrderDetails"/>
    <n v="1"/>
    <n v="1"/>
  </r>
  <r>
    <x v="0"/>
    <x v="0"/>
    <s v="Review"/>
    <n v="1"/>
    <n v="1"/>
  </r>
  <r>
    <x v="0"/>
    <x v="0"/>
    <s v="Campaign"/>
    <n v="1"/>
    <n v="1"/>
  </r>
  <r>
    <x v="0"/>
    <x v="0"/>
    <s v="Promotion"/>
    <n v="1"/>
    <n v="1"/>
  </r>
  <r>
    <x v="0"/>
    <x v="0"/>
    <s v="IndividualCustomer"/>
    <n v="1"/>
    <n v="0"/>
  </r>
  <r>
    <x v="0"/>
    <x v="0"/>
    <s v="CorporateCustomer"/>
    <n v="1"/>
    <n v="0"/>
  </r>
  <r>
    <x v="0"/>
    <x v="1"/>
    <s v="Customer {ID}"/>
    <n v="1"/>
    <n v="1"/>
  </r>
  <r>
    <x v="0"/>
    <x v="1"/>
    <s v="Product {ID, Name, Description, Reviews, Promotions}"/>
    <n v="5"/>
    <n v="2"/>
  </r>
  <r>
    <x v="0"/>
    <x v="1"/>
    <s v="Order {OrderID, CustomerID, ProductOrderDetails}"/>
    <n v="3"/>
    <n v="0"/>
  </r>
  <r>
    <x v="0"/>
    <x v="1"/>
    <s v="ProductOrderDetails {ProductID, Quantity, Price}"/>
    <n v="3"/>
    <n v="2"/>
  </r>
  <r>
    <x v="0"/>
    <x v="1"/>
    <s v="Review {ReviewID, ProductID, CustomerID, Review date, Rating}"/>
    <n v="5"/>
    <n v="2"/>
  </r>
  <r>
    <x v="0"/>
    <x v="1"/>
    <s v="Campaign {CampaignID, ProductIDs, PromotionIDs}"/>
    <n v="3"/>
    <n v="0"/>
  </r>
  <r>
    <x v="0"/>
    <x v="1"/>
    <s v="Promotion {PromotionID, ProductID, Discount rate, Validity period}"/>
    <n v="4"/>
    <n v="2"/>
  </r>
  <r>
    <x v="0"/>
    <x v="1"/>
    <s v="IndividualCustomer {}"/>
    <n v="0"/>
    <n v="0"/>
  </r>
  <r>
    <x v="0"/>
    <x v="1"/>
    <s v="CorporateCustomer {}"/>
    <n v="0"/>
    <n v="0"/>
  </r>
  <r>
    <x v="0"/>
    <x v="2"/>
    <s v="Customer &quot;1&quot; -- &quot;many&quot; Order: places"/>
    <n v="1"/>
    <n v="1"/>
  </r>
  <r>
    <x v="1"/>
    <x v="3"/>
    <m/>
    <m/>
    <m/>
  </r>
  <r>
    <x v="1"/>
    <x v="3"/>
    <m/>
    <m/>
    <m/>
  </r>
  <r>
    <x v="1"/>
    <x v="3"/>
    <m/>
    <m/>
    <m/>
  </r>
  <r>
    <x v="0"/>
    <x v="2"/>
    <s v="Order &quot;1&quot; -- &quot;many&quot; ProductOrderDetails: includes"/>
    <n v="1"/>
    <n v="0"/>
  </r>
  <r>
    <x v="0"/>
    <x v="2"/>
    <s v="ProductOrderDetails &quot;1&quot; -- &quot;1&quot; Product: of"/>
    <n v="1"/>
    <n v="0"/>
  </r>
  <r>
    <x v="0"/>
    <x v="2"/>
    <s v="Product &quot;1&quot; -- &quot;many&quot; Review: receives"/>
    <n v="1"/>
    <n v="0"/>
  </r>
  <r>
    <x v="0"/>
    <x v="2"/>
    <s v="Review &quot;many&quot; -- &quot;1&quot; Customer: by"/>
    <n v="1"/>
    <n v="0"/>
  </r>
  <r>
    <x v="0"/>
    <x v="2"/>
    <s v="Product &quot;1&quot; -- &quot;many&quot; Promotion: has"/>
    <n v="1"/>
    <n v="0"/>
  </r>
  <r>
    <x v="0"/>
    <x v="2"/>
    <s v="Promotion &quot;many&quot; -- &quot;1&quot; Campaign: part of"/>
    <n v="1"/>
    <n v="0"/>
  </r>
  <r>
    <x v="0"/>
    <x v="4"/>
    <s v="Order *-down- &quot;many&quot; ProductOrderDetails"/>
    <n v="1"/>
    <n v="0"/>
  </r>
  <r>
    <x v="0"/>
    <x v="4"/>
    <s v="Campaign *-down- &quot;many&quot; Product"/>
    <n v="1"/>
    <n v="0"/>
  </r>
  <r>
    <x v="0"/>
    <x v="4"/>
    <s v="Campaign *-down- &quot;many&quot; Promotion"/>
    <n v="1"/>
    <n v="0"/>
  </r>
  <r>
    <x v="0"/>
    <x v="5"/>
    <s v="IndividualCustomer --|&gt; Customer"/>
    <n v="1"/>
    <n v="0"/>
  </r>
  <r>
    <x v="0"/>
    <x v="5"/>
    <s v="CorporateCustomer --|&gt; Customer"/>
    <n v="1"/>
    <n v="0"/>
  </r>
  <r>
    <x v="0"/>
    <x v="6"/>
    <s v="(Order, Product) .. ProductOrderDetails"/>
    <n v="1"/>
    <n v="1"/>
  </r>
  <r>
    <x v="0"/>
    <x v="6"/>
    <s v="(Product, Customer) .. Review"/>
    <n v="1"/>
    <n v="1"/>
  </r>
  <r>
    <x v="0"/>
    <x v="6"/>
    <s v="(Product, Campaign) .. Promotion"/>
    <n v="1"/>
    <n v="1"/>
  </r>
  <r>
    <x v="2"/>
    <x v="0"/>
    <s v="Person"/>
    <n v="1"/>
    <n v="1"/>
  </r>
  <r>
    <x v="2"/>
    <x v="0"/>
    <s v="Ancestor"/>
    <n v="1"/>
    <n v="1"/>
  </r>
  <r>
    <x v="2"/>
    <x v="0"/>
    <s v="User"/>
    <n v="1"/>
    <n v="1"/>
  </r>
  <r>
    <x v="2"/>
    <x v="0"/>
    <s v="Resource"/>
    <n v="1"/>
    <n v="1"/>
  </r>
  <r>
    <x v="2"/>
    <x v="0"/>
    <s v="File"/>
    <n v="1"/>
    <n v="1"/>
  </r>
  <r>
    <x v="2"/>
    <x v="0"/>
    <s v="Folder"/>
    <n v="1"/>
    <n v="1"/>
  </r>
  <r>
    <x v="2"/>
    <x v="0"/>
    <s v="AccessPermissions"/>
    <n v="1"/>
    <n v="1"/>
  </r>
  <r>
    <x v="2"/>
    <x v="1"/>
    <s v="Person {name, identifier}"/>
    <n v="2"/>
    <n v="2"/>
  </r>
  <r>
    <x v="2"/>
    <x v="1"/>
    <s v="Ancestor {degree}"/>
    <n v="1"/>
    <n v="1"/>
  </r>
  <r>
    <x v="2"/>
    <x v="1"/>
    <s v="User {password}"/>
    <n v="1"/>
    <n v="1"/>
  </r>
  <r>
    <x v="2"/>
    <x v="1"/>
    <s v="Resource {name}"/>
    <n v="1"/>
    <n v="1"/>
  </r>
  <r>
    <x v="2"/>
    <x v="1"/>
    <s v="File {}"/>
    <n v="0"/>
    <n v="0"/>
  </r>
  <r>
    <x v="2"/>
    <x v="1"/>
    <s v="Folder {}"/>
    <n v="0"/>
    <n v="0"/>
  </r>
  <r>
    <x v="2"/>
    <x v="1"/>
    <s v="AccessPermissions {view, edit}"/>
    <n v="2"/>
    <n v="1"/>
  </r>
  <r>
    <x v="2"/>
    <x v="2"/>
    <s v="Person &quot;1&quot; -- &quot;0..*&quot; Person : Parent_Child"/>
    <n v="1"/>
    <n v="0"/>
  </r>
  <r>
    <x v="1"/>
    <x v="3"/>
    <m/>
    <m/>
    <m/>
  </r>
  <r>
    <x v="2"/>
    <x v="5"/>
    <s v="User --|&gt; Person"/>
    <n v="1"/>
    <n v="1"/>
  </r>
  <r>
    <x v="2"/>
    <x v="2"/>
    <s v="User &quot;0..*&quot; -- &quot;0..*&quot; Resource : Grants_Access"/>
    <n v="1"/>
    <n v="0"/>
  </r>
  <r>
    <x v="2"/>
    <x v="2"/>
    <s v="Resource &quot;1&quot; -- &quot;0..*&quot; Folder : Belongs_to"/>
    <n v="1"/>
    <n v="0"/>
  </r>
  <r>
    <x v="2"/>
    <x v="5"/>
    <s v="File --|&gt; Resource"/>
    <n v="1"/>
    <n v="1"/>
  </r>
  <r>
    <x v="2"/>
    <x v="5"/>
    <s v="Folder --|&gt; Resource"/>
    <n v="1"/>
    <n v="1"/>
  </r>
  <r>
    <x v="2"/>
    <x v="2"/>
    <s v="Folder &quot;1&quot; -- &quot;0..*&quot; Resource : Contains"/>
    <n v="1"/>
    <n v="0"/>
  </r>
  <r>
    <x v="2"/>
    <x v="6"/>
    <s v="(User, Resource) .. AccessPermissions"/>
    <n v="1"/>
    <n v="1"/>
  </r>
  <r>
    <x v="2"/>
    <x v="6"/>
    <s v="(Person, Person) .. Ancestor"/>
    <n v="1"/>
    <n v="1"/>
  </r>
  <r>
    <x v="3"/>
    <x v="0"/>
    <s v="enum PlayTime"/>
    <n v="1"/>
    <n v="1"/>
  </r>
  <r>
    <x v="3"/>
    <x v="0"/>
    <s v="Person"/>
    <n v="1"/>
    <n v="0"/>
  </r>
  <r>
    <x v="3"/>
    <x v="0"/>
    <s v="Author"/>
    <n v="1"/>
    <n v="1"/>
  </r>
  <r>
    <x v="3"/>
    <x v="0"/>
    <s v="Participant"/>
    <n v="1"/>
    <n v="1"/>
  </r>
  <r>
    <x v="3"/>
    <x v="0"/>
    <s v="Session"/>
    <n v="1"/>
    <n v="1"/>
  </r>
  <r>
    <x v="3"/>
    <x v="0"/>
    <s v="Theater"/>
    <n v="1"/>
    <n v="1"/>
  </r>
  <r>
    <x v="3"/>
    <x v="0"/>
    <s v="abstract Play"/>
    <n v="1"/>
    <n v="1"/>
  </r>
  <r>
    <x v="3"/>
    <x v="0"/>
    <s v="Musical"/>
    <n v="1"/>
    <n v="1"/>
  </r>
  <r>
    <x v="3"/>
    <x v="0"/>
    <s v="Opera"/>
    <n v="1"/>
    <n v="1"/>
  </r>
  <r>
    <x v="3"/>
    <x v="0"/>
    <s v="PlaySession"/>
    <n v="1"/>
    <n v="0"/>
  </r>
  <r>
    <x v="3"/>
    <x v="1"/>
    <s v="PlayTime {Day, Night}"/>
    <n v="2"/>
    <n v="2"/>
  </r>
  <r>
    <x v="3"/>
    <x v="1"/>
    <s v="Person {name}"/>
    <n v="1"/>
    <n v="1"/>
  </r>
  <r>
    <x v="3"/>
    <x v="1"/>
    <s v="Author {plays: Play[]}"/>
    <n v="1"/>
    <n v="0"/>
  </r>
  <r>
    <x v="3"/>
    <x v="1"/>
    <s v="Participant {plays: Play[]}"/>
    <n v="1"/>
    <n v="0"/>
  </r>
  <r>
    <x v="3"/>
    <x v="1"/>
    <s v="Session {beginTime, endTime}"/>
    <n v="2"/>
    <n v="2"/>
  </r>
  <r>
    <x v="3"/>
    <x v="1"/>
    <s v="Theater {location}"/>
    <n v="1"/>
    <n v="1"/>
  </r>
  <r>
    <x v="3"/>
    <x v="1"/>
    <s v="Play {name, playTime: PlayTime}"/>
    <n v="2"/>
    <n v="2"/>
  </r>
  <r>
    <x v="3"/>
    <x v="1"/>
    <s v="Musical {}"/>
    <n v="0"/>
    <n v="0"/>
  </r>
  <r>
    <x v="3"/>
    <x v="1"/>
    <s v="Opera {}"/>
    <n v="0"/>
    <n v="0"/>
  </r>
  <r>
    <x v="3"/>
    <x v="1"/>
    <s v="PlaySession {play: Play, session: Session, participants: Participant[]}"/>
    <n v="3"/>
    <n v="0"/>
  </r>
  <r>
    <x v="3"/>
    <x v="2"/>
    <s v="Theater *-- Play"/>
    <n v="1"/>
    <n v="0"/>
  </r>
  <r>
    <x v="3"/>
    <x v="2"/>
    <s v="Play --  Author"/>
    <n v="1"/>
    <n v="0"/>
  </r>
  <r>
    <x v="3"/>
    <x v="2"/>
    <s v="Participant -- Play"/>
    <n v="1"/>
    <n v="0"/>
  </r>
  <r>
    <x v="3"/>
    <x v="5"/>
    <s v="class Author extends Person"/>
    <n v="1"/>
    <n v="1"/>
  </r>
  <r>
    <x v="3"/>
    <x v="5"/>
    <s v="class Participant extends Person"/>
    <n v="1"/>
    <n v="1"/>
  </r>
  <r>
    <x v="3"/>
    <x v="5"/>
    <s v="class Musical extends Play"/>
    <n v="1"/>
    <n v="1"/>
  </r>
  <r>
    <x v="3"/>
    <x v="5"/>
    <s v="class Opera extends Play "/>
    <n v="1"/>
    <n v="1"/>
  </r>
  <r>
    <x v="3"/>
    <x v="2"/>
    <s v="Play --  Session"/>
    <n v="1"/>
    <n v="0"/>
  </r>
  <r>
    <x v="3"/>
    <x v="2"/>
    <s v="Session --  Participant"/>
    <n v="1"/>
    <n v="0"/>
  </r>
  <r>
    <x v="3"/>
    <x v="2"/>
    <s v="Theater -- Play"/>
    <n v="1"/>
    <n v="0"/>
  </r>
  <r>
    <x v="3"/>
    <x v="4"/>
    <s v="Play *-- Session"/>
    <n v="1"/>
    <n v="0"/>
  </r>
  <r>
    <x v="3"/>
    <x v="6"/>
    <s v="(Play , Session) .. PlaySession"/>
    <n v="1"/>
    <n v="0"/>
  </r>
  <r>
    <x v="4"/>
    <x v="0"/>
    <s v="Student"/>
    <n v="1"/>
    <n v="1"/>
  </r>
  <r>
    <x v="4"/>
    <x v="0"/>
    <s v="Course"/>
    <n v="1"/>
    <n v="1"/>
  </r>
  <r>
    <x v="4"/>
    <x v="0"/>
    <s v="CourseTA"/>
    <n v="1"/>
    <n v="1"/>
  </r>
  <r>
    <x v="4"/>
    <x v="0"/>
    <s v="LabSection"/>
    <n v="1"/>
    <n v="1"/>
  </r>
  <r>
    <x v="4"/>
    <x v="0"/>
    <s v="CourseRegistration"/>
    <n v="1"/>
    <n v="1"/>
  </r>
  <r>
    <x v="4"/>
    <x v="0"/>
    <s v="TeachingAssistantRole"/>
    <n v="1"/>
    <n v="1"/>
  </r>
  <r>
    <x v="4"/>
    <x v="0"/>
    <s v="Person"/>
    <n v="1"/>
    <n v="0"/>
  </r>
  <r>
    <x v="4"/>
    <x v="0"/>
    <s v="Schedule"/>
    <n v="1"/>
    <n v="0"/>
  </r>
  <r>
    <x v="4"/>
    <x v="1"/>
    <s v="Student {int StudentID, Date RegistrationDate}"/>
    <n v="2"/>
    <n v="1"/>
  </r>
  <r>
    <x v="4"/>
    <x v="1"/>
    <s v="Course {int CourseID}"/>
    <n v="1"/>
    <n v="0"/>
  </r>
  <r>
    <x v="4"/>
    <x v="1"/>
    <s v="CourseTA {String Name, String LastName}"/>
    <n v="2"/>
    <n v="2"/>
  </r>
  <r>
    <x v="4"/>
    <x v="1"/>
    <s v="LabSection {int LabID}"/>
    <n v="1"/>
    <n v="0"/>
  </r>
  <r>
    <x v="4"/>
    <x v="1"/>
    <s v="CourseRegistration {Date RegistrationDate}"/>
    <n v="1"/>
    <n v="1"/>
  </r>
  <r>
    <x v="4"/>
    <x v="1"/>
    <s v="TeachingAssistantRole {String AssignmentDetails, String TAResponsibilities}"/>
    <n v="2"/>
    <n v="2"/>
  </r>
  <r>
    <x v="4"/>
    <x v="1"/>
    <s v="Person {String Name, String LastName}"/>
    <n v="2"/>
    <n v="0"/>
  </r>
  <r>
    <x v="4"/>
    <x v="1"/>
    <s v="Schedule {Time ClassTimes, String Locations}"/>
    <n v="2"/>
    <n v="0"/>
  </r>
  <r>
    <x v="1"/>
    <x v="3"/>
    <m/>
    <m/>
    <m/>
  </r>
  <r>
    <x v="1"/>
    <x v="3"/>
    <m/>
    <m/>
    <m/>
  </r>
  <r>
    <x v="4"/>
    <x v="2"/>
    <s v="Course &quot;1&quot; -- &quot;1..*&quot; LabSection : contains"/>
    <n v="1"/>
    <n v="0"/>
  </r>
  <r>
    <x v="4"/>
    <x v="2"/>
    <s v="Course &quot;1&quot; -- &quot;1..*&quot; CourseTA : contains"/>
    <n v="1"/>
    <n v="0"/>
  </r>
  <r>
    <x v="4"/>
    <x v="2"/>
    <s v="CourseTA &quot;1&quot; -- &quot;1&quot; TeachingAssistantRole : contains"/>
    <n v="1"/>
    <n v="0"/>
  </r>
  <r>
    <x v="4"/>
    <x v="2"/>
    <s v="LabSection &quot;1&quot; -- &quot;1&quot; Schedule : contains"/>
    <n v="1"/>
    <n v="0"/>
  </r>
  <r>
    <x v="4"/>
    <x v="5"/>
    <s v="Student --|&gt; Person : Inherits"/>
    <n v="1"/>
    <n v="0"/>
  </r>
  <r>
    <x v="4"/>
    <x v="5"/>
    <s v="CourseTA --|&gt; Person : Inherits"/>
    <n v="1"/>
    <n v="0"/>
  </r>
  <r>
    <x v="4"/>
    <x v="2"/>
    <s v="Person &quot;1&quot; -- &quot;1..*&quot; Student"/>
    <n v="1"/>
    <n v="0"/>
  </r>
  <r>
    <x v="4"/>
    <x v="2"/>
    <s v="Person &quot;1&quot; -- &quot;1..*&quot; CourseTA"/>
    <n v="1"/>
    <n v="0"/>
  </r>
  <r>
    <x v="4"/>
    <x v="6"/>
    <s v="(Student, Course) .. CourseRegistration : registration &lt;"/>
    <n v="1"/>
    <n v="1"/>
  </r>
  <r>
    <x v="1"/>
    <x v="3"/>
    <m/>
    <m/>
    <m/>
  </r>
  <r>
    <x v="5"/>
    <x v="0"/>
    <s v="enum LocationType"/>
    <n v="1"/>
    <n v="1"/>
  </r>
  <r>
    <x v="5"/>
    <x v="0"/>
    <s v="abstract Robot"/>
    <n v="1"/>
    <n v="1"/>
  </r>
  <r>
    <x v="5"/>
    <x v="0"/>
    <s v="CleaningRobot"/>
    <n v="1"/>
    <n v="1"/>
  </r>
  <r>
    <x v="5"/>
    <x v="0"/>
    <s v="TransportRobot"/>
    <n v="1"/>
    <n v="1"/>
  </r>
  <r>
    <x v="5"/>
    <x v="0"/>
    <s v="Task"/>
    <n v="1"/>
    <n v="1"/>
  </r>
  <r>
    <x v="5"/>
    <x v="0"/>
    <s v="TaskExecution"/>
    <n v="1"/>
    <n v="1"/>
  </r>
  <r>
    <x v="5"/>
    <x v="0"/>
    <s v="TaskExecutionDetails"/>
    <n v="1"/>
    <n v="0"/>
  </r>
  <r>
    <x v="5"/>
    <x v="1"/>
    <s v="LocationType {CORRIDOR, ROOM}"/>
    <n v="2"/>
    <n v="2"/>
  </r>
  <r>
    <x v="5"/>
    <x v="1"/>
    <s v="Robot {id}"/>
    <n v="1"/>
    <n v="1"/>
  </r>
  <r>
    <x v="5"/>
    <x v="1"/>
    <s v="CleaningRobot {}"/>
    <n v="0"/>
    <n v="0"/>
  </r>
  <r>
    <x v="5"/>
    <x v="1"/>
    <s v="TransportRobot {}"/>
    <n v="0"/>
    <n v="0"/>
  </r>
  <r>
    <x v="5"/>
    <x v="1"/>
    <s v="Task {id}"/>
    <n v="1"/>
    <n v="1"/>
  </r>
  <r>
    <x v="5"/>
    <x v="1"/>
    <s v="TaskExecution {id, startTime, location: LocationType}"/>
    <n v="3"/>
    <n v="3"/>
  </r>
  <r>
    <x v="5"/>
    <x v="1"/>
    <s v="TaskExecutionDetails {id, task execution details}"/>
    <n v="2"/>
    <n v="0"/>
  </r>
  <r>
    <x v="5"/>
    <x v="2"/>
    <s v="Robot &quot;1..*&quot; -- &quot;1&quot; Task: performs"/>
    <n v="1"/>
    <n v="0"/>
  </r>
  <r>
    <x v="5"/>
    <x v="5"/>
    <s v="Robot &lt;|-- CleaningRobot"/>
    <n v="1"/>
    <n v="1"/>
  </r>
  <r>
    <x v="5"/>
    <x v="5"/>
    <s v="Robot &lt;|-- TransportRobot"/>
    <n v="1"/>
    <n v="1"/>
  </r>
  <r>
    <x v="5"/>
    <x v="2"/>
    <s v="Task &quot;1..*&quot; -- &quot;1&quot; TaskExecution: recorded as"/>
    <n v="1"/>
    <n v="0"/>
  </r>
  <r>
    <x v="5"/>
    <x v="2"/>
    <s v="Robot o-- Task: contain"/>
    <n v="1"/>
    <n v="0"/>
  </r>
  <r>
    <x v="5"/>
    <x v="2"/>
    <s v="Task o-- TaskExecution: contain"/>
    <n v="1"/>
    <n v="0"/>
  </r>
  <r>
    <x v="5"/>
    <x v="6"/>
    <s v="(Robot, Task) .. TaskExecutionDetails"/>
    <n v="1"/>
    <n v="1"/>
  </r>
  <r>
    <x v="1"/>
    <x v="3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E-commerce"/>
    <x v="0"/>
    <n v="3"/>
    <n v="1"/>
    <n v="1"/>
    <n v="3"/>
    <n v="3"/>
  </r>
  <r>
    <n v="1"/>
    <s v="E-commerce"/>
    <x v="1"/>
    <n v="10"/>
    <n v="9"/>
    <n v="7"/>
    <n v="24"/>
    <n v="9"/>
  </r>
  <r>
    <n v="1"/>
    <s v="E-commerce"/>
    <x v="2"/>
    <n v="7"/>
    <n v="6"/>
    <n v="6"/>
    <n v="9"/>
    <n v="7"/>
  </r>
  <r>
    <n v="1"/>
    <s v="E-commerce"/>
    <x v="3"/>
    <n v="4"/>
    <n v="5"/>
    <n v="2"/>
    <n v="12"/>
    <n v="1"/>
  </r>
  <r>
    <n v="2"/>
    <s v="Person and Resources"/>
    <x v="0"/>
    <n v="2"/>
    <n v="1"/>
    <n v="1"/>
    <n v="2"/>
    <n v="2"/>
  </r>
  <r>
    <n v="2"/>
    <s v="Person and Resources"/>
    <x v="1"/>
    <n v="6"/>
    <n v="7"/>
    <n v="6"/>
    <n v="7"/>
    <n v="6"/>
  </r>
  <r>
    <n v="2"/>
    <s v="Person and Resources"/>
    <x v="2"/>
    <n v="7"/>
    <n v="7"/>
    <n v="7"/>
    <n v="7"/>
    <n v="7"/>
  </r>
  <r>
    <n v="2"/>
    <s v="Person and Resources"/>
    <x v="3"/>
    <n v="7"/>
    <n v="7"/>
    <n v="3"/>
    <n v="7"/>
    <n v="3"/>
  </r>
  <r>
    <n v="3"/>
    <s v="Theaters"/>
    <x v="0"/>
    <n v="1"/>
    <n v="0"/>
    <n v="0"/>
    <n v="1"/>
    <n v="0"/>
  </r>
  <r>
    <n v="3"/>
    <s v="Theaters"/>
    <x v="1"/>
    <n v="8"/>
    <n v="5"/>
    <n v="5"/>
    <n v="13"/>
    <n v="8"/>
  </r>
  <r>
    <n v="3"/>
    <s v="Theaters"/>
    <x v="2"/>
    <n v="9"/>
    <n v="6"/>
    <n v="4"/>
    <n v="10"/>
    <n v="8"/>
  </r>
  <r>
    <n v="3"/>
    <s v="Theaters"/>
    <x v="3"/>
    <n v="7"/>
    <n v="7"/>
    <n v="2"/>
    <n v="11"/>
    <n v="4"/>
  </r>
  <r>
    <n v="4"/>
    <s v="Courses"/>
    <x v="0"/>
    <n v="2"/>
    <n v="1"/>
    <n v="1"/>
    <n v="1"/>
    <n v="1"/>
  </r>
  <r>
    <n v="4"/>
    <s v="Courses"/>
    <x v="1"/>
    <n v="9"/>
    <n v="8"/>
    <n v="5"/>
    <n v="13"/>
    <n v="6"/>
  </r>
  <r>
    <n v="4"/>
    <s v="Courses"/>
    <x v="2"/>
    <n v="6"/>
    <n v="6"/>
    <n v="6"/>
    <n v="8"/>
    <n v="6"/>
  </r>
  <r>
    <n v="4"/>
    <s v="Courses"/>
    <x v="3"/>
    <n v="3"/>
    <n v="4"/>
    <n v="1"/>
    <n v="8"/>
    <n v="0"/>
  </r>
  <r>
    <n v="5"/>
    <s v="Robots"/>
    <x v="0"/>
    <n v="1"/>
    <n v="0"/>
    <n v="0"/>
    <n v="1"/>
    <n v="1"/>
  </r>
  <r>
    <n v="5"/>
    <s v="Robots"/>
    <x v="1"/>
    <n v="7"/>
    <n v="7"/>
    <n v="7"/>
    <n v="9"/>
    <n v="7"/>
  </r>
  <r>
    <n v="5"/>
    <s v="Robots"/>
    <x v="2"/>
    <n v="6"/>
    <n v="6"/>
    <n v="3"/>
    <n v="7"/>
    <n v="6"/>
  </r>
  <r>
    <n v="5"/>
    <s v="Robots"/>
    <x v="3"/>
    <n v="3"/>
    <n v="4"/>
    <n v="2"/>
    <n v="6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71556-DB40-C641-BECD-52E526B78D6C}" name="PivotTable7" cacheId="2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8:G33" firstHeaderRow="0" firstDataRow="1" firstDataCol="1"/>
  <pivotFields count="8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# Reference" fld="3" baseField="0" baseItem="0"/>
    <dataField name="Sum of CoT Proposed" fld="4" baseField="0" baseItem="0"/>
    <dataField name="Sum of CoT Correct" fld="5" baseField="0" baseItem="0"/>
    <dataField name="Sum of ToT Proposed" fld="6" baseField="0" baseItem="0"/>
    <dataField name="Sum of ToT Correc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819DAB-7AA4-7C40-9706-D83FA5794C52}" name="PivotTable2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L1:O24" firstHeaderRow="1" firstDataRow="2" firstDataCol="2"/>
  <pivotFields count="6">
    <pivotField axis="axisRow" compact="0" outline="0" showAll="0" defaultSubtotal="0">
      <items count="6">
        <item x="0"/>
        <item x="2"/>
        <item x="3"/>
        <item x="4"/>
        <item x="5"/>
        <item x="1"/>
      </items>
    </pivotField>
    <pivotField compact="0" outline="0" showAll="0">
      <items count="9">
        <item x="6"/>
        <item x="1"/>
        <item x="0"/>
        <item m="1" x="7"/>
        <item x="3"/>
        <item x="2"/>
        <item x="4"/>
        <item x="5"/>
        <item t="default"/>
      </items>
    </pivotField>
    <pivotField compact="0" outline="0" showAll="0"/>
    <pivotField dataField="1" compact="0" outline="0" showAll="0"/>
    <pivotField dataField="1" compact="0" outline="0" showAll="0"/>
    <pivotField axis="axisRow" compact="0" outline="0" showAll="0">
      <items count="7">
        <item x="3"/>
        <item x="1"/>
        <item x="0"/>
        <item x="4"/>
        <item x="2"/>
        <item n="Relationships" x="5"/>
        <item t="default"/>
      </items>
    </pivotField>
  </pivotFields>
  <rowFields count="2">
    <field x="0"/>
    <field x="5"/>
  </rowFields>
  <rowItems count="22">
    <i>
      <x/>
      <x/>
    </i>
    <i r="1">
      <x v="1"/>
    </i>
    <i r="1">
      <x v="2"/>
    </i>
    <i r="1">
      <x v="5"/>
    </i>
    <i>
      <x v="1"/>
      <x/>
    </i>
    <i r="1">
      <x v="1"/>
    </i>
    <i r="1">
      <x v="2"/>
    </i>
    <i r="1">
      <x v="5"/>
    </i>
    <i>
      <x v="2"/>
      <x/>
    </i>
    <i r="1">
      <x v="1"/>
    </i>
    <i r="1">
      <x v="2"/>
    </i>
    <i r="1">
      <x v="5"/>
    </i>
    <i>
      <x v="3"/>
      <x/>
    </i>
    <i r="1">
      <x v="1"/>
    </i>
    <i r="1">
      <x v="2"/>
    </i>
    <i r="1">
      <x v="5"/>
    </i>
    <i>
      <x v="4"/>
      <x/>
    </i>
    <i r="1">
      <x v="1"/>
    </i>
    <i r="1">
      <x v="2"/>
    </i>
    <i r="1">
      <x v="5"/>
    </i>
    <i>
      <x v="5"/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edicted" fld="3" baseField="0" baseItem="0"/>
    <dataField name="Sum of Corre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1DAD19-1F87-324E-8C55-87D1CDA8FF35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H3:J25" firstHeaderRow="2" firstDataRow="2" firstDataCol="2"/>
  <pivotFields count="5"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>
      <items count="7">
        <item x="2"/>
        <item x="3"/>
        <item x="1"/>
        <item x="0"/>
        <item x="5"/>
        <item x="4"/>
        <item t="default"/>
      </items>
    </pivotField>
    <pivotField compact="0" outline="0" showAll="0"/>
    <pivotField dataField="1" compact="0" outline="0" showAll="0">
      <items count="5">
        <item x="2"/>
        <item x="0"/>
        <item x="1"/>
        <item x="3"/>
        <item t="default"/>
      </items>
    </pivotField>
    <pivotField axis="axisRow" compact="0" outline="0" showAll="0" sortType="ascending">
      <items count="5">
        <item x="2"/>
        <item x="1"/>
        <item x="0"/>
        <item n="Relationsips" x="3"/>
        <item t="default"/>
      </items>
    </pivotField>
  </pivotFields>
  <rowFields count="2">
    <field x="0"/>
    <field x="4"/>
  </rowFields>
  <rowItems count="21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Refere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5_5lev_4" connectionId="3" xr16:uid="{64817834-7CF2-624C-A86B-6AF9D649D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1-baseline" connectionId="2" xr16:uid="{16BD61B1-74D9-004F-8067-0EB97FBF294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1-baseline" connectionId="1" xr16:uid="{495AF6AD-B200-BD4A-9654-0A26806D03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76EA-FF17-1F48-B77A-9F75227B804C}">
  <dimension ref="A1:L33"/>
  <sheetViews>
    <sheetView tabSelected="1" workbookViewId="0">
      <selection activeCell="D17" sqref="D17"/>
    </sheetView>
  </sheetViews>
  <sheetFormatPr baseColWidth="10" defaultRowHeight="16" x14ac:dyDescent="0.2"/>
  <cols>
    <col min="1" max="1" width="4.33203125" customWidth="1"/>
    <col min="2" max="2" width="15.33203125" bestFit="1" customWidth="1"/>
    <col min="3" max="3" width="17.1640625" bestFit="1" customWidth="1"/>
    <col min="4" max="4" width="18.6640625" bestFit="1" customWidth="1"/>
    <col min="5" max="5" width="17.1640625" bestFit="1" customWidth="1"/>
    <col min="6" max="6" width="18.1640625" bestFit="1" customWidth="1"/>
    <col min="7" max="7" width="16.6640625" bestFit="1" customWidth="1"/>
    <col min="8" max="8" width="10.83203125" customWidth="1"/>
    <col min="9" max="9" width="15.33203125" bestFit="1" customWidth="1"/>
  </cols>
  <sheetData>
    <row r="1" spans="1:6" x14ac:dyDescent="0.2">
      <c r="A1" s="1"/>
      <c r="B1" s="1"/>
      <c r="C1" s="1"/>
      <c r="D1" s="1"/>
      <c r="E1" s="8" t="s">
        <v>207</v>
      </c>
      <c r="F1" s="8"/>
    </row>
    <row r="2" spans="1:6" ht="17" x14ac:dyDescent="0.2">
      <c r="A2" s="5" t="s">
        <v>8</v>
      </c>
      <c r="B2" s="5" t="s">
        <v>0</v>
      </c>
      <c r="C2" s="5" t="s">
        <v>27</v>
      </c>
      <c r="D2" s="6" t="s">
        <v>199</v>
      </c>
      <c r="E2" s="5" t="s">
        <v>203</v>
      </c>
      <c r="F2" s="5" t="s">
        <v>204</v>
      </c>
    </row>
    <row r="3" spans="1:6" x14ac:dyDescent="0.2">
      <c r="A3" s="7">
        <v>1</v>
      </c>
      <c r="B3" s="7" t="s">
        <v>9</v>
      </c>
      <c r="C3" s="7" t="s">
        <v>7</v>
      </c>
      <c r="D3" s="7">
        <f>+Reference!J5</f>
        <v>3</v>
      </c>
      <c r="E3" s="7">
        <f>+ToT!N3</f>
        <v>3</v>
      </c>
      <c r="F3" s="7">
        <f>+ToT!O3</f>
        <v>3</v>
      </c>
    </row>
    <row r="4" spans="1:6" x14ac:dyDescent="0.2">
      <c r="A4" s="7">
        <v>1</v>
      </c>
      <c r="B4" s="7" t="s">
        <v>9</v>
      </c>
      <c r="C4" s="7" t="s">
        <v>5</v>
      </c>
      <c r="D4" s="7">
        <f>+Reference!J6</f>
        <v>10</v>
      </c>
      <c r="E4" s="7">
        <f>+ToT!N4</f>
        <v>24</v>
      </c>
      <c r="F4" s="7">
        <f>+ToT!O4</f>
        <v>9</v>
      </c>
    </row>
    <row r="5" spans="1:6" x14ac:dyDescent="0.2">
      <c r="A5" s="7">
        <v>1</v>
      </c>
      <c r="B5" s="7" t="s">
        <v>9</v>
      </c>
      <c r="C5" s="7" t="s">
        <v>4</v>
      </c>
      <c r="D5" s="7">
        <f>+Reference!J7</f>
        <v>7</v>
      </c>
      <c r="E5" s="7">
        <f>+ToT!N5</f>
        <v>9</v>
      </c>
      <c r="F5" s="7">
        <f>+ToT!O5</f>
        <v>7</v>
      </c>
    </row>
    <row r="6" spans="1:6" x14ac:dyDescent="0.2">
      <c r="A6" s="7">
        <v>1</v>
      </c>
      <c r="B6" s="7" t="s">
        <v>9</v>
      </c>
      <c r="C6" s="7" t="s">
        <v>195</v>
      </c>
      <c r="D6" s="7">
        <f>+Reference!J8</f>
        <v>4</v>
      </c>
      <c r="E6" s="7">
        <f>+ToT!N6</f>
        <v>12</v>
      </c>
      <c r="F6" s="7">
        <f>+ToT!O6</f>
        <v>1</v>
      </c>
    </row>
    <row r="7" spans="1:6" x14ac:dyDescent="0.2">
      <c r="A7" s="7">
        <v>2</v>
      </c>
      <c r="B7" s="7" t="s">
        <v>13</v>
      </c>
      <c r="C7" s="7" t="s">
        <v>7</v>
      </c>
      <c r="D7" s="7">
        <f>+Reference!J9</f>
        <v>2</v>
      </c>
      <c r="E7" s="7">
        <f>+ToT!N7</f>
        <v>2</v>
      </c>
      <c r="F7" s="7">
        <f>+ToT!O7</f>
        <v>2</v>
      </c>
    </row>
    <row r="8" spans="1:6" x14ac:dyDescent="0.2">
      <c r="A8" s="7">
        <v>2</v>
      </c>
      <c r="B8" s="7" t="s">
        <v>13</v>
      </c>
      <c r="C8" s="7" t="s">
        <v>5</v>
      </c>
      <c r="D8" s="7">
        <f>+Reference!J10</f>
        <v>6</v>
      </c>
      <c r="E8" s="7">
        <f>+ToT!N8</f>
        <v>7</v>
      </c>
      <c r="F8" s="7">
        <f>+ToT!O8</f>
        <v>6</v>
      </c>
    </row>
    <row r="9" spans="1:6" x14ac:dyDescent="0.2">
      <c r="A9" s="7">
        <v>2</v>
      </c>
      <c r="B9" s="7" t="s">
        <v>13</v>
      </c>
      <c r="C9" s="7" t="s">
        <v>4</v>
      </c>
      <c r="D9" s="7">
        <f>+Reference!J11</f>
        <v>7</v>
      </c>
      <c r="E9" s="7">
        <f>+ToT!N9</f>
        <v>7</v>
      </c>
      <c r="F9" s="7">
        <f>+ToT!O9</f>
        <v>7</v>
      </c>
    </row>
    <row r="10" spans="1:6" x14ac:dyDescent="0.2">
      <c r="A10" s="7">
        <v>2</v>
      </c>
      <c r="B10" s="7" t="s">
        <v>13</v>
      </c>
      <c r="C10" s="7" t="s">
        <v>195</v>
      </c>
      <c r="D10" s="7">
        <f>+Reference!J12</f>
        <v>7</v>
      </c>
      <c r="E10" s="7">
        <f>+ToT!N10</f>
        <v>7</v>
      </c>
      <c r="F10" s="7">
        <f>+ToT!O10</f>
        <v>3</v>
      </c>
    </row>
    <row r="11" spans="1:6" x14ac:dyDescent="0.2">
      <c r="A11" s="7">
        <v>3</v>
      </c>
      <c r="B11" s="7" t="s">
        <v>10</v>
      </c>
      <c r="C11" s="7" t="s">
        <v>7</v>
      </c>
      <c r="D11" s="7">
        <f>+Reference!J13</f>
        <v>1</v>
      </c>
      <c r="E11" s="7">
        <f>+ToT!N11</f>
        <v>1</v>
      </c>
      <c r="F11" s="7">
        <f>+ToT!O11</f>
        <v>0</v>
      </c>
    </row>
    <row r="12" spans="1:6" x14ac:dyDescent="0.2">
      <c r="A12" s="7">
        <v>3</v>
      </c>
      <c r="B12" s="7" t="s">
        <v>10</v>
      </c>
      <c r="C12" s="7" t="s">
        <v>5</v>
      </c>
      <c r="D12" s="7">
        <f>+Reference!J14</f>
        <v>8</v>
      </c>
      <c r="E12" s="7">
        <f>+ToT!N12</f>
        <v>13</v>
      </c>
      <c r="F12" s="7">
        <f>+ToT!O12</f>
        <v>8</v>
      </c>
    </row>
    <row r="13" spans="1:6" x14ac:dyDescent="0.2">
      <c r="A13" s="7">
        <v>3</v>
      </c>
      <c r="B13" s="7" t="s">
        <v>10</v>
      </c>
      <c r="C13" s="7" t="s">
        <v>4</v>
      </c>
      <c r="D13" s="7">
        <f>+Reference!J15</f>
        <v>9</v>
      </c>
      <c r="E13" s="7">
        <f>+ToT!N13</f>
        <v>10</v>
      </c>
      <c r="F13" s="7">
        <f>+ToT!O13</f>
        <v>8</v>
      </c>
    </row>
    <row r="14" spans="1:6" x14ac:dyDescent="0.2">
      <c r="A14" s="7">
        <v>3</v>
      </c>
      <c r="B14" s="7" t="s">
        <v>10</v>
      </c>
      <c r="C14" s="7" t="s">
        <v>195</v>
      </c>
      <c r="D14" s="7">
        <f>+Reference!J16</f>
        <v>7</v>
      </c>
      <c r="E14" s="7">
        <f>+ToT!N14</f>
        <v>11</v>
      </c>
      <c r="F14" s="7">
        <f>+ToT!O14</f>
        <v>4</v>
      </c>
    </row>
    <row r="15" spans="1:6" x14ac:dyDescent="0.2">
      <c r="A15" s="7">
        <v>4</v>
      </c>
      <c r="B15" s="7" t="s">
        <v>11</v>
      </c>
      <c r="C15" s="7" t="s">
        <v>7</v>
      </c>
      <c r="D15" s="7">
        <f>+Reference!J17</f>
        <v>2</v>
      </c>
      <c r="E15" s="7">
        <f>+ToT!N15</f>
        <v>1</v>
      </c>
      <c r="F15" s="7">
        <f>+ToT!O15</f>
        <v>1</v>
      </c>
    </row>
    <row r="16" spans="1:6" x14ac:dyDescent="0.2">
      <c r="A16" s="7">
        <v>4</v>
      </c>
      <c r="B16" s="7" t="s">
        <v>11</v>
      </c>
      <c r="C16" s="7" t="s">
        <v>5</v>
      </c>
      <c r="D16" s="7">
        <f>+Reference!J18</f>
        <v>9</v>
      </c>
      <c r="E16" s="7">
        <f>+ToT!N16</f>
        <v>13</v>
      </c>
      <c r="F16" s="7">
        <f>+ToT!O16</f>
        <v>6</v>
      </c>
    </row>
    <row r="17" spans="1:12" x14ac:dyDescent="0.2">
      <c r="A17" s="7">
        <v>4</v>
      </c>
      <c r="B17" s="7" t="s">
        <v>11</v>
      </c>
      <c r="C17" s="7" t="s">
        <v>4</v>
      </c>
      <c r="D17" s="7">
        <f>+Reference!J19</f>
        <v>6</v>
      </c>
      <c r="E17" s="7">
        <f>+ToT!N17</f>
        <v>8</v>
      </c>
      <c r="F17" s="7">
        <f>+ToT!O17</f>
        <v>6</v>
      </c>
    </row>
    <row r="18" spans="1:12" x14ac:dyDescent="0.2">
      <c r="A18" s="7">
        <v>4</v>
      </c>
      <c r="B18" s="7" t="s">
        <v>11</v>
      </c>
      <c r="C18" s="7" t="s">
        <v>195</v>
      </c>
      <c r="D18" s="7">
        <f>+Reference!J20</f>
        <v>3</v>
      </c>
      <c r="E18" s="7">
        <f>+ToT!N18</f>
        <v>8</v>
      </c>
      <c r="F18" s="7">
        <f>+ToT!O18</f>
        <v>0</v>
      </c>
    </row>
    <row r="19" spans="1:12" x14ac:dyDescent="0.2">
      <c r="A19" s="7">
        <v>5</v>
      </c>
      <c r="B19" s="7" t="s">
        <v>12</v>
      </c>
      <c r="C19" s="7" t="s">
        <v>7</v>
      </c>
      <c r="D19" s="7">
        <f>+Reference!J21</f>
        <v>1</v>
      </c>
      <c r="E19" s="7">
        <f>+ToT!N19</f>
        <v>1</v>
      </c>
      <c r="F19" s="7">
        <f>+ToT!O19</f>
        <v>1</v>
      </c>
    </row>
    <row r="20" spans="1:12" x14ac:dyDescent="0.2">
      <c r="A20" s="7">
        <v>5</v>
      </c>
      <c r="B20" s="7" t="s">
        <v>12</v>
      </c>
      <c r="C20" s="7" t="s">
        <v>5</v>
      </c>
      <c r="D20" s="7">
        <f>+Reference!J22</f>
        <v>7</v>
      </c>
      <c r="E20" s="7">
        <f>+ToT!N20</f>
        <v>9</v>
      </c>
      <c r="F20" s="7">
        <f>+ToT!O20</f>
        <v>7</v>
      </c>
    </row>
    <row r="21" spans="1:12" x14ac:dyDescent="0.2">
      <c r="A21" s="7">
        <v>5</v>
      </c>
      <c r="B21" s="7" t="s">
        <v>12</v>
      </c>
      <c r="C21" s="7" t="s">
        <v>4</v>
      </c>
      <c r="D21" s="7">
        <f>+Reference!J23</f>
        <v>6</v>
      </c>
      <c r="E21" s="7">
        <f>+ToT!N21</f>
        <v>7</v>
      </c>
      <c r="F21" s="7">
        <f>+ToT!O21</f>
        <v>6</v>
      </c>
    </row>
    <row r="22" spans="1:12" x14ac:dyDescent="0.2">
      <c r="A22" s="7">
        <v>5</v>
      </c>
      <c r="B22" s="7" t="s">
        <v>12</v>
      </c>
      <c r="C22" s="7" t="s">
        <v>195</v>
      </c>
      <c r="D22" s="7">
        <f>+Reference!J24</f>
        <v>3</v>
      </c>
      <c r="E22" s="7">
        <f>+ToT!N22</f>
        <v>6</v>
      </c>
      <c r="F22" s="7">
        <f>+ToT!O22</f>
        <v>2</v>
      </c>
    </row>
    <row r="26" spans="1:12" x14ac:dyDescent="0.2">
      <c r="B26" s="9"/>
    </row>
    <row r="27" spans="1:12" x14ac:dyDescent="0.2">
      <c r="B27" s="9"/>
      <c r="J27" s="2" t="s">
        <v>207</v>
      </c>
      <c r="K27" s="3"/>
      <c r="L27" s="4"/>
    </row>
    <row r="28" spans="1:12" x14ac:dyDescent="0.2">
      <c r="B28" s="10" t="s">
        <v>192</v>
      </c>
      <c r="C28" t="s">
        <v>202</v>
      </c>
      <c r="D28" t="s">
        <v>208</v>
      </c>
      <c r="E28" t="s">
        <v>209</v>
      </c>
      <c r="F28" t="s">
        <v>205</v>
      </c>
      <c r="G28" t="s">
        <v>206</v>
      </c>
      <c r="J28" s="22" t="s">
        <v>1</v>
      </c>
      <c r="K28" s="23" t="s">
        <v>2</v>
      </c>
      <c r="L28" s="24" t="s">
        <v>3</v>
      </c>
    </row>
    <row r="29" spans="1:12" x14ac:dyDescent="0.2">
      <c r="B29" s="11" t="s">
        <v>7</v>
      </c>
      <c r="C29" s="12">
        <v>9</v>
      </c>
      <c r="D29" s="12">
        <v>3</v>
      </c>
      <c r="E29" s="12">
        <v>3</v>
      </c>
      <c r="F29" s="12">
        <v>8</v>
      </c>
      <c r="G29" s="12">
        <v>7</v>
      </c>
      <c r="H29" s="12"/>
      <c r="I29" s="19" t="s">
        <v>7</v>
      </c>
      <c r="J29" s="13">
        <f>+G29/F29</f>
        <v>0.875</v>
      </c>
      <c r="K29" s="14">
        <f>+G29/C29</f>
        <v>0.77777777777777779</v>
      </c>
      <c r="L29" s="15">
        <f>+(2*J29*K29)/(J29+K29)</f>
        <v>0.82352941176470595</v>
      </c>
    </row>
    <row r="30" spans="1:12" x14ac:dyDescent="0.2">
      <c r="B30" s="11" t="s">
        <v>5</v>
      </c>
      <c r="C30" s="12">
        <v>40</v>
      </c>
      <c r="D30" s="12">
        <v>36</v>
      </c>
      <c r="E30" s="12">
        <v>30</v>
      </c>
      <c r="F30" s="12">
        <v>66</v>
      </c>
      <c r="G30" s="12">
        <v>36</v>
      </c>
      <c r="H30" s="12"/>
      <c r="I30" s="20" t="s">
        <v>5</v>
      </c>
      <c r="J30" s="13">
        <f>+G30/F30</f>
        <v>0.54545454545454541</v>
      </c>
      <c r="K30" s="14">
        <f>+G30/C30</f>
        <v>0.9</v>
      </c>
      <c r="L30" s="15">
        <f t="shared" ref="L30:L32" si="0">+(2*J30*K30)/(J30+K30)</f>
        <v>0.679245283018868</v>
      </c>
    </row>
    <row r="31" spans="1:12" x14ac:dyDescent="0.2">
      <c r="B31" s="11" t="s">
        <v>4</v>
      </c>
      <c r="C31" s="12">
        <v>35</v>
      </c>
      <c r="D31" s="12">
        <v>31</v>
      </c>
      <c r="E31" s="12">
        <v>26</v>
      </c>
      <c r="F31" s="12">
        <v>41</v>
      </c>
      <c r="G31" s="12">
        <v>34</v>
      </c>
      <c r="H31" s="12"/>
      <c r="I31" s="20" t="s">
        <v>4</v>
      </c>
      <c r="J31" s="13">
        <f>+G31/F31</f>
        <v>0.82926829268292679</v>
      </c>
      <c r="K31" s="14">
        <f>+G31/C31</f>
        <v>0.97142857142857142</v>
      </c>
      <c r="L31" s="15">
        <f t="shared" si="0"/>
        <v>0.89473684210526316</v>
      </c>
    </row>
    <row r="32" spans="1:12" x14ac:dyDescent="0.2">
      <c r="B32" s="11" t="s">
        <v>195</v>
      </c>
      <c r="C32" s="12">
        <v>24</v>
      </c>
      <c r="D32" s="12">
        <v>27</v>
      </c>
      <c r="E32" s="12">
        <v>10</v>
      </c>
      <c r="F32" s="12">
        <v>44</v>
      </c>
      <c r="G32" s="12">
        <v>10</v>
      </c>
      <c r="H32" s="12"/>
      <c r="I32" s="21" t="s">
        <v>195</v>
      </c>
      <c r="J32" s="16">
        <f>+G32/F32</f>
        <v>0.22727272727272727</v>
      </c>
      <c r="K32" s="17">
        <f>+G32/C32</f>
        <v>0.41666666666666669</v>
      </c>
      <c r="L32" s="18">
        <f t="shared" si="0"/>
        <v>0.29411764705882354</v>
      </c>
    </row>
    <row r="33" spans="2:8" x14ac:dyDescent="0.2">
      <c r="B33" s="11" t="s">
        <v>193</v>
      </c>
      <c r="C33" s="12">
        <v>108</v>
      </c>
      <c r="D33" s="12">
        <v>97</v>
      </c>
      <c r="E33" s="12">
        <v>69</v>
      </c>
      <c r="F33" s="12">
        <v>159</v>
      </c>
      <c r="G33" s="12">
        <v>87</v>
      </c>
      <c r="H33" s="12"/>
    </row>
  </sheetData>
  <mergeCells count="2">
    <mergeCell ref="E1:F1"/>
    <mergeCell ref="J27:L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DE49-4ECA-3445-BE25-DBC9F571B45F}">
  <dimension ref="A1:O142"/>
  <sheetViews>
    <sheetView topLeftCell="A45" workbookViewId="0">
      <selection activeCell="D140" sqref="D140"/>
    </sheetView>
  </sheetViews>
  <sheetFormatPr baseColWidth="10" defaultRowHeight="16" x14ac:dyDescent="0.2"/>
  <cols>
    <col min="1" max="1" width="13" bestFit="1" customWidth="1"/>
    <col min="2" max="2" width="15.33203125" bestFit="1" customWidth="1"/>
    <col min="3" max="3" width="71.1640625" bestFit="1" customWidth="1"/>
    <col min="4" max="4" width="9" bestFit="1" customWidth="1"/>
    <col min="5" max="5" width="7.5" bestFit="1" customWidth="1"/>
    <col min="6" max="6" width="16.6640625" bestFit="1" customWidth="1"/>
    <col min="7" max="7" width="15.33203125" bestFit="1" customWidth="1"/>
    <col min="8" max="8" width="24.33203125" customWidth="1"/>
    <col min="9" max="9" width="9.5" bestFit="1" customWidth="1"/>
    <col min="12" max="12" width="18.6640625" bestFit="1" customWidth="1"/>
    <col min="13" max="13" width="15.33203125" bestFit="1" customWidth="1"/>
    <col min="14" max="14" width="15.1640625" bestFit="1" customWidth="1"/>
    <col min="15" max="16" width="13.5" bestFit="1" customWidth="1"/>
  </cols>
  <sheetData>
    <row r="1" spans="1:15" x14ac:dyDescent="0.2">
      <c r="A1" t="s">
        <v>8</v>
      </c>
      <c r="B1" t="s">
        <v>27</v>
      </c>
      <c r="C1" t="s">
        <v>28</v>
      </c>
      <c r="D1" t="s">
        <v>125</v>
      </c>
      <c r="E1" t="s">
        <v>14</v>
      </c>
      <c r="F1" t="s">
        <v>8</v>
      </c>
      <c r="G1" t="s">
        <v>27</v>
      </c>
      <c r="H1" t="s">
        <v>28</v>
      </c>
      <c r="I1" t="s">
        <v>187</v>
      </c>
      <c r="N1" s="10" t="s">
        <v>201</v>
      </c>
    </row>
    <row r="2" spans="1:15" x14ac:dyDescent="0.2">
      <c r="A2" s="25" t="s">
        <v>29</v>
      </c>
      <c r="B2" s="25" t="s">
        <v>4</v>
      </c>
      <c r="C2" s="25" t="s">
        <v>30</v>
      </c>
      <c r="D2" s="25">
        <v>1</v>
      </c>
      <c r="E2" s="25">
        <v>1</v>
      </c>
      <c r="F2" s="25" t="s">
        <v>174</v>
      </c>
      <c r="G2" s="25" t="s">
        <v>4</v>
      </c>
      <c r="H2" s="25" t="s">
        <v>30</v>
      </c>
      <c r="I2" s="25">
        <v>1</v>
      </c>
      <c r="L2" s="10" t="s">
        <v>8</v>
      </c>
      <c r="M2" s="10" t="s">
        <v>200</v>
      </c>
      <c r="N2" t="s">
        <v>197</v>
      </c>
      <c r="O2" t="s">
        <v>198</v>
      </c>
    </row>
    <row r="3" spans="1:15" x14ac:dyDescent="0.2">
      <c r="A3" s="25" t="s">
        <v>29</v>
      </c>
      <c r="B3" s="25" t="s">
        <v>4</v>
      </c>
      <c r="C3" s="25" t="s">
        <v>35</v>
      </c>
      <c r="D3" s="25">
        <v>1</v>
      </c>
      <c r="E3" s="25">
        <v>1</v>
      </c>
      <c r="F3" s="25" t="s">
        <v>174</v>
      </c>
      <c r="G3" s="25" t="s">
        <v>4</v>
      </c>
      <c r="H3" s="25" t="s">
        <v>35</v>
      </c>
      <c r="I3" s="25">
        <v>1</v>
      </c>
      <c r="L3" t="s">
        <v>29</v>
      </c>
      <c r="M3" t="s">
        <v>7</v>
      </c>
      <c r="N3" s="12">
        <v>3</v>
      </c>
      <c r="O3" s="12">
        <v>3</v>
      </c>
    </row>
    <row r="4" spans="1:15" x14ac:dyDescent="0.2">
      <c r="A4" s="25" t="s">
        <v>29</v>
      </c>
      <c r="B4" s="25" t="s">
        <v>4</v>
      </c>
      <c r="C4" s="25" t="s">
        <v>33</v>
      </c>
      <c r="D4" s="25">
        <v>1</v>
      </c>
      <c r="E4" s="25">
        <v>1</v>
      </c>
      <c r="F4" s="25" t="s">
        <v>174</v>
      </c>
      <c r="G4" s="25" t="s">
        <v>4</v>
      </c>
      <c r="H4" s="25" t="s">
        <v>33</v>
      </c>
      <c r="I4" s="25">
        <v>1</v>
      </c>
      <c r="M4" t="s">
        <v>5</v>
      </c>
      <c r="N4" s="12">
        <v>24</v>
      </c>
      <c r="O4" s="12">
        <v>9</v>
      </c>
    </row>
    <row r="5" spans="1:15" x14ac:dyDescent="0.2">
      <c r="A5" s="25" t="s">
        <v>29</v>
      </c>
      <c r="B5" s="25" t="s">
        <v>4</v>
      </c>
      <c r="C5" s="25" t="s">
        <v>34</v>
      </c>
      <c r="D5" s="25">
        <v>1</v>
      </c>
      <c r="E5" s="25">
        <v>1</v>
      </c>
      <c r="F5" s="25" t="s">
        <v>174</v>
      </c>
      <c r="G5" s="25" t="s">
        <v>4</v>
      </c>
      <c r="H5" s="25" t="s">
        <v>175</v>
      </c>
      <c r="I5" s="25">
        <v>1</v>
      </c>
      <c r="M5" t="s">
        <v>4</v>
      </c>
      <c r="N5" s="12">
        <v>9</v>
      </c>
      <c r="O5" s="12">
        <v>7</v>
      </c>
    </row>
    <row r="6" spans="1:15" x14ac:dyDescent="0.2">
      <c r="A6" s="25" t="s">
        <v>29</v>
      </c>
      <c r="B6" s="25" t="s">
        <v>4</v>
      </c>
      <c r="C6" s="25" t="s">
        <v>36</v>
      </c>
      <c r="D6" s="25">
        <v>1</v>
      </c>
      <c r="E6" s="25">
        <v>1</v>
      </c>
      <c r="F6" s="25" t="s">
        <v>174</v>
      </c>
      <c r="G6" s="25" t="s">
        <v>4</v>
      </c>
      <c r="H6" s="25" t="s">
        <v>36</v>
      </c>
      <c r="I6" s="25">
        <v>1</v>
      </c>
      <c r="M6" t="s">
        <v>6</v>
      </c>
      <c r="N6" s="12">
        <v>12</v>
      </c>
      <c r="O6" s="12">
        <v>1</v>
      </c>
    </row>
    <row r="7" spans="1:15" x14ac:dyDescent="0.2">
      <c r="A7" s="25" t="s">
        <v>29</v>
      </c>
      <c r="B7" s="25" t="s">
        <v>4</v>
      </c>
      <c r="C7" s="25" t="s">
        <v>38</v>
      </c>
      <c r="D7" s="25">
        <v>1</v>
      </c>
      <c r="E7" s="25">
        <v>1</v>
      </c>
      <c r="F7" s="25" t="s">
        <v>174</v>
      </c>
      <c r="G7" s="25" t="s">
        <v>4</v>
      </c>
      <c r="H7" s="25" t="s">
        <v>37</v>
      </c>
      <c r="I7" s="25">
        <v>1</v>
      </c>
      <c r="L7" t="s">
        <v>72</v>
      </c>
      <c r="M7" t="s">
        <v>7</v>
      </c>
      <c r="N7" s="12">
        <v>2</v>
      </c>
      <c r="O7" s="12">
        <v>2</v>
      </c>
    </row>
    <row r="8" spans="1:15" x14ac:dyDescent="0.2">
      <c r="A8" s="25" t="s">
        <v>29</v>
      </c>
      <c r="B8" s="25" t="s">
        <v>4</v>
      </c>
      <c r="C8" s="25" t="s">
        <v>37</v>
      </c>
      <c r="D8" s="25">
        <v>1</v>
      </c>
      <c r="E8" s="25">
        <v>1</v>
      </c>
      <c r="F8" s="25" t="s">
        <v>174</v>
      </c>
      <c r="G8" s="25" t="s">
        <v>4</v>
      </c>
      <c r="H8" s="25" t="s">
        <v>176</v>
      </c>
      <c r="I8" s="25">
        <v>1</v>
      </c>
      <c r="M8" t="s">
        <v>5</v>
      </c>
      <c r="N8" s="12">
        <v>7</v>
      </c>
      <c r="O8" s="12">
        <v>6</v>
      </c>
    </row>
    <row r="9" spans="1:15" x14ac:dyDescent="0.2">
      <c r="A9" s="25" t="s">
        <v>29</v>
      </c>
      <c r="B9" s="25" t="s">
        <v>4</v>
      </c>
      <c r="C9" s="25" t="s">
        <v>31</v>
      </c>
      <c r="D9" s="25">
        <v>1</v>
      </c>
      <c r="E9" s="25">
        <v>0</v>
      </c>
      <c r="F9" s="25"/>
      <c r="G9" s="25"/>
      <c r="H9" s="25"/>
      <c r="I9" s="25"/>
      <c r="M9" t="s">
        <v>4</v>
      </c>
      <c r="N9" s="12">
        <v>7</v>
      </c>
      <c r="O9" s="12">
        <v>7</v>
      </c>
    </row>
    <row r="10" spans="1:15" x14ac:dyDescent="0.2">
      <c r="A10" s="25" t="s">
        <v>29</v>
      </c>
      <c r="B10" s="25" t="s">
        <v>4</v>
      </c>
      <c r="C10" s="25" t="s">
        <v>32</v>
      </c>
      <c r="D10" s="25">
        <v>1</v>
      </c>
      <c r="E10" s="25">
        <v>0</v>
      </c>
      <c r="F10" s="25"/>
      <c r="G10" s="25"/>
      <c r="H10" s="25"/>
      <c r="I10" s="25"/>
      <c r="M10" t="s">
        <v>6</v>
      </c>
      <c r="N10" s="12">
        <v>7</v>
      </c>
      <c r="O10" s="12">
        <v>3</v>
      </c>
    </row>
    <row r="11" spans="1:15" x14ac:dyDescent="0.2">
      <c r="A11" s="25" t="s">
        <v>29</v>
      </c>
      <c r="B11" s="25" t="s">
        <v>5</v>
      </c>
      <c r="C11" s="25" t="s">
        <v>39</v>
      </c>
      <c r="D11" s="25">
        <v>1</v>
      </c>
      <c r="E11" s="25">
        <v>1</v>
      </c>
      <c r="F11" s="25" t="s">
        <v>174</v>
      </c>
      <c r="G11" s="25" t="s">
        <v>5</v>
      </c>
      <c r="H11" s="25" t="s">
        <v>177</v>
      </c>
      <c r="I11" s="25">
        <v>1</v>
      </c>
      <c r="L11" t="s">
        <v>60</v>
      </c>
      <c r="M11" t="s">
        <v>7</v>
      </c>
      <c r="N11" s="12">
        <v>1</v>
      </c>
      <c r="O11" s="12">
        <v>0</v>
      </c>
    </row>
    <row r="12" spans="1:15" x14ac:dyDescent="0.2">
      <c r="A12" s="25" t="s">
        <v>29</v>
      </c>
      <c r="B12" s="25" t="s">
        <v>5</v>
      </c>
      <c r="C12" s="25" t="s">
        <v>44</v>
      </c>
      <c r="D12" s="25">
        <v>5</v>
      </c>
      <c r="E12" s="25">
        <v>2</v>
      </c>
      <c r="F12" s="25" t="s">
        <v>174</v>
      </c>
      <c r="G12" s="25" t="s">
        <v>5</v>
      </c>
      <c r="H12" s="25" t="s">
        <v>178</v>
      </c>
      <c r="I12" s="25">
        <v>2</v>
      </c>
      <c r="M12" t="s">
        <v>5</v>
      </c>
      <c r="N12" s="12">
        <v>13</v>
      </c>
      <c r="O12" s="12">
        <v>8</v>
      </c>
    </row>
    <row r="13" spans="1:15" x14ac:dyDescent="0.2">
      <c r="A13" s="25" t="s">
        <v>29</v>
      </c>
      <c r="B13" s="25" t="s">
        <v>5</v>
      </c>
      <c r="C13" s="25" t="s">
        <v>42</v>
      </c>
      <c r="D13" s="25">
        <v>3</v>
      </c>
      <c r="E13" s="25">
        <v>0</v>
      </c>
      <c r="F13" s="25" t="s">
        <v>174</v>
      </c>
      <c r="G13" s="25" t="s">
        <v>5</v>
      </c>
      <c r="H13" s="25" t="s">
        <v>179</v>
      </c>
      <c r="I13" s="25">
        <v>0</v>
      </c>
      <c r="M13" t="s">
        <v>4</v>
      </c>
      <c r="N13" s="12">
        <v>10</v>
      </c>
      <c r="O13" s="12">
        <v>8</v>
      </c>
    </row>
    <row r="14" spans="1:15" x14ac:dyDescent="0.2">
      <c r="A14" s="25" t="s">
        <v>29</v>
      </c>
      <c r="B14" s="25" t="s">
        <v>5</v>
      </c>
      <c r="C14" s="25" t="s">
        <v>43</v>
      </c>
      <c r="D14" s="25">
        <v>3</v>
      </c>
      <c r="E14" s="25">
        <v>2</v>
      </c>
      <c r="F14" s="25" t="s">
        <v>174</v>
      </c>
      <c r="G14" s="25" t="s">
        <v>5</v>
      </c>
      <c r="H14" s="25" t="s">
        <v>180</v>
      </c>
      <c r="I14" s="25">
        <v>2</v>
      </c>
      <c r="M14" t="s">
        <v>6</v>
      </c>
      <c r="N14" s="12">
        <v>11</v>
      </c>
      <c r="O14" s="12">
        <v>4</v>
      </c>
    </row>
    <row r="15" spans="1:15" x14ac:dyDescent="0.2">
      <c r="A15" s="25" t="s">
        <v>29</v>
      </c>
      <c r="B15" s="25" t="s">
        <v>5</v>
      </c>
      <c r="C15" s="25" t="s">
        <v>45</v>
      </c>
      <c r="D15" s="25">
        <v>5</v>
      </c>
      <c r="E15" s="25">
        <v>2</v>
      </c>
      <c r="F15" s="25" t="s">
        <v>174</v>
      </c>
      <c r="G15" s="25" t="s">
        <v>5</v>
      </c>
      <c r="H15" s="25" t="s">
        <v>181</v>
      </c>
      <c r="I15" s="25">
        <v>2</v>
      </c>
      <c r="L15" t="s">
        <v>93</v>
      </c>
      <c r="M15" t="s">
        <v>7</v>
      </c>
      <c r="N15" s="12">
        <v>1</v>
      </c>
      <c r="O15" s="12">
        <v>1</v>
      </c>
    </row>
    <row r="16" spans="1:15" x14ac:dyDescent="0.2">
      <c r="A16" s="25" t="s">
        <v>29</v>
      </c>
      <c r="B16" s="25" t="s">
        <v>5</v>
      </c>
      <c r="C16" s="25" t="s">
        <v>47</v>
      </c>
      <c r="D16" s="25">
        <v>3</v>
      </c>
      <c r="E16" s="25">
        <v>0</v>
      </c>
      <c r="F16" s="25" t="s">
        <v>174</v>
      </c>
      <c r="G16" s="25" t="s">
        <v>5</v>
      </c>
      <c r="H16" s="25" t="s">
        <v>182</v>
      </c>
      <c r="I16" s="25">
        <v>0</v>
      </c>
      <c r="M16" t="s">
        <v>5</v>
      </c>
      <c r="N16" s="12">
        <v>13</v>
      </c>
      <c r="O16" s="12">
        <v>6</v>
      </c>
    </row>
    <row r="17" spans="1:15" x14ac:dyDescent="0.2">
      <c r="A17" s="25" t="s">
        <v>29</v>
      </c>
      <c r="B17" s="25" t="s">
        <v>5</v>
      </c>
      <c r="C17" s="25" t="s">
        <v>46</v>
      </c>
      <c r="D17" s="25">
        <v>4</v>
      </c>
      <c r="E17" s="25">
        <v>2</v>
      </c>
      <c r="F17" s="25" t="s">
        <v>174</v>
      </c>
      <c r="G17" s="25" t="s">
        <v>5</v>
      </c>
      <c r="H17" s="25" t="s">
        <v>183</v>
      </c>
      <c r="I17" s="25">
        <v>3</v>
      </c>
      <c r="M17" t="s">
        <v>4</v>
      </c>
      <c r="N17" s="12">
        <v>8</v>
      </c>
      <c r="O17" s="12">
        <v>6</v>
      </c>
    </row>
    <row r="18" spans="1:15" x14ac:dyDescent="0.2">
      <c r="A18" s="25" t="s">
        <v>29</v>
      </c>
      <c r="B18" s="25" t="s">
        <v>5</v>
      </c>
      <c r="C18" s="25" t="s">
        <v>40</v>
      </c>
      <c r="D18" s="25">
        <v>0</v>
      </c>
      <c r="E18" s="25">
        <v>0</v>
      </c>
      <c r="F18" s="25"/>
      <c r="G18" s="25"/>
      <c r="H18" s="25"/>
      <c r="I18" s="25"/>
      <c r="M18" t="s">
        <v>6</v>
      </c>
      <c r="N18" s="12">
        <v>8</v>
      </c>
      <c r="O18" s="12">
        <v>0</v>
      </c>
    </row>
    <row r="19" spans="1:15" x14ac:dyDescent="0.2">
      <c r="A19" s="25" t="s">
        <v>29</v>
      </c>
      <c r="B19" s="25" t="s">
        <v>5</v>
      </c>
      <c r="C19" s="25" t="s">
        <v>41</v>
      </c>
      <c r="D19" s="25">
        <v>0</v>
      </c>
      <c r="E19" s="25">
        <v>0</v>
      </c>
      <c r="F19" s="25"/>
      <c r="G19" s="25"/>
      <c r="H19" s="25"/>
      <c r="I19" s="25"/>
      <c r="L19" t="s">
        <v>118</v>
      </c>
      <c r="M19" t="s">
        <v>7</v>
      </c>
      <c r="N19" s="12">
        <v>1</v>
      </c>
      <c r="O19" s="12">
        <v>1</v>
      </c>
    </row>
    <row r="20" spans="1:15" x14ac:dyDescent="0.2">
      <c r="A20" s="25" t="s">
        <v>29</v>
      </c>
      <c r="B20" s="25" t="s">
        <v>188</v>
      </c>
      <c r="C20" s="25" t="s">
        <v>48</v>
      </c>
      <c r="D20" s="25">
        <v>1</v>
      </c>
      <c r="E20" s="25">
        <v>1</v>
      </c>
      <c r="F20" s="25" t="s">
        <v>174</v>
      </c>
      <c r="G20" s="25" t="s">
        <v>188</v>
      </c>
      <c r="H20" s="25" t="s">
        <v>184</v>
      </c>
      <c r="I20" s="25">
        <v>1</v>
      </c>
      <c r="M20" t="s">
        <v>5</v>
      </c>
      <c r="N20" s="12">
        <v>9</v>
      </c>
      <c r="O20" s="12">
        <v>7</v>
      </c>
    </row>
    <row r="21" spans="1:15" x14ac:dyDescent="0.2">
      <c r="A21" s="25"/>
      <c r="B21" s="25"/>
      <c r="C21" s="25"/>
      <c r="D21" s="25"/>
      <c r="E21" s="25"/>
      <c r="F21" s="25" t="s">
        <v>174</v>
      </c>
      <c r="G21" s="25" t="s">
        <v>188</v>
      </c>
      <c r="H21" s="25" t="s">
        <v>185</v>
      </c>
      <c r="I21" s="25">
        <v>1</v>
      </c>
      <c r="M21" t="s">
        <v>4</v>
      </c>
      <c r="N21" s="12">
        <v>7</v>
      </c>
      <c r="O21" s="12">
        <v>6</v>
      </c>
    </row>
    <row r="22" spans="1:15" x14ac:dyDescent="0.2">
      <c r="A22" s="25"/>
      <c r="B22" s="25"/>
      <c r="C22" s="25"/>
      <c r="D22" s="25"/>
      <c r="E22" s="25"/>
      <c r="F22" s="25" t="s">
        <v>174</v>
      </c>
      <c r="G22" s="25" t="s">
        <v>188</v>
      </c>
      <c r="H22" s="25" t="s">
        <v>191</v>
      </c>
      <c r="I22" s="25">
        <v>1</v>
      </c>
      <c r="M22" t="s">
        <v>6</v>
      </c>
      <c r="N22" s="12">
        <v>6</v>
      </c>
      <c r="O22" s="12">
        <v>2</v>
      </c>
    </row>
    <row r="23" spans="1:15" x14ac:dyDescent="0.2">
      <c r="A23" s="25"/>
      <c r="B23" s="25"/>
      <c r="C23" s="25"/>
      <c r="D23" s="25"/>
      <c r="E23" s="25"/>
      <c r="F23" s="25" t="s">
        <v>174</v>
      </c>
      <c r="G23" s="25" t="s">
        <v>188</v>
      </c>
      <c r="H23" s="25" t="s">
        <v>186</v>
      </c>
      <c r="I23" s="25">
        <v>1</v>
      </c>
      <c r="L23" t="s">
        <v>196</v>
      </c>
      <c r="M23" t="s">
        <v>196</v>
      </c>
      <c r="N23" s="12"/>
      <c r="O23" s="12"/>
    </row>
    <row r="24" spans="1:15" x14ac:dyDescent="0.2">
      <c r="A24" s="25" t="s">
        <v>29</v>
      </c>
      <c r="B24" s="25" t="s">
        <v>188</v>
      </c>
      <c r="C24" s="25" t="s">
        <v>49</v>
      </c>
      <c r="D24" s="25">
        <v>1</v>
      </c>
      <c r="E24" s="25">
        <v>0</v>
      </c>
      <c r="F24" s="25"/>
      <c r="G24" s="25"/>
      <c r="H24" s="25"/>
      <c r="I24" s="25"/>
      <c r="L24" t="s">
        <v>193</v>
      </c>
      <c r="N24" s="12">
        <v>159</v>
      </c>
      <c r="O24" s="12">
        <v>87</v>
      </c>
    </row>
    <row r="25" spans="1:15" x14ac:dyDescent="0.2">
      <c r="A25" s="25" t="s">
        <v>29</v>
      </c>
      <c r="B25" s="25" t="s">
        <v>188</v>
      </c>
      <c r="C25" s="25" t="s">
        <v>50</v>
      </c>
      <c r="D25" s="25">
        <v>1</v>
      </c>
      <c r="E25" s="25">
        <v>0</v>
      </c>
      <c r="F25" s="25"/>
      <c r="G25" s="25"/>
      <c r="H25" s="25"/>
      <c r="I25" s="25"/>
    </row>
    <row r="26" spans="1:15" x14ac:dyDescent="0.2">
      <c r="A26" s="25" t="s">
        <v>29</v>
      </c>
      <c r="B26" s="25" t="s">
        <v>188</v>
      </c>
      <c r="C26" s="25" t="s">
        <v>51</v>
      </c>
      <c r="D26" s="25">
        <v>1</v>
      </c>
      <c r="E26" s="25">
        <v>0</v>
      </c>
      <c r="F26" s="25"/>
      <c r="G26" s="25"/>
      <c r="H26" s="25"/>
      <c r="I26" s="25"/>
    </row>
    <row r="27" spans="1:15" x14ac:dyDescent="0.2">
      <c r="A27" s="25" t="s">
        <v>29</v>
      </c>
      <c r="B27" s="25" t="s">
        <v>188</v>
      </c>
      <c r="C27" s="25" t="s">
        <v>52</v>
      </c>
      <c r="D27" s="25">
        <v>1</v>
      </c>
      <c r="E27" s="25">
        <v>0</v>
      </c>
      <c r="F27" s="25"/>
      <c r="G27" s="25"/>
      <c r="H27" s="25"/>
      <c r="I27" s="25"/>
    </row>
    <row r="28" spans="1:15" x14ac:dyDescent="0.2">
      <c r="A28" s="25" t="s">
        <v>29</v>
      </c>
      <c r="B28" s="25" t="s">
        <v>188</v>
      </c>
      <c r="C28" s="25" t="s">
        <v>53</v>
      </c>
      <c r="D28" s="25">
        <v>1</v>
      </c>
      <c r="E28" s="25">
        <v>0</v>
      </c>
      <c r="F28" s="25"/>
      <c r="G28" s="25"/>
      <c r="H28" s="25"/>
      <c r="I28" s="25"/>
    </row>
    <row r="29" spans="1:15" x14ac:dyDescent="0.2">
      <c r="A29" s="25" t="s">
        <v>29</v>
      </c>
      <c r="B29" s="25" t="s">
        <v>188</v>
      </c>
      <c r="C29" s="25" t="s">
        <v>54</v>
      </c>
      <c r="D29" s="25">
        <v>1</v>
      </c>
      <c r="E29" s="25">
        <v>0</v>
      </c>
      <c r="F29" s="25"/>
      <c r="G29" s="25"/>
      <c r="H29" s="25"/>
      <c r="I29" s="25"/>
    </row>
    <row r="30" spans="1:15" x14ac:dyDescent="0.2">
      <c r="A30" s="25" t="s">
        <v>29</v>
      </c>
      <c r="B30" s="25" t="s">
        <v>190</v>
      </c>
      <c r="C30" s="25" t="s">
        <v>55</v>
      </c>
      <c r="D30" s="25">
        <v>1</v>
      </c>
      <c r="E30" s="25">
        <v>0</v>
      </c>
      <c r="F30" s="25"/>
      <c r="G30" s="25"/>
      <c r="H30" s="25"/>
      <c r="I30" s="25"/>
    </row>
    <row r="31" spans="1:15" x14ac:dyDescent="0.2">
      <c r="A31" s="25" t="s">
        <v>29</v>
      </c>
      <c r="B31" s="25" t="s">
        <v>190</v>
      </c>
      <c r="C31" s="25" t="s">
        <v>56</v>
      </c>
      <c r="D31" s="25">
        <v>1</v>
      </c>
      <c r="E31" s="25">
        <v>0</v>
      </c>
      <c r="F31" s="25"/>
      <c r="G31" s="25"/>
      <c r="H31" s="25"/>
      <c r="I31" s="25"/>
    </row>
    <row r="32" spans="1:15" x14ac:dyDescent="0.2">
      <c r="A32" s="25" t="s">
        <v>29</v>
      </c>
      <c r="B32" s="25" t="s">
        <v>190</v>
      </c>
      <c r="C32" s="25" t="s">
        <v>57</v>
      </c>
      <c r="D32" s="25">
        <v>1</v>
      </c>
      <c r="E32" s="25">
        <v>0</v>
      </c>
      <c r="F32" s="25"/>
      <c r="G32" s="25"/>
      <c r="H32" s="25"/>
      <c r="I32" s="25"/>
    </row>
    <row r="33" spans="1:9" x14ac:dyDescent="0.2">
      <c r="A33" s="25" t="s">
        <v>29</v>
      </c>
      <c r="B33" s="25" t="s">
        <v>189</v>
      </c>
      <c r="C33" s="25" t="s">
        <v>58</v>
      </c>
      <c r="D33" s="25">
        <v>1</v>
      </c>
      <c r="E33" s="25">
        <v>0</v>
      </c>
      <c r="F33" s="25"/>
      <c r="G33" s="25"/>
      <c r="H33" s="25"/>
      <c r="I33" s="25"/>
    </row>
    <row r="34" spans="1:9" x14ac:dyDescent="0.2">
      <c r="A34" s="25" t="s">
        <v>29</v>
      </c>
      <c r="B34" s="25" t="s">
        <v>189</v>
      </c>
      <c r="C34" s="25" t="s">
        <v>59</v>
      </c>
      <c r="D34" s="25">
        <v>1</v>
      </c>
      <c r="E34" s="25">
        <v>0</v>
      </c>
      <c r="F34" s="25"/>
      <c r="G34" s="25"/>
      <c r="H34" s="25"/>
      <c r="I34" s="25"/>
    </row>
    <row r="35" spans="1:9" x14ac:dyDescent="0.2">
      <c r="A35" s="25" t="s">
        <v>29</v>
      </c>
      <c r="B35" s="25" t="s">
        <v>7</v>
      </c>
      <c r="C35" s="25" t="s">
        <v>24</v>
      </c>
      <c r="D35" s="25">
        <v>1</v>
      </c>
      <c r="E35" s="25">
        <v>1</v>
      </c>
      <c r="F35" s="25" t="s">
        <v>174</v>
      </c>
      <c r="G35" s="25" t="s">
        <v>7</v>
      </c>
      <c r="H35" s="25" t="s">
        <v>16</v>
      </c>
      <c r="I35" s="25">
        <v>1</v>
      </c>
    </row>
    <row r="36" spans="1:9" x14ac:dyDescent="0.2">
      <c r="A36" s="25" t="s">
        <v>29</v>
      </c>
      <c r="B36" s="25" t="s">
        <v>7</v>
      </c>
      <c r="C36" s="25" t="s">
        <v>17</v>
      </c>
      <c r="D36" s="25">
        <v>1</v>
      </c>
      <c r="E36" s="25">
        <v>1</v>
      </c>
      <c r="F36" s="25" t="s">
        <v>174</v>
      </c>
      <c r="G36" s="25" t="s">
        <v>7</v>
      </c>
      <c r="H36" s="25" t="s">
        <v>17</v>
      </c>
      <c r="I36" s="25">
        <v>1</v>
      </c>
    </row>
    <row r="37" spans="1:9" x14ac:dyDescent="0.2">
      <c r="A37" s="25" t="s">
        <v>29</v>
      </c>
      <c r="B37" s="25" t="s">
        <v>7</v>
      </c>
      <c r="C37" s="25" t="s">
        <v>25</v>
      </c>
      <c r="D37" s="25">
        <v>1</v>
      </c>
      <c r="E37" s="25">
        <v>1</v>
      </c>
      <c r="F37" s="25" t="s">
        <v>174</v>
      </c>
      <c r="G37" s="25" t="s">
        <v>7</v>
      </c>
      <c r="H37" s="25" t="s">
        <v>18</v>
      </c>
      <c r="I37" s="25">
        <v>1</v>
      </c>
    </row>
    <row r="38" spans="1:9" x14ac:dyDescent="0.2">
      <c r="A38" s="25" t="s">
        <v>72</v>
      </c>
      <c r="B38" s="25" t="s">
        <v>4</v>
      </c>
      <c r="C38" s="25" t="s">
        <v>64</v>
      </c>
      <c r="D38" s="25">
        <v>1</v>
      </c>
      <c r="E38" s="25">
        <v>1</v>
      </c>
      <c r="F38" s="25" t="s">
        <v>152</v>
      </c>
      <c r="G38" s="25" t="s">
        <v>4</v>
      </c>
      <c r="H38" s="25" t="s">
        <v>64</v>
      </c>
      <c r="I38" s="25">
        <v>1</v>
      </c>
    </row>
    <row r="39" spans="1:9" x14ac:dyDescent="0.2">
      <c r="A39" s="25" t="s">
        <v>72</v>
      </c>
      <c r="B39" s="25" t="s">
        <v>4</v>
      </c>
      <c r="C39" s="25" t="s">
        <v>77</v>
      </c>
      <c r="D39" s="25">
        <v>1</v>
      </c>
      <c r="E39" s="25">
        <v>1</v>
      </c>
      <c r="F39" s="25" t="s">
        <v>152</v>
      </c>
      <c r="G39" s="25" t="s">
        <v>4</v>
      </c>
      <c r="H39" s="25" t="s">
        <v>77</v>
      </c>
      <c r="I39" s="25">
        <v>1</v>
      </c>
    </row>
    <row r="40" spans="1:9" x14ac:dyDescent="0.2">
      <c r="A40" s="25" t="s">
        <v>72</v>
      </c>
      <c r="B40" s="25" t="s">
        <v>4</v>
      </c>
      <c r="C40" s="25" t="s">
        <v>76</v>
      </c>
      <c r="D40" s="25">
        <v>1</v>
      </c>
      <c r="E40" s="25">
        <v>1</v>
      </c>
      <c r="F40" s="25" t="s">
        <v>152</v>
      </c>
      <c r="G40" s="25" t="s">
        <v>4</v>
      </c>
      <c r="H40" s="25" t="s">
        <v>76</v>
      </c>
      <c r="I40" s="25">
        <v>1</v>
      </c>
    </row>
    <row r="41" spans="1:9" x14ac:dyDescent="0.2">
      <c r="A41" s="25" t="s">
        <v>72</v>
      </c>
      <c r="B41" s="25" t="s">
        <v>4</v>
      </c>
      <c r="C41" s="25" t="s">
        <v>73</v>
      </c>
      <c r="D41" s="25">
        <v>1</v>
      </c>
      <c r="E41" s="25">
        <v>1</v>
      </c>
      <c r="F41" s="25" t="s">
        <v>152</v>
      </c>
      <c r="G41" s="25" t="s">
        <v>4</v>
      </c>
      <c r="H41" s="25" t="s">
        <v>73</v>
      </c>
      <c r="I41" s="25">
        <v>1</v>
      </c>
    </row>
    <row r="42" spans="1:9" x14ac:dyDescent="0.2">
      <c r="A42" s="25" t="s">
        <v>72</v>
      </c>
      <c r="B42" s="25" t="s">
        <v>4</v>
      </c>
      <c r="C42" s="25" t="s">
        <v>74</v>
      </c>
      <c r="D42" s="25">
        <v>1</v>
      </c>
      <c r="E42" s="25">
        <v>1</v>
      </c>
      <c r="F42" s="25" t="s">
        <v>152</v>
      </c>
      <c r="G42" s="25" t="s">
        <v>4</v>
      </c>
      <c r="H42" s="25" t="s">
        <v>74</v>
      </c>
      <c r="I42" s="25">
        <v>1</v>
      </c>
    </row>
    <row r="43" spans="1:9" x14ac:dyDescent="0.2">
      <c r="A43" s="25" t="s">
        <v>72</v>
      </c>
      <c r="B43" s="25" t="s">
        <v>4</v>
      </c>
      <c r="C43" s="25" t="s">
        <v>75</v>
      </c>
      <c r="D43" s="25">
        <v>1</v>
      </c>
      <c r="E43" s="25">
        <v>1</v>
      </c>
      <c r="F43" s="25" t="s">
        <v>152</v>
      </c>
      <c r="G43" s="25" t="s">
        <v>4</v>
      </c>
      <c r="H43" s="25" t="s">
        <v>75</v>
      </c>
      <c r="I43" s="25">
        <v>1</v>
      </c>
    </row>
    <row r="44" spans="1:9" x14ac:dyDescent="0.2">
      <c r="A44" s="25" t="s">
        <v>72</v>
      </c>
      <c r="B44" s="25" t="s">
        <v>4</v>
      </c>
      <c r="C44" s="25" t="s">
        <v>78</v>
      </c>
      <c r="D44" s="25">
        <v>1</v>
      </c>
      <c r="E44" s="25">
        <v>1</v>
      </c>
      <c r="F44" s="25" t="s">
        <v>152</v>
      </c>
      <c r="G44" s="25" t="s">
        <v>4</v>
      </c>
      <c r="H44" s="25" t="s">
        <v>153</v>
      </c>
      <c r="I44" s="25">
        <v>1</v>
      </c>
    </row>
    <row r="45" spans="1:9" x14ac:dyDescent="0.2">
      <c r="A45" s="25" t="s">
        <v>72</v>
      </c>
      <c r="B45" s="25" t="s">
        <v>5</v>
      </c>
      <c r="C45" s="25" t="s">
        <v>79</v>
      </c>
      <c r="D45" s="25">
        <v>2</v>
      </c>
      <c r="E45" s="25">
        <v>2</v>
      </c>
      <c r="F45" s="25" t="s">
        <v>152</v>
      </c>
      <c r="G45" s="25" t="s">
        <v>5</v>
      </c>
      <c r="H45" s="25" t="s">
        <v>154</v>
      </c>
      <c r="I45" s="25">
        <v>2</v>
      </c>
    </row>
    <row r="46" spans="1:9" x14ac:dyDescent="0.2">
      <c r="A46" s="25" t="s">
        <v>72</v>
      </c>
      <c r="B46" s="25" t="s">
        <v>5</v>
      </c>
      <c r="C46" s="25" t="s">
        <v>84</v>
      </c>
      <c r="D46" s="25">
        <v>1</v>
      </c>
      <c r="E46" s="25">
        <v>1</v>
      </c>
      <c r="F46" s="25" t="s">
        <v>152</v>
      </c>
      <c r="G46" s="25" t="s">
        <v>5</v>
      </c>
      <c r="H46" s="25" t="s">
        <v>155</v>
      </c>
      <c r="I46" s="25">
        <v>1</v>
      </c>
    </row>
    <row r="47" spans="1:9" x14ac:dyDescent="0.2">
      <c r="A47" s="25" t="s">
        <v>72</v>
      </c>
      <c r="B47" s="25" t="s">
        <v>5</v>
      </c>
      <c r="C47" s="25" t="s">
        <v>83</v>
      </c>
      <c r="D47" s="25">
        <v>1</v>
      </c>
      <c r="E47" s="25">
        <v>1</v>
      </c>
      <c r="F47" s="25" t="s">
        <v>152</v>
      </c>
      <c r="G47" s="25" t="s">
        <v>5</v>
      </c>
      <c r="H47" s="25" t="s">
        <v>156</v>
      </c>
      <c r="I47" s="25">
        <v>1</v>
      </c>
    </row>
    <row r="48" spans="1:9" x14ac:dyDescent="0.2">
      <c r="A48" s="25" t="s">
        <v>72</v>
      </c>
      <c r="B48" s="25" t="s">
        <v>5</v>
      </c>
      <c r="C48" s="25" t="s">
        <v>80</v>
      </c>
      <c r="D48" s="25">
        <v>1</v>
      </c>
      <c r="E48" s="25">
        <v>1</v>
      </c>
      <c r="F48" s="25" t="s">
        <v>152</v>
      </c>
      <c r="G48" s="25" t="s">
        <v>5</v>
      </c>
      <c r="H48" s="25" t="s">
        <v>157</v>
      </c>
      <c r="I48" s="25">
        <v>1</v>
      </c>
    </row>
    <row r="49" spans="1:9" x14ac:dyDescent="0.2">
      <c r="A49" s="25" t="s">
        <v>72</v>
      </c>
      <c r="B49" s="25" t="s">
        <v>5</v>
      </c>
      <c r="C49" s="25" t="s">
        <v>81</v>
      </c>
      <c r="D49" s="25">
        <v>0</v>
      </c>
      <c r="E49" s="25">
        <v>0</v>
      </c>
      <c r="F49" s="25" t="s">
        <v>152</v>
      </c>
      <c r="G49" s="25" t="s">
        <v>5</v>
      </c>
      <c r="H49" s="25" t="s">
        <v>81</v>
      </c>
      <c r="I49" s="25">
        <v>0</v>
      </c>
    </row>
    <row r="50" spans="1:9" x14ac:dyDescent="0.2">
      <c r="A50" s="25" t="s">
        <v>72</v>
      </c>
      <c r="B50" s="25" t="s">
        <v>5</v>
      </c>
      <c r="C50" s="25" t="s">
        <v>82</v>
      </c>
      <c r="D50" s="25">
        <v>0</v>
      </c>
      <c r="E50" s="25">
        <v>0</v>
      </c>
      <c r="F50" s="25" t="s">
        <v>152</v>
      </c>
      <c r="G50" s="25" t="s">
        <v>5</v>
      </c>
      <c r="H50" s="25" t="s">
        <v>82</v>
      </c>
      <c r="I50" s="25">
        <v>0</v>
      </c>
    </row>
    <row r="51" spans="1:9" x14ac:dyDescent="0.2">
      <c r="A51" s="25" t="s">
        <v>72</v>
      </c>
      <c r="B51" s="25" t="s">
        <v>5</v>
      </c>
      <c r="C51" s="25" t="s">
        <v>85</v>
      </c>
      <c r="D51" s="25">
        <v>2</v>
      </c>
      <c r="E51" s="25">
        <v>1</v>
      </c>
      <c r="F51" s="25" t="s">
        <v>152</v>
      </c>
      <c r="G51" s="25" t="s">
        <v>5</v>
      </c>
      <c r="H51" s="25" t="s">
        <v>158</v>
      </c>
      <c r="I51" s="25">
        <v>1</v>
      </c>
    </row>
    <row r="52" spans="1:9" x14ac:dyDescent="0.2">
      <c r="A52" s="25" t="s">
        <v>72</v>
      </c>
      <c r="B52" s="25" t="s">
        <v>188</v>
      </c>
      <c r="C52" s="25" t="s">
        <v>86</v>
      </c>
      <c r="D52" s="25">
        <v>1</v>
      </c>
      <c r="E52" s="25">
        <v>0</v>
      </c>
      <c r="F52" s="25" t="s">
        <v>152</v>
      </c>
      <c r="G52" s="25" t="s">
        <v>188</v>
      </c>
      <c r="H52" s="25" t="s">
        <v>159</v>
      </c>
      <c r="I52" s="25">
        <v>1</v>
      </c>
    </row>
    <row r="53" spans="1:9" x14ac:dyDescent="0.2">
      <c r="A53" s="25"/>
      <c r="B53" s="25"/>
      <c r="C53" s="25"/>
      <c r="D53" s="25"/>
      <c r="E53" s="25"/>
      <c r="F53" s="25" t="s">
        <v>152</v>
      </c>
      <c r="G53" s="25" t="s">
        <v>188</v>
      </c>
      <c r="H53" s="25" t="s">
        <v>160</v>
      </c>
      <c r="I53" s="25">
        <v>1</v>
      </c>
    </row>
    <row r="54" spans="1:9" x14ac:dyDescent="0.2">
      <c r="A54" s="25" t="s">
        <v>72</v>
      </c>
      <c r="B54" s="25" t="s">
        <v>189</v>
      </c>
      <c r="C54" s="25" t="s">
        <v>92</v>
      </c>
      <c r="D54" s="25">
        <v>1</v>
      </c>
      <c r="E54" s="25">
        <v>1</v>
      </c>
      <c r="F54" s="25" t="s">
        <v>152</v>
      </c>
      <c r="G54" s="25" t="s">
        <v>189</v>
      </c>
      <c r="H54" s="25" t="s">
        <v>161</v>
      </c>
      <c r="I54" s="25">
        <v>1</v>
      </c>
    </row>
    <row r="55" spans="1:9" x14ac:dyDescent="0.2">
      <c r="A55" s="25" t="s">
        <v>72</v>
      </c>
      <c r="B55" s="25" t="s">
        <v>188</v>
      </c>
      <c r="C55" s="25" t="s">
        <v>88</v>
      </c>
      <c r="D55" s="25">
        <v>1</v>
      </c>
      <c r="E55" s="25">
        <v>0</v>
      </c>
      <c r="F55" s="25" t="s">
        <v>152</v>
      </c>
      <c r="G55" s="25" t="s">
        <v>190</v>
      </c>
      <c r="H55" s="25" t="s">
        <v>162</v>
      </c>
      <c r="I55" s="25">
        <v>1</v>
      </c>
    </row>
    <row r="56" spans="1:9" x14ac:dyDescent="0.2">
      <c r="A56" s="25" t="s">
        <v>72</v>
      </c>
      <c r="B56" s="25" t="s">
        <v>188</v>
      </c>
      <c r="C56" s="25" t="s">
        <v>87</v>
      </c>
      <c r="D56" s="25">
        <v>1</v>
      </c>
      <c r="E56" s="25">
        <v>0</v>
      </c>
      <c r="F56" s="25" t="s">
        <v>152</v>
      </c>
      <c r="G56" s="25" t="s">
        <v>190</v>
      </c>
      <c r="H56" s="25" t="s">
        <v>163</v>
      </c>
      <c r="I56" s="25">
        <v>1</v>
      </c>
    </row>
    <row r="57" spans="1:9" x14ac:dyDescent="0.2">
      <c r="A57" s="25" t="s">
        <v>72</v>
      </c>
      <c r="B57" s="25" t="s">
        <v>189</v>
      </c>
      <c r="C57" s="25" t="s">
        <v>90</v>
      </c>
      <c r="D57" s="25">
        <v>1</v>
      </c>
      <c r="E57" s="25">
        <v>1</v>
      </c>
      <c r="F57" s="25" t="s">
        <v>152</v>
      </c>
      <c r="G57" s="25" t="s">
        <v>189</v>
      </c>
      <c r="H57" s="25" t="s">
        <v>164</v>
      </c>
      <c r="I57" s="25">
        <v>1</v>
      </c>
    </row>
    <row r="58" spans="1:9" x14ac:dyDescent="0.2">
      <c r="A58" s="25" t="s">
        <v>72</v>
      </c>
      <c r="B58" s="25" t="s">
        <v>189</v>
      </c>
      <c r="C58" s="25" t="s">
        <v>91</v>
      </c>
      <c r="D58" s="25">
        <v>1</v>
      </c>
      <c r="E58" s="25">
        <v>1</v>
      </c>
      <c r="F58" s="25" t="s">
        <v>152</v>
      </c>
      <c r="G58" s="25" t="s">
        <v>189</v>
      </c>
      <c r="H58" s="25" t="s">
        <v>165</v>
      </c>
      <c r="I58" s="25">
        <v>1</v>
      </c>
    </row>
    <row r="59" spans="1:9" x14ac:dyDescent="0.2">
      <c r="A59" s="25" t="s">
        <v>72</v>
      </c>
      <c r="B59" s="25" t="s">
        <v>188</v>
      </c>
      <c r="C59" s="25" t="s">
        <v>89</v>
      </c>
      <c r="D59" s="25">
        <v>1</v>
      </c>
      <c r="E59" s="25">
        <v>0</v>
      </c>
      <c r="F59" s="25"/>
      <c r="G59" s="25"/>
      <c r="H59" s="25"/>
      <c r="I59" s="25"/>
    </row>
    <row r="60" spans="1:9" x14ac:dyDescent="0.2">
      <c r="A60" s="25" t="s">
        <v>72</v>
      </c>
      <c r="B60" s="25" t="s">
        <v>7</v>
      </c>
      <c r="C60" s="25" t="s">
        <v>26</v>
      </c>
      <c r="D60" s="25">
        <v>1</v>
      </c>
      <c r="E60" s="25">
        <v>1</v>
      </c>
      <c r="F60" s="25" t="s">
        <v>152</v>
      </c>
      <c r="G60" s="25" t="s">
        <v>7</v>
      </c>
      <c r="H60" s="25" t="s">
        <v>19</v>
      </c>
      <c r="I60" s="25">
        <v>1</v>
      </c>
    </row>
    <row r="61" spans="1:9" x14ac:dyDescent="0.2">
      <c r="A61" s="25" t="s">
        <v>72</v>
      </c>
      <c r="B61" s="25" t="s">
        <v>7</v>
      </c>
      <c r="C61" s="25" t="s">
        <v>20</v>
      </c>
      <c r="D61" s="25">
        <v>1</v>
      </c>
      <c r="E61" s="25">
        <v>1</v>
      </c>
      <c r="F61" s="25" t="s">
        <v>152</v>
      </c>
      <c r="G61" s="25" t="s">
        <v>7</v>
      </c>
      <c r="H61" s="25" t="s">
        <v>20</v>
      </c>
      <c r="I61" s="25">
        <v>1</v>
      </c>
    </row>
    <row r="62" spans="1:9" x14ac:dyDescent="0.2">
      <c r="A62" s="25" t="s">
        <v>60</v>
      </c>
      <c r="B62" s="25" t="s">
        <v>4</v>
      </c>
      <c r="C62" s="25" t="s">
        <v>249</v>
      </c>
      <c r="D62" s="25">
        <v>1</v>
      </c>
      <c r="E62" s="25">
        <v>1</v>
      </c>
      <c r="F62" s="25" t="s">
        <v>138</v>
      </c>
      <c r="G62" s="25" t="s">
        <v>4</v>
      </c>
      <c r="H62" s="25" t="s">
        <v>246</v>
      </c>
      <c r="I62" s="25">
        <v>1</v>
      </c>
    </row>
    <row r="63" spans="1:9" x14ac:dyDescent="0.2">
      <c r="A63" s="25" t="s">
        <v>60</v>
      </c>
      <c r="B63" s="25" t="s">
        <v>4</v>
      </c>
      <c r="C63" s="25" t="s">
        <v>64</v>
      </c>
      <c r="D63" s="25">
        <v>1</v>
      </c>
      <c r="E63" s="25">
        <v>0</v>
      </c>
      <c r="F63" s="25" t="s">
        <v>138</v>
      </c>
      <c r="G63" s="25" t="s">
        <v>4</v>
      </c>
      <c r="H63" s="25" t="s">
        <v>244</v>
      </c>
      <c r="I63" s="25">
        <v>1</v>
      </c>
    </row>
    <row r="64" spans="1:9" x14ac:dyDescent="0.2">
      <c r="A64" s="25" t="s">
        <v>60</v>
      </c>
      <c r="B64" s="25" t="s">
        <v>4</v>
      </c>
      <c r="C64" s="25" t="s">
        <v>65</v>
      </c>
      <c r="D64" s="25">
        <v>1</v>
      </c>
      <c r="E64" s="25">
        <v>1</v>
      </c>
      <c r="F64" s="25" t="s">
        <v>138</v>
      </c>
      <c r="G64" s="25" t="s">
        <v>4</v>
      </c>
      <c r="H64" s="25" t="s">
        <v>65</v>
      </c>
      <c r="I64" s="25">
        <v>1</v>
      </c>
    </row>
    <row r="65" spans="1:9" x14ac:dyDescent="0.2">
      <c r="A65" s="25" t="s">
        <v>60</v>
      </c>
      <c r="B65" s="25" t="s">
        <v>4</v>
      </c>
      <c r="C65" s="25" t="s">
        <v>66</v>
      </c>
      <c r="D65" s="25">
        <v>1</v>
      </c>
      <c r="E65" s="25">
        <v>1</v>
      </c>
      <c r="F65" s="25" t="s">
        <v>138</v>
      </c>
      <c r="G65" s="25" t="s">
        <v>4</v>
      </c>
      <c r="H65" s="25" t="s">
        <v>66</v>
      </c>
      <c r="I65" s="25">
        <v>1</v>
      </c>
    </row>
    <row r="66" spans="1:9" x14ac:dyDescent="0.2">
      <c r="A66" s="25" t="s">
        <v>60</v>
      </c>
      <c r="B66" s="25" t="s">
        <v>4</v>
      </c>
      <c r="C66" s="25" t="s">
        <v>67</v>
      </c>
      <c r="D66" s="25">
        <v>1</v>
      </c>
      <c r="E66" s="25">
        <v>1</v>
      </c>
      <c r="F66" s="25" t="s">
        <v>138</v>
      </c>
      <c r="G66" s="25" t="s">
        <v>4</v>
      </c>
      <c r="H66" s="25" t="s">
        <v>67</v>
      </c>
      <c r="I66" s="25">
        <v>1</v>
      </c>
    </row>
    <row r="67" spans="1:9" x14ac:dyDescent="0.2">
      <c r="A67" s="25" t="s">
        <v>60</v>
      </c>
      <c r="B67" s="25" t="s">
        <v>4</v>
      </c>
      <c r="C67" s="25" t="s">
        <v>61</v>
      </c>
      <c r="D67" s="25">
        <v>1</v>
      </c>
      <c r="E67" s="25">
        <v>1</v>
      </c>
      <c r="F67" s="25" t="s">
        <v>138</v>
      </c>
      <c r="G67" s="25" t="s">
        <v>4</v>
      </c>
      <c r="H67" s="25" t="s">
        <v>61</v>
      </c>
      <c r="I67" s="25">
        <v>1</v>
      </c>
    </row>
    <row r="68" spans="1:9" x14ac:dyDescent="0.2">
      <c r="A68" s="25" t="s">
        <v>60</v>
      </c>
      <c r="B68" s="25" t="s">
        <v>4</v>
      </c>
      <c r="C68" s="25" t="s">
        <v>250</v>
      </c>
      <c r="D68" s="25">
        <v>1</v>
      </c>
      <c r="E68" s="25">
        <v>1</v>
      </c>
      <c r="F68" s="25" t="s">
        <v>138</v>
      </c>
      <c r="G68" s="25" t="s">
        <v>4</v>
      </c>
      <c r="H68" s="25" t="s">
        <v>245</v>
      </c>
      <c r="I68" s="25">
        <v>1</v>
      </c>
    </row>
    <row r="69" spans="1:9" x14ac:dyDescent="0.2">
      <c r="A69" s="25" t="s">
        <v>60</v>
      </c>
      <c r="B69" s="25" t="s">
        <v>4</v>
      </c>
      <c r="C69" s="25" t="s">
        <v>62</v>
      </c>
      <c r="D69" s="25">
        <v>1</v>
      </c>
      <c r="E69" s="25">
        <v>1</v>
      </c>
      <c r="F69" s="25" t="s">
        <v>138</v>
      </c>
      <c r="G69" s="25" t="s">
        <v>4</v>
      </c>
      <c r="H69" s="25" t="s">
        <v>62</v>
      </c>
      <c r="I69" s="25">
        <v>1</v>
      </c>
    </row>
    <row r="70" spans="1:9" x14ac:dyDescent="0.2">
      <c r="A70" s="25" t="s">
        <v>60</v>
      </c>
      <c r="B70" s="25" t="s">
        <v>4</v>
      </c>
      <c r="C70" s="25" t="s">
        <v>63</v>
      </c>
      <c r="D70" s="25">
        <v>1</v>
      </c>
      <c r="E70" s="25">
        <v>1</v>
      </c>
      <c r="F70" s="25" t="s">
        <v>138</v>
      </c>
      <c r="G70" s="25" t="s">
        <v>4</v>
      </c>
      <c r="H70" s="25" t="s">
        <v>63</v>
      </c>
      <c r="I70" s="25">
        <v>1</v>
      </c>
    </row>
    <row r="71" spans="1:9" x14ac:dyDescent="0.2">
      <c r="A71" s="25" t="s">
        <v>60</v>
      </c>
      <c r="B71" s="25" t="s">
        <v>4</v>
      </c>
      <c r="C71" s="25" t="s">
        <v>210</v>
      </c>
      <c r="D71" s="25">
        <v>1</v>
      </c>
      <c r="E71" s="25">
        <v>0</v>
      </c>
      <c r="F71" s="25"/>
      <c r="G71" s="25"/>
      <c r="H71" s="25"/>
      <c r="I71" s="25"/>
    </row>
    <row r="72" spans="1:9" x14ac:dyDescent="0.2">
      <c r="A72" s="25" t="s">
        <v>60</v>
      </c>
      <c r="B72" s="25" t="s">
        <v>5</v>
      </c>
      <c r="C72" s="25" t="s">
        <v>211</v>
      </c>
      <c r="D72" s="25">
        <v>2</v>
      </c>
      <c r="E72" s="25">
        <v>2</v>
      </c>
      <c r="F72" s="25" t="s">
        <v>138</v>
      </c>
      <c r="G72" s="25" t="s">
        <v>5</v>
      </c>
      <c r="H72" s="25" t="s">
        <v>139</v>
      </c>
      <c r="I72" s="25">
        <v>2</v>
      </c>
    </row>
    <row r="73" spans="1:9" x14ac:dyDescent="0.2">
      <c r="A73" s="25" t="s">
        <v>60</v>
      </c>
      <c r="B73" s="25" t="s">
        <v>5</v>
      </c>
      <c r="C73" s="25" t="s">
        <v>214</v>
      </c>
      <c r="D73" s="25">
        <v>1</v>
      </c>
      <c r="E73" s="25">
        <v>1</v>
      </c>
      <c r="F73" s="25" t="s">
        <v>138</v>
      </c>
      <c r="G73" s="25" t="s">
        <v>5</v>
      </c>
      <c r="H73" s="25" t="s">
        <v>140</v>
      </c>
      <c r="I73" s="25">
        <v>1</v>
      </c>
    </row>
    <row r="74" spans="1:9" x14ac:dyDescent="0.2">
      <c r="A74" s="25" t="s">
        <v>60</v>
      </c>
      <c r="B74" s="25" t="s">
        <v>5</v>
      </c>
      <c r="C74" s="25" t="s">
        <v>215</v>
      </c>
      <c r="D74" s="25">
        <v>1</v>
      </c>
      <c r="E74" s="25">
        <v>0</v>
      </c>
      <c r="F74" s="25" t="s">
        <v>138</v>
      </c>
      <c r="G74" s="25" t="s">
        <v>5</v>
      </c>
      <c r="H74" s="25" t="s">
        <v>70</v>
      </c>
      <c r="I74" s="25">
        <v>0</v>
      </c>
    </row>
    <row r="75" spans="1:9" x14ac:dyDescent="0.2">
      <c r="A75" s="25" t="s">
        <v>60</v>
      </c>
      <c r="B75" s="25" t="s">
        <v>5</v>
      </c>
      <c r="C75" s="25" t="s">
        <v>216</v>
      </c>
      <c r="D75" s="25">
        <v>1</v>
      </c>
      <c r="E75" s="25">
        <v>0</v>
      </c>
      <c r="F75" s="25" t="s">
        <v>138</v>
      </c>
      <c r="G75" s="25" t="s">
        <v>5</v>
      </c>
      <c r="H75" s="25" t="s">
        <v>71</v>
      </c>
      <c r="I75" s="25">
        <v>0</v>
      </c>
    </row>
    <row r="76" spans="1:9" x14ac:dyDescent="0.2">
      <c r="A76" s="25" t="s">
        <v>60</v>
      </c>
      <c r="B76" s="25" t="s">
        <v>5</v>
      </c>
      <c r="C76" s="25" t="s">
        <v>217</v>
      </c>
      <c r="D76" s="25">
        <v>2</v>
      </c>
      <c r="E76" s="25">
        <v>2</v>
      </c>
      <c r="F76" s="25" t="s">
        <v>138</v>
      </c>
      <c r="G76" s="25" t="s">
        <v>5</v>
      </c>
      <c r="H76" s="25" t="s">
        <v>141</v>
      </c>
      <c r="I76" s="25">
        <v>2</v>
      </c>
    </row>
    <row r="77" spans="1:9" x14ac:dyDescent="0.2">
      <c r="A77" s="25" t="s">
        <v>60</v>
      </c>
      <c r="B77" s="25" t="s">
        <v>5</v>
      </c>
      <c r="C77" s="25" t="s">
        <v>212</v>
      </c>
      <c r="D77" s="25">
        <v>1</v>
      </c>
      <c r="E77" s="25">
        <v>1</v>
      </c>
      <c r="F77" s="25" t="s">
        <v>138</v>
      </c>
      <c r="G77" s="25" t="s">
        <v>5</v>
      </c>
      <c r="H77" s="25" t="s">
        <v>142</v>
      </c>
      <c r="I77" s="25">
        <v>1</v>
      </c>
    </row>
    <row r="78" spans="1:9" x14ac:dyDescent="0.2">
      <c r="A78" s="25" t="s">
        <v>60</v>
      </c>
      <c r="B78" s="25" t="s">
        <v>5</v>
      </c>
      <c r="C78" s="25" t="s">
        <v>213</v>
      </c>
      <c r="D78" s="25">
        <v>2</v>
      </c>
      <c r="E78" s="25">
        <v>2</v>
      </c>
      <c r="F78" s="25" t="s">
        <v>138</v>
      </c>
      <c r="G78" s="25" t="s">
        <v>5</v>
      </c>
      <c r="H78" s="25" t="s">
        <v>143</v>
      </c>
      <c r="I78" s="25">
        <v>2</v>
      </c>
    </row>
    <row r="79" spans="1:9" x14ac:dyDescent="0.2">
      <c r="A79" s="25" t="s">
        <v>60</v>
      </c>
      <c r="B79" s="25" t="s">
        <v>5</v>
      </c>
      <c r="C79" s="25" t="s">
        <v>68</v>
      </c>
      <c r="D79" s="25">
        <v>0</v>
      </c>
      <c r="E79" s="25">
        <v>0</v>
      </c>
      <c r="F79" s="25" t="s">
        <v>138</v>
      </c>
      <c r="G79" s="25" t="s">
        <v>5</v>
      </c>
      <c r="H79" s="25" t="s">
        <v>68</v>
      </c>
      <c r="I79" s="25">
        <v>0</v>
      </c>
    </row>
    <row r="80" spans="1:9" x14ac:dyDescent="0.2">
      <c r="A80" s="25" t="s">
        <v>60</v>
      </c>
      <c r="B80" s="25" t="s">
        <v>5</v>
      </c>
      <c r="C80" s="25" t="s">
        <v>69</v>
      </c>
      <c r="D80" s="25">
        <v>0</v>
      </c>
      <c r="E80" s="25">
        <v>0</v>
      </c>
      <c r="F80" s="25" t="s">
        <v>138</v>
      </c>
      <c r="G80" s="25" t="s">
        <v>5</v>
      </c>
      <c r="H80" s="25" t="s">
        <v>69</v>
      </c>
      <c r="I80" s="25">
        <v>0</v>
      </c>
    </row>
    <row r="81" spans="1:9" x14ac:dyDescent="0.2">
      <c r="A81" s="25" t="s">
        <v>60</v>
      </c>
      <c r="B81" s="25" t="s">
        <v>5</v>
      </c>
      <c r="C81" s="25" t="s">
        <v>218</v>
      </c>
      <c r="D81" s="25">
        <v>3</v>
      </c>
      <c r="E81" s="25">
        <v>0</v>
      </c>
      <c r="F81" s="25"/>
      <c r="G81" s="25"/>
      <c r="H81" s="25"/>
      <c r="I81" s="25"/>
    </row>
    <row r="82" spans="1:9" x14ac:dyDescent="0.2">
      <c r="A82" s="25" t="s">
        <v>60</v>
      </c>
      <c r="B82" s="25" t="s">
        <v>188</v>
      </c>
      <c r="C82" s="25" t="s">
        <v>224</v>
      </c>
      <c r="D82" s="25">
        <v>1</v>
      </c>
      <c r="E82" s="25">
        <v>0</v>
      </c>
      <c r="F82" s="25" t="s">
        <v>138</v>
      </c>
      <c r="G82" s="25" t="s">
        <v>188</v>
      </c>
      <c r="H82" s="25" t="s">
        <v>144</v>
      </c>
      <c r="I82" s="25">
        <v>1</v>
      </c>
    </row>
    <row r="83" spans="1:9" x14ac:dyDescent="0.2">
      <c r="A83" s="25" t="s">
        <v>60</v>
      </c>
      <c r="B83" s="25" t="s">
        <v>188</v>
      </c>
      <c r="C83" s="25" t="s">
        <v>220</v>
      </c>
      <c r="D83" s="25">
        <v>1</v>
      </c>
      <c r="E83" s="25">
        <v>0</v>
      </c>
      <c r="F83" s="25" t="s">
        <v>138</v>
      </c>
      <c r="G83" s="25" t="s">
        <v>188</v>
      </c>
      <c r="H83" s="25" t="s">
        <v>145</v>
      </c>
      <c r="I83" s="25">
        <v>1</v>
      </c>
    </row>
    <row r="84" spans="1:9" x14ac:dyDescent="0.2">
      <c r="A84" s="25" t="s">
        <v>60</v>
      </c>
      <c r="B84" s="25" t="s">
        <v>188</v>
      </c>
      <c r="C84" s="25" t="s">
        <v>223</v>
      </c>
      <c r="D84" s="25">
        <v>1</v>
      </c>
      <c r="E84" s="25">
        <v>0</v>
      </c>
      <c r="F84" s="25" t="s">
        <v>138</v>
      </c>
      <c r="G84" s="25" t="s">
        <v>188</v>
      </c>
      <c r="H84" s="25" t="s">
        <v>146</v>
      </c>
      <c r="I84" s="25">
        <v>1</v>
      </c>
    </row>
    <row r="85" spans="1:9" x14ac:dyDescent="0.2">
      <c r="A85" s="25" t="s">
        <v>60</v>
      </c>
      <c r="B85" s="25" t="s">
        <v>189</v>
      </c>
      <c r="C85" s="25" t="s">
        <v>242</v>
      </c>
      <c r="D85" s="25">
        <v>1</v>
      </c>
      <c r="E85" s="25">
        <v>1</v>
      </c>
      <c r="F85" s="25" t="s">
        <v>138</v>
      </c>
      <c r="G85" s="25" t="s">
        <v>189</v>
      </c>
      <c r="H85" s="25" t="s">
        <v>147</v>
      </c>
      <c r="I85" s="25">
        <v>1</v>
      </c>
    </row>
    <row r="86" spans="1:9" x14ac:dyDescent="0.2">
      <c r="A86" s="25" t="s">
        <v>60</v>
      </c>
      <c r="B86" s="25" t="s">
        <v>189</v>
      </c>
      <c r="C86" s="25" t="s">
        <v>243</v>
      </c>
      <c r="D86" s="25">
        <v>1</v>
      </c>
      <c r="E86" s="25">
        <v>1</v>
      </c>
      <c r="F86" s="25" t="s">
        <v>138</v>
      </c>
      <c r="G86" s="25" t="s">
        <v>189</v>
      </c>
      <c r="H86" s="25" t="s">
        <v>148</v>
      </c>
      <c r="I86" s="25">
        <v>1</v>
      </c>
    </row>
    <row r="87" spans="1:9" x14ac:dyDescent="0.2">
      <c r="A87" s="25" t="s">
        <v>60</v>
      </c>
      <c r="B87" s="25" t="s">
        <v>189</v>
      </c>
      <c r="C87" s="25" t="s">
        <v>240</v>
      </c>
      <c r="D87" s="25">
        <v>1</v>
      </c>
      <c r="E87" s="25">
        <v>1</v>
      </c>
      <c r="F87" s="25" t="s">
        <v>138</v>
      </c>
      <c r="G87" s="25" t="s">
        <v>189</v>
      </c>
      <c r="H87" s="25" t="s">
        <v>149</v>
      </c>
      <c r="I87" s="25">
        <v>1</v>
      </c>
    </row>
    <row r="88" spans="1:9" x14ac:dyDescent="0.2">
      <c r="A88" s="25" t="s">
        <v>60</v>
      </c>
      <c r="B88" s="25" t="s">
        <v>189</v>
      </c>
      <c r="C88" s="25" t="s">
        <v>241</v>
      </c>
      <c r="D88" s="25">
        <v>1</v>
      </c>
      <c r="E88" s="25">
        <v>1</v>
      </c>
      <c r="F88" s="25" t="s">
        <v>138</v>
      </c>
      <c r="G88" s="25" t="s">
        <v>189</v>
      </c>
      <c r="H88" s="25" t="s">
        <v>150</v>
      </c>
      <c r="I88" s="25">
        <v>1</v>
      </c>
    </row>
    <row r="89" spans="1:9" x14ac:dyDescent="0.2">
      <c r="A89" s="25" t="s">
        <v>60</v>
      </c>
      <c r="B89" s="25" t="s">
        <v>188</v>
      </c>
      <c r="C89" s="25" t="s">
        <v>221</v>
      </c>
      <c r="D89" s="25">
        <v>1</v>
      </c>
      <c r="E89" s="25">
        <v>0</v>
      </c>
      <c r="F89" s="25"/>
      <c r="G89" s="25"/>
      <c r="H89" s="25"/>
      <c r="I89" s="25"/>
    </row>
    <row r="90" spans="1:9" x14ac:dyDescent="0.2">
      <c r="A90" s="25" t="s">
        <v>60</v>
      </c>
      <c r="B90" s="25" t="s">
        <v>188</v>
      </c>
      <c r="C90" s="25" t="s">
        <v>222</v>
      </c>
      <c r="D90" s="25">
        <v>1</v>
      </c>
      <c r="E90" s="25">
        <v>0</v>
      </c>
      <c r="F90" s="25"/>
      <c r="G90" s="25"/>
      <c r="H90" s="25"/>
      <c r="I90" s="25"/>
    </row>
    <row r="91" spans="1:9" x14ac:dyDescent="0.2">
      <c r="A91" s="25" t="s">
        <v>60</v>
      </c>
      <c r="B91" s="25" t="s">
        <v>188</v>
      </c>
      <c r="C91" s="25" t="s">
        <v>219</v>
      </c>
      <c r="D91" s="25">
        <v>1</v>
      </c>
      <c r="E91" s="25">
        <v>0</v>
      </c>
      <c r="F91" s="25"/>
      <c r="G91" s="25"/>
      <c r="H91" s="25"/>
      <c r="I91" s="25"/>
    </row>
    <row r="92" spans="1:9" x14ac:dyDescent="0.2">
      <c r="A92" s="25" t="s">
        <v>60</v>
      </c>
      <c r="B92" s="25" t="s">
        <v>190</v>
      </c>
      <c r="C92" s="25" t="s">
        <v>225</v>
      </c>
      <c r="D92" s="25">
        <v>1</v>
      </c>
      <c r="E92" s="25">
        <v>0</v>
      </c>
      <c r="F92" s="25"/>
      <c r="G92" s="25"/>
      <c r="H92" s="25"/>
      <c r="I92" s="25"/>
    </row>
    <row r="93" spans="1:9" x14ac:dyDescent="0.2">
      <c r="A93" s="25" t="s">
        <v>60</v>
      </c>
      <c r="B93" s="25" t="s">
        <v>7</v>
      </c>
      <c r="C93" s="25" t="s">
        <v>226</v>
      </c>
      <c r="D93" s="25">
        <v>1</v>
      </c>
      <c r="E93" s="25">
        <v>0</v>
      </c>
      <c r="F93" s="25" t="s">
        <v>138</v>
      </c>
      <c r="G93" s="25" t="s">
        <v>7</v>
      </c>
      <c r="H93" s="25" t="s">
        <v>151</v>
      </c>
      <c r="I93" s="25">
        <v>1</v>
      </c>
    </row>
    <row r="94" spans="1:9" x14ac:dyDescent="0.2">
      <c r="A94" s="25" t="s">
        <v>93</v>
      </c>
      <c r="B94" s="25" t="s">
        <v>4</v>
      </c>
      <c r="C94" s="25" t="s">
        <v>94</v>
      </c>
      <c r="D94" s="25">
        <v>1</v>
      </c>
      <c r="E94" s="25">
        <v>1</v>
      </c>
      <c r="F94" s="25" t="s">
        <v>126</v>
      </c>
      <c r="G94" s="25" t="s">
        <v>4</v>
      </c>
      <c r="H94" s="25" t="s">
        <v>94</v>
      </c>
      <c r="I94" s="25">
        <v>1</v>
      </c>
    </row>
    <row r="95" spans="1:9" x14ac:dyDescent="0.2">
      <c r="A95" s="25" t="s">
        <v>93</v>
      </c>
      <c r="B95" s="25" t="s">
        <v>4</v>
      </c>
      <c r="C95" s="25" t="s">
        <v>95</v>
      </c>
      <c r="D95" s="25">
        <v>1</v>
      </c>
      <c r="E95" s="25">
        <v>1</v>
      </c>
      <c r="F95" s="25" t="s">
        <v>126</v>
      </c>
      <c r="G95" s="25" t="s">
        <v>4</v>
      </c>
      <c r="H95" s="25" t="s">
        <v>95</v>
      </c>
      <c r="I95" s="25">
        <v>1</v>
      </c>
    </row>
    <row r="96" spans="1:9" x14ac:dyDescent="0.2">
      <c r="A96" s="25" t="s">
        <v>93</v>
      </c>
      <c r="B96" s="25" t="s">
        <v>4</v>
      </c>
      <c r="C96" s="25" t="s">
        <v>96</v>
      </c>
      <c r="D96" s="25">
        <v>1</v>
      </c>
      <c r="E96" s="25">
        <v>1</v>
      </c>
      <c r="F96" s="25" t="s">
        <v>126</v>
      </c>
      <c r="G96" s="25" t="s">
        <v>4</v>
      </c>
      <c r="H96" s="25" t="s">
        <v>127</v>
      </c>
      <c r="I96" s="25">
        <v>1</v>
      </c>
    </row>
    <row r="97" spans="1:9" x14ac:dyDescent="0.2">
      <c r="A97" s="25" t="s">
        <v>93</v>
      </c>
      <c r="B97" s="25" t="s">
        <v>4</v>
      </c>
      <c r="C97" s="25" t="s">
        <v>99</v>
      </c>
      <c r="D97" s="25">
        <v>1</v>
      </c>
      <c r="E97" s="25">
        <v>1</v>
      </c>
      <c r="F97" s="25" t="s">
        <v>126</v>
      </c>
      <c r="G97" s="25" t="s">
        <v>4</v>
      </c>
      <c r="H97" s="25" t="s">
        <v>99</v>
      </c>
      <c r="I97" s="25">
        <v>1</v>
      </c>
    </row>
    <row r="98" spans="1:9" x14ac:dyDescent="0.2">
      <c r="A98" s="25" t="s">
        <v>93</v>
      </c>
      <c r="B98" s="25" t="s">
        <v>4</v>
      </c>
      <c r="C98" s="25" t="s">
        <v>100</v>
      </c>
      <c r="D98" s="25">
        <v>1</v>
      </c>
      <c r="E98" s="25">
        <v>1</v>
      </c>
      <c r="F98" s="25" t="s">
        <v>126</v>
      </c>
      <c r="G98" s="25" t="s">
        <v>4</v>
      </c>
      <c r="H98" s="25" t="s">
        <v>100</v>
      </c>
      <c r="I98" s="25">
        <v>1</v>
      </c>
    </row>
    <row r="99" spans="1:9" x14ac:dyDescent="0.2">
      <c r="A99" s="25" t="s">
        <v>93</v>
      </c>
      <c r="B99" s="25" t="s">
        <v>4</v>
      </c>
      <c r="C99" s="25" t="s">
        <v>97</v>
      </c>
      <c r="D99" s="25">
        <v>1</v>
      </c>
      <c r="E99" s="25">
        <v>1</v>
      </c>
      <c r="F99" s="25" t="s">
        <v>126</v>
      </c>
      <c r="G99" s="25" t="s">
        <v>4</v>
      </c>
      <c r="H99" s="25" t="s">
        <v>128</v>
      </c>
      <c r="I99" s="25">
        <v>1</v>
      </c>
    </row>
    <row r="100" spans="1:9" x14ac:dyDescent="0.2">
      <c r="A100" s="25" t="s">
        <v>93</v>
      </c>
      <c r="B100" s="25" t="s">
        <v>4</v>
      </c>
      <c r="C100" s="25" t="s">
        <v>64</v>
      </c>
      <c r="D100" s="25">
        <v>1</v>
      </c>
      <c r="E100" s="25">
        <v>0</v>
      </c>
      <c r="F100" s="25"/>
      <c r="G100" s="25"/>
      <c r="H100" s="25"/>
      <c r="I100" s="25"/>
    </row>
    <row r="101" spans="1:9" x14ac:dyDescent="0.2">
      <c r="A101" s="25" t="s">
        <v>93</v>
      </c>
      <c r="B101" s="25" t="s">
        <v>4</v>
      </c>
      <c r="C101" s="25" t="s">
        <v>98</v>
      </c>
      <c r="D101" s="25">
        <v>1</v>
      </c>
      <c r="E101" s="25">
        <v>0</v>
      </c>
      <c r="F101" s="25"/>
      <c r="G101" s="25"/>
      <c r="H101" s="25"/>
      <c r="I101" s="25"/>
    </row>
    <row r="102" spans="1:9" x14ac:dyDescent="0.2">
      <c r="A102" s="25" t="s">
        <v>93</v>
      </c>
      <c r="B102" s="25" t="s">
        <v>5</v>
      </c>
      <c r="C102" s="25" t="s">
        <v>102</v>
      </c>
      <c r="D102" s="25">
        <v>2</v>
      </c>
      <c r="E102" s="25">
        <v>1</v>
      </c>
      <c r="F102" s="25" t="s">
        <v>126</v>
      </c>
      <c r="G102" s="25" t="s">
        <v>5</v>
      </c>
      <c r="H102" s="25" t="s">
        <v>129</v>
      </c>
      <c r="I102" s="25">
        <v>1</v>
      </c>
    </row>
    <row r="103" spans="1:9" x14ac:dyDescent="0.2">
      <c r="A103" s="25" t="s">
        <v>93</v>
      </c>
      <c r="B103" s="25" t="s">
        <v>5</v>
      </c>
      <c r="C103" s="25" t="s">
        <v>103</v>
      </c>
      <c r="D103" s="25">
        <v>1</v>
      </c>
      <c r="E103" s="25">
        <v>0</v>
      </c>
      <c r="F103" s="25" t="s">
        <v>126</v>
      </c>
      <c r="G103" s="25" t="s">
        <v>5</v>
      </c>
      <c r="H103" s="25" t="s">
        <v>130</v>
      </c>
      <c r="I103" s="25">
        <v>0</v>
      </c>
    </row>
    <row r="104" spans="1:9" x14ac:dyDescent="0.2">
      <c r="A104" s="25" t="s">
        <v>93</v>
      </c>
      <c r="B104" s="25" t="s">
        <v>5</v>
      </c>
      <c r="C104" s="25" t="s">
        <v>104</v>
      </c>
      <c r="D104" s="25">
        <v>2</v>
      </c>
      <c r="E104" s="25">
        <v>2</v>
      </c>
      <c r="F104" s="25" t="s">
        <v>126</v>
      </c>
      <c r="G104" s="25" t="s">
        <v>5</v>
      </c>
      <c r="H104" s="25" t="s">
        <v>131</v>
      </c>
      <c r="I104" s="25">
        <v>2</v>
      </c>
    </row>
    <row r="105" spans="1:9" x14ac:dyDescent="0.2">
      <c r="A105" s="25" t="s">
        <v>93</v>
      </c>
      <c r="B105" s="25" t="s">
        <v>5</v>
      </c>
      <c r="C105" s="25" t="s">
        <v>107</v>
      </c>
      <c r="D105" s="25">
        <v>1</v>
      </c>
      <c r="E105" s="25">
        <v>0</v>
      </c>
      <c r="F105" s="25" t="s">
        <v>126</v>
      </c>
      <c r="G105" s="25" t="s">
        <v>5</v>
      </c>
      <c r="H105" s="25" t="s">
        <v>132</v>
      </c>
      <c r="I105" s="25">
        <v>3</v>
      </c>
    </row>
    <row r="106" spans="1:9" x14ac:dyDescent="0.2">
      <c r="A106" s="25" t="s">
        <v>93</v>
      </c>
      <c r="B106" s="25" t="s">
        <v>5</v>
      </c>
      <c r="C106" s="25" t="s">
        <v>108</v>
      </c>
      <c r="D106" s="25">
        <v>1</v>
      </c>
      <c r="E106" s="25">
        <v>1</v>
      </c>
      <c r="F106" s="25" t="s">
        <v>126</v>
      </c>
      <c r="G106" s="25" t="s">
        <v>5</v>
      </c>
      <c r="H106" s="25" t="s">
        <v>133</v>
      </c>
      <c r="I106" s="25">
        <v>1</v>
      </c>
    </row>
    <row r="107" spans="1:9" x14ac:dyDescent="0.2">
      <c r="A107" s="25" t="s">
        <v>93</v>
      </c>
      <c r="B107" s="25" t="s">
        <v>5</v>
      </c>
      <c r="C107" s="25" t="s">
        <v>105</v>
      </c>
      <c r="D107" s="25">
        <v>2</v>
      </c>
      <c r="E107" s="25">
        <v>2</v>
      </c>
      <c r="F107" s="25" t="s">
        <v>126</v>
      </c>
      <c r="G107" s="25" t="s">
        <v>5</v>
      </c>
      <c r="H107" s="25" t="s">
        <v>134</v>
      </c>
      <c r="I107" s="25">
        <v>2</v>
      </c>
    </row>
    <row r="108" spans="1:9" x14ac:dyDescent="0.2">
      <c r="A108" s="25" t="s">
        <v>93</v>
      </c>
      <c r="B108" s="25" t="s">
        <v>5</v>
      </c>
      <c r="C108" s="25" t="s">
        <v>101</v>
      </c>
      <c r="D108" s="25">
        <v>2</v>
      </c>
      <c r="E108" s="25">
        <v>0</v>
      </c>
      <c r="F108" s="25"/>
      <c r="G108" s="25"/>
      <c r="H108" s="25"/>
      <c r="I108" s="25"/>
    </row>
    <row r="109" spans="1:9" x14ac:dyDescent="0.2">
      <c r="A109" s="25" t="s">
        <v>93</v>
      </c>
      <c r="B109" s="25" t="s">
        <v>5</v>
      </c>
      <c r="C109" s="25" t="s">
        <v>106</v>
      </c>
      <c r="D109" s="25">
        <v>2</v>
      </c>
      <c r="E109" s="25">
        <v>0</v>
      </c>
      <c r="F109" s="25"/>
      <c r="G109" s="25"/>
      <c r="H109" s="25"/>
      <c r="I109" s="25"/>
    </row>
    <row r="110" spans="1:9" x14ac:dyDescent="0.2">
      <c r="A110" s="25"/>
      <c r="B110" s="25"/>
      <c r="C110" s="25"/>
      <c r="D110" s="25"/>
      <c r="E110" s="25"/>
      <c r="F110" s="25" t="s">
        <v>126</v>
      </c>
      <c r="G110" s="25" t="s">
        <v>188</v>
      </c>
      <c r="H110" s="25" t="s">
        <v>135</v>
      </c>
      <c r="I110" s="25">
        <v>1</v>
      </c>
    </row>
    <row r="111" spans="1:9" x14ac:dyDescent="0.2">
      <c r="A111" s="25"/>
      <c r="B111" s="25"/>
      <c r="C111" s="25"/>
      <c r="D111" s="25"/>
      <c r="E111" s="25"/>
      <c r="F111" s="25" t="s">
        <v>126</v>
      </c>
      <c r="G111" s="25" t="s">
        <v>188</v>
      </c>
      <c r="H111" s="25" t="s">
        <v>136</v>
      </c>
      <c r="I111" s="25">
        <v>1</v>
      </c>
    </row>
    <row r="112" spans="1:9" x14ac:dyDescent="0.2">
      <c r="A112" s="25" t="s">
        <v>93</v>
      </c>
      <c r="B112" s="25" t="s">
        <v>188</v>
      </c>
      <c r="C112" s="25" t="s">
        <v>112</v>
      </c>
      <c r="D112" s="25">
        <v>1</v>
      </c>
      <c r="E112" s="25">
        <v>0</v>
      </c>
      <c r="F112" s="25" t="s">
        <v>126</v>
      </c>
      <c r="G112" s="25" t="s">
        <v>190</v>
      </c>
      <c r="H112" s="25" t="s">
        <v>137</v>
      </c>
      <c r="I112" s="25">
        <v>1</v>
      </c>
    </row>
    <row r="113" spans="1:9" x14ac:dyDescent="0.2">
      <c r="A113" s="25" t="s">
        <v>93</v>
      </c>
      <c r="B113" s="25" t="s">
        <v>188</v>
      </c>
      <c r="C113" s="25" t="s">
        <v>111</v>
      </c>
      <c r="D113" s="25">
        <v>1</v>
      </c>
      <c r="E113" s="25">
        <v>0</v>
      </c>
      <c r="F113" s="25"/>
      <c r="G113" s="25"/>
      <c r="H113" s="25"/>
      <c r="I113" s="25"/>
    </row>
    <row r="114" spans="1:9" x14ac:dyDescent="0.2">
      <c r="A114" s="25" t="s">
        <v>93</v>
      </c>
      <c r="B114" s="25" t="s">
        <v>188</v>
      </c>
      <c r="C114" s="25" t="s">
        <v>113</v>
      </c>
      <c r="D114" s="25">
        <v>1</v>
      </c>
      <c r="E114" s="25">
        <v>0</v>
      </c>
      <c r="F114" s="25"/>
      <c r="G114" s="25"/>
      <c r="H114" s="25"/>
      <c r="I114" s="25"/>
    </row>
    <row r="115" spans="1:9" x14ac:dyDescent="0.2">
      <c r="A115" s="25" t="s">
        <v>93</v>
      </c>
      <c r="B115" s="25" t="s">
        <v>188</v>
      </c>
      <c r="C115" s="25" t="s">
        <v>114</v>
      </c>
      <c r="D115" s="25">
        <v>1</v>
      </c>
      <c r="E115" s="25">
        <v>0</v>
      </c>
      <c r="F115" s="25"/>
      <c r="G115" s="25"/>
      <c r="H115" s="25"/>
      <c r="I115" s="25"/>
    </row>
    <row r="116" spans="1:9" x14ac:dyDescent="0.2">
      <c r="A116" s="25" t="s">
        <v>93</v>
      </c>
      <c r="B116" s="25" t="s">
        <v>189</v>
      </c>
      <c r="C116" s="25" t="s">
        <v>115</v>
      </c>
      <c r="D116" s="25">
        <v>1</v>
      </c>
      <c r="E116" s="25">
        <v>0</v>
      </c>
      <c r="F116" s="25"/>
      <c r="G116" s="25"/>
      <c r="H116" s="25"/>
      <c r="I116" s="25"/>
    </row>
    <row r="117" spans="1:9" x14ac:dyDescent="0.2">
      <c r="A117" s="25" t="s">
        <v>93</v>
      </c>
      <c r="B117" s="25" t="s">
        <v>189</v>
      </c>
      <c r="C117" s="25" t="s">
        <v>116</v>
      </c>
      <c r="D117" s="25">
        <v>1</v>
      </c>
      <c r="E117" s="25">
        <v>0</v>
      </c>
      <c r="F117" s="25"/>
      <c r="G117" s="25"/>
      <c r="H117" s="25"/>
      <c r="I117" s="25"/>
    </row>
    <row r="118" spans="1:9" x14ac:dyDescent="0.2">
      <c r="A118" s="25" t="s">
        <v>93</v>
      </c>
      <c r="B118" s="25" t="s">
        <v>188</v>
      </c>
      <c r="C118" s="25" t="s">
        <v>109</v>
      </c>
      <c r="D118" s="25">
        <v>1</v>
      </c>
      <c r="E118" s="25">
        <v>0</v>
      </c>
      <c r="F118" s="25"/>
      <c r="G118" s="25"/>
      <c r="H118" s="25"/>
      <c r="I118" s="25"/>
    </row>
    <row r="119" spans="1:9" x14ac:dyDescent="0.2">
      <c r="A119" s="25" t="s">
        <v>93</v>
      </c>
      <c r="B119" s="25" t="s">
        <v>188</v>
      </c>
      <c r="C119" s="25" t="s">
        <v>110</v>
      </c>
      <c r="D119" s="25">
        <v>1</v>
      </c>
      <c r="E119" s="25">
        <v>0</v>
      </c>
      <c r="F119" s="25"/>
      <c r="G119" s="25"/>
      <c r="H119" s="25"/>
      <c r="I119" s="25"/>
    </row>
    <row r="120" spans="1:9" x14ac:dyDescent="0.2">
      <c r="A120" s="25" t="s">
        <v>93</v>
      </c>
      <c r="B120" s="25" t="s">
        <v>7</v>
      </c>
      <c r="C120" s="25" t="s">
        <v>117</v>
      </c>
      <c r="D120" s="25">
        <v>1</v>
      </c>
      <c r="E120" s="25">
        <v>1</v>
      </c>
      <c r="F120" s="25" t="s">
        <v>126</v>
      </c>
      <c r="G120" s="25" t="s">
        <v>7</v>
      </c>
      <c r="H120" s="25" t="s">
        <v>21</v>
      </c>
      <c r="I120" s="25">
        <v>1</v>
      </c>
    </row>
    <row r="121" spans="1:9" x14ac:dyDescent="0.2">
      <c r="A121" s="25"/>
      <c r="B121" s="25"/>
      <c r="C121" s="25"/>
      <c r="D121" s="25"/>
      <c r="E121" s="25"/>
      <c r="F121" s="25" t="s">
        <v>126</v>
      </c>
      <c r="G121" s="25" t="s">
        <v>7</v>
      </c>
      <c r="H121" s="25" t="s">
        <v>22</v>
      </c>
      <c r="I121" s="25">
        <v>1</v>
      </c>
    </row>
    <row r="122" spans="1:9" x14ac:dyDescent="0.2">
      <c r="A122" s="25" t="s">
        <v>118</v>
      </c>
      <c r="B122" s="25" t="s">
        <v>4</v>
      </c>
      <c r="C122" s="25" t="s">
        <v>251</v>
      </c>
      <c r="D122" s="25">
        <v>1</v>
      </c>
      <c r="E122" s="25">
        <v>1</v>
      </c>
      <c r="F122" s="25" t="s">
        <v>166</v>
      </c>
      <c r="G122" s="25" t="s">
        <v>4</v>
      </c>
      <c r="H122" s="25" t="s">
        <v>248</v>
      </c>
      <c r="I122" s="25">
        <v>1</v>
      </c>
    </row>
    <row r="123" spans="1:9" x14ac:dyDescent="0.2">
      <c r="A123" s="25" t="s">
        <v>118</v>
      </c>
      <c r="B123" s="25" t="s">
        <v>4</v>
      </c>
      <c r="C123" s="25" t="s">
        <v>252</v>
      </c>
      <c r="D123" s="25">
        <v>1</v>
      </c>
      <c r="E123" s="25">
        <v>1</v>
      </c>
      <c r="F123" s="25" t="s">
        <v>166</v>
      </c>
      <c r="G123" s="25" t="s">
        <v>4</v>
      </c>
      <c r="H123" s="25" t="s">
        <v>247</v>
      </c>
      <c r="I123" s="25">
        <v>1</v>
      </c>
    </row>
    <row r="124" spans="1:9" x14ac:dyDescent="0.2">
      <c r="A124" s="25" t="s">
        <v>118</v>
      </c>
      <c r="B124" s="25" t="s">
        <v>4</v>
      </c>
      <c r="C124" s="25" t="s">
        <v>119</v>
      </c>
      <c r="D124" s="25">
        <v>1</v>
      </c>
      <c r="E124" s="25">
        <v>1</v>
      </c>
      <c r="F124" s="25" t="s">
        <v>166</v>
      </c>
      <c r="G124" s="25" t="s">
        <v>4</v>
      </c>
      <c r="H124" s="25" t="s">
        <v>119</v>
      </c>
      <c r="I124" s="25">
        <v>1</v>
      </c>
    </row>
    <row r="125" spans="1:9" x14ac:dyDescent="0.2">
      <c r="A125" s="25" t="s">
        <v>118</v>
      </c>
      <c r="B125" s="25" t="s">
        <v>4</v>
      </c>
      <c r="C125" s="25" t="s">
        <v>120</v>
      </c>
      <c r="D125" s="25">
        <v>1</v>
      </c>
      <c r="E125" s="25">
        <v>1</v>
      </c>
      <c r="F125" s="25" t="s">
        <v>166</v>
      </c>
      <c r="G125" s="25" t="s">
        <v>4</v>
      </c>
      <c r="H125" s="25" t="s">
        <v>120</v>
      </c>
      <c r="I125" s="25">
        <v>1</v>
      </c>
    </row>
    <row r="126" spans="1:9" x14ac:dyDescent="0.2">
      <c r="A126" s="25" t="s">
        <v>118</v>
      </c>
      <c r="B126" s="25" t="s">
        <v>4</v>
      </c>
      <c r="C126" s="25" t="s">
        <v>121</v>
      </c>
      <c r="D126" s="25">
        <v>1</v>
      </c>
      <c r="E126" s="25">
        <v>1</v>
      </c>
      <c r="F126" s="25" t="s">
        <v>166</v>
      </c>
      <c r="G126" s="25" t="s">
        <v>4</v>
      </c>
      <c r="H126" s="25" t="s">
        <v>121</v>
      </c>
      <c r="I126" s="25">
        <v>1</v>
      </c>
    </row>
    <row r="127" spans="1:9" x14ac:dyDescent="0.2">
      <c r="A127" s="25" t="s">
        <v>118</v>
      </c>
      <c r="B127" s="25" t="s">
        <v>4</v>
      </c>
      <c r="C127" s="25" t="s">
        <v>122</v>
      </c>
      <c r="D127" s="25">
        <v>1</v>
      </c>
      <c r="E127" s="25">
        <v>1</v>
      </c>
      <c r="F127" s="25" t="s">
        <v>166</v>
      </c>
      <c r="G127" s="25" t="s">
        <v>4</v>
      </c>
      <c r="H127" s="25" t="s">
        <v>122</v>
      </c>
      <c r="I127" s="25">
        <v>1</v>
      </c>
    </row>
    <row r="128" spans="1:9" x14ac:dyDescent="0.2">
      <c r="A128" s="25" t="s">
        <v>118</v>
      </c>
      <c r="B128" s="25" t="s">
        <v>4</v>
      </c>
      <c r="C128" s="25" t="s">
        <v>227</v>
      </c>
      <c r="D128" s="25">
        <v>1</v>
      </c>
      <c r="E128" s="25">
        <v>0</v>
      </c>
      <c r="F128" s="25"/>
      <c r="G128" s="25"/>
      <c r="H128" s="25"/>
      <c r="I128" s="25"/>
    </row>
    <row r="129" spans="1:9" x14ac:dyDescent="0.2">
      <c r="A129" s="25" t="s">
        <v>118</v>
      </c>
      <c r="B129" s="25" t="s">
        <v>5</v>
      </c>
      <c r="C129" s="25" t="s">
        <v>228</v>
      </c>
      <c r="D129" s="25">
        <v>2</v>
      </c>
      <c r="E129" s="25">
        <v>2</v>
      </c>
      <c r="F129" s="25" t="s">
        <v>166</v>
      </c>
      <c r="G129" s="25" t="s">
        <v>5</v>
      </c>
      <c r="H129" s="25" t="s">
        <v>167</v>
      </c>
      <c r="I129" s="25">
        <v>2</v>
      </c>
    </row>
    <row r="130" spans="1:9" x14ac:dyDescent="0.2">
      <c r="A130" s="25" t="s">
        <v>118</v>
      </c>
      <c r="B130" s="25" t="s">
        <v>5</v>
      </c>
      <c r="C130" s="25" t="s">
        <v>229</v>
      </c>
      <c r="D130" s="25">
        <v>1</v>
      </c>
      <c r="E130" s="25">
        <v>1</v>
      </c>
      <c r="F130" s="25" t="s">
        <v>166</v>
      </c>
      <c r="G130" s="25" t="s">
        <v>5</v>
      </c>
      <c r="H130" s="25" t="s">
        <v>168</v>
      </c>
      <c r="I130" s="25">
        <v>1</v>
      </c>
    </row>
    <row r="131" spans="1:9" x14ac:dyDescent="0.2">
      <c r="A131" s="25" t="s">
        <v>118</v>
      </c>
      <c r="B131" s="25" t="s">
        <v>5</v>
      </c>
      <c r="C131" s="25" t="s">
        <v>123</v>
      </c>
      <c r="D131" s="25">
        <v>0</v>
      </c>
      <c r="E131" s="25">
        <v>0</v>
      </c>
      <c r="F131" s="25" t="s">
        <v>166</v>
      </c>
      <c r="G131" s="25" t="s">
        <v>5</v>
      </c>
      <c r="H131" s="25" t="s">
        <v>123</v>
      </c>
      <c r="I131" s="25">
        <v>0</v>
      </c>
    </row>
    <row r="132" spans="1:9" x14ac:dyDescent="0.2">
      <c r="A132" s="25" t="s">
        <v>118</v>
      </c>
      <c r="B132" s="25" t="s">
        <v>5</v>
      </c>
      <c r="C132" s="25" t="s">
        <v>124</v>
      </c>
      <c r="D132" s="25">
        <v>0</v>
      </c>
      <c r="E132" s="25">
        <v>0</v>
      </c>
      <c r="F132" s="25" t="s">
        <v>166</v>
      </c>
      <c r="G132" s="25" t="s">
        <v>5</v>
      </c>
      <c r="H132" s="25" t="s">
        <v>124</v>
      </c>
      <c r="I132" s="25">
        <v>0</v>
      </c>
    </row>
    <row r="133" spans="1:9" x14ac:dyDescent="0.2">
      <c r="A133" s="25" t="s">
        <v>118</v>
      </c>
      <c r="B133" s="25" t="s">
        <v>5</v>
      </c>
      <c r="C133" s="25" t="s">
        <v>230</v>
      </c>
      <c r="D133" s="25">
        <v>1</v>
      </c>
      <c r="E133" s="25">
        <v>1</v>
      </c>
      <c r="F133" s="25" t="s">
        <v>166</v>
      </c>
      <c r="G133" s="25" t="s">
        <v>5</v>
      </c>
      <c r="H133" s="25" t="s">
        <v>169</v>
      </c>
      <c r="I133" s="25">
        <v>1</v>
      </c>
    </row>
    <row r="134" spans="1:9" x14ac:dyDescent="0.2">
      <c r="A134" s="25" t="s">
        <v>118</v>
      </c>
      <c r="B134" s="25" t="s">
        <v>5</v>
      </c>
      <c r="C134" s="25" t="s">
        <v>231</v>
      </c>
      <c r="D134" s="25">
        <v>3</v>
      </c>
      <c r="E134" s="25">
        <v>3</v>
      </c>
      <c r="F134" s="25" t="s">
        <v>166</v>
      </c>
      <c r="G134" s="25" t="s">
        <v>5</v>
      </c>
      <c r="H134" s="25" t="s">
        <v>170</v>
      </c>
      <c r="I134" s="25">
        <v>3</v>
      </c>
    </row>
    <row r="135" spans="1:9" x14ac:dyDescent="0.2">
      <c r="A135" s="25" t="s">
        <v>118</v>
      </c>
      <c r="B135" s="25" t="s">
        <v>5</v>
      </c>
      <c r="C135" s="25" t="s">
        <v>232</v>
      </c>
      <c r="D135" s="25">
        <v>2</v>
      </c>
      <c r="E135" s="25">
        <v>0</v>
      </c>
      <c r="F135" s="25"/>
      <c r="G135" s="25"/>
      <c r="H135" s="25"/>
      <c r="I135" s="25"/>
    </row>
    <row r="136" spans="1:9" x14ac:dyDescent="0.2">
      <c r="A136" s="25" t="s">
        <v>118</v>
      </c>
      <c r="B136" s="25" t="s">
        <v>188</v>
      </c>
      <c r="C136" s="25" t="s">
        <v>235</v>
      </c>
      <c r="D136" s="25">
        <v>1</v>
      </c>
      <c r="E136" s="25">
        <v>0</v>
      </c>
      <c r="F136" s="25" t="s">
        <v>166</v>
      </c>
      <c r="G136" s="25" t="s">
        <v>188</v>
      </c>
      <c r="H136" s="25" t="s">
        <v>171</v>
      </c>
      <c r="I136" s="25">
        <v>1</v>
      </c>
    </row>
    <row r="137" spans="1:9" x14ac:dyDescent="0.2">
      <c r="A137" s="25" t="s">
        <v>118</v>
      </c>
      <c r="B137" s="25" t="s">
        <v>189</v>
      </c>
      <c r="C137" s="25" t="s">
        <v>233</v>
      </c>
      <c r="D137" s="25">
        <v>1</v>
      </c>
      <c r="E137" s="25">
        <v>1</v>
      </c>
      <c r="F137" s="25" t="s">
        <v>166</v>
      </c>
      <c r="G137" s="25" t="s">
        <v>189</v>
      </c>
      <c r="H137" s="25" t="s">
        <v>172</v>
      </c>
      <c r="I137" s="25">
        <v>1</v>
      </c>
    </row>
    <row r="138" spans="1:9" x14ac:dyDescent="0.2">
      <c r="A138" s="25" t="s">
        <v>118</v>
      </c>
      <c r="B138" s="25" t="s">
        <v>189</v>
      </c>
      <c r="C138" s="25" t="s">
        <v>234</v>
      </c>
      <c r="D138" s="25">
        <v>1</v>
      </c>
      <c r="E138" s="25">
        <v>1</v>
      </c>
      <c r="F138" s="25" t="s">
        <v>166</v>
      </c>
      <c r="G138" s="25" t="s">
        <v>189</v>
      </c>
      <c r="H138" s="25" t="s">
        <v>173</v>
      </c>
      <c r="I138" s="25">
        <v>1</v>
      </c>
    </row>
    <row r="139" spans="1:9" x14ac:dyDescent="0.2">
      <c r="A139" s="25" t="s">
        <v>118</v>
      </c>
      <c r="B139" s="25" t="s">
        <v>188</v>
      </c>
      <c r="C139" s="25" t="s">
        <v>236</v>
      </c>
      <c r="D139" s="25">
        <v>1</v>
      </c>
      <c r="E139" s="25">
        <v>0</v>
      </c>
      <c r="F139" s="25"/>
      <c r="G139" s="25"/>
      <c r="H139" s="25"/>
      <c r="I139" s="25"/>
    </row>
    <row r="140" spans="1:9" x14ac:dyDescent="0.2">
      <c r="A140" s="25" t="s">
        <v>118</v>
      </c>
      <c r="B140" s="25" t="s">
        <v>188</v>
      </c>
      <c r="C140" s="25" t="s">
        <v>237</v>
      </c>
      <c r="D140" s="25">
        <v>1</v>
      </c>
      <c r="E140" s="25">
        <v>0</v>
      </c>
      <c r="F140" s="25"/>
      <c r="G140" s="25"/>
      <c r="H140" s="25"/>
      <c r="I140" s="25"/>
    </row>
    <row r="141" spans="1:9" x14ac:dyDescent="0.2">
      <c r="A141" s="25" t="s">
        <v>118</v>
      </c>
      <c r="B141" s="25" t="s">
        <v>188</v>
      </c>
      <c r="C141" s="25" t="s">
        <v>238</v>
      </c>
      <c r="D141" s="25">
        <v>1</v>
      </c>
      <c r="E141" s="25">
        <v>0</v>
      </c>
      <c r="F141" s="25"/>
      <c r="G141" s="25"/>
      <c r="H141" s="25"/>
      <c r="I141" s="25"/>
    </row>
    <row r="142" spans="1:9" x14ac:dyDescent="0.2">
      <c r="A142" s="25" t="s">
        <v>118</v>
      </c>
      <c r="B142" s="25" t="s">
        <v>7</v>
      </c>
      <c r="C142" s="25" t="s">
        <v>239</v>
      </c>
      <c r="D142" s="25">
        <v>1</v>
      </c>
      <c r="E142" s="25">
        <v>1</v>
      </c>
      <c r="F142" s="25" t="s">
        <v>166</v>
      </c>
      <c r="G142" s="25" t="s">
        <v>7</v>
      </c>
      <c r="H142" s="25" t="s">
        <v>23</v>
      </c>
      <c r="I142" s="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CAF8-26F4-B84A-B069-9CBABD896054}">
  <dimension ref="A1:J104"/>
  <sheetViews>
    <sheetView workbookViewId="0">
      <selection activeCell="D12" sqref="D12"/>
    </sheetView>
  </sheetViews>
  <sheetFormatPr baseColWidth="10" defaultRowHeight="16" x14ac:dyDescent="0.2"/>
  <cols>
    <col min="1" max="1" width="16.6640625" bestFit="1" customWidth="1"/>
    <col min="2" max="2" width="15.33203125" bestFit="1" customWidth="1"/>
    <col min="3" max="3" width="65" bestFit="1" customWidth="1"/>
    <col min="4" max="4" width="12" bestFit="1" customWidth="1"/>
    <col min="5" max="5" width="2.1640625" bestFit="1" customWidth="1"/>
    <col min="6" max="6" width="10.5" bestFit="1" customWidth="1"/>
  </cols>
  <sheetData>
    <row r="1" spans="1:10" x14ac:dyDescent="0.2">
      <c r="A1" s="25" t="s">
        <v>8</v>
      </c>
      <c r="B1" s="25" t="s">
        <v>27</v>
      </c>
      <c r="C1" s="25" t="s">
        <v>28</v>
      </c>
      <c r="D1" s="25" t="s">
        <v>187</v>
      </c>
    </row>
    <row r="2" spans="1:10" x14ac:dyDescent="0.2">
      <c r="A2" s="25" t="s">
        <v>174</v>
      </c>
      <c r="B2" s="25" t="s">
        <v>4</v>
      </c>
      <c r="C2" s="25" t="s">
        <v>30</v>
      </c>
      <c r="D2" s="25">
        <v>1</v>
      </c>
    </row>
    <row r="3" spans="1:10" x14ac:dyDescent="0.2">
      <c r="A3" s="25" t="s">
        <v>174</v>
      </c>
      <c r="B3" s="25" t="s">
        <v>4</v>
      </c>
      <c r="C3" s="25" t="s">
        <v>35</v>
      </c>
      <c r="D3" s="25">
        <v>1</v>
      </c>
      <c r="H3" s="10" t="s">
        <v>194</v>
      </c>
    </row>
    <row r="4" spans="1:10" x14ac:dyDescent="0.2">
      <c r="A4" s="25" t="s">
        <v>174</v>
      </c>
      <c r="B4" s="25" t="s">
        <v>4</v>
      </c>
      <c r="C4" s="25" t="s">
        <v>33</v>
      </c>
      <c r="D4" s="25">
        <v>1</v>
      </c>
      <c r="H4" s="10" t="s">
        <v>8</v>
      </c>
      <c r="I4" s="10" t="s">
        <v>200</v>
      </c>
      <c r="J4" t="s">
        <v>15</v>
      </c>
    </row>
    <row r="5" spans="1:10" x14ac:dyDescent="0.2">
      <c r="A5" s="25" t="s">
        <v>174</v>
      </c>
      <c r="B5" s="25" t="s">
        <v>4</v>
      </c>
      <c r="C5" s="25" t="s">
        <v>175</v>
      </c>
      <c r="D5" s="25">
        <v>1</v>
      </c>
      <c r="H5" t="s">
        <v>174</v>
      </c>
      <c r="I5" t="s">
        <v>7</v>
      </c>
      <c r="J5" s="12">
        <v>3</v>
      </c>
    </row>
    <row r="6" spans="1:10" x14ac:dyDescent="0.2">
      <c r="A6" s="25" t="s">
        <v>174</v>
      </c>
      <c r="B6" s="25" t="s">
        <v>4</v>
      </c>
      <c r="C6" s="25" t="s">
        <v>36</v>
      </c>
      <c r="D6" s="25">
        <v>1</v>
      </c>
      <c r="I6" t="s">
        <v>5</v>
      </c>
      <c r="J6" s="12">
        <v>10</v>
      </c>
    </row>
    <row r="7" spans="1:10" x14ac:dyDescent="0.2">
      <c r="A7" s="25" t="s">
        <v>174</v>
      </c>
      <c r="B7" s="25" t="s">
        <v>4</v>
      </c>
      <c r="C7" s="25" t="s">
        <v>37</v>
      </c>
      <c r="D7" s="25">
        <v>1</v>
      </c>
      <c r="I7" t="s">
        <v>4</v>
      </c>
      <c r="J7" s="12">
        <v>7</v>
      </c>
    </row>
    <row r="8" spans="1:10" x14ac:dyDescent="0.2">
      <c r="A8" s="25" t="s">
        <v>174</v>
      </c>
      <c r="B8" s="25" t="s">
        <v>4</v>
      </c>
      <c r="C8" s="25" t="s">
        <v>176</v>
      </c>
      <c r="D8" s="25">
        <v>1</v>
      </c>
      <c r="I8" t="s">
        <v>195</v>
      </c>
      <c r="J8" s="12">
        <v>4</v>
      </c>
    </row>
    <row r="9" spans="1:10" x14ac:dyDescent="0.2">
      <c r="A9" s="25" t="s">
        <v>174</v>
      </c>
      <c r="B9" s="25" t="s">
        <v>5</v>
      </c>
      <c r="C9" s="25" t="s">
        <v>177</v>
      </c>
      <c r="D9" s="25">
        <v>1</v>
      </c>
      <c r="H9" t="s">
        <v>152</v>
      </c>
      <c r="I9" t="s">
        <v>7</v>
      </c>
      <c r="J9" s="12">
        <v>2</v>
      </c>
    </row>
    <row r="10" spans="1:10" x14ac:dyDescent="0.2">
      <c r="A10" s="25" t="s">
        <v>174</v>
      </c>
      <c r="B10" s="25" t="s">
        <v>5</v>
      </c>
      <c r="C10" s="25" t="s">
        <v>178</v>
      </c>
      <c r="D10" s="25">
        <v>2</v>
      </c>
      <c r="I10" t="s">
        <v>5</v>
      </c>
      <c r="J10" s="12">
        <v>6</v>
      </c>
    </row>
    <row r="11" spans="1:10" x14ac:dyDescent="0.2">
      <c r="A11" s="25" t="s">
        <v>174</v>
      </c>
      <c r="B11" s="25" t="s">
        <v>5</v>
      </c>
      <c r="C11" s="25" t="s">
        <v>179</v>
      </c>
      <c r="D11" s="25">
        <v>0</v>
      </c>
      <c r="I11" t="s">
        <v>4</v>
      </c>
      <c r="J11" s="12">
        <v>7</v>
      </c>
    </row>
    <row r="12" spans="1:10" x14ac:dyDescent="0.2">
      <c r="A12" s="25" t="s">
        <v>174</v>
      </c>
      <c r="B12" s="25" t="s">
        <v>5</v>
      </c>
      <c r="C12" s="25" t="s">
        <v>180</v>
      </c>
      <c r="D12" s="25">
        <v>2</v>
      </c>
      <c r="I12" t="s">
        <v>195</v>
      </c>
      <c r="J12" s="12">
        <v>7</v>
      </c>
    </row>
    <row r="13" spans="1:10" x14ac:dyDescent="0.2">
      <c r="A13" s="25" t="s">
        <v>174</v>
      </c>
      <c r="B13" s="25" t="s">
        <v>5</v>
      </c>
      <c r="C13" s="25" t="s">
        <v>181</v>
      </c>
      <c r="D13" s="25">
        <v>2</v>
      </c>
      <c r="H13" t="s">
        <v>138</v>
      </c>
      <c r="I13" t="s">
        <v>7</v>
      </c>
      <c r="J13" s="12">
        <v>1</v>
      </c>
    </row>
    <row r="14" spans="1:10" x14ac:dyDescent="0.2">
      <c r="A14" s="25" t="s">
        <v>174</v>
      </c>
      <c r="B14" s="25" t="s">
        <v>5</v>
      </c>
      <c r="C14" s="25" t="s">
        <v>182</v>
      </c>
      <c r="D14" s="25">
        <v>0</v>
      </c>
      <c r="I14" t="s">
        <v>5</v>
      </c>
      <c r="J14" s="12">
        <v>8</v>
      </c>
    </row>
    <row r="15" spans="1:10" x14ac:dyDescent="0.2">
      <c r="A15" s="25" t="s">
        <v>174</v>
      </c>
      <c r="B15" s="25" t="s">
        <v>5</v>
      </c>
      <c r="C15" s="25" t="s">
        <v>183</v>
      </c>
      <c r="D15" s="25">
        <v>3</v>
      </c>
      <c r="I15" t="s">
        <v>4</v>
      </c>
      <c r="J15" s="12">
        <v>9</v>
      </c>
    </row>
    <row r="16" spans="1:10" x14ac:dyDescent="0.2">
      <c r="A16" s="25" t="s">
        <v>174</v>
      </c>
      <c r="B16" s="25" t="s">
        <v>188</v>
      </c>
      <c r="C16" s="25" t="s">
        <v>184</v>
      </c>
      <c r="D16" s="25">
        <v>1</v>
      </c>
      <c r="I16" t="s">
        <v>195</v>
      </c>
      <c r="J16" s="12">
        <v>7</v>
      </c>
    </row>
    <row r="17" spans="1:10" x14ac:dyDescent="0.2">
      <c r="A17" s="25" t="s">
        <v>174</v>
      </c>
      <c r="B17" s="25" t="s">
        <v>188</v>
      </c>
      <c r="C17" s="25" t="s">
        <v>185</v>
      </c>
      <c r="D17" s="25">
        <v>1</v>
      </c>
      <c r="H17" t="s">
        <v>126</v>
      </c>
      <c r="I17" t="s">
        <v>7</v>
      </c>
      <c r="J17" s="12">
        <v>2</v>
      </c>
    </row>
    <row r="18" spans="1:10" x14ac:dyDescent="0.2">
      <c r="A18" s="25" t="s">
        <v>174</v>
      </c>
      <c r="B18" s="25" t="s">
        <v>188</v>
      </c>
      <c r="C18" s="25" t="s">
        <v>191</v>
      </c>
      <c r="D18" s="25">
        <v>1</v>
      </c>
      <c r="I18" t="s">
        <v>5</v>
      </c>
      <c r="J18" s="12">
        <v>9</v>
      </c>
    </row>
    <row r="19" spans="1:10" x14ac:dyDescent="0.2">
      <c r="A19" s="25" t="s">
        <v>174</v>
      </c>
      <c r="B19" s="25" t="s">
        <v>188</v>
      </c>
      <c r="C19" s="25" t="s">
        <v>186</v>
      </c>
      <c r="D19" s="25">
        <v>1</v>
      </c>
      <c r="I19" t="s">
        <v>4</v>
      </c>
      <c r="J19" s="12">
        <v>6</v>
      </c>
    </row>
    <row r="20" spans="1:10" x14ac:dyDescent="0.2">
      <c r="A20" s="25" t="s">
        <v>174</v>
      </c>
      <c r="B20" s="25" t="s">
        <v>7</v>
      </c>
      <c r="C20" s="25" t="s">
        <v>16</v>
      </c>
      <c r="D20" s="25">
        <v>1</v>
      </c>
      <c r="I20" t="s">
        <v>195</v>
      </c>
      <c r="J20" s="12">
        <v>3</v>
      </c>
    </row>
    <row r="21" spans="1:10" x14ac:dyDescent="0.2">
      <c r="A21" s="25" t="s">
        <v>174</v>
      </c>
      <c r="B21" s="25" t="s">
        <v>7</v>
      </c>
      <c r="C21" s="25" t="s">
        <v>17</v>
      </c>
      <c r="D21" s="25">
        <v>1</v>
      </c>
      <c r="H21" t="s">
        <v>166</v>
      </c>
      <c r="I21" t="s">
        <v>7</v>
      </c>
      <c r="J21" s="12">
        <v>1</v>
      </c>
    </row>
    <row r="22" spans="1:10" x14ac:dyDescent="0.2">
      <c r="A22" s="25" t="s">
        <v>174</v>
      </c>
      <c r="B22" s="25" t="s">
        <v>7</v>
      </c>
      <c r="C22" s="25" t="s">
        <v>18</v>
      </c>
      <c r="D22" s="25">
        <v>1</v>
      </c>
      <c r="I22" t="s">
        <v>5</v>
      </c>
      <c r="J22" s="12">
        <v>7</v>
      </c>
    </row>
    <row r="23" spans="1:10" x14ac:dyDescent="0.2">
      <c r="A23" s="25" t="s">
        <v>152</v>
      </c>
      <c r="B23" s="25" t="s">
        <v>4</v>
      </c>
      <c r="C23" s="25" t="s">
        <v>64</v>
      </c>
      <c r="D23" s="25">
        <v>1</v>
      </c>
      <c r="I23" t="s">
        <v>4</v>
      </c>
      <c r="J23" s="12">
        <v>6</v>
      </c>
    </row>
    <row r="24" spans="1:10" x14ac:dyDescent="0.2">
      <c r="A24" s="25" t="s">
        <v>152</v>
      </c>
      <c r="B24" s="25" t="s">
        <v>4</v>
      </c>
      <c r="C24" s="25" t="s">
        <v>77</v>
      </c>
      <c r="D24" s="25">
        <v>1</v>
      </c>
      <c r="I24" t="s">
        <v>195</v>
      </c>
      <c r="J24" s="12">
        <v>3</v>
      </c>
    </row>
    <row r="25" spans="1:10" x14ac:dyDescent="0.2">
      <c r="A25" s="25" t="s">
        <v>152</v>
      </c>
      <c r="B25" s="25" t="s">
        <v>4</v>
      </c>
      <c r="C25" s="25" t="s">
        <v>76</v>
      </c>
      <c r="D25" s="25">
        <v>1</v>
      </c>
      <c r="H25" t="s">
        <v>193</v>
      </c>
      <c r="J25" s="12">
        <v>108</v>
      </c>
    </row>
    <row r="26" spans="1:10" x14ac:dyDescent="0.2">
      <c r="A26" s="25" t="s">
        <v>152</v>
      </c>
      <c r="B26" s="25" t="s">
        <v>4</v>
      </c>
      <c r="C26" s="25" t="s">
        <v>73</v>
      </c>
      <c r="D26" s="25">
        <v>1</v>
      </c>
    </row>
    <row r="27" spans="1:10" x14ac:dyDescent="0.2">
      <c r="A27" s="25" t="s">
        <v>152</v>
      </c>
      <c r="B27" s="25" t="s">
        <v>4</v>
      </c>
      <c r="C27" s="25" t="s">
        <v>74</v>
      </c>
      <c r="D27" s="25">
        <v>1</v>
      </c>
    </row>
    <row r="28" spans="1:10" x14ac:dyDescent="0.2">
      <c r="A28" s="25" t="s">
        <v>152</v>
      </c>
      <c r="B28" s="25" t="s">
        <v>4</v>
      </c>
      <c r="C28" s="25" t="s">
        <v>75</v>
      </c>
      <c r="D28" s="25">
        <v>1</v>
      </c>
    </row>
    <row r="29" spans="1:10" x14ac:dyDescent="0.2">
      <c r="A29" s="25" t="s">
        <v>152</v>
      </c>
      <c r="B29" s="25" t="s">
        <v>4</v>
      </c>
      <c r="C29" s="25" t="s">
        <v>153</v>
      </c>
      <c r="D29" s="25">
        <v>1</v>
      </c>
    </row>
    <row r="30" spans="1:10" x14ac:dyDescent="0.2">
      <c r="A30" s="25" t="s">
        <v>152</v>
      </c>
      <c r="B30" s="25" t="s">
        <v>5</v>
      </c>
      <c r="C30" s="25" t="s">
        <v>154</v>
      </c>
      <c r="D30" s="25">
        <v>2</v>
      </c>
    </row>
    <row r="31" spans="1:10" x14ac:dyDescent="0.2">
      <c r="A31" s="25" t="s">
        <v>152</v>
      </c>
      <c r="B31" s="25" t="s">
        <v>5</v>
      </c>
      <c r="C31" s="25" t="s">
        <v>155</v>
      </c>
      <c r="D31" s="25">
        <v>1</v>
      </c>
    </row>
    <row r="32" spans="1:10" x14ac:dyDescent="0.2">
      <c r="A32" s="25" t="s">
        <v>152</v>
      </c>
      <c r="B32" s="25" t="s">
        <v>5</v>
      </c>
      <c r="C32" s="25" t="s">
        <v>156</v>
      </c>
      <c r="D32" s="25">
        <v>1</v>
      </c>
    </row>
    <row r="33" spans="1:4" x14ac:dyDescent="0.2">
      <c r="A33" s="25" t="s">
        <v>152</v>
      </c>
      <c r="B33" s="25" t="s">
        <v>5</v>
      </c>
      <c r="C33" s="25" t="s">
        <v>157</v>
      </c>
      <c r="D33" s="25">
        <v>1</v>
      </c>
    </row>
    <row r="34" spans="1:4" x14ac:dyDescent="0.2">
      <c r="A34" s="25" t="s">
        <v>152</v>
      </c>
      <c r="B34" s="25" t="s">
        <v>5</v>
      </c>
      <c r="C34" s="25" t="s">
        <v>81</v>
      </c>
      <c r="D34" s="25">
        <v>0</v>
      </c>
    </row>
    <row r="35" spans="1:4" x14ac:dyDescent="0.2">
      <c r="A35" s="25" t="s">
        <v>152</v>
      </c>
      <c r="B35" s="25" t="s">
        <v>5</v>
      </c>
      <c r="C35" s="25" t="s">
        <v>82</v>
      </c>
      <c r="D35" s="25">
        <v>0</v>
      </c>
    </row>
    <row r="36" spans="1:4" x14ac:dyDescent="0.2">
      <c r="A36" s="25" t="s">
        <v>152</v>
      </c>
      <c r="B36" s="25" t="s">
        <v>5</v>
      </c>
      <c r="C36" s="25" t="s">
        <v>158</v>
      </c>
      <c r="D36" s="25">
        <v>1</v>
      </c>
    </row>
    <row r="37" spans="1:4" x14ac:dyDescent="0.2">
      <c r="A37" s="25" t="s">
        <v>152</v>
      </c>
      <c r="B37" s="25" t="s">
        <v>188</v>
      </c>
      <c r="C37" s="25" t="s">
        <v>159</v>
      </c>
      <c r="D37" s="25">
        <v>1</v>
      </c>
    </row>
    <row r="38" spans="1:4" x14ac:dyDescent="0.2">
      <c r="A38" s="25" t="s">
        <v>152</v>
      </c>
      <c r="B38" s="25" t="s">
        <v>188</v>
      </c>
      <c r="C38" s="25" t="s">
        <v>160</v>
      </c>
      <c r="D38" s="25">
        <v>1</v>
      </c>
    </row>
    <row r="39" spans="1:4" x14ac:dyDescent="0.2">
      <c r="A39" s="25" t="s">
        <v>152</v>
      </c>
      <c r="B39" s="25" t="s">
        <v>189</v>
      </c>
      <c r="C39" s="25" t="s">
        <v>161</v>
      </c>
      <c r="D39" s="25">
        <v>1</v>
      </c>
    </row>
    <row r="40" spans="1:4" x14ac:dyDescent="0.2">
      <c r="A40" s="25" t="s">
        <v>152</v>
      </c>
      <c r="B40" s="25" t="s">
        <v>190</v>
      </c>
      <c r="C40" s="25" t="s">
        <v>162</v>
      </c>
      <c r="D40" s="25">
        <v>1</v>
      </c>
    </row>
    <row r="41" spans="1:4" x14ac:dyDescent="0.2">
      <c r="A41" s="25" t="s">
        <v>152</v>
      </c>
      <c r="B41" s="25" t="s">
        <v>190</v>
      </c>
      <c r="C41" s="25" t="s">
        <v>163</v>
      </c>
      <c r="D41" s="25">
        <v>1</v>
      </c>
    </row>
    <row r="42" spans="1:4" x14ac:dyDescent="0.2">
      <c r="A42" s="25" t="s">
        <v>152</v>
      </c>
      <c r="B42" s="25" t="s">
        <v>189</v>
      </c>
      <c r="C42" s="25" t="s">
        <v>164</v>
      </c>
      <c r="D42" s="25">
        <v>1</v>
      </c>
    </row>
    <row r="43" spans="1:4" x14ac:dyDescent="0.2">
      <c r="A43" s="25" t="s">
        <v>152</v>
      </c>
      <c r="B43" s="25" t="s">
        <v>189</v>
      </c>
      <c r="C43" s="25" t="s">
        <v>165</v>
      </c>
      <c r="D43" s="25">
        <v>1</v>
      </c>
    </row>
    <row r="44" spans="1:4" x14ac:dyDescent="0.2">
      <c r="A44" s="25" t="s">
        <v>152</v>
      </c>
      <c r="B44" s="25" t="s">
        <v>7</v>
      </c>
      <c r="C44" s="25" t="s">
        <v>19</v>
      </c>
      <c r="D44" s="25">
        <v>1</v>
      </c>
    </row>
    <row r="45" spans="1:4" x14ac:dyDescent="0.2">
      <c r="A45" s="25" t="s">
        <v>152</v>
      </c>
      <c r="B45" s="25" t="s">
        <v>7</v>
      </c>
      <c r="C45" s="25" t="s">
        <v>20</v>
      </c>
      <c r="D45" s="25">
        <v>1</v>
      </c>
    </row>
    <row r="46" spans="1:4" x14ac:dyDescent="0.2">
      <c r="A46" s="25" t="s">
        <v>138</v>
      </c>
      <c r="B46" s="25" t="s">
        <v>4</v>
      </c>
      <c r="C46" s="25" t="s">
        <v>246</v>
      </c>
      <c r="D46" s="25">
        <v>1</v>
      </c>
    </row>
    <row r="47" spans="1:4" x14ac:dyDescent="0.2">
      <c r="A47" s="25" t="s">
        <v>138</v>
      </c>
      <c r="B47" s="25" t="s">
        <v>4</v>
      </c>
      <c r="C47" s="25" t="s">
        <v>244</v>
      </c>
      <c r="D47" s="25">
        <v>1</v>
      </c>
    </row>
    <row r="48" spans="1:4" x14ac:dyDescent="0.2">
      <c r="A48" s="25" t="s">
        <v>138</v>
      </c>
      <c r="B48" s="25" t="s">
        <v>4</v>
      </c>
      <c r="C48" s="25" t="s">
        <v>65</v>
      </c>
      <c r="D48" s="25">
        <v>1</v>
      </c>
    </row>
    <row r="49" spans="1:4" x14ac:dyDescent="0.2">
      <c r="A49" s="25" t="s">
        <v>138</v>
      </c>
      <c r="B49" s="25" t="s">
        <v>4</v>
      </c>
      <c r="C49" s="25" t="s">
        <v>66</v>
      </c>
      <c r="D49" s="25">
        <v>1</v>
      </c>
    </row>
    <row r="50" spans="1:4" x14ac:dyDescent="0.2">
      <c r="A50" s="25" t="s">
        <v>138</v>
      </c>
      <c r="B50" s="25" t="s">
        <v>4</v>
      </c>
      <c r="C50" s="25" t="s">
        <v>67</v>
      </c>
      <c r="D50" s="25">
        <v>1</v>
      </c>
    </row>
    <row r="51" spans="1:4" x14ac:dyDescent="0.2">
      <c r="A51" s="25" t="s">
        <v>138</v>
      </c>
      <c r="B51" s="25" t="s">
        <v>4</v>
      </c>
      <c r="C51" s="25" t="s">
        <v>61</v>
      </c>
      <c r="D51" s="25">
        <v>1</v>
      </c>
    </row>
    <row r="52" spans="1:4" x14ac:dyDescent="0.2">
      <c r="A52" s="25" t="s">
        <v>138</v>
      </c>
      <c r="B52" s="25" t="s">
        <v>4</v>
      </c>
      <c r="C52" s="25" t="s">
        <v>245</v>
      </c>
      <c r="D52" s="25">
        <v>1</v>
      </c>
    </row>
    <row r="53" spans="1:4" x14ac:dyDescent="0.2">
      <c r="A53" s="25" t="s">
        <v>138</v>
      </c>
      <c r="B53" s="25" t="s">
        <v>4</v>
      </c>
      <c r="C53" s="25" t="s">
        <v>62</v>
      </c>
      <c r="D53" s="25">
        <v>1</v>
      </c>
    </row>
    <row r="54" spans="1:4" x14ac:dyDescent="0.2">
      <c r="A54" s="25" t="s">
        <v>138</v>
      </c>
      <c r="B54" s="25" t="s">
        <v>4</v>
      </c>
      <c r="C54" s="25" t="s">
        <v>63</v>
      </c>
      <c r="D54" s="25">
        <v>1</v>
      </c>
    </row>
    <row r="55" spans="1:4" x14ac:dyDescent="0.2">
      <c r="A55" s="25" t="s">
        <v>138</v>
      </c>
      <c r="B55" s="25" t="s">
        <v>5</v>
      </c>
      <c r="C55" s="25" t="s">
        <v>139</v>
      </c>
      <c r="D55" s="25">
        <v>2</v>
      </c>
    </row>
    <row r="56" spans="1:4" x14ac:dyDescent="0.2">
      <c r="A56" s="25" t="s">
        <v>138</v>
      </c>
      <c r="B56" s="25" t="s">
        <v>5</v>
      </c>
      <c r="C56" s="25" t="s">
        <v>140</v>
      </c>
      <c r="D56" s="25">
        <v>1</v>
      </c>
    </row>
    <row r="57" spans="1:4" x14ac:dyDescent="0.2">
      <c r="A57" s="25" t="s">
        <v>138</v>
      </c>
      <c r="B57" s="25" t="s">
        <v>5</v>
      </c>
      <c r="C57" s="25" t="s">
        <v>70</v>
      </c>
      <c r="D57" s="25">
        <v>0</v>
      </c>
    </row>
    <row r="58" spans="1:4" x14ac:dyDescent="0.2">
      <c r="A58" s="25" t="s">
        <v>138</v>
      </c>
      <c r="B58" s="25" t="s">
        <v>5</v>
      </c>
      <c r="C58" s="25" t="s">
        <v>71</v>
      </c>
      <c r="D58" s="25">
        <v>0</v>
      </c>
    </row>
    <row r="59" spans="1:4" x14ac:dyDescent="0.2">
      <c r="A59" s="25" t="s">
        <v>138</v>
      </c>
      <c r="B59" s="25" t="s">
        <v>5</v>
      </c>
      <c r="C59" s="25" t="s">
        <v>141</v>
      </c>
      <c r="D59" s="25">
        <v>2</v>
      </c>
    </row>
    <row r="60" spans="1:4" x14ac:dyDescent="0.2">
      <c r="A60" s="25" t="s">
        <v>138</v>
      </c>
      <c r="B60" s="25" t="s">
        <v>5</v>
      </c>
      <c r="C60" s="25" t="s">
        <v>142</v>
      </c>
      <c r="D60" s="25">
        <v>1</v>
      </c>
    </row>
    <row r="61" spans="1:4" x14ac:dyDescent="0.2">
      <c r="A61" s="25" t="s">
        <v>138</v>
      </c>
      <c r="B61" s="25" t="s">
        <v>5</v>
      </c>
      <c r="C61" s="25" t="s">
        <v>143</v>
      </c>
      <c r="D61" s="25">
        <v>2</v>
      </c>
    </row>
    <row r="62" spans="1:4" x14ac:dyDescent="0.2">
      <c r="A62" s="25" t="s">
        <v>138</v>
      </c>
      <c r="B62" s="25" t="s">
        <v>5</v>
      </c>
      <c r="C62" s="25" t="s">
        <v>68</v>
      </c>
      <c r="D62" s="25">
        <v>0</v>
      </c>
    </row>
    <row r="63" spans="1:4" x14ac:dyDescent="0.2">
      <c r="A63" s="25" t="s">
        <v>138</v>
      </c>
      <c r="B63" s="25" t="s">
        <v>5</v>
      </c>
      <c r="C63" s="25" t="s">
        <v>69</v>
      </c>
      <c r="D63" s="25">
        <v>0</v>
      </c>
    </row>
    <row r="64" spans="1:4" x14ac:dyDescent="0.2">
      <c r="A64" s="25" t="s">
        <v>138</v>
      </c>
      <c r="B64" s="25" t="s">
        <v>188</v>
      </c>
      <c r="C64" s="25" t="s">
        <v>144</v>
      </c>
      <c r="D64" s="25">
        <v>1</v>
      </c>
    </row>
    <row r="65" spans="1:4" x14ac:dyDescent="0.2">
      <c r="A65" s="25" t="s">
        <v>138</v>
      </c>
      <c r="B65" s="25" t="s">
        <v>188</v>
      </c>
      <c r="C65" s="25" t="s">
        <v>145</v>
      </c>
      <c r="D65" s="25">
        <v>1</v>
      </c>
    </row>
    <row r="66" spans="1:4" x14ac:dyDescent="0.2">
      <c r="A66" s="25" t="s">
        <v>138</v>
      </c>
      <c r="B66" s="25" t="s">
        <v>188</v>
      </c>
      <c r="C66" s="25" t="s">
        <v>146</v>
      </c>
      <c r="D66" s="25">
        <v>1</v>
      </c>
    </row>
    <row r="67" spans="1:4" x14ac:dyDescent="0.2">
      <c r="A67" s="25" t="s">
        <v>138</v>
      </c>
      <c r="B67" s="25" t="s">
        <v>189</v>
      </c>
      <c r="C67" s="25" t="s">
        <v>147</v>
      </c>
      <c r="D67" s="25">
        <v>1</v>
      </c>
    </row>
    <row r="68" spans="1:4" x14ac:dyDescent="0.2">
      <c r="A68" s="25" t="s">
        <v>138</v>
      </c>
      <c r="B68" s="25" t="s">
        <v>189</v>
      </c>
      <c r="C68" s="25" t="s">
        <v>148</v>
      </c>
      <c r="D68" s="25">
        <v>1</v>
      </c>
    </row>
    <row r="69" spans="1:4" x14ac:dyDescent="0.2">
      <c r="A69" s="25" t="s">
        <v>138</v>
      </c>
      <c r="B69" s="25" t="s">
        <v>189</v>
      </c>
      <c r="C69" s="25" t="s">
        <v>149</v>
      </c>
      <c r="D69" s="25">
        <v>1</v>
      </c>
    </row>
    <row r="70" spans="1:4" x14ac:dyDescent="0.2">
      <c r="A70" s="25" t="s">
        <v>138</v>
      </c>
      <c r="B70" s="25" t="s">
        <v>189</v>
      </c>
      <c r="C70" s="25" t="s">
        <v>150</v>
      </c>
      <c r="D70" s="25">
        <v>1</v>
      </c>
    </row>
    <row r="71" spans="1:4" x14ac:dyDescent="0.2">
      <c r="A71" s="25" t="s">
        <v>138</v>
      </c>
      <c r="B71" s="25" t="s">
        <v>7</v>
      </c>
      <c r="C71" s="25" t="s">
        <v>151</v>
      </c>
      <c r="D71" s="25">
        <v>1</v>
      </c>
    </row>
    <row r="72" spans="1:4" x14ac:dyDescent="0.2">
      <c r="A72" s="25" t="s">
        <v>126</v>
      </c>
      <c r="B72" s="25" t="s">
        <v>4</v>
      </c>
      <c r="C72" s="25" t="s">
        <v>94</v>
      </c>
      <c r="D72" s="25">
        <v>1</v>
      </c>
    </row>
    <row r="73" spans="1:4" x14ac:dyDescent="0.2">
      <c r="A73" s="25" t="s">
        <v>126</v>
      </c>
      <c r="B73" s="25" t="s">
        <v>4</v>
      </c>
      <c r="C73" s="25" t="s">
        <v>95</v>
      </c>
      <c r="D73" s="25">
        <v>1</v>
      </c>
    </row>
    <row r="74" spans="1:4" x14ac:dyDescent="0.2">
      <c r="A74" s="25" t="s">
        <v>126</v>
      </c>
      <c r="B74" s="25" t="s">
        <v>4</v>
      </c>
      <c r="C74" s="25" t="s">
        <v>127</v>
      </c>
      <c r="D74" s="25">
        <v>1</v>
      </c>
    </row>
    <row r="75" spans="1:4" x14ac:dyDescent="0.2">
      <c r="A75" s="25" t="s">
        <v>126</v>
      </c>
      <c r="B75" s="25" t="s">
        <v>4</v>
      </c>
      <c r="C75" s="25" t="s">
        <v>99</v>
      </c>
      <c r="D75" s="25">
        <v>1</v>
      </c>
    </row>
    <row r="76" spans="1:4" x14ac:dyDescent="0.2">
      <c r="A76" s="25" t="s">
        <v>126</v>
      </c>
      <c r="B76" s="25" t="s">
        <v>4</v>
      </c>
      <c r="C76" s="25" t="s">
        <v>100</v>
      </c>
      <c r="D76" s="25">
        <v>1</v>
      </c>
    </row>
    <row r="77" spans="1:4" x14ac:dyDescent="0.2">
      <c r="A77" s="25" t="s">
        <v>126</v>
      </c>
      <c r="B77" s="25" t="s">
        <v>4</v>
      </c>
      <c r="C77" s="25" t="s">
        <v>128</v>
      </c>
      <c r="D77" s="25">
        <v>1</v>
      </c>
    </row>
    <row r="78" spans="1:4" x14ac:dyDescent="0.2">
      <c r="A78" s="25" t="s">
        <v>126</v>
      </c>
      <c r="B78" s="25" t="s">
        <v>5</v>
      </c>
      <c r="C78" s="25" t="s">
        <v>129</v>
      </c>
      <c r="D78" s="25">
        <v>1</v>
      </c>
    </row>
    <row r="79" spans="1:4" x14ac:dyDescent="0.2">
      <c r="A79" s="25" t="s">
        <v>126</v>
      </c>
      <c r="B79" s="25" t="s">
        <v>5</v>
      </c>
      <c r="C79" s="25" t="s">
        <v>130</v>
      </c>
      <c r="D79" s="25">
        <v>0</v>
      </c>
    </row>
    <row r="80" spans="1:4" x14ac:dyDescent="0.2">
      <c r="A80" s="25" t="s">
        <v>126</v>
      </c>
      <c r="B80" s="25" t="s">
        <v>5</v>
      </c>
      <c r="C80" s="25" t="s">
        <v>131</v>
      </c>
      <c r="D80" s="25">
        <v>2</v>
      </c>
    </row>
    <row r="81" spans="1:4" x14ac:dyDescent="0.2">
      <c r="A81" s="25" t="s">
        <v>126</v>
      </c>
      <c r="B81" s="25" t="s">
        <v>5</v>
      </c>
      <c r="C81" s="25" t="s">
        <v>132</v>
      </c>
      <c r="D81" s="25">
        <v>3</v>
      </c>
    </row>
    <row r="82" spans="1:4" x14ac:dyDescent="0.2">
      <c r="A82" s="25" t="s">
        <v>126</v>
      </c>
      <c r="B82" s="25" t="s">
        <v>5</v>
      </c>
      <c r="C82" s="25" t="s">
        <v>133</v>
      </c>
      <c r="D82" s="25">
        <v>1</v>
      </c>
    </row>
    <row r="83" spans="1:4" x14ac:dyDescent="0.2">
      <c r="A83" s="25" t="s">
        <v>126</v>
      </c>
      <c r="B83" s="25" t="s">
        <v>5</v>
      </c>
      <c r="C83" s="25" t="s">
        <v>134</v>
      </c>
      <c r="D83" s="25">
        <v>2</v>
      </c>
    </row>
    <row r="84" spans="1:4" x14ac:dyDescent="0.2">
      <c r="A84" s="25" t="s">
        <v>126</v>
      </c>
      <c r="B84" s="25" t="s">
        <v>188</v>
      </c>
      <c r="C84" s="25" t="s">
        <v>135</v>
      </c>
      <c r="D84" s="25">
        <v>1</v>
      </c>
    </row>
    <row r="85" spans="1:4" x14ac:dyDescent="0.2">
      <c r="A85" s="25" t="s">
        <v>126</v>
      </c>
      <c r="B85" s="25" t="s">
        <v>188</v>
      </c>
      <c r="C85" s="25" t="s">
        <v>136</v>
      </c>
      <c r="D85" s="25">
        <v>1</v>
      </c>
    </row>
    <row r="86" spans="1:4" x14ac:dyDescent="0.2">
      <c r="A86" s="25" t="s">
        <v>126</v>
      </c>
      <c r="B86" s="25" t="s">
        <v>190</v>
      </c>
      <c r="C86" s="25" t="s">
        <v>137</v>
      </c>
      <c r="D86" s="25">
        <v>1</v>
      </c>
    </row>
    <row r="87" spans="1:4" x14ac:dyDescent="0.2">
      <c r="A87" s="25" t="s">
        <v>126</v>
      </c>
      <c r="B87" s="25" t="s">
        <v>7</v>
      </c>
      <c r="C87" s="25" t="s">
        <v>21</v>
      </c>
      <c r="D87" s="25">
        <v>1</v>
      </c>
    </row>
    <row r="88" spans="1:4" x14ac:dyDescent="0.2">
      <c r="A88" s="25" t="s">
        <v>126</v>
      </c>
      <c r="B88" s="25" t="s">
        <v>7</v>
      </c>
      <c r="C88" s="25" t="s">
        <v>22</v>
      </c>
      <c r="D88" s="25">
        <v>1</v>
      </c>
    </row>
    <row r="89" spans="1:4" x14ac:dyDescent="0.2">
      <c r="A89" s="25" t="s">
        <v>166</v>
      </c>
      <c r="B89" s="25" t="s">
        <v>4</v>
      </c>
      <c r="C89" s="25" t="s">
        <v>248</v>
      </c>
      <c r="D89" s="25">
        <v>1</v>
      </c>
    </row>
    <row r="90" spans="1:4" x14ac:dyDescent="0.2">
      <c r="A90" s="25" t="s">
        <v>166</v>
      </c>
      <c r="B90" s="25" t="s">
        <v>4</v>
      </c>
      <c r="C90" s="25" t="s">
        <v>247</v>
      </c>
      <c r="D90" s="25">
        <v>1</v>
      </c>
    </row>
    <row r="91" spans="1:4" x14ac:dyDescent="0.2">
      <c r="A91" s="25" t="s">
        <v>166</v>
      </c>
      <c r="B91" s="25" t="s">
        <v>4</v>
      </c>
      <c r="C91" s="25" t="s">
        <v>119</v>
      </c>
      <c r="D91" s="25">
        <v>1</v>
      </c>
    </row>
    <row r="92" spans="1:4" x14ac:dyDescent="0.2">
      <c r="A92" s="25" t="s">
        <v>166</v>
      </c>
      <c r="B92" s="25" t="s">
        <v>4</v>
      </c>
      <c r="C92" s="25" t="s">
        <v>120</v>
      </c>
      <c r="D92" s="25">
        <v>1</v>
      </c>
    </row>
    <row r="93" spans="1:4" x14ac:dyDescent="0.2">
      <c r="A93" s="25" t="s">
        <v>166</v>
      </c>
      <c r="B93" s="25" t="s">
        <v>4</v>
      </c>
      <c r="C93" s="25" t="s">
        <v>121</v>
      </c>
      <c r="D93" s="25">
        <v>1</v>
      </c>
    </row>
    <row r="94" spans="1:4" x14ac:dyDescent="0.2">
      <c r="A94" s="25" t="s">
        <v>166</v>
      </c>
      <c r="B94" s="25" t="s">
        <v>4</v>
      </c>
      <c r="C94" s="25" t="s">
        <v>122</v>
      </c>
      <c r="D94" s="25">
        <v>1</v>
      </c>
    </row>
    <row r="95" spans="1:4" x14ac:dyDescent="0.2">
      <c r="A95" s="25" t="s">
        <v>166</v>
      </c>
      <c r="B95" s="25" t="s">
        <v>5</v>
      </c>
      <c r="C95" s="25" t="s">
        <v>167</v>
      </c>
      <c r="D95" s="25">
        <v>2</v>
      </c>
    </row>
    <row r="96" spans="1:4" x14ac:dyDescent="0.2">
      <c r="A96" s="25" t="s">
        <v>166</v>
      </c>
      <c r="B96" s="25" t="s">
        <v>5</v>
      </c>
      <c r="C96" s="25" t="s">
        <v>168</v>
      </c>
      <c r="D96" s="25">
        <v>1</v>
      </c>
    </row>
    <row r="97" spans="1:4" x14ac:dyDescent="0.2">
      <c r="A97" s="25" t="s">
        <v>166</v>
      </c>
      <c r="B97" s="25" t="s">
        <v>5</v>
      </c>
      <c r="C97" s="25" t="s">
        <v>123</v>
      </c>
      <c r="D97" s="25">
        <v>0</v>
      </c>
    </row>
    <row r="98" spans="1:4" x14ac:dyDescent="0.2">
      <c r="A98" s="25" t="s">
        <v>166</v>
      </c>
      <c r="B98" s="25" t="s">
        <v>5</v>
      </c>
      <c r="C98" s="25" t="s">
        <v>124</v>
      </c>
      <c r="D98" s="25">
        <v>0</v>
      </c>
    </row>
    <row r="99" spans="1:4" x14ac:dyDescent="0.2">
      <c r="A99" s="25" t="s">
        <v>166</v>
      </c>
      <c r="B99" s="25" t="s">
        <v>5</v>
      </c>
      <c r="C99" s="25" t="s">
        <v>169</v>
      </c>
      <c r="D99" s="25">
        <v>1</v>
      </c>
    </row>
    <row r="100" spans="1:4" x14ac:dyDescent="0.2">
      <c r="A100" s="25" t="s">
        <v>166</v>
      </c>
      <c r="B100" s="25" t="s">
        <v>5</v>
      </c>
      <c r="C100" s="25" t="s">
        <v>170</v>
      </c>
      <c r="D100" s="25">
        <v>3</v>
      </c>
    </row>
    <row r="101" spans="1:4" x14ac:dyDescent="0.2">
      <c r="A101" s="25" t="s">
        <v>166</v>
      </c>
      <c r="B101" s="25" t="s">
        <v>188</v>
      </c>
      <c r="C101" s="25" t="s">
        <v>171</v>
      </c>
      <c r="D101" s="25">
        <v>1</v>
      </c>
    </row>
    <row r="102" spans="1:4" x14ac:dyDescent="0.2">
      <c r="A102" s="25" t="s">
        <v>166</v>
      </c>
      <c r="B102" s="25" t="s">
        <v>189</v>
      </c>
      <c r="C102" s="25" t="s">
        <v>172</v>
      </c>
      <c r="D102" s="25">
        <v>1</v>
      </c>
    </row>
    <row r="103" spans="1:4" x14ac:dyDescent="0.2">
      <c r="A103" s="25" t="s">
        <v>166</v>
      </c>
      <c r="B103" s="25" t="s">
        <v>189</v>
      </c>
      <c r="C103" s="25" t="s">
        <v>173</v>
      </c>
      <c r="D103" s="25">
        <v>1</v>
      </c>
    </row>
    <row r="104" spans="1:4" x14ac:dyDescent="0.2">
      <c r="A104" s="25" t="s">
        <v>166</v>
      </c>
      <c r="B104" s="25" t="s">
        <v>7</v>
      </c>
      <c r="C104" s="25" t="s">
        <v>23</v>
      </c>
      <c r="D104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summary_elements</vt:lpstr>
      <vt:lpstr>ToT</vt:lpstr>
      <vt:lpstr>Reference</vt:lpstr>
      <vt:lpstr>Reference!exercise1_baseline</vt:lpstr>
      <vt:lpstr>ToT!exercise1_baseline</vt:lpstr>
      <vt:lpstr>ToT!exercise5_5lev_4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SILVA MERCADO</dc:creator>
  <cp:lastModifiedBy>Jonathan SILVA MERCADO</cp:lastModifiedBy>
  <dcterms:created xsi:type="dcterms:W3CDTF">2024-05-21T14:44:26Z</dcterms:created>
  <dcterms:modified xsi:type="dcterms:W3CDTF">2024-06-02T14:23:17Z</dcterms:modified>
</cp:coreProperties>
</file>