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<sst xmlns="http://schemas.openxmlformats.org/spreadsheetml/2006/main" count="48" uniqueCount="48">
  <si>
    <t>RootIndex</t>
  </si>
  <si>
    <t>Leading File</t>
  </si>
  <si>
    <t>DRSpace Size</t>
  </si>
  <si>
    <t>Norm Size</t>
  </si>
  <si>
    <t>Current Bug Commits</t>
  </si>
  <si>
    <t>Norm Bug Commits</t>
  </si>
  <si>
    <t>Tot Loc bug changed</t>
  </si>
  <si>
    <t>Norm Loc bug changed</t>
  </si>
  <si>
    <t>Current Changes</t>
  </si>
  <si>
    <t>Norm Changes</t>
  </si>
  <si>
    <t>Tot Loc changed</t>
  </si>
  <si>
    <t>Norm Loc changed</t>
  </si>
  <si>
    <t>Norm Exp Bug Commits</t>
  </si>
  <si>
    <t>Norm Extra Bug Commits</t>
  </si>
  <si>
    <t>Norm Exp Loc bug changed</t>
  </si>
  <si>
    <t>Norm Extra Loc bug changed</t>
  </si>
  <si>
    <t>Norm Exp Changes</t>
  </si>
  <si>
    <t>Norm Extra Changes</t>
  </si>
  <si>
    <t>Norm Exp Loc Changed</t>
  </si>
  <si>
    <t>Norm Extra Loc Changed</t>
  </si>
  <si>
    <t>root1</t>
  </si>
  <si>
    <t>library.core.src.main.java.com.google.android.exoplayer2.Format_java</t>
  </si>
  <si>
    <t>root2</t>
  </si>
  <si>
    <t>library.core.src.main.java.com.google.android.exoplayer2.util.Log_java</t>
  </si>
  <si>
    <t>root3</t>
  </si>
  <si>
    <t>library.core.src.main.java.com.google.android.exoplayer2.Timeline_java</t>
  </si>
  <si>
    <t>root4</t>
  </si>
  <si>
    <t>library.core.src.main.java.com.google.android.exoplayer2.ParserException_java</t>
  </si>
  <si>
    <t>root5</t>
  </si>
  <si>
    <t>library.core.src.main.java.com.google.android.exoplayer2.drm.ExoMediaCrypto_java</t>
  </si>
  <si>
    <t>root6</t>
  </si>
  <si>
    <t>library.core.src.main.java.com.google.android.exoplayer2.audio.BaseAudioProcessor_java</t>
  </si>
  <si>
    <t>root7</t>
  </si>
  <si>
    <t>library.core.src.main.java.com.google.android.exoplayer2.upstream.DataSource_java</t>
  </si>
  <si>
    <t>DRSpace Total</t>
  </si>
  <si>
    <t>Percentage</t>
  </si>
  <si>
    <t>Savings</t>
  </si>
  <si>
    <t>Debt Percentage</t>
  </si>
  <si>
    <t>Project Total</t>
  </si>
  <si>
    <t>Size</t>
  </si>
  <si>
    <t>Total Bug Commits</t>
  </si>
  <si>
    <t>Base Defect Rates</t>
  </si>
  <si>
    <t>Total Loc bug changed</t>
  </si>
  <si>
    <t>Base Defect Loc/file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</si>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</sst>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4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14</v>
      </c>
      <c r="O1" t="s" s="3">
        <v>16</v>
      </c>
      <c r="P1" t="s" s="3">
        <v>18</v>
      </c>
      <c r="Q1" t="s" s="3">
        <v>13</v>
      </c>
      <c r="R1" t="s" s="3">
        <v>15</v>
      </c>
      <c r="S1" t="s" s="3">
        <v>17</v>
      </c>
      <c r="T1" t="s" s="3">
        <v>19</v>
      </c>
    </row>
    <row r="2">
      <c r="A2" t="s" s="2">
        <v>20</v>
      </c>
      <c r="B2" t="s" s="2">
        <v>21</v>
      </c>
      <c r="C2" t="n" s="5">
        <v>178.0</v>
      </c>
      <c r="D2" t="n" s="5">
        <v>129.75</v>
      </c>
      <c r="E2" s="6" t="n">
        <v>234.0</v>
      </c>
      <c r="F2" s="6" t="n">
        <v>136.0</v>
      </c>
      <c r="G2" s="6" t="n">
        <v>5320.0</v>
      </c>
      <c r="H2" s="6" t="n">
        <v>3417.333333333334</v>
      </c>
      <c r="I2" s="6" t="n">
        <v>2215.0</v>
      </c>
      <c r="J2" s="6" t="n">
        <v>1331.3333333333333</v>
      </c>
      <c r="K2" s="6" t="n">
        <v>61458.0</v>
      </c>
      <c r="L2" s="6" t="n">
        <v>37339.416666666664</v>
      </c>
      <c r="M2" s="8">
        <f>D2*sheet2!B4</f>
      </c>
      <c r="N2" s="8">
        <f>D2*sheet2!B5</f>
      </c>
      <c r="O2" s="8">
        <f>D2*sheet2!B6</f>
      </c>
      <c r="P2" s="8">
        <f>D2*sheet2!B7</f>
      </c>
      <c r="Q2" s="7">
        <f>F2-M2</f>
      </c>
      <c r="R2" s="7">
        <f>H2-N2</f>
      </c>
      <c r="S2" s="7">
        <f>J2-O2</f>
      </c>
      <c r="T2" s="7">
        <f>L2-P2</f>
      </c>
    </row>
    <row r="3">
      <c r="A3" t="s" s="2">
        <v>22</v>
      </c>
      <c r="B3" t="s" s="2">
        <v>23</v>
      </c>
      <c r="C3" t="n" s="5">
        <v>91.0</v>
      </c>
      <c r="D3" t="n" s="5">
        <v>64.66666666666667</v>
      </c>
      <c r="E3" s="6" t="n">
        <v>182.0</v>
      </c>
      <c r="F3" s="6" t="n">
        <v>106.58333333333331</v>
      </c>
      <c r="G3" s="6" t="n">
        <v>4901.0</v>
      </c>
      <c r="H3" s="6" t="n">
        <v>3074.0</v>
      </c>
      <c r="I3" s="6" t="n">
        <v>1621.0</v>
      </c>
      <c r="J3" s="6" t="n">
        <v>908.25</v>
      </c>
      <c r="K3" s="6" t="n">
        <v>56089.0</v>
      </c>
      <c r="L3" s="6" t="n">
        <v>30801.999999999996</v>
      </c>
      <c r="M3" s="8">
        <f>D3*sheet2!B4</f>
      </c>
      <c r="N3" s="8">
        <f>D3*sheet2!B5</f>
      </c>
      <c r="O3" s="8">
        <f>D3*sheet2!B6</f>
      </c>
      <c r="P3" s="8">
        <f>D3*sheet2!B7</f>
      </c>
      <c r="Q3" s="7">
        <f>F3-M3</f>
      </c>
      <c r="R3" s="7">
        <f>H3-N3</f>
      </c>
      <c r="S3" s="7">
        <f>J3-O3</f>
      </c>
      <c r="T3" s="7">
        <f>L3-P3</f>
      </c>
    </row>
    <row r="4">
      <c r="A4" t="s" s="2">
        <v>24</v>
      </c>
      <c r="B4" t="s" s="2">
        <v>25</v>
      </c>
      <c r="C4" t="n" s="5">
        <v>60.0</v>
      </c>
      <c r="D4" t="n" s="5">
        <v>46.41666666666667</v>
      </c>
      <c r="E4" s="6" t="n">
        <v>88.0</v>
      </c>
      <c r="F4" s="6" t="n">
        <v>65.25</v>
      </c>
      <c r="G4" s="6" t="n">
        <v>1499.0</v>
      </c>
      <c r="H4" s="6" t="n">
        <v>1216.6666666666667</v>
      </c>
      <c r="I4" s="6" t="n">
        <v>1055.0</v>
      </c>
      <c r="J4" s="6" t="n">
        <v>692.9166666666667</v>
      </c>
      <c r="K4" s="6" t="n">
        <v>31807.0</v>
      </c>
      <c r="L4" s="6" t="n">
        <v>18945.083333333336</v>
      </c>
      <c r="M4" s="8">
        <f>D4*sheet2!B4</f>
      </c>
      <c r="N4" s="8">
        <f>D4*sheet2!B5</f>
      </c>
      <c r="O4" s="8">
        <f>D4*sheet2!B6</f>
      </c>
      <c r="P4" s="8">
        <f>D4*sheet2!B7</f>
      </c>
      <c r="Q4" s="7">
        <f>F4-M4</f>
      </c>
      <c r="R4" s="7">
        <f>H4-N4</f>
      </c>
      <c r="S4" s="7">
        <f>J4-O4</f>
      </c>
      <c r="T4" s="7">
        <f>L4-P4</f>
      </c>
    </row>
    <row r="5">
      <c r="A5" t="s" s="2">
        <v>26</v>
      </c>
      <c r="B5" t="s" s="2">
        <v>27</v>
      </c>
      <c r="C5" t="n" s="5">
        <v>60.0</v>
      </c>
      <c r="D5" t="n" s="5">
        <v>39.666666666666664</v>
      </c>
      <c r="E5" s="6" t="n">
        <v>76.0</v>
      </c>
      <c r="F5" s="6" t="n">
        <v>33.75</v>
      </c>
      <c r="G5" s="6" t="n">
        <v>1605.0</v>
      </c>
      <c r="H5" s="6" t="n">
        <v>664.6666666666666</v>
      </c>
      <c r="I5" s="6" t="n">
        <v>677.0</v>
      </c>
      <c r="J5" s="6" t="n">
        <v>325.25</v>
      </c>
      <c r="K5" s="6" t="n">
        <v>16294.0</v>
      </c>
      <c r="L5" s="6" t="n">
        <v>7843.500000000002</v>
      </c>
      <c r="M5" s="8">
        <f>D5*sheet2!B4</f>
      </c>
      <c r="N5" s="8">
        <f>D5*sheet2!B5</f>
      </c>
      <c r="O5" s="8">
        <f>D5*sheet2!B6</f>
      </c>
      <c r="P5" s="8">
        <f>D5*sheet2!B7</f>
      </c>
      <c r="Q5" s="7">
        <f>F5-M5</f>
      </c>
      <c r="R5" s="7">
        <f>H5-N5</f>
      </c>
      <c r="S5" s="7">
        <f>J5-O5</f>
      </c>
      <c r="T5" s="7">
        <f>L5-P5</f>
      </c>
    </row>
    <row r="6">
      <c r="A6" t="s" s="2">
        <v>28</v>
      </c>
      <c r="B6" t="s" s="2">
        <v>29</v>
      </c>
      <c r="C6" t="n" s="5">
        <v>26.0</v>
      </c>
      <c r="D6" t="n" s="5">
        <v>19.166666666666664</v>
      </c>
      <c r="E6" s="6" t="n">
        <v>29.0</v>
      </c>
      <c r="F6" s="6" t="n">
        <v>21.0</v>
      </c>
      <c r="G6" s="6" t="n">
        <v>580.0</v>
      </c>
      <c r="H6" s="6" t="n">
        <v>399.5</v>
      </c>
      <c r="I6" s="6" t="n">
        <v>393.0</v>
      </c>
      <c r="J6" s="6" t="n">
        <v>246.66666666666669</v>
      </c>
      <c r="K6" s="6" t="n">
        <v>8879.0</v>
      </c>
      <c r="L6" s="6" t="n">
        <v>5106.666666666666</v>
      </c>
      <c r="M6" s="8">
        <f>D6*sheet2!B4</f>
      </c>
      <c r="N6" s="8">
        <f>D6*sheet2!B5</f>
      </c>
      <c r="O6" s="8">
        <f>D6*sheet2!B6</f>
      </c>
      <c r="P6" s="8">
        <f>D6*sheet2!B7</f>
      </c>
      <c r="Q6" s="7">
        <f>F6-M6</f>
      </c>
      <c r="R6" s="7">
        <f>H6-N6</f>
      </c>
      <c r="S6" s="7">
        <f>J6-O6</f>
      </c>
      <c r="T6" s="7">
        <f>L6-P6</f>
      </c>
    </row>
    <row r="7">
      <c r="A7" t="s" s="2">
        <v>30</v>
      </c>
      <c r="B7" t="s" s="2">
        <v>31</v>
      </c>
      <c r="C7" t="n" s="5">
        <v>7.0</v>
      </c>
      <c r="D7" t="n" s="5">
        <v>5.5</v>
      </c>
      <c r="E7" s="6" t="n">
        <v>38.0</v>
      </c>
      <c r="F7" s="6" t="n">
        <v>31.0</v>
      </c>
      <c r="G7" s="6" t="n">
        <v>684.0</v>
      </c>
      <c r="H7" s="6" t="n">
        <v>598.0</v>
      </c>
      <c r="I7" s="6" t="n">
        <v>52.0</v>
      </c>
      <c r="J7" s="6" t="n">
        <v>40.0</v>
      </c>
      <c r="K7" s="6" t="n">
        <v>966.0</v>
      </c>
      <c r="L7" s="6" t="n">
        <v>753.0</v>
      </c>
      <c r="M7" s="8">
        <f>D7*sheet2!B4</f>
      </c>
      <c r="N7" s="8">
        <f>D7*sheet2!B5</f>
      </c>
      <c r="O7" s="8">
        <f>D7*sheet2!B6</f>
      </c>
      <c r="P7" s="8">
        <f>D7*sheet2!B7</f>
      </c>
      <c r="Q7" s="7">
        <f>F7-M7</f>
      </c>
      <c r="R7" s="7">
        <f>H7-N7</f>
      </c>
      <c r="S7" s="7">
        <f>J7-O7</f>
      </c>
      <c r="T7" s="7">
        <f>L7-P7</f>
      </c>
    </row>
    <row r="8">
      <c r="A8" t="s" s="2">
        <v>32</v>
      </c>
      <c r="B8" t="s" s="2">
        <v>33</v>
      </c>
      <c r="C8" t="n" s="5">
        <v>72.0</v>
      </c>
      <c r="D8" t="n" s="5">
        <v>54.833333333333336</v>
      </c>
      <c r="E8" s="6" t="n">
        <v>64.0</v>
      </c>
      <c r="F8" s="6" t="n">
        <v>34.416666666666664</v>
      </c>
      <c r="G8" s="6" t="n">
        <v>1456.0</v>
      </c>
      <c r="H8" s="6" t="n">
        <v>777.8333333333333</v>
      </c>
      <c r="I8" s="6" t="n">
        <v>695.0</v>
      </c>
      <c r="J8" s="6" t="n">
        <v>414.5833333333333</v>
      </c>
      <c r="K8" s="6" t="n">
        <v>20813.0</v>
      </c>
      <c r="L8" s="6" t="n">
        <v>12646.333333333334</v>
      </c>
      <c r="M8" s="8">
        <f>D8*sheet2!B4</f>
      </c>
      <c r="N8" s="8">
        <f>D8*sheet2!B5</f>
      </c>
      <c r="O8" s="8">
        <f>D8*sheet2!B6</f>
      </c>
      <c r="P8" s="8">
        <f>D8*sheet2!B7</f>
      </c>
      <c r="Q8" s="7">
        <f>F8-M8</f>
      </c>
      <c r="R8" s="7">
        <f>H8-N8</f>
      </c>
      <c r="S8" s="7">
        <f>J8-O8</f>
      </c>
      <c r="T8" s="7">
        <f>L8-P8</f>
      </c>
    </row>
    <row r="11">
      <c r="B11" t="s" s="1">
        <v>34</v>
      </c>
      <c r="D11" s="4">
        <f>SUM(D2:D8)</f>
      </c>
      <c r="F11" s="4">
        <f>SUM(F2:F8)</f>
      </c>
      <c r="H11" s="4">
        <f>SUM(H2:H8)</f>
      </c>
      <c r="J11" s="4">
        <f>SUM(J2:J8)</f>
      </c>
      <c r="L11" s="4">
        <f>SUM(L2:L8)</f>
      </c>
      <c r="M11" s="4">
        <f>SUM(M2:M8)</f>
      </c>
      <c r="N11" s="4">
        <f>SUM(N2:N8)</f>
      </c>
      <c r="O11" s="4">
        <f>SUM(O2:O8)</f>
      </c>
      <c r="P11" s="4">
        <f>SUM(P2:P8)</f>
      </c>
      <c r="Q11" s="9">
        <f>SUM(Q2:Q8)</f>
      </c>
      <c r="R11" s="9">
        <f>SUM(R2:R8)</f>
      </c>
      <c r="S11" s="9">
        <f>SUM(S2:S8)</f>
      </c>
      <c r="T11" s="9">
        <f>SUM(T2:T8)</f>
      </c>
    </row>
    <row r="12">
      <c r="B12" t="s" s="1">
        <v>35</v>
      </c>
      <c r="D12" s="12">
        <f>D11/sheet2!B2</f>
      </c>
      <c r="F12" s="12">
        <f>F11/sheet2!C2</f>
      </c>
      <c r="H12" s="12">
        <f>H11/sheet2!D2</f>
      </c>
      <c r="J12" s="12">
        <f>J11/sheet2!E2</f>
      </c>
      <c r="L12" s="12">
        <f>L11/sheet2!F2</f>
      </c>
    </row>
    <row r="13">
      <c r="B13" t="s" s="1">
        <v>36</v>
      </c>
      <c r="M13" s="9">
        <f>F11-M11</f>
      </c>
      <c r="N13" s="9">
        <f>H11-N11</f>
      </c>
      <c r="O13" s="9">
        <f>J11-O11</f>
      </c>
      <c r="P13" s="9">
        <f>L11-P11</f>
      </c>
    </row>
    <row r="14">
      <c r="B14" t="s" s="1">
        <v>37</v>
      </c>
      <c r="M14" s="12">
        <f>M13/sheet2!C2</f>
      </c>
      <c r="N14" s="12">
        <f>N13/sheet2!D2</f>
      </c>
      <c r="O14" s="12">
        <f>O13/sheet2!E2</f>
      </c>
      <c r="P14" s="12">
        <f>P13/sheet2!F2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B1" t="s" s="1">
        <v>39</v>
      </c>
      <c r="C1" t="s" s="1">
        <v>40</v>
      </c>
      <c r="D1" t="s" s="1">
        <v>42</v>
      </c>
      <c r="E1" t="s" s="1">
        <v>44</v>
      </c>
      <c r="F1" t="s" s="1">
        <v>46</v>
      </c>
    </row>
    <row r="2">
      <c r="A2" t="s" s="1">
        <v>38</v>
      </c>
      <c r="B2" t="n" s="4">
        <v>742.0</v>
      </c>
      <c r="C2" t="n" s="4">
        <v>485.0</v>
      </c>
      <c r="D2" t="n" s="4">
        <v>11132.0</v>
      </c>
      <c r="E2" t="n" s="4">
        <v>5056.0</v>
      </c>
      <c r="F2" t="n" s="4">
        <v>137441.0</v>
      </c>
    </row>
    <row r="4">
      <c r="A4" t="s" s="1">
        <v>41</v>
      </c>
      <c r="B4" s="10">
        <f>C2/B2</f>
      </c>
    </row>
    <row r="5">
      <c r="A5" t="s" s="1">
        <v>43</v>
      </c>
      <c r="B5" s="10">
        <f>D2/B2</f>
      </c>
    </row>
    <row r="6">
      <c r="A6" t="s" s="1">
        <v>45</v>
      </c>
      <c r="B6" s="10">
        <f>E2/B2</f>
      </c>
    </row>
    <row r="7">
      <c r="A7" t="s" s="1">
        <v>47</v>
      </c>
      <c r="B7" s="10">
        <f>F2/B2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2020-05-24T15:52:59Z</dcterms:created>
  <dc:creator>Apache POI</dc:creator>
</cp:coreProperties>
</file>