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<sst xmlns="http://schemas.openxmlformats.org/spreadsheetml/2006/main" count="44" uniqueCount="44">
  <si>
    <t>RootIndex</t>
  </si>
  <si>
    <t>Leading File</t>
  </si>
  <si>
    <t>DRSpace Size</t>
  </si>
  <si>
    <t>Norm Size</t>
  </si>
  <si>
    <t>Current Bug Commits</t>
  </si>
  <si>
    <t>Norm Bug Commits</t>
  </si>
  <si>
    <t>Tot Loc bug changed</t>
  </si>
  <si>
    <t>Norm Loc bug changed</t>
  </si>
  <si>
    <t>Current Changes</t>
  </si>
  <si>
    <t>Norm Changes</t>
  </si>
  <si>
    <t>Tot Loc changed</t>
  </si>
  <si>
    <t>Norm Loc changed</t>
  </si>
  <si>
    <t>Norm Exp Bug Commits</t>
  </si>
  <si>
    <t>Norm Extra Bug Commits</t>
  </si>
  <si>
    <t>Norm Exp Loc bug changed</t>
  </si>
  <si>
    <t>Norm Extra Loc bug changed</t>
  </si>
  <si>
    <t>Norm Exp Changes</t>
  </si>
  <si>
    <t>Norm Extra Changes</t>
  </si>
  <si>
    <t>Norm Exp Loc Changed</t>
  </si>
  <si>
    <t>Norm Extra Loc Changed</t>
  </si>
  <si>
    <t>root1</t>
  </si>
  <si>
    <t>core.src.main.java.hudson.Util_java</t>
  </si>
  <si>
    <t>root2</t>
  </si>
  <si>
    <t>core.src.main.java.hudson.model.Descriptor_java</t>
  </si>
  <si>
    <t>root3</t>
  </si>
  <si>
    <t>core.src.main.java.jenkins.util.SystemProperties_java</t>
  </si>
  <si>
    <t>root4</t>
  </si>
  <si>
    <t>core.src.main.java.hudson.model.Run_java</t>
  </si>
  <si>
    <t>root5</t>
  </si>
  <si>
    <t>core.src.main.java.hudson.ExtensionList_java</t>
  </si>
  <si>
    <t>DRSpace Total</t>
  </si>
  <si>
    <t>Percentage</t>
  </si>
  <si>
    <t>Savings</t>
  </si>
  <si>
    <t>Debt Percentage</t>
  </si>
  <si>
    <t>Project Total</t>
  </si>
  <si>
    <t>Size</t>
  </si>
  <si>
    <t>Total Bug Commits</t>
  </si>
  <si>
    <t>Base Defect Rates</t>
  </si>
  <si>
    <t>Total Loc bug changed</t>
  </si>
  <si>
    <t>Base Defect Loc/file</t>
  </si>
  <si>
    <t>Total Changes</t>
  </si>
  <si>
    <t>Base Change Rates</t>
  </si>
  <si>
    <t>Total Loc Changed</t>
  </si>
  <si>
    <t>Base Loc/file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</si>
</sst>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2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14</v>
      </c>
      <c r="O1" t="s" s="3">
        <v>16</v>
      </c>
      <c r="P1" t="s" s="3">
        <v>18</v>
      </c>
      <c r="Q1" t="s" s="3">
        <v>13</v>
      </c>
      <c r="R1" t="s" s="3">
        <v>15</v>
      </c>
      <c r="S1" t="s" s="3">
        <v>17</v>
      </c>
      <c r="T1" t="s" s="3">
        <v>19</v>
      </c>
    </row>
    <row r="2">
      <c r="A2" t="s" s="2">
        <v>20</v>
      </c>
      <c r="B2" t="s" s="2">
        <v>21</v>
      </c>
      <c r="C2" t="n" s="5">
        <v>170.0</v>
      </c>
      <c r="D2" t="n" s="5">
        <v>112.55000000000001</v>
      </c>
      <c r="E2" s="6" t="n">
        <v>111.0</v>
      </c>
      <c r="F2" s="6" t="n">
        <v>52.016666666666666</v>
      </c>
      <c r="G2" s="6" t="n">
        <v>1367.0</v>
      </c>
      <c r="H2" s="6" t="n">
        <v>628.8666666666667</v>
      </c>
      <c r="I2" s="6" t="n">
        <v>819.0</v>
      </c>
      <c r="J2" s="6" t="n">
        <v>399.1499999999999</v>
      </c>
      <c r="K2" s="6" t="n">
        <v>8888.0</v>
      </c>
      <c r="L2" s="6" t="n">
        <v>4143.166666666666</v>
      </c>
      <c r="M2" s="8">
        <f>D2*sheet2!B4</f>
      </c>
      <c r="N2" s="8">
        <f>D2*sheet2!B5</f>
      </c>
      <c r="O2" s="8">
        <f>D2*sheet2!B6</f>
      </c>
      <c r="P2" s="8">
        <f>D2*sheet2!B7</f>
      </c>
      <c r="Q2" s="7">
        <f>F2-M2</f>
      </c>
      <c r="R2" s="7">
        <f>H2-N2</f>
      </c>
      <c r="S2" s="7">
        <f>J2-O2</f>
      </c>
      <c r="T2" s="7">
        <f>L2-P2</f>
      </c>
    </row>
    <row r="3">
      <c r="A3" t="s" s="2">
        <v>22</v>
      </c>
      <c r="B3" t="s" s="2">
        <v>23</v>
      </c>
      <c r="C3" t="n" s="5">
        <v>183.0</v>
      </c>
      <c r="D3" t="n" s="5">
        <v>132.46666666666667</v>
      </c>
      <c r="E3" s="6" t="n">
        <v>85.0</v>
      </c>
      <c r="F3" s="6" t="n">
        <v>36.43333333333333</v>
      </c>
      <c r="G3" s="6" t="n">
        <v>766.0</v>
      </c>
      <c r="H3" s="6" t="n">
        <v>321.03333333333336</v>
      </c>
      <c r="I3" s="6" t="n">
        <v>657.0</v>
      </c>
      <c r="J3" s="6" t="n">
        <v>327.98333333333335</v>
      </c>
      <c r="K3" s="6" t="n">
        <v>6019.0</v>
      </c>
      <c r="L3" s="6" t="n">
        <v>2688.7500000000005</v>
      </c>
      <c r="M3" s="8">
        <f>D3*sheet2!B4</f>
      </c>
      <c r="N3" s="8">
        <f>D3*sheet2!B5</f>
      </c>
      <c r="O3" s="8">
        <f>D3*sheet2!B6</f>
      </c>
      <c r="P3" s="8">
        <f>D3*sheet2!B7</f>
      </c>
      <c r="Q3" s="7">
        <f>F3-M3</f>
      </c>
      <c r="R3" s="7">
        <f>H3-N3</f>
      </c>
      <c r="S3" s="7">
        <f>J3-O3</f>
      </c>
      <c r="T3" s="7">
        <f>L3-P3</f>
      </c>
    </row>
    <row r="4">
      <c r="A4" t="s" s="2">
        <v>24</v>
      </c>
      <c r="B4" t="s" s="2">
        <v>25</v>
      </c>
      <c r="C4" t="n" s="5">
        <v>109.0</v>
      </c>
      <c r="D4" t="n" s="5">
        <v>68.96666666666668</v>
      </c>
      <c r="E4" s="6" t="n">
        <v>88.0</v>
      </c>
      <c r="F4" s="6" t="n">
        <v>41.43333333333333</v>
      </c>
      <c r="G4" s="6" t="n">
        <v>1154.0</v>
      </c>
      <c r="H4" s="6" t="n">
        <v>552.5333333333333</v>
      </c>
      <c r="I4" s="6" t="n">
        <v>618.0</v>
      </c>
      <c r="J4" s="6" t="n">
        <v>286.81666666666666</v>
      </c>
      <c r="K4" s="6" t="n">
        <v>7938.0</v>
      </c>
      <c r="L4" s="6" t="n">
        <v>3863.999999999999</v>
      </c>
      <c r="M4" s="8">
        <f>D4*sheet2!B4</f>
      </c>
      <c r="N4" s="8">
        <f>D4*sheet2!B5</f>
      </c>
      <c r="O4" s="8">
        <f>D4*sheet2!B6</f>
      </c>
      <c r="P4" s="8">
        <f>D4*sheet2!B7</f>
      </c>
      <c r="Q4" s="7">
        <f>F4-M4</f>
      </c>
      <c r="R4" s="7">
        <f>H4-N4</f>
      </c>
      <c r="S4" s="7">
        <f>J4-O4</f>
      </c>
      <c r="T4" s="7">
        <f>L4-P4</f>
      </c>
    </row>
    <row r="5">
      <c r="A5" t="s" s="2">
        <v>26</v>
      </c>
      <c r="B5" t="s" s="2">
        <v>27</v>
      </c>
      <c r="C5" t="n" s="5">
        <v>117.0</v>
      </c>
      <c r="D5" t="n" s="5">
        <v>79.55000000000003</v>
      </c>
      <c r="E5" s="6" t="n">
        <v>42.0</v>
      </c>
      <c r="F5" s="6" t="n">
        <v>18.016666666666666</v>
      </c>
      <c r="G5" s="6" t="n">
        <v>527.0</v>
      </c>
      <c r="H5" s="6" t="n">
        <v>257.6166666666667</v>
      </c>
      <c r="I5" s="6" t="n">
        <v>348.0</v>
      </c>
      <c r="J5" s="6" t="n">
        <v>158.06666666666666</v>
      </c>
      <c r="K5" s="6" t="n">
        <v>3007.0</v>
      </c>
      <c r="L5" s="6" t="n">
        <v>1241.8333333333333</v>
      </c>
      <c r="M5" s="8">
        <f>D5*sheet2!B4</f>
      </c>
      <c r="N5" s="8">
        <f>D5*sheet2!B5</f>
      </c>
      <c r="O5" s="8">
        <f>D5*sheet2!B6</f>
      </c>
      <c r="P5" s="8">
        <f>D5*sheet2!B7</f>
      </c>
      <c r="Q5" s="7">
        <f>F5-M5</f>
      </c>
      <c r="R5" s="7">
        <f>H5-N5</f>
      </c>
      <c r="S5" s="7">
        <f>J5-O5</f>
      </c>
      <c r="T5" s="7">
        <f>L5-P5</f>
      </c>
    </row>
    <row r="6">
      <c r="A6" t="s" s="2">
        <v>28</v>
      </c>
      <c r="B6" t="s" s="2">
        <v>29</v>
      </c>
      <c r="C6" t="n" s="5">
        <v>145.0</v>
      </c>
      <c r="D6" t="n" s="5">
        <v>104.46666666666665</v>
      </c>
      <c r="E6" s="6" t="n">
        <v>72.0</v>
      </c>
      <c r="F6" s="6" t="n">
        <v>31.100000000000005</v>
      </c>
      <c r="G6" s="6" t="n">
        <v>903.0</v>
      </c>
      <c r="H6" s="6" t="n">
        <v>457.95000000000005</v>
      </c>
      <c r="I6" s="6" t="n">
        <v>539.0</v>
      </c>
      <c r="J6" s="6" t="n">
        <v>250.98333333333335</v>
      </c>
      <c r="K6" s="6" t="n">
        <v>6336.0</v>
      </c>
      <c r="L6" s="6" t="n">
        <v>2891.2499999999995</v>
      </c>
      <c r="M6" s="8">
        <f>D6*sheet2!B4</f>
      </c>
      <c r="N6" s="8">
        <f>D6*sheet2!B5</f>
      </c>
      <c r="O6" s="8">
        <f>D6*sheet2!B6</f>
      </c>
      <c r="P6" s="8">
        <f>D6*sheet2!B7</f>
      </c>
      <c r="Q6" s="7">
        <f>F6-M6</f>
      </c>
      <c r="R6" s="7">
        <f>H6-N6</f>
      </c>
      <c r="S6" s="7">
        <f>J6-O6</f>
      </c>
      <c r="T6" s="7">
        <f>L6-P6</f>
      </c>
    </row>
    <row r="9">
      <c r="B9" t="s" s="1">
        <v>30</v>
      </c>
      <c r="D9" s="4">
        <f>SUM(D2:D6)</f>
      </c>
      <c r="F9" s="4">
        <f>SUM(F2:F6)</f>
      </c>
      <c r="H9" s="4">
        <f>SUM(H2:H6)</f>
      </c>
      <c r="J9" s="4">
        <f>SUM(J2:J6)</f>
      </c>
      <c r="L9" s="4">
        <f>SUM(L2:L6)</f>
      </c>
      <c r="M9" s="4">
        <f>SUM(M2:M6)</f>
      </c>
      <c r="N9" s="4">
        <f>SUM(N2:N6)</f>
      </c>
      <c r="O9" s="4">
        <f>SUM(O2:O6)</f>
      </c>
      <c r="P9" s="4">
        <f>SUM(P2:P6)</f>
      </c>
      <c r="Q9" s="9">
        <f>SUM(Q2:Q6)</f>
      </c>
      <c r="R9" s="9">
        <f>SUM(R2:R6)</f>
      </c>
      <c r="S9" s="9">
        <f>SUM(S2:S6)</f>
      </c>
      <c r="T9" s="9">
        <f>SUM(T2:T6)</f>
      </c>
    </row>
    <row r="10">
      <c r="B10" t="s" s="1">
        <v>31</v>
      </c>
      <c r="D10" s="12">
        <f>D9/sheet2!B2</f>
      </c>
      <c r="F10" s="12">
        <f>F9/sheet2!C2</f>
      </c>
      <c r="H10" s="12">
        <f>H9/sheet2!D2</f>
      </c>
      <c r="J10" s="12">
        <f>J9/sheet2!E2</f>
      </c>
      <c r="L10" s="12">
        <f>L9/sheet2!F2</f>
      </c>
    </row>
    <row r="11">
      <c r="B11" t="s" s="1">
        <v>32</v>
      </c>
      <c r="M11" s="9">
        <f>F9-M9</f>
      </c>
      <c r="N11" s="9">
        <f>H9-N9</f>
      </c>
      <c r="O11" s="9">
        <f>J9-O9</f>
      </c>
      <c r="P11" s="9">
        <f>L9-P9</f>
      </c>
    </row>
    <row r="12">
      <c r="B12" t="s" s="1">
        <v>33</v>
      </c>
      <c r="M12" s="12">
        <f>M11/sheet2!C2</f>
      </c>
      <c r="N12" s="12">
        <f>N11/sheet2!D2</f>
      </c>
      <c r="O12" s="12">
        <f>O11/sheet2!E2</f>
      </c>
      <c r="P12" s="12">
        <f>P11/sheet2!F2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B1" t="s" s="1">
        <v>35</v>
      </c>
      <c r="C1" t="s" s="1">
        <v>36</v>
      </c>
      <c r="D1" t="s" s="1">
        <v>38</v>
      </c>
      <c r="E1" t="s" s="1">
        <v>40</v>
      </c>
      <c r="F1" t="s" s="1">
        <v>42</v>
      </c>
    </row>
    <row r="2">
      <c r="A2" t="s" s="1">
        <v>34</v>
      </c>
      <c r="B2" t="n" s="4">
        <v>1082.0</v>
      </c>
      <c r="C2" t="n" s="4">
        <v>204.0</v>
      </c>
      <c r="D2" t="n" s="4">
        <v>2447.0</v>
      </c>
      <c r="E2" t="n" s="4">
        <v>1931.0</v>
      </c>
      <c r="F2" t="n" s="4">
        <v>20434.0</v>
      </c>
    </row>
    <row r="4">
      <c r="A4" t="s" s="1">
        <v>37</v>
      </c>
      <c r="B4" s="10">
        <f>C2/B2</f>
      </c>
    </row>
    <row r="5">
      <c r="A5" t="s" s="1">
        <v>39</v>
      </c>
      <c r="B5" s="10">
        <f>D2/B2</f>
      </c>
    </row>
    <row r="6">
      <c r="A6" t="s" s="1">
        <v>41</v>
      </c>
      <c r="B6" s="10">
        <f>E2/B2</f>
      </c>
    </row>
    <row r="7">
      <c r="A7" t="s" s="1">
        <v>43</v>
      </c>
      <c r="B7" s="10">
        <f>F2/B2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2020-05-22T21:35:54Z</dcterms:created>
  <dc:creator>Apache POI</dc:creator>
</cp:coreProperties>
</file>