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romaric.koffi\Desktop\"/>
    </mc:Choice>
  </mc:AlternateContent>
  <xr:revisionPtr revIDLastSave="0" documentId="13_ncr:1_{F1F94884-9620-4080-AE75-B348F4E26B39}" xr6:coauthVersionLast="36" xr6:coauthVersionMax="47" xr10:uidLastSave="{00000000-0000-0000-0000-000000000000}"/>
  <bookViews>
    <workbookView xWindow="0" yWindow="0" windowWidth="24720" windowHeight="12105" xr2:uid="{B554455E-0427-4D49-A746-D8AAA5367593}"/>
  </bookViews>
  <sheets>
    <sheet name="Base OK" sheetId="1" r:id="rId1"/>
  </sheets>
  <definedNames>
    <definedName name="_xlnm._FilterDatabase" localSheetId="0" hidden="1">'Base OK'!$A$1:$AO$247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86" i="1" l="1"/>
  <c r="AL186" i="1"/>
  <c r="AH186" i="1"/>
  <c r="AF186" i="1"/>
  <c r="AM185" i="1"/>
  <c r="AL185" i="1"/>
  <c r="AH185" i="1"/>
  <c r="AF185" i="1"/>
  <c r="AM184" i="1"/>
  <c r="AL184" i="1"/>
  <c r="AH184" i="1"/>
  <c r="AF184" i="1"/>
  <c r="AM183" i="1"/>
  <c r="AL183" i="1"/>
  <c r="AH183" i="1"/>
  <c r="AF183" i="1"/>
  <c r="AM182" i="1"/>
  <c r="AL182" i="1"/>
  <c r="AH182" i="1"/>
  <c r="AF182" i="1"/>
  <c r="AM181" i="1"/>
  <c r="AL181" i="1"/>
  <c r="AH181" i="1"/>
  <c r="AF181" i="1"/>
  <c r="AM180" i="1"/>
  <c r="AL180" i="1"/>
  <c r="AH180" i="1"/>
  <c r="AF180" i="1"/>
  <c r="AM179" i="1"/>
  <c r="AL179" i="1"/>
  <c r="AH179" i="1"/>
  <c r="AF179" i="1"/>
  <c r="AM178" i="1"/>
  <c r="AL178" i="1"/>
  <c r="AH178" i="1"/>
  <c r="AF178" i="1"/>
  <c r="AM177" i="1"/>
  <c r="AL177" i="1"/>
  <c r="AH177" i="1"/>
  <c r="AF177" i="1"/>
  <c r="AM176" i="1"/>
  <c r="AL176" i="1"/>
  <c r="AH176" i="1"/>
  <c r="AF176" i="1"/>
  <c r="AM175" i="1"/>
  <c r="AL175" i="1"/>
  <c r="AH175" i="1"/>
  <c r="AF175" i="1"/>
  <c r="AM174" i="1"/>
  <c r="AL174" i="1"/>
  <c r="AH174" i="1"/>
  <c r="AF174" i="1"/>
  <c r="AM173" i="1"/>
  <c r="AL173" i="1"/>
  <c r="AH173" i="1"/>
  <c r="AF173" i="1"/>
  <c r="AM172" i="1"/>
  <c r="AL172" i="1"/>
  <c r="AH172" i="1"/>
  <c r="AF172" i="1"/>
  <c r="AM171" i="1"/>
  <c r="AL171" i="1"/>
  <c r="AH171" i="1"/>
  <c r="AF171" i="1"/>
  <c r="AM170" i="1"/>
  <c r="AL170" i="1"/>
  <c r="AH170" i="1"/>
  <c r="AF170" i="1"/>
  <c r="AM169" i="1"/>
  <c r="AL169" i="1"/>
  <c r="AH169" i="1"/>
  <c r="AF169" i="1"/>
  <c r="AM168" i="1"/>
  <c r="AL168" i="1"/>
  <c r="AH168" i="1"/>
  <c r="AF168" i="1"/>
  <c r="AM167" i="1"/>
  <c r="AL167" i="1"/>
  <c r="AH167" i="1"/>
  <c r="AF167" i="1"/>
  <c r="AM166" i="1"/>
  <c r="AL166" i="1"/>
  <c r="AH166" i="1"/>
  <c r="AF166" i="1"/>
  <c r="AM165" i="1"/>
  <c r="AL165" i="1"/>
  <c r="AH165" i="1"/>
  <c r="AF165" i="1"/>
  <c r="AM164" i="1"/>
  <c r="AL164" i="1"/>
  <c r="AH164" i="1"/>
  <c r="AF164" i="1"/>
  <c r="AM163" i="1"/>
  <c r="AL163" i="1"/>
  <c r="AH163" i="1"/>
  <c r="AF163" i="1"/>
  <c r="AM162" i="1"/>
  <c r="AL162" i="1"/>
  <c r="AH162" i="1"/>
  <c r="AF162" i="1"/>
  <c r="AM161" i="1"/>
  <c r="AL161" i="1"/>
  <c r="AH161" i="1"/>
  <c r="AF161" i="1"/>
  <c r="AM160" i="1"/>
  <c r="AL160" i="1"/>
  <c r="AH160" i="1"/>
  <c r="AF160" i="1"/>
  <c r="AM159" i="1"/>
  <c r="AL159" i="1"/>
  <c r="AH159" i="1"/>
  <c r="AF159" i="1"/>
  <c r="AM158" i="1"/>
  <c r="AL158" i="1"/>
  <c r="AH158" i="1"/>
  <c r="AF158" i="1"/>
  <c r="AM157" i="1"/>
  <c r="AL157" i="1"/>
  <c r="AH157" i="1"/>
  <c r="AF157" i="1"/>
  <c r="AM156" i="1"/>
  <c r="AL156" i="1"/>
  <c r="AH156" i="1"/>
  <c r="AF156" i="1"/>
  <c r="AM155" i="1"/>
  <c r="AL155" i="1"/>
  <c r="AH155" i="1"/>
  <c r="AF155" i="1"/>
  <c r="AM154" i="1"/>
  <c r="AL154" i="1"/>
  <c r="AH154" i="1"/>
  <c r="AF154" i="1"/>
  <c r="AM153" i="1"/>
  <c r="AL153" i="1"/>
  <c r="AH153" i="1"/>
  <c r="AF153" i="1"/>
  <c r="AM152" i="1"/>
  <c r="AL152" i="1"/>
  <c r="AH152" i="1"/>
  <c r="AF152" i="1"/>
  <c r="AM151" i="1"/>
  <c r="AL151" i="1"/>
  <c r="AH151" i="1"/>
  <c r="AF151" i="1"/>
  <c r="AM150" i="1"/>
  <c r="AL150" i="1"/>
  <c r="AH150" i="1"/>
  <c r="AF150" i="1"/>
  <c r="AM149" i="1"/>
  <c r="AL149" i="1"/>
  <c r="AH149" i="1"/>
  <c r="AF149" i="1"/>
  <c r="AM148" i="1"/>
  <c r="AL148" i="1"/>
  <c r="AH148" i="1"/>
  <c r="AF148" i="1"/>
  <c r="AM147" i="1"/>
  <c r="AL147" i="1"/>
  <c r="AH147" i="1"/>
  <c r="AF147" i="1"/>
  <c r="AM146" i="1"/>
  <c r="AL146" i="1"/>
  <c r="AH146" i="1"/>
  <c r="AF146" i="1"/>
  <c r="AM145" i="1"/>
  <c r="AL145" i="1"/>
  <c r="AH145" i="1"/>
  <c r="AF145" i="1"/>
  <c r="AM144" i="1"/>
  <c r="AL144" i="1"/>
  <c r="AH144" i="1"/>
  <c r="AF144" i="1"/>
  <c r="AM143" i="1"/>
  <c r="AL143" i="1"/>
  <c r="AH143" i="1"/>
  <c r="AF143" i="1"/>
  <c r="AM142" i="1"/>
  <c r="AL142" i="1"/>
  <c r="AH142" i="1"/>
  <c r="AF142" i="1"/>
  <c r="AM141" i="1"/>
  <c r="AL141" i="1"/>
  <c r="AH141" i="1"/>
  <c r="AF141" i="1"/>
  <c r="AM140" i="1"/>
  <c r="AL140" i="1"/>
  <c r="AH140" i="1"/>
  <c r="AF140" i="1"/>
  <c r="AM139" i="1"/>
  <c r="AL139" i="1"/>
  <c r="AH139" i="1"/>
  <c r="AF139" i="1"/>
  <c r="AM138" i="1"/>
  <c r="AL138" i="1"/>
  <c r="AH138" i="1"/>
  <c r="AF138" i="1"/>
  <c r="AM137" i="1"/>
  <c r="AL137" i="1"/>
  <c r="AH137" i="1"/>
  <c r="AF137" i="1"/>
  <c r="AM136" i="1"/>
  <c r="AL136" i="1"/>
  <c r="AH136" i="1"/>
  <c r="AF136" i="1"/>
  <c r="AM135" i="1"/>
  <c r="AL135" i="1"/>
  <c r="AH135" i="1"/>
  <c r="AF135" i="1"/>
  <c r="AM134" i="1"/>
  <c r="AL134" i="1"/>
  <c r="AH134" i="1"/>
  <c r="AF134" i="1"/>
  <c r="AM133" i="1"/>
  <c r="AL133" i="1"/>
  <c r="AH133" i="1"/>
  <c r="AF133" i="1"/>
  <c r="AM132" i="1"/>
  <c r="AL132" i="1"/>
  <c r="AH132" i="1"/>
  <c r="AF132" i="1"/>
  <c r="AM131" i="1"/>
  <c r="AL131" i="1"/>
  <c r="AH131" i="1"/>
  <c r="AF131" i="1"/>
  <c r="AM130" i="1"/>
  <c r="AL130" i="1"/>
  <c r="AH130" i="1"/>
  <c r="AF130" i="1"/>
  <c r="AM129" i="1"/>
  <c r="AL129" i="1"/>
  <c r="AH129" i="1"/>
  <c r="AF129" i="1"/>
  <c r="AM128" i="1"/>
  <c r="AL128" i="1"/>
  <c r="AH128" i="1"/>
  <c r="AF128" i="1"/>
  <c r="AM127" i="1"/>
  <c r="AL127" i="1"/>
  <c r="AH127" i="1"/>
  <c r="AF127" i="1"/>
  <c r="AM126" i="1"/>
  <c r="AL126" i="1"/>
  <c r="AH126" i="1"/>
  <c r="AF126" i="1"/>
  <c r="AM125" i="1"/>
  <c r="AL125" i="1"/>
  <c r="AH125" i="1"/>
  <c r="AF125" i="1"/>
  <c r="AM124" i="1"/>
  <c r="AL124" i="1"/>
  <c r="AH124" i="1"/>
  <c r="AF124" i="1"/>
  <c r="AM123" i="1"/>
  <c r="AL123" i="1"/>
  <c r="AH123" i="1"/>
  <c r="AF123" i="1"/>
  <c r="AM122" i="1"/>
  <c r="AL122" i="1"/>
  <c r="AH122" i="1"/>
  <c r="AF122" i="1"/>
  <c r="AM121" i="1"/>
  <c r="AL121" i="1"/>
  <c r="AH121" i="1"/>
  <c r="AF121" i="1"/>
  <c r="AM120" i="1"/>
  <c r="AL120" i="1"/>
  <c r="AH120" i="1"/>
  <c r="AF120" i="1"/>
  <c r="AM119" i="1"/>
  <c r="AL119" i="1"/>
  <c r="AH119" i="1"/>
  <c r="AF119" i="1"/>
  <c r="AM118" i="1"/>
  <c r="AL118" i="1"/>
  <c r="AH118" i="1"/>
  <c r="AF118" i="1"/>
  <c r="AM117" i="1"/>
  <c r="AL117" i="1"/>
  <c r="AH117" i="1"/>
  <c r="AF117" i="1"/>
  <c r="AM116" i="1"/>
  <c r="AL116" i="1"/>
  <c r="AH116" i="1"/>
  <c r="AF116" i="1"/>
  <c r="AM115" i="1"/>
  <c r="AL115" i="1"/>
  <c r="AH115" i="1"/>
  <c r="AF115" i="1"/>
  <c r="AM114" i="1"/>
  <c r="AL114" i="1"/>
  <c r="AH114" i="1"/>
  <c r="AF114" i="1"/>
  <c r="AM113" i="1"/>
  <c r="AL113" i="1"/>
  <c r="AH113" i="1"/>
  <c r="AF113" i="1"/>
  <c r="AM112" i="1"/>
  <c r="AL112" i="1"/>
  <c r="AH112" i="1"/>
  <c r="AF112" i="1"/>
  <c r="AM111" i="1"/>
  <c r="AL111" i="1"/>
  <c r="AH111" i="1"/>
  <c r="AF111" i="1"/>
  <c r="AM110" i="1"/>
  <c r="AL110" i="1"/>
  <c r="AH110" i="1"/>
  <c r="AF110" i="1"/>
  <c r="AM109" i="1"/>
  <c r="AL109" i="1"/>
  <c r="AH109" i="1"/>
  <c r="AF109" i="1"/>
  <c r="AM108" i="1"/>
  <c r="AL108" i="1"/>
  <c r="AH108" i="1"/>
  <c r="AF108" i="1"/>
  <c r="AM107" i="1"/>
  <c r="AL107" i="1"/>
  <c r="AH107" i="1"/>
  <c r="AF107" i="1"/>
  <c r="AM106" i="1"/>
  <c r="AL106" i="1"/>
  <c r="AH106" i="1"/>
  <c r="AF106" i="1"/>
  <c r="AM105" i="1"/>
  <c r="AL105" i="1"/>
  <c r="AH105" i="1"/>
  <c r="AF105" i="1"/>
  <c r="AM104" i="1"/>
  <c r="AL104" i="1"/>
  <c r="AH104" i="1"/>
  <c r="AF104" i="1"/>
  <c r="AM103" i="1"/>
  <c r="AL103" i="1"/>
  <c r="AH103" i="1"/>
  <c r="AF103" i="1"/>
  <c r="AM102" i="1"/>
  <c r="AL102" i="1"/>
  <c r="AH102" i="1"/>
  <c r="AF102" i="1"/>
  <c r="AM101" i="1"/>
  <c r="AL101" i="1"/>
  <c r="AH101" i="1"/>
  <c r="AF101" i="1"/>
  <c r="AM100" i="1"/>
  <c r="AL100" i="1"/>
  <c r="AH100" i="1"/>
  <c r="AF100" i="1"/>
  <c r="AM99" i="1"/>
  <c r="AL99" i="1"/>
  <c r="AH99" i="1"/>
  <c r="AF99" i="1"/>
  <c r="AM98" i="1"/>
  <c r="AL98" i="1"/>
  <c r="AH98" i="1"/>
  <c r="AF98" i="1"/>
  <c r="AM97" i="1"/>
  <c r="AL97" i="1"/>
  <c r="AH97" i="1"/>
  <c r="AF97" i="1"/>
  <c r="AM96" i="1"/>
  <c r="AL96" i="1"/>
  <c r="AH96" i="1"/>
  <c r="AF96" i="1"/>
  <c r="AM95" i="1"/>
  <c r="AL95" i="1"/>
  <c r="AH95" i="1"/>
  <c r="AF95" i="1"/>
  <c r="AM94" i="1"/>
  <c r="AL94" i="1"/>
  <c r="AH94" i="1"/>
  <c r="AF94" i="1"/>
  <c r="AM93" i="1"/>
  <c r="AL93" i="1"/>
  <c r="AH93" i="1"/>
  <c r="AF93" i="1"/>
  <c r="AM92" i="1"/>
  <c r="AL92" i="1"/>
  <c r="AH92" i="1"/>
  <c r="AF92" i="1"/>
  <c r="AM91" i="1"/>
  <c r="AL91" i="1"/>
  <c r="AH91" i="1"/>
  <c r="AF91" i="1"/>
  <c r="AM90" i="1"/>
  <c r="AL90" i="1"/>
  <c r="AH90" i="1"/>
  <c r="AF90" i="1"/>
  <c r="AM89" i="1"/>
  <c r="AL89" i="1"/>
  <c r="AH89" i="1"/>
  <c r="AF89" i="1"/>
  <c r="AM88" i="1"/>
  <c r="AL88" i="1"/>
  <c r="AH88" i="1"/>
  <c r="AF88" i="1"/>
  <c r="AM87" i="1"/>
  <c r="AL87" i="1"/>
  <c r="AH87" i="1"/>
  <c r="AF87" i="1"/>
  <c r="AM86" i="1"/>
  <c r="AL86" i="1"/>
  <c r="AH86" i="1"/>
  <c r="AF86" i="1"/>
  <c r="AM85" i="1"/>
  <c r="AL85" i="1"/>
  <c r="AH85" i="1"/>
  <c r="AF85" i="1"/>
  <c r="AM84" i="1"/>
  <c r="AL84" i="1"/>
  <c r="AH84" i="1"/>
  <c r="AF84" i="1"/>
  <c r="AM83" i="1"/>
  <c r="AL83" i="1"/>
  <c r="AH83" i="1"/>
  <c r="AF83" i="1"/>
  <c r="AM82" i="1"/>
  <c r="AL82" i="1"/>
  <c r="AH82" i="1"/>
  <c r="AF82" i="1"/>
  <c r="AM81" i="1"/>
  <c r="AL81" i="1"/>
  <c r="AH81" i="1"/>
  <c r="AF81" i="1"/>
  <c r="AM80" i="1"/>
  <c r="AL80" i="1"/>
  <c r="AH80" i="1"/>
  <c r="AF80" i="1"/>
  <c r="AM79" i="1"/>
  <c r="AL79" i="1"/>
  <c r="AH79" i="1"/>
  <c r="AF79" i="1"/>
  <c r="AM78" i="1"/>
  <c r="AL78" i="1"/>
  <c r="AH78" i="1"/>
  <c r="AF78" i="1"/>
  <c r="AM77" i="1"/>
  <c r="AL77" i="1"/>
  <c r="AH77" i="1"/>
  <c r="AF77" i="1"/>
  <c r="AM76" i="1"/>
  <c r="AL76" i="1"/>
  <c r="AH76" i="1"/>
  <c r="AF76" i="1"/>
  <c r="AM75" i="1"/>
  <c r="AL75" i="1"/>
  <c r="AH75" i="1"/>
  <c r="AF75" i="1"/>
  <c r="AM74" i="1"/>
  <c r="AL74" i="1"/>
  <c r="AH74" i="1"/>
  <c r="AF74" i="1"/>
  <c r="AM73" i="1"/>
  <c r="AL73" i="1"/>
  <c r="AH73" i="1"/>
  <c r="AF73" i="1"/>
  <c r="AM72" i="1"/>
  <c r="AL72" i="1"/>
  <c r="AH72" i="1"/>
  <c r="AF72" i="1"/>
  <c r="AM71" i="1"/>
  <c r="AL71" i="1"/>
  <c r="AH71" i="1"/>
  <c r="AF71" i="1"/>
  <c r="AM70" i="1"/>
  <c r="AL70" i="1"/>
  <c r="AH70" i="1"/>
  <c r="AF70" i="1"/>
  <c r="AM69" i="1"/>
  <c r="AL69" i="1"/>
  <c r="AH69" i="1"/>
  <c r="AF69" i="1"/>
  <c r="AM68" i="1"/>
  <c r="AL68" i="1"/>
  <c r="AH68" i="1"/>
  <c r="AF68" i="1"/>
  <c r="AM67" i="1"/>
  <c r="AL67" i="1"/>
  <c r="AH67" i="1"/>
  <c r="AF67" i="1"/>
  <c r="AM66" i="1"/>
  <c r="AL66" i="1"/>
  <c r="AH66" i="1"/>
  <c r="AF66" i="1"/>
  <c r="AM65" i="1"/>
  <c r="AL65" i="1"/>
  <c r="AH65" i="1"/>
  <c r="AF65" i="1"/>
  <c r="AM64" i="1"/>
  <c r="AL64" i="1"/>
  <c r="AH64" i="1"/>
  <c r="AF64" i="1"/>
  <c r="AM63" i="1"/>
  <c r="AL63" i="1"/>
  <c r="AH63" i="1"/>
  <c r="AF63" i="1"/>
  <c r="AM62" i="1"/>
  <c r="AL62" i="1"/>
  <c r="AH62" i="1"/>
  <c r="AF62" i="1"/>
  <c r="AM61" i="1"/>
  <c r="AL61" i="1"/>
  <c r="AH61" i="1"/>
  <c r="AF61" i="1"/>
  <c r="AM60" i="1"/>
  <c r="AL60" i="1"/>
  <c r="AH60" i="1"/>
  <c r="AF60" i="1"/>
  <c r="AM59" i="1"/>
  <c r="AL59" i="1"/>
  <c r="AH59" i="1"/>
  <c r="AF59" i="1"/>
  <c r="AM58" i="1"/>
  <c r="AL58" i="1"/>
  <c r="AH58" i="1"/>
  <c r="AF58" i="1"/>
  <c r="AM57" i="1"/>
  <c r="AL57" i="1"/>
  <c r="AH57" i="1"/>
  <c r="AF57" i="1"/>
  <c r="AM56" i="1"/>
  <c r="AL56" i="1"/>
  <c r="AH56" i="1"/>
  <c r="AF56" i="1"/>
  <c r="AM55" i="1"/>
  <c r="AL55" i="1"/>
  <c r="AH55" i="1"/>
  <c r="AF55" i="1"/>
  <c r="AM54" i="1"/>
  <c r="AL54" i="1"/>
  <c r="AH54" i="1"/>
  <c r="AF54" i="1"/>
  <c r="AM53" i="1"/>
  <c r="AL53" i="1"/>
  <c r="AH53" i="1"/>
  <c r="AF53" i="1"/>
  <c r="AM52" i="1"/>
  <c r="AL52" i="1"/>
  <c r="AH52" i="1"/>
  <c r="AF52" i="1"/>
  <c r="AM51" i="1"/>
  <c r="AL51" i="1"/>
  <c r="AH51" i="1"/>
  <c r="AF51" i="1"/>
  <c r="AM50" i="1"/>
  <c r="AL50" i="1"/>
  <c r="AH50" i="1"/>
  <c r="AF50" i="1"/>
  <c r="AM49" i="1"/>
  <c r="AL49" i="1"/>
  <c r="AH49" i="1"/>
  <c r="AF49" i="1"/>
  <c r="AM48" i="1"/>
  <c r="AL48" i="1"/>
  <c r="AH48" i="1"/>
  <c r="AF48" i="1"/>
  <c r="AM47" i="1"/>
  <c r="AL47" i="1"/>
  <c r="AH47" i="1"/>
  <c r="AF47" i="1"/>
  <c r="AM46" i="1"/>
  <c r="AL46" i="1"/>
  <c r="AH46" i="1"/>
  <c r="AF46" i="1"/>
  <c r="AM45" i="1"/>
  <c r="AL45" i="1"/>
  <c r="AH45" i="1"/>
  <c r="AF45" i="1"/>
  <c r="AM44" i="1"/>
  <c r="AL44" i="1"/>
  <c r="AH44" i="1"/>
  <c r="AF44" i="1"/>
  <c r="AM43" i="1"/>
  <c r="AL43" i="1"/>
  <c r="AH43" i="1"/>
  <c r="AF43" i="1"/>
  <c r="AM42" i="1"/>
  <c r="AL42" i="1"/>
  <c r="AH42" i="1"/>
  <c r="AF42" i="1"/>
  <c r="AM41" i="1"/>
  <c r="AL41" i="1"/>
  <c r="AH41" i="1"/>
  <c r="AF41" i="1"/>
  <c r="AM40" i="1"/>
  <c r="AL40" i="1"/>
  <c r="AH40" i="1"/>
  <c r="AF40" i="1"/>
  <c r="AM39" i="1"/>
  <c r="AL39" i="1"/>
  <c r="AH39" i="1"/>
  <c r="AF39" i="1"/>
  <c r="AM38" i="1"/>
  <c r="AL38" i="1"/>
  <c r="AH38" i="1"/>
  <c r="AF38" i="1"/>
  <c r="AM37" i="1"/>
  <c r="AL37" i="1"/>
  <c r="AH37" i="1"/>
  <c r="AF37" i="1"/>
  <c r="AM36" i="1"/>
  <c r="AL36" i="1"/>
  <c r="AH36" i="1"/>
  <c r="AF36" i="1"/>
  <c r="AM35" i="1"/>
  <c r="AL35" i="1"/>
  <c r="AH35" i="1"/>
  <c r="AF35" i="1"/>
  <c r="AM34" i="1"/>
  <c r="AL34" i="1"/>
  <c r="AH34" i="1"/>
  <c r="AF34" i="1"/>
  <c r="AM33" i="1"/>
  <c r="AL33" i="1"/>
  <c r="AH33" i="1"/>
  <c r="AF33" i="1"/>
  <c r="AM32" i="1"/>
  <c r="AL32" i="1"/>
  <c r="AH32" i="1"/>
  <c r="AF32" i="1"/>
  <c r="AM31" i="1"/>
  <c r="AL31" i="1"/>
  <c r="AH31" i="1"/>
  <c r="AF31" i="1"/>
  <c r="AM30" i="1"/>
  <c r="AL30" i="1"/>
  <c r="AH30" i="1"/>
  <c r="AF30" i="1"/>
  <c r="AM29" i="1"/>
  <c r="AL29" i="1"/>
  <c r="AH29" i="1"/>
  <c r="AF29" i="1"/>
  <c r="AM28" i="1"/>
  <c r="AL28" i="1"/>
  <c r="AH28" i="1"/>
  <c r="AF28" i="1"/>
  <c r="AM27" i="1"/>
  <c r="AL27" i="1"/>
  <c r="AH27" i="1"/>
  <c r="AF27" i="1"/>
  <c r="AM26" i="1"/>
  <c r="AL26" i="1"/>
  <c r="AH26" i="1"/>
  <c r="AF26" i="1"/>
  <c r="AM25" i="1"/>
  <c r="AL25" i="1"/>
  <c r="AH25" i="1"/>
  <c r="AF25" i="1"/>
  <c r="AM24" i="1"/>
  <c r="AL24" i="1"/>
  <c r="AH24" i="1"/>
  <c r="AF24" i="1"/>
  <c r="AM23" i="1"/>
  <c r="AL23" i="1"/>
  <c r="AH23" i="1"/>
  <c r="AF23" i="1"/>
  <c r="AM22" i="1"/>
  <c r="AL22" i="1"/>
  <c r="AH22" i="1"/>
  <c r="AF22" i="1"/>
  <c r="AM21" i="1"/>
  <c r="AL21" i="1"/>
  <c r="AH21" i="1"/>
  <c r="AF21" i="1"/>
  <c r="AM20" i="1"/>
  <c r="AL20" i="1"/>
  <c r="AH20" i="1"/>
  <c r="AF20" i="1"/>
  <c r="AM19" i="1"/>
  <c r="AL19" i="1"/>
  <c r="AH19" i="1"/>
  <c r="AF19" i="1"/>
  <c r="AM18" i="1"/>
  <c r="AL18" i="1"/>
  <c r="AH18" i="1"/>
  <c r="AF18" i="1"/>
  <c r="AM17" i="1"/>
  <c r="AL17" i="1"/>
  <c r="AH17" i="1"/>
  <c r="AF17" i="1"/>
  <c r="AM16" i="1"/>
  <c r="AL16" i="1"/>
  <c r="AH16" i="1"/>
  <c r="AF16" i="1"/>
  <c r="AM15" i="1"/>
  <c r="AL15" i="1"/>
  <c r="AH15" i="1"/>
  <c r="AF15" i="1"/>
  <c r="AM14" i="1"/>
  <c r="AL14" i="1"/>
  <c r="AH14" i="1"/>
  <c r="AF14" i="1"/>
  <c r="AM13" i="1"/>
  <c r="AL13" i="1"/>
  <c r="AH13" i="1"/>
  <c r="AF13" i="1"/>
  <c r="AM12" i="1"/>
  <c r="AL12" i="1"/>
  <c r="AH12" i="1"/>
  <c r="AF12" i="1"/>
  <c r="AM11" i="1"/>
  <c r="AL11" i="1"/>
  <c r="AH11" i="1"/>
  <c r="AF11" i="1"/>
  <c r="AM10" i="1"/>
  <c r="AL10" i="1"/>
  <c r="AH10" i="1"/>
  <c r="AF10" i="1"/>
  <c r="AM9" i="1"/>
  <c r="AL9" i="1"/>
  <c r="AH9" i="1"/>
  <c r="AF9" i="1"/>
  <c r="AM8" i="1"/>
  <c r="AL8" i="1"/>
  <c r="AH8" i="1"/>
  <c r="AF8" i="1"/>
  <c r="AM7" i="1"/>
  <c r="AL7" i="1"/>
  <c r="AH7" i="1"/>
  <c r="AF7" i="1"/>
  <c r="AM6" i="1"/>
  <c r="AL6" i="1"/>
  <c r="AH6" i="1"/>
  <c r="AF6" i="1"/>
  <c r="AM5" i="1"/>
  <c r="AL5" i="1"/>
  <c r="AH5" i="1"/>
  <c r="AF5" i="1"/>
  <c r="AM4" i="1"/>
  <c r="AL4" i="1"/>
  <c r="AH4" i="1"/>
  <c r="AF4" i="1"/>
  <c r="AM3" i="1"/>
  <c r="AL3" i="1"/>
  <c r="AH3" i="1"/>
  <c r="AF3" i="1"/>
  <c r="AM2" i="1"/>
  <c r="AL2" i="1"/>
  <c r="AH2" i="1"/>
  <c r="A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Alexandre YAO-SAHI</author>
    <author>Auteur</author>
  </authors>
  <commentList>
    <comment ref="AK64" authorId="0" shapeId="0" xr:uid="{D0650D93-1354-4BC3-B3F0-6CBA83719469}">
      <text>
        <r>
          <rPr>
            <b/>
            <sz val="18"/>
            <color indexed="81"/>
            <rFont val="Tahoma"/>
            <family val="2"/>
          </rPr>
          <t>Alexandre YAO-SAHI:</t>
        </r>
        <r>
          <rPr>
            <sz val="18"/>
            <color indexed="81"/>
            <rFont val="Tahoma"/>
            <family val="2"/>
          </rPr>
          <t xml:space="preserve">
- Partager les évidences de la mise en œuvre de cette approche alternative au niveau de la BACI pour les semestres 1 et 2, de l'année 2022
- La DFC devra proposer une procédure /mémo explicatiif en vue e la vulgarisation de cette approche, aux autres filiales</t>
        </r>
      </text>
    </comment>
    <comment ref="K65" authorId="0" shapeId="0" xr:uid="{4198D0F8-38AD-4D5B-A745-EF7D6E49585D}">
      <text>
        <r>
          <rPr>
            <b/>
            <sz val="9"/>
            <color indexed="81"/>
            <rFont val="Tahoma"/>
            <family val="2"/>
          </rPr>
          <t>Alexandre YAO-SAHI:</t>
        </r>
        <r>
          <rPr>
            <sz val="9"/>
            <color indexed="81"/>
            <rFont val="Tahoma"/>
            <family val="2"/>
          </rPr>
          <t xml:space="preserve">
Certains points des recommandations non compris  par la DFC. </t>
        </r>
      </text>
    </comment>
    <comment ref="AK65" authorId="0" shapeId="0" xr:uid="{CF161F57-FB8F-49AF-AA2A-86C565756356}">
      <text>
        <r>
          <rPr>
            <b/>
            <sz val="18"/>
            <color indexed="81"/>
            <rFont val="Tahoma"/>
            <family val="2"/>
          </rPr>
          <t>Alexandre YAO-SAHI:</t>
        </r>
        <r>
          <rPr>
            <sz val="18"/>
            <color indexed="81"/>
            <rFont val="Tahoma"/>
            <family val="2"/>
          </rPr>
          <t xml:space="preserve">
- Partager les évidences de transmission et relance de la procédure de la DPO
- Mails d'initiation de la programmation de la formation prévue pour septembre  </t>
        </r>
      </text>
    </comment>
    <comment ref="K153" authorId="1" shapeId="0" xr:uid="{D55D554D-95EF-423B-BBC5-5C1424C79F34}">
      <text>
        <r>
          <rPr>
            <b/>
            <sz val="9"/>
            <color indexed="81"/>
            <rFont val="Tahoma"/>
            <family val="2"/>
          </rPr>
          <t>Auteur:</t>
        </r>
        <r>
          <rPr>
            <sz val="9"/>
            <color indexed="81"/>
            <rFont val="Tahoma"/>
            <family val="2"/>
          </rPr>
          <t xml:space="preserve">
Récupérer dans le support du CAU la date d'échéance et les commentaires métier</t>
        </r>
      </text>
    </comment>
    <comment ref="K155" authorId="1" shapeId="0" xr:uid="{2ED057D6-F247-4977-8C0C-DD2DD842D87D}">
      <text>
        <r>
          <rPr>
            <b/>
            <sz val="9"/>
            <color indexed="81"/>
            <rFont val="Tahoma"/>
            <family val="2"/>
          </rPr>
          <t>Auteur:</t>
        </r>
        <r>
          <rPr>
            <sz val="9"/>
            <color indexed="81"/>
            <rFont val="Tahoma"/>
            <family val="2"/>
          </rPr>
          <t xml:space="preserve">
Récupérer dans le support du CAU la date d'échéance et les commentaires métier</t>
        </r>
      </text>
    </comment>
  </commentList>
</comments>
</file>

<file path=xl/sharedStrings.xml><?xml version="1.0" encoding="utf-8"?>
<sst xmlns="http://schemas.openxmlformats.org/spreadsheetml/2006/main" count="4762" uniqueCount="1595">
  <si>
    <t>Année mission</t>
  </si>
  <si>
    <t>Type mission</t>
  </si>
  <si>
    <t>Emetteur</t>
  </si>
  <si>
    <t>Titre de la mission</t>
  </si>
  <si>
    <t>Acronyme</t>
  </si>
  <si>
    <t>Date d'émission rapport</t>
  </si>
  <si>
    <t>ID Mission</t>
  </si>
  <si>
    <t>Risque</t>
  </si>
  <si>
    <t>Constat</t>
  </si>
  <si>
    <t>ID Recommandation</t>
  </si>
  <si>
    <t>Recommandation</t>
  </si>
  <si>
    <t>Produit</t>
  </si>
  <si>
    <t>Segment</t>
  </si>
  <si>
    <t>Processus</t>
  </si>
  <si>
    <t>Criticité reco</t>
  </si>
  <si>
    <t>RMO</t>
  </si>
  <si>
    <t>Libellé Resp. RMO</t>
  </si>
  <si>
    <t>Nom Resp. RMO</t>
  </si>
  <si>
    <t>Email Resp. RMO</t>
  </si>
  <si>
    <t>Resp. suivi
 IG ABI</t>
  </si>
  <si>
    <t>Email Resp. suivi IG ABI</t>
  </si>
  <si>
    <t>ID Plan d'actions</t>
  </si>
  <si>
    <t xml:space="preserve">Plan d'actions </t>
  </si>
  <si>
    <t>Resp. Plan d'actions</t>
  </si>
  <si>
    <t>Libellé Resp. PA</t>
  </si>
  <si>
    <t>Nom Resp. PA</t>
  </si>
  <si>
    <t>Email Resp. PA</t>
  </si>
  <si>
    <t>Échéance initiale</t>
  </si>
  <si>
    <t>Échéance révisée</t>
  </si>
  <si>
    <t>Nb. Reports</t>
  </si>
  <si>
    <t>Statut de mise en œuvre</t>
  </si>
  <si>
    <t>Nb. Suivis réalisés</t>
  </si>
  <si>
    <t>Date de clôture</t>
  </si>
  <si>
    <t>Taux de dérive</t>
  </si>
  <si>
    <t>% avancement</t>
  </si>
  <si>
    <t>Livrables attendus</t>
  </si>
  <si>
    <t>Commentaires Audité</t>
  </si>
  <si>
    <t>Saisie effectuée par</t>
  </si>
  <si>
    <t>Date et heure de saisie</t>
  </si>
  <si>
    <t>Modification par</t>
  </si>
  <si>
    <t>Date et heure de modification</t>
  </si>
  <si>
    <t>CNS</t>
  </si>
  <si>
    <t>IG ABI</t>
  </si>
  <si>
    <t>Audit du dispositif de gestion des incidents</t>
  </si>
  <si>
    <t>RM</t>
  </si>
  <si>
    <t>A-CNS-2023-004-RM</t>
  </si>
  <si>
    <t>	Risque organisationnel du fait du défaut de couverture par le reseau de CRO et RCRO ne prmettant pas une collecte  exhaustive des risques opérationnels e
	Risque de gouvernance du fait de la sous-évaluation du profil de risque du groupe et des faiblesses dans la maîtrise des risques opérationnels;
	Risque stratégique en l’absence de remise en cause de décision visant à intégrer les éventuels risques émergents liés à l’évolution des activités;
	Récurrence des pertes opérationnelles.</t>
  </si>
  <si>
    <t>1.	Le réseau des CRO et RCRO en charge de la déclaration des incidents opérationnels sur l’applicatif EFRONT ne couvre pas toutes les activités de toutes les entités du groupe. Au niveau d’ABI, ce réseau de déclarant ne se limite qu’à la DRC. En outre, exceptées les filiales bancaires, les autres filiales (Assurances, AFIN, AAM et autres) ne sont pas encore embarquées dans le dispositif.
Par ailleurs, au 31/12/2023, la cartographie des risques opérationnels d’ABI mis à la disposition de la mission, est celle de 2021 et les nouveaux risques ayant généré des incidents survenus depuis lors n’y ont pas été intégrés.
Enfin, outre le défaut de suivi des indicateurs de performance (KPI), les indicateurs de risques (KRI) suivi dans le cadre du CORISK.</t>
  </si>
  <si>
    <t>A-CNS-2023-004-RM-R001</t>
  </si>
  <si>
    <t>Nous recommandons la mise en œuvre des recommandations suivantes pour améliorer le dispositif de gouvernance de la gestion de incidents opérationnels :
1.	Revue périodique du réseau des CRO et RCRO afin de veiller au remplacement des cas de départs;
2.	La définition et mise en œuvre d’un plan de relève des ressources clés en charge de la gestion des incidents ;
3.	Étendre le réseau de CRO et RCRO à toutes les activités d’ABI et des filiales; 
4.	Embarquer les filiales non bancaires dans le dispositif de gestion des incidents;
5.	Revue des habilitations afin de couvrir l’ensemble des directions non pourvues en CRO/RCRO ;
6.	Mettre à jour la cartographie des risques opérationnels incluant les risques émergents issus de la collecte des incidents;
7.	Définir des indicateurs de performance et de risque;
8.	Veiller à la diffusion de la nouvelle procédure de collecte des incidents et à son appropriation par tous les acteurs concernés et le personnel du groupe;</t>
  </si>
  <si>
    <t>Modérée</t>
  </si>
  <si>
    <t>Salifou COULIBALY</t>
  </si>
  <si>
    <t>salifou.coulibaly@banqueatlantique.net</t>
  </si>
  <si>
    <t>A-CNS-2023-004-RM-R001-RM-PA001</t>
  </si>
  <si>
    <t>N/A</t>
  </si>
  <si>
    <t>Clôturé</t>
  </si>
  <si>
    <t>Extractino de la base actualisée des CRO et RCRO de l'ensemble des filiales et de ABI
La cartographie des risque mis à jour
Les indicateurs de performance définis
Lettre de diffusion de la nouvelle procédure de collecte des incidents</t>
  </si>
  <si>
    <r>
      <t xml:space="preserve">Extraction de la base actualisée des CRO et RCRO de l'ensemble des filiales et de ABI </t>
    </r>
    <r>
      <rPr>
        <sz val="9"/>
        <color rgb="FFFF0000"/>
        <rFont val="Arial "/>
      </rPr>
      <t>==&gt; Disponible</t>
    </r>
    <r>
      <rPr>
        <sz val="9"/>
        <rFont val="Arial "/>
      </rPr>
      <t xml:space="preserve">
La cartographie des risque mis à jour : </t>
    </r>
    <r>
      <rPr>
        <b/>
        <sz val="9"/>
        <color rgb="FFFF0000"/>
        <rFont val="Arial "/>
      </rPr>
      <t xml:space="preserve">La cartographie en vigeur a été validé, il y a moins d'1 an
</t>
    </r>
    <r>
      <rPr>
        <sz val="9"/>
        <rFont val="Arial "/>
      </rPr>
      <t xml:space="preserve">
Les indicateurs de performance définis : </t>
    </r>
    <r>
      <rPr>
        <b/>
        <sz val="9"/>
        <color rgb="FFFF0000"/>
        <rFont val="Arial "/>
      </rPr>
      <t xml:space="preserve">Confère comité filière
</t>
    </r>
    <r>
      <rPr>
        <sz val="9"/>
        <rFont val="Arial "/>
      </rPr>
      <t xml:space="preserve">
Lettre de diffusion de la nouvelle procédure de collecte des incidents </t>
    </r>
    <r>
      <rPr>
        <b/>
        <sz val="9"/>
        <color rgb="FFFF0000"/>
        <rFont val="Arial "/>
      </rPr>
      <t>==&gt; déjà transmis</t>
    </r>
    <r>
      <rPr>
        <sz val="9"/>
        <rFont val="Arial "/>
      </rPr>
      <t xml:space="preserve">
-</t>
    </r>
  </si>
  <si>
    <t xml:space="preserve">
	Faiblesses dans la maîtrise des risques opérationnels fait de larecurrence des incidents opérationnels et de la collecte non intégrale des données de pertes opérationnelles;
	Pertes opérationnelles.
</t>
  </si>
  <si>
    <t xml:space="preserve">la mise en œuvre de l’approche analytique n’est pas encore effective et par voie de conséquence, les incidents opérationnels ne sont pas collectés de façon exhaustive au moment de nos travaux.
</t>
  </si>
  <si>
    <t>A-CNS-2023-004-RM-R002</t>
  </si>
  <si>
    <t>Nous recommandons à la DRC ABI de :
1.	Accroître la formation et la sensibilisation du réseau des CRO et RCRO, à la réalisation diligente des déclarations des incidents opérationnels sur l’applicatif EFRONT;
2.	Sensibiliser les Risk Manager de la filière sur la mise en œuvre régulière de l’approche analytique;
3.	Sensibiliser le réseau de CRO, RCRO et Risk Manager à l’application rigoureuse des dispositions de la nouvelle procédure de collecte des incidents;
4.	Interfacer EFRONT avec les applicatif de collecte des incidents de production et de sécurité informatique</t>
  </si>
  <si>
    <t>A-CNS-2023-004-RM-R002-RM-PA001</t>
  </si>
  <si>
    <t xml:space="preserve">Plan de formation validé des CRO et de RCRO ainis que les listes de présence
Mail de diffusion de la nouvelle procédure incluant l'approche analytique et son mode dé réalisation.
Fichier de suivi centralisé des différents incidents (IT, Opératinnel, etc.)
</t>
  </si>
  <si>
    <r>
      <t xml:space="preserve">Plan de formation validé des CRO et de RCRO ainis que les listes de présence </t>
    </r>
    <r>
      <rPr>
        <b/>
        <sz val="9"/>
        <color rgb="FFFF0000"/>
        <rFont val="Arial "/>
      </rPr>
      <t>==&gt; Déjà communiqué</t>
    </r>
    <r>
      <rPr>
        <sz val="9"/>
        <rFont val="Arial "/>
      </rPr>
      <t xml:space="preserve">
Mail de diffusion de la nouvelle procédure incluant l'approche analytique et son mode dé réalisation</t>
    </r>
    <r>
      <rPr>
        <b/>
        <sz val="9"/>
        <color rgb="FFFF0000"/>
        <rFont val="Arial "/>
      </rPr>
      <t xml:space="preserve">.==&gt; Déjà communiqué
</t>
    </r>
    <r>
      <rPr>
        <sz val="9"/>
        <rFont val="Arial "/>
      </rPr>
      <t xml:space="preserve">
Fichier de suivi centralisé des différents incidents (IT, Opératinnel, etc.)==&gt; </t>
    </r>
    <r>
      <rPr>
        <b/>
        <sz val="9"/>
        <color rgb="FFFF0000"/>
        <rFont val="Arial "/>
      </rPr>
      <t xml:space="preserve">Extraction E-front déjà communiqué
</t>
    </r>
    <r>
      <rPr>
        <sz val="9"/>
        <rFont val="Arial "/>
      </rPr>
      <t xml:space="preserve">
</t>
    </r>
  </si>
  <si>
    <t>	Sous-évaluation du profil de risques opérationnels du groupe;
	Pertes opérationnelles et financière en raison du défaut d’indemnisation;</t>
  </si>
  <si>
    <t>Le taux d’indemnisation des sinistres (fraudes subies par les filiales bancaires) est très faible soit 52 cas d'une perte nette de 5,8 MFCFA sans aucune indemnisation au 01/02/2024</t>
  </si>
  <si>
    <t>A-CNS-2023-004-RM-R003</t>
  </si>
  <si>
    <t>Nous recommandons à la Direction des Assurances d’ABI, de :
1.	Mener une réflexion sur la politique d’assurance au niveau du groupe pour la couverture des risques opérationnels. Des analyses des contrats doivent être menées pour améliorer la couverture assurantielle. Revoir les niveaux des franchises des sinistres;
2.	Veiller à assurer au niveau des filiales, un meilleur suivi des dossiers de sinistres (déclaration, documents requis par l’assureur…) ; 
3.	S’assurer que les déclarations systématiques des sinistres sont réalisées auprès des assureurs en respectant les délais, les conditions de fonds et de forme.</t>
  </si>
  <si>
    <t>Elevée</t>
  </si>
  <si>
    <t>Direction des Assurances</t>
  </si>
  <si>
    <t>Estelle DJOMAND-DIPLO</t>
  </si>
  <si>
    <t>estelle.djomand-diplo@banqueatlantique.net</t>
  </si>
  <si>
    <t>A-CNS-2023-004-RM-R003-ASS-PA001</t>
  </si>
  <si>
    <t>En cours</t>
  </si>
  <si>
    <t>PV d'échange quant à l'amélioratio de la politique d'assurance de couverture des risques opérationnels.
Evidence de déficinition de contrôle de niveau 1 sur la déclaration des incidents à l'assurreur</t>
  </si>
  <si>
    <t>1) Deux reflexions stratégiques sur la politique de couverture des risques propres des filiales bancaires et leur optimisation ont été menées respectivement en 2017 et 2019 et qui avaient abouti au recrutement de deux grands courtiers de dimension continentale à savoir , willis tower watson à partir de 2018 et OLEA à partir de 2020.
Chaque année, la Direction des Assurances ABI procède à l'analyse des nouveaux besoins en matière de couverture et à l'optimisation des risques propres, avec l'expertise des deux courtiers précités.
Il convient de souligner qu’une avancée majeure a été réalisée dans la gestion des contrats GDB pour le renouvellement 2025. En effet, le niveau de franchise de la sous-garantie Fraude a été réduit de moitié, et l’extension des couvertures en dehors des sièges a été portée à 50%, contre 30% auparavant.
2 et 3) La mise en œuvre de cette recommandation se traduit par la centralisation de la gestion des sinistres de l’ensemble des filiales au sein de la Direction des Assurances ABI.
Cela nécessitera le recrutement d’une personne dédiée au sein de la Direction des Assurances, chargée du suivi quotidien des déclarations de sinistres dans toutes les filiales. Cette personne assurera également le suivi des dossiers en coordination avec les courtiers, assureurs et réassureurs concernés.</t>
  </si>
  <si>
    <t>	Risque informatique dû aux dysfonctionnements des systèmes informatiques;
	Sous-évaluation du profil de risques opérationnels du groupe;
	Risques opérationnels non maitrisé dus au défaut d’analyse et de traitement des incidents ainsi que la définition des préconisations adéquates.
	Risque de litige commercial du fait des défaut de traitement des incidens;</t>
  </si>
  <si>
    <t xml:space="preserve">2.	Les analyses de risques inhérents aux incidents opérationnels déclarés dans l’applicatif EFRONT ne sont pas systématiquement réalisées et les préconisations formulées ne permettent pas toujours de corriger les causes racines des incidents
2.	Les analyses de risques inhérents aux incidents opérationnels déclarés dans l’applicatif EFRONT ne sont pas systématiquement réalisées et les préconisations formulées ne permettent pas toujours de corriger les causes racines des incidents
Par ailleurs, la collecte des incidents informatiques est polluée par des requêtes de diverses natures (extraction de données, Demande d’accès, etc.) outre la conservation de tous les éléments constitutif des mails remontés dans la description des incidents </t>
  </si>
  <si>
    <t>A-CNS-2023-004-RM-R004</t>
  </si>
  <si>
    <t xml:space="preserve">Nous recommandons au Risk Manager de veiller à :
1.	Procéder à la revue des analyses d’incidents de risques opérationnels remontés au Groupe; 
2.	S’assurer que tous les incidents déclarés ont été correctement analysés;
3.	Définir des SLA pour le traitement des incidents opérationnels et définir un dispositif permettant de s’assurer périodiquement de la prise en charge de l’ensemble des incidents saisis dans l’outil;
Nous recommandons aux supports IT en charge de la gestion des incidents informatiques (Incidents de Production et de Sécurité informatique) de veiller à assurer un traitement diligent des incidents collectés. Sensibiliser le personnel sur la collecte des incidents informatiques. </t>
  </si>
  <si>
    <t>A-CNS-2023-004-RM-R004-RM-PA001</t>
  </si>
  <si>
    <t>Extraction des incidents informatiques et des incidents opérationnels
SLA définis</t>
  </si>
  <si>
    <r>
      <t>Extraction des incidents informatiques et des incidents opérationnels</t>
    </r>
    <r>
      <rPr>
        <b/>
        <sz val="9"/>
        <color rgb="FFFF0000"/>
        <rFont val="Arial "/>
      </rPr>
      <t xml:space="preserve"> ==&gt; déjà transmis</t>
    </r>
    <r>
      <rPr>
        <sz val="9"/>
        <rFont val="Arial "/>
      </rPr>
      <t xml:space="preserve">
SLA définis =</t>
    </r>
    <r>
      <rPr>
        <b/>
        <sz val="9"/>
        <color rgb="FFFF0000"/>
        <rFont val="Arial "/>
      </rPr>
      <t xml:space="preserve">=&gt; Confère procédure
</t>
    </r>
    <r>
      <rPr>
        <sz val="9"/>
        <rFont val="Arial "/>
      </rPr>
      <t xml:space="preserve">
</t>
    </r>
  </si>
  <si>
    <t>	Pertes financières du fait de la récurrence des incidents de même nature;
	Pertes de la piste d’audit en raison du défaut d’analyses des éventuelles causes racines à l’origine des incidents et de la mise à jour des statuts d’incidents renseignés.</t>
  </si>
  <si>
    <t>La mission a constaté la récurrence dans la survenance des incidents avec des causes et effets similaires en raison parfois de l’inadéquation des plans d’actions formulés et ou du défaut de pertinence des actions entreprises pour circonscrire les risques identifiés.</t>
  </si>
  <si>
    <t>A-CNS-2023-004-RM-R005</t>
  </si>
  <si>
    <t>Nous recommandons :
1.	Aux Risk Manager des filiales bancaires concernées de veiller à l’analyse systématique des risques liés aux incidents collectés afin d’identifier les causes racines et s’assurer que les actions correctives sont alignées sur les causes racines ;
2.	au Support IT en charge de la gestion des incidents d’assurer la mise à jour du statut des incidents à la suite de leur résolution.</t>
  </si>
  <si>
    <t>A-CNS-2023-004-RM-R005-RM-PA001</t>
  </si>
  <si>
    <t>Extraction des incidents informatique</t>
  </si>
  <si>
    <r>
      <t xml:space="preserve">Extraction des incidents informatiques et des incidents opérationnels </t>
    </r>
    <r>
      <rPr>
        <b/>
        <sz val="9"/>
        <color rgb="FFFF0000"/>
        <rFont val="Arial "/>
      </rPr>
      <t>==&gt; déjà transmis</t>
    </r>
  </si>
  <si>
    <t>	Sanctions réglementaires en raison de reporting prudentiel erronés;
	Évaluation non fiable du profil de risque opérationnel du groupe et des filiales bancaires;
	Sous-évaluation du profil de risque opérationnel du groupe et des filiales bancaires;</t>
  </si>
  <si>
    <t xml:space="preserve">Le rapprochement entre les données de pertes opérationnelles et le reporting prudentiel EP22 (au 30/11/23) réalisé par la mission sur l’exercice 2023 révèle des écarts  significatifs </t>
  </si>
  <si>
    <t>A-CNS-2023-004-RM-R006</t>
  </si>
  <si>
    <t>Nous recommandons aux :
1.	Risk Manager de s’assurer que les provisions pour risques et charges intégrées dans l’EP22, sont liées à des cas irréversibles de pertes opérationnelles;
2.	Mettre en place un contrôle conjoint réalisé par le Risk Manager (DRC) et la Direction Financière et comptable (DFC) préalablement à la transmission de l’état prudentiel EP22.</t>
  </si>
  <si>
    <t>Phinehas EDI</t>
  </si>
  <si>
    <t>phinehas.edi@banqueatlantique.net</t>
  </si>
  <si>
    <t>A-CNS-2023-004-RM-R006-RM-PA001</t>
  </si>
  <si>
    <t>1</t>
  </si>
  <si>
    <t>EP 2022</t>
  </si>
  <si>
    <r>
      <t>1. Suite à l'analyse du GL des charges et du tableau de variation des provisions mis à disposition par la DFC, les montants provisionnés pour risques et charges au titre du risque opérationnel correspondant à des incidents déclarés sous eFront doivent être obligatoirement déclarés dans l'EP22, même lorsqu’ils font l’objet de reprises de provision pour un montant égal. 
Ces montants sont intégrés aux pertes opérationnelles dès lors qu'ils ont un impact négatif sur les résultats de la Banque (</t>
    </r>
    <r>
      <rPr>
        <b/>
        <i/>
        <sz val="9"/>
        <color theme="1"/>
        <rFont val="Arial "/>
      </rPr>
      <t>Article 29 : Collecte des données de pertes opérationnelles de la Circulaire N°04</t>
    </r>
    <r>
      <rPr>
        <sz val="9"/>
        <color theme="1"/>
        <rFont val="Arial "/>
      </rPr>
      <t>).
2. Le contrôle conjoint réalisé par le Risk Manager (DRC) et la Direction Financière et comptable (DFC) préalablement à la transmission de l’état prudentiel EP22 est déjà en place.</t>
    </r>
  </si>
  <si>
    <t>Audit des activités de marchés</t>
  </si>
  <si>
    <t>MKT</t>
  </si>
  <si>
    <t>A-CNS-2023-003-MKT</t>
  </si>
  <si>
    <t xml:space="preserve">	Faiblesses dans la gestion des risques de marchés;
</t>
  </si>
  <si>
    <t>Exceptée la BACI, les procédures opérationnelles formalisées ne couvrent pas toutes les activités de marchés dans toutes les autres filiales (achats et ventes de titres, élaboration et contrôle blotter, change manuel à la clientèle, change interbancaire, opérations de pension à la clientèle, prêts et emprunts interbancaires, activation et gestion de crise du plan de financement d’urgence);</t>
  </si>
  <si>
    <t>A-CNS-2023-003-MKT-R001</t>
  </si>
  <si>
    <t>Actualiser le point des procédures par filiale et adresser à DPO pour assistance dans la mise à jour des procédures au niveau des filiales</t>
  </si>
  <si>
    <t>DAM</t>
  </si>
  <si>
    <t>A-CNS-2023-003-MKT-R001-DAM-PA001</t>
  </si>
  <si>
    <t>Une vingtaine de procédures opérationnelles, en cours de mise à jour et actualisation pour certaines.</t>
  </si>
  <si>
    <t>Disponibilité des procédures manquantes par filiale</t>
  </si>
  <si>
    <t>Ce point a été pris en charge par la DPO et nous avons participé aux réunions de suivi. Voir point en excel de la DPO. Il reste la BPMG qui doit adapter encore des procédures.
A CLOTURER</t>
  </si>
  <si>
    <r>
      <t xml:space="preserve">	</t>
    </r>
    <r>
      <rPr>
        <u/>
        <sz val="9"/>
        <rFont val="Arial "/>
      </rPr>
      <t>Gestion du capital humain</t>
    </r>
    <r>
      <rPr>
        <sz val="9"/>
        <rFont val="Arial "/>
      </rPr>
      <t xml:space="preserve"> : nous avons noté l’absence de plan de relève formalisé pour les ressources humaines de la filière des activités de marchés au sein d’ABI et de ses filiales bancaires. Cependant, nous notons que les back up sont notifiés sur les fiches de demandes de congés en cas d’absence</t>
    </r>
  </si>
  <si>
    <t>A-CNS-2023-003-MKT-R002</t>
  </si>
  <si>
    <t>Définir un plan de relève des ressources clés en charge des activités de marchés.</t>
  </si>
  <si>
    <t>A-CNS-2023-003-MKT-R002-DAM-PA001</t>
  </si>
  <si>
    <t>1. Contacter la DCH pour format harmonisé de présentation de Plan de relève
2. Formalisation des plans de relève pour le staff de la filière</t>
  </si>
  <si>
    <t xml:space="preserve">Support Plan de relève de chaque collaborateur </t>
  </si>
  <si>
    <r>
      <t xml:space="preserve">	</t>
    </r>
    <r>
      <rPr>
        <u/>
        <sz val="9"/>
        <rFont val="Arial "/>
      </rPr>
      <t>Délégation de pouvoirs</t>
    </r>
    <r>
      <rPr>
        <sz val="9"/>
        <rFont val="Arial "/>
      </rPr>
      <t xml:space="preserve"> : les mandats ne sont pas formalisés et dûment signés par la Direction Générale, pour le trésorier de la BPMG.</t>
    </r>
  </si>
  <si>
    <t>A-CNS-2023-003-MKT-R003</t>
  </si>
  <si>
    <t>Formaliser les mandats pour tous les Trésoriers de la filière activités de marchés.</t>
  </si>
  <si>
    <t>A-CNS-2023-003-MKT-R003-DAM-PA001</t>
  </si>
  <si>
    <t>Formaliser des mandats pour tous les trésoriers de la filière AM.</t>
  </si>
  <si>
    <t>Disponibilité Mandats des trésoriers</t>
  </si>
  <si>
    <t>	Risques de pertes de change ;
	Défaut de fiabilisation de la position de change dans chaque devise ;
	Sanctions administratives et disciplinaires pour non-respect des exigences réglementaires encadrant la gestion de la potion de change ;</t>
  </si>
  <si>
    <t xml:space="preserve">Les limites de position de change imposées aux filiales bancaires ne sont pas généralement respectées et les dépassements structurels observés témoignent de l’inadéquation des limites actuelles pour chaque filiale au regard du volume des transactions en devises.
</t>
  </si>
  <si>
    <t>A-CNS-2023-003-MKT-R004</t>
  </si>
  <si>
    <t>Redimensionner les limites de positions de change afin de les calibrer aux besoins réels des filiales bancaires.</t>
  </si>
  <si>
    <t>A-CNS-2023-003-MKT-R004-DAM-PA001</t>
  </si>
  <si>
    <t xml:space="preserve">1. Demander aux filiales la mise à jour des limites de positions de change et validation par leur CORISK;
2. Mémo + justificatifs de recalibrage des positions de change pour chaque filiale bancaire;
3. Mémo à transmettre à la DRC pour examen et validation par le CORISK;
4. Formalisation des nouvelles limites de position de change.
</t>
  </si>
  <si>
    <t>Limites actualisées de positions de change pour chaque filiale bancaire</t>
  </si>
  <si>
    <t>Les limites de positions de changes de BACI et BASN ont été validées par leurs DG (voir fichiers PDF) Nous nous en tenons à ces validations pour le suivi. 
A CLOTURER</t>
  </si>
  <si>
    <t>Des déficiences significatives ont été constatées dans l’élaboration et le contrôle du Blotter (journal des opérations du trésorier, outil de surveillance du risque de change : incohérences entre les positions de change comptables et celles remontées dans les Blotters des trésoriers...</t>
  </si>
  <si>
    <t>A-CNS-2023-003-MKT-R005</t>
  </si>
  <si>
    <t>S’assurer de la correcte réalisation du Blotter par les trésoriers et des contrôles associés par le Contrôle Permanent.</t>
  </si>
  <si>
    <t>A-CNS-2023-003-MKT-R005-DAM-PA001</t>
  </si>
  <si>
    <t xml:space="preserve">
1. Faire le suivi de l'élaboration et contrôle du blotter par les filiales bancaires
2. Demander aux filiales au moins une fois par mois un rapport de suivi des contrôles du blotter</t>
  </si>
  <si>
    <t>Rapport de contrôle des blotter des filiales</t>
  </si>
  <si>
    <t>	Fraudes et pertes financières;
	Obstruction de la piste d’audit;
	Défaut de fiabilité des comptes de hors bilan du fait de l’absence de comptabilisation des opérations de change à terme au moment de la conclusion des engagements ainsi que l’absence de suivi des comptes de position de change.</t>
  </si>
  <si>
    <r>
      <rPr>
        <u/>
        <sz val="9"/>
        <rFont val="Arial "/>
      </rPr>
      <t>Les engagements relatifs aux opérations de change à terme ne sont pas comptabilisés dans les comptes de Hors Bilan</t>
    </r>
    <r>
      <rPr>
        <sz val="9"/>
        <rFont val="Arial "/>
      </rPr>
      <t xml:space="preserve">
Les dispositions de l’instruction N° 025-11-2016 du 15 novembre 2016 relative à la comptabilisation des opérations en devises et les valeurs assimilées (Art. 5), précisent que les engagements en capitaux, résultant d'achats ou de ventes relatifs aux opérations de change à terme (...), sont enregistrés dans les comptes de hors bilan dès la date d'engagement. Lors de la livraison ou de la réception des devises, les comptes de hors bilan sont soldés et les comptes de bilan mouvementés.
Cependant, nous avons constaté que les filiales bancaires du groupe, faisant partie du périmètre de cette mission d’audit sur base consolidée, réalisant des deals à terme (BACI, BANE, BASN et BATG), ne comptabilisent pas leurs opérations lors de leurs conclusions mais plutôt au dénouement de celles-ci comme étant des opérations au comptant. </t>
    </r>
  </si>
  <si>
    <t>A-CNS-2023-003-MKT-R006</t>
  </si>
  <si>
    <t>Assurer la comptabilisation des opérations de (flexiterme) change à terme dans les comptes de hors bilan dès leur initiation. Mettre en place une solution alternative dans le cas où le module de comptabilisation des engagements de change à terme n’est pas fonctionnel.</t>
  </si>
  <si>
    <t>DFC</t>
  </si>
  <si>
    <t>A-CNS-2023-003-MKT-R006-DFC-PA001</t>
  </si>
  <si>
    <t>Mettre en application les schémas de comptabilisation des opérations de change à terme, prévus dans le manuel des procédures comptables.</t>
  </si>
  <si>
    <t>Comptabilisation effective dans le HB, des opérations de change à terme</t>
  </si>
  <si>
    <t xml:space="preserve">Réaffecter ce point à la DFC/ DSI pour le flexiterme parce que c'est lié au système et le module est à créer donc DSI et la DFC pour les schémas comptables. TNA/ TEMENOS ET BCP  ont eu une séance de travail avec la trésorerie BACI pour mise à jour du système sur ces volets. </t>
  </si>
  <si>
    <t>	Sanctions administratives et disciplinaires pour non-respect des exigences réglementaires encadrant la valorisation des titres;</t>
  </si>
  <si>
    <r>
      <rPr>
        <u/>
        <sz val="9"/>
        <rFont val="Arial "/>
      </rPr>
      <t>Des insuffisances sont observées dans la réalisation des valorisations du portefeuille titres des filiales bancaires</t>
    </r>
    <r>
      <rPr>
        <sz val="9"/>
        <rFont val="Arial "/>
      </rPr>
      <t xml:space="preserve">
Les dispositions de l’article 30 de l’instruction N° 029-11-2016 relative à la comptabilisation et à l’évaluation des titres appartenant aux établissements de crédit préconise : « A chaque arrêté comptable, les moins-values latentes ressortant de la différence entre, d'une part, la valeur comptable, corrigée des amortissements et reprises de différences mentionnés ci-avant et, d'autre part, le prix de marché des titres font l'objet d'une dépréciation qui peut être déterminée par ensembles homogènes de titres, sans compensation avec les plus-values latentes constatées sur d'autres catégories de titres. Les plus-values latentes ne sont pas comptabilisées….
En l'absence de marché liquide, l'évaluation des titres à revenu fixe s'effectue sur la base de l'actualisation des flux futurs d'intérêts et de remboursement du nominal, au taux le plus long offert sur le marché monétaire de l'UMOA constaté le jour de l'évaluation ».
A l’exception de la BACI, les autres filiales bancaires ne procèdent pas à la valorisation des titres détenus dans leurs portefeuilles. Par conséquent, les dépréciations faisant suite à la dévalorisation des titres ne sont pas comptabilisées. </t>
    </r>
  </si>
  <si>
    <t>A-CNS-2023-003-MKT-R007</t>
  </si>
  <si>
    <t>Élaborer une méthodologie formelle et uniforme de valorisation des titres à diffuser à l’ensemble des filiales bancaires du Groupe.</t>
  </si>
  <si>
    <t>A-CNS-2023-003-MKT-R007-DAM-PA001</t>
  </si>
  <si>
    <t>1. Elaborer une procédure opérationnelle de valorisation des titres et la faire valider par les organes de gouvernance;
2. Former de façon continue les  trésoriers de la filière sur la valorisation des titres;</t>
  </si>
  <si>
    <t>2</t>
  </si>
  <si>
    <t>1. Procédure formelle de valorisation des titres;
2. Résultats de valorisation effective du portefeuille titres de l'ensemble des filiales bancaires</t>
  </si>
  <si>
    <t xml:space="preserve">La procédure a été revue avec toutes les parties prenantes. Elle sera validée au plus tard lors du Comité Risque de Février 2024.
Cependant, les filiales valorisent déjà  leur portefeuille titres sur la base du mémo de valorisation des titres validées au niveau de chaque filiale. </t>
  </si>
  <si>
    <t>	Risque de modèle en raison de l’inadaptation du modèle d’écoulement utilisé par les filiales bancaires du Groupe. Exposition des filiales bancaires aux crises de liquidité suite à des décisions basées sur ces modèles et notamment à des erreurs dans le développement, l'implémentation ou l'utilisation de ces modèles;
	Sanctions réglementaires en raison des anomalies identifiées dans la détermination du ratio de liquidité;</t>
  </si>
  <si>
    <r>
      <rPr>
        <u/>
        <sz val="9"/>
        <rFont val="Arial "/>
      </rPr>
      <t>Le calculateur ALM, outil de gestion des risques de change, de liquidité et de taux, conçu sous fichier Excel, nécessite des améliorations</t>
    </r>
    <r>
      <rPr>
        <sz val="9"/>
        <rFont val="Arial "/>
      </rPr>
      <t>.
1. Un risque de modèle subsiste dans la gestion des risques de liquidité et de taux. En effet, le modèle d’écoulement des postes du bilan (Dépôt à vue, valeur en caisse, etc.) utilisé par la Direction des Activités de Marchés du Groupe ABI pour la gestion ALM, repose sur des hypothèses standards du Groupe BCP, non adaptées aux réalités et spécificités locales de chaque filiale bancaire du Groupe ABI. Ces différences ont un impact sur l’appréciation précise des gaps de liquidité et de taux de ces dernières et par voie de conséquence, fragilisent la gestion du risque de liquidité.
2. le calculateur ALM utilisé par la filière activités de marchés pour la détermination des gaps de liquidité et de taux n’intègre pas les données du hors bilan dans les analyses. 
3. l’analyse ALM statique pratiquée par la filière activités de marchés, n’est pas complétée par une analyse dynamique visant à présenter les gaps de liquidité et de taux sur la base de flux futurs.</t>
    </r>
  </si>
  <si>
    <t>A-CNS-2023-003-MKT-R008</t>
  </si>
  <si>
    <t>1. Adapter le modèle d’écoulement du calculateur ALM aux réalités locales de chaque filiale.
2. Mettre à niveau le calculateur ALM de la filière activités de marchés de sorte à Intégrer le Hors bilan dans les analyses ALM.
3. Définir une approche dynamique de l’analyse des gaps de liquidité et de taux ;</t>
  </si>
  <si>
    <t>A-CNS-2023-003-MKT-R008-DAM-PA001</t>
  </si>
  <si>
    <t>Non entamé</t>
  </si>
  <si>
    <t>Statu quo</t>
  </si>
  <si>
    <t>Cartes Traveler</t>
  </si>
  <si>
    <t>MON</t>
  </si>
  <si>
    <t>I-CNS-2022-006-MON</t>
  </si>
  <si>
    <t>Risque de Cyberattaque</t>
  </si>
  <si>
    <t>Investigations sur les incidents TRAVELER</t>
  </si>
  <si>
    <t>I-CNS-2022-006-MON-R001</t>
  </si>
  <si>
    <t>Se rapprocher à l’échelle du Groupe de courtiers pour négocier des couvertures d’assurance portant sur le risque Cyber. Il s’agira également d’assurer un suivi adéquat du process de déclaration de sinistres et d’indemnisation.</t>
  </si>
  <si>
    <t xml:space="preserve">Direction des Assurances </t>
  </si>
  <si>
    <t>I-CNS-2022-006-MON-R001-ASS-PA001</t>
  </si>
  <si>
    <t>A définir</t>
  </si>
  <si>
    <t>4</t>
  </si>
  <si>
    <t>Plusieurs tentatives ont été initiées par le passé pour couvrir ce risque, avec une vision visant à mettre en place une police Master couvrant l’ensemble des filiales du groupe, en coordination avec la Direction Informatique de BCP. Cette dernière a toujours promis de prendre en charge cette action.
Cependant, en l’absence d’une telle couverture à ce jour, la Direction des Assurances ABI coordonnera avec les différentes parties prenantes afin de mettre en place une couverture du risque cyber sous la forme d’une police Umbrella pour l’ensemble des filiales</t>
  </si>
  <si>
    <t>IND</t>
  </si>
  <si>
    <t>Audit général BPMG</t>
  </si>
  <si>
    <t>BPMG</t>
  </si>
  <si>
    <t>A-IND-2023-005-BPMG</t>
  </si>
  <si>
    <t>	Insuffisances dans le développement de la banque;
	Faiblesses significatives dans la gestion des risques majeurs auxquels la filiale est exposée;
	Insuffisances dans le fonctionnement de la banque et la maîtrise des activités;
	Mauvaise gestion du changement.</t>
  </si>
  <si>
    <t>Le processus d’arrimage opérationnel démarré en 2015, suspendu en 2016 et 2018, a été repris en 2021 et encadré par la convention d’assistante technique avec ABI. Toutefois, des faiblesses ont été notée dans dans la mise en œuvre.</t>
  </si>
  <si>
    <t>A-IND-2023-005-BPMG-R001</t>
  </si>
  <si>
    <t>Élaborer un planning d’accompagnement de la filiale dans le cadre du processus d’arrimage opérationnel à ABI en application des engagements pris par ABI par la signature de la convention.</t>
  </si>
  <si>
    <t>DPO</t>
  </si>
  <si>
    <t>Guy-Michel BLONDEAU</t>
  </si>
  <si>
    <t>guy-michel.blondeau@banqueatlantique.net</t>
  </si>
  <si>
    <t>A-IND-2023-005-BPMG-R001-DPO-PA001</t>
  </si>
  <si>
    <t>70% des procédures opérationnelles couvrant les moyens de paiements et monétique, opérations de caisses, gestion des comptes de la clinetèle,opérations de marchés, conformité, juridique, IT, comptabilité, opérations internationales, logistique, sont formalisées à ce jour et disponilbles sur le DRI</t>
  </si>
  <si>
    <t>Voir lien de partage ABI</t>
  </si>
  <si>
    <t xml:space="preserve">Des séances de travail ont été réalisés avec la BPMG.
L'élaboration des procédures au nivau de BPMG sont prises en charge par DPO ABI. 
Concernant lesprojets, DPO particpe à chaque fois qu'il est associé. 
A date, un repertoir partagé a été déployé pour recenser l'ensemble des procédures de la filiale. </t>
  </si>
  <si>
    <t>Des retards d’exécution ou goulots d’étranglements sont constatés dans l’exécution de certains projets du programme 2023 : MONETIQUE, SIRON KYC-AML, ADRIA (E-BANKING CORPORATE)</t>
  </si>
  <si>
    <t>A-IND-2023-005-BPMG-R002</t>
  </si>
  <si>
    <t>Améliorer le cadre de gestion des projets en vigueur pour les projets en cours en menant régulièrement des comités de suivi avec tous les intervenants et acteurs du projet afin d’identifier les causes des goulots d’étranglement et proposer des plans de remédiation impliquant toutes les parties.</t>
  </si>
  <si>
    <t>A-IND-2023-005-BPMG-R002-DPO-PA001</t>
  </si>
  <si>
    <t>MONETIQUE, SIRON KYC-AML, ADRIA (E-BANKING CORPORATE)</t>
  </si>
  <si>
    <t>Audit des engagements et garanties</t>
  </si>
  <si>
    <t>ENG</t>
  </si>
  <si>
    <t>A-CNS-2021-002-ENG</t>
  </si>
  <si>
    <t>Dégradation du coût net du risque de crédit ;
Risques de non-fiabilité des reportings réglementaires</t>
  </si>
  <si>
    <t>Le rapprochement entre les données des engagements au 31/12/2020 provenant de la Balance comptable détaillée produite par la DFC, l’état des engagements produit par la Direction des Engagements, le rapport semestriel de révision du portefeuille, révèle des écarts évalués par la mission à un total de 16 290 millions FCFA.</t>
  </si>
  <si>
    <t>A-CNS-2021-002-ENG-R001</t>
  </si>
  <si>
    <t>Mettre en œuvre des contrôles de cohérence dans les filiales bancaires afin d’assurer l’intégrité et de la fiabilité des données des engagements.</t>
  </si>
  <si>
    <t>DE</t>
  </si>
  <si>
    <t>A-CNS-2021-002-ENG-R001-DE-PA001</t>
  </si>
  <si>
    <t>Rapprochement entre les données des filiales bancaires issues de l'applicatif AT BUDGET, avec celles de la DFC ABI.</t>
  </si>
  <si>
    <t>Rapport de rapprochement</t>
  </si>
  <si>
    <t>Dégradation du coût net du risque de crédit ;
Pertes financières.</t>
  </si>
  <si>
    <t>L'intégralité des activités assignées à la surveillance des engagements ne sont ni couvertes par la fonction centrale au niveau d’ABI ni par les fonctions en charge dans les filiales bancaires.</t>
  </si>
  <si>
    <t>A-CNS-2021-002-ENG-R002</t>
  </si>
  <si>
    <t>Couvrir de manière exhaustive les activités assignées aux fonctions en charge de la surveillance des engagements au sein des filiales bancaires (mémorandum N°27122016-01 du DG ABI)</t>
  </si>
  <si>
    <t>A-CNS-2021-002-ENG-R002-DE-PA001</t>
  </si>
  <si>
    <t xml:space="preserve">Le référentiel de la surveillance des engagements a évolué avec la formalisation en février 2022 de la nouvelle Politique de gestion du risque de crédit. 
Les constats précédemment relevés à la lumière des dispositions du mémorandum N°27122016-01 du DG ABI de décembre 2016, sont caduques en 2022.
</t>
  </si>
  <si>
    <t>Traitements manuels des activités de la surveillance des engagements</t>
  </si>
  <si>
    <t>A-CNS-2021-002-ENG-R003</t>
  </si>
  <si>
    <t>Formaliser un cadre organisant l’accompagnement des filiales en matière de surveillance des engagements en attendant l'acquisition d'un outil pour la gestion automatisée de la surveillance des engagements</t>
  </si>
  <si>
    <t>A-CNS-2021-002-ENG-R003-DE-PA001</t>
  </si>
  <si>
    <t>Le dispositif de Surveillance des engagements est formalisé et décliné dans la nouvelle politique de gestion du risque de crédit de février 2022, comme suit :
- Rôle et mission;
- Dispositif de surveillance globale des engagements;
- Suivi des créances sensibles;
- Watch List;
- Revue périodique du portefeuille;
- Règles de déclassement et de calcul de provisionnement des créances en souffrance; (suivi des règles de déclassement et de provisionnement au niveau ABI)
- Suivi du Coût Net du Risque clientèle;
- Reporting.</t>
  </si>
  <si>
    <t>A-CNS-2021-002-ENG-R004</t>
  </si>
  <si>
    <t>A-CNS-2021-002-ENG-R004-DE-PA001</t>
  </si>
  <si>
    <t>Une charte de fonctionnement de la fonction surveillance des Engagements ABI et de ses relations opérationnelles avec les fonctions SE des filiales et de la BCP, a été formalisée et diffusée le 28/07/2023.</t>
  </si>
  <si>
    <t>Charte formalisée et diffusée</t>
  </si>
  <si>
    <t>Échéance initiale : 31/12/2021</t>
  </si>
  <si>
    <t>A-CNS-2021-002-ENG-R005</t>
  </si>
  <si>
    <t>A-CNS-2021-002-ENG-R005-DE-PA001</t>
  </si>
  <si>
    <t>Développer un outil d'analyse de données facilitant la surveillance des engagements (la compilation des données des filiales…).</t>
  </si>
  <si>
    <t>Cahier de charges</t>
  </si>
  <si>
    <t>Sur l'automatisation du dispositif de surveillance des engagements, il est à préciser qu'il n'existe pas à notre connaissance de logiciel dédié à cette activité qui de surcroît intervient sur des périmètres multiples et différents.</t>
  </si>
  <si>
    <t>Faiblesses dans la maîtrise du Coût Net du Risque de crédit ;
Risques de sanctions pécuniaires liés au non-respect des nouvelles dispositions réglementaires ;
Pertes financières.</t>
  </si>
  <si>
    <t>Politique de crédit, circulaires et ensemble du corpus procédural de gestion des engagements et des garanties non mis à jour au regard des évolutions réglementaires.</t>
  </si>
  <si>
    <t>A-CNS-2021-002-ENG-R006</t>
  </si>
  <si>
    <t>Initier la mise à jour de la Politique de gestion du risque de crédit et de l’ensemble du corpus procédural de gestion des engagements et des garanties</t>
  </si>
  <si>
    <t>A-CNS-2021-002-ENG-R006-DE-PA001</t>
  </si>
  <si>
    <t xml:space="preserve">Nouveau manuel de Politique de gestion du risque de crédit formalisé et validé en février 2022.
Une nouvelle mise à jour du point concernant le fonctionnement du comité des crédit est en cours de validation auprès de la Direction Générale Risques Groupe BCP.
Date du livrable de l’amendement sollicité : CA de juillet  2023 ABI et filiales.
</t>
  </si>
  <si>
    <t>Manuel de Politique de gestion du risque de crédit mis à jour et signé par le DG.</t>
  </si>
  <si>
    <t xml:space="preserve">Amendement demandé 
au niveau de la prise décision de crédit et pouvoirs de subdélégation.
</t>
  </si>
  <si>
    <t>Audit des engagements et garanties CORPORATE</t>
  </si>
  <si>
    <t>A-CNS-2022-004-ENG</t>
  </si>
  <si>
    <t xml:space="preserve">• Risques opérationnels liés à la non réalisation des contre analyse des dossiers de crédit et structuration de crédit inapproprié, non détecté par la fonction risque ou une mauvaise évaluation de la capacité financière du client et l’absence de suivi des financements octroyés ; 
• Dégradation de qualité des portefeuilles et accroissement du CNR Groupe ;
• Non atteinte des objectifs stratégiques et baisse de la performance / résultat Groupe.   </t>
  </si>
  <si>
    <r>
      <rPr>
        <u/>
        <sz val="9"/>
        <rFont val="Arial "/>
      </rPr>
      <t>Dispositif d'animation et de pilotage des activités Corporate à stabiliser et cadre de gouvernance et approbations des financements à renforcer</t>
    </r>
    <r>
      <rPr>
        <sz val="9"/>
        <rFont val="Arial "/>
      </rPr>
      <t xml:space="preserve">
A l'issue des travaux, le cadre organisationnel et de la gouvernance des fonctions Corporate et gestionnaire des garanties (ABI vers les filiales) ainsi que le dispositif d'animation et de pilotage des activités des engagements sont globalement satisfaisants, mais nécessitent toutefois des améliorations. En effet, la mission a identifié des insuffisances et défaillances qui impactent sur l'efficacité de ces fonctions et potentiellement la performance des filiales. Les principales observations faites par la mission sont relatives aux domaines et points suivants :
</t>
    </r>
    <r>
      <rPr>
        <u/>
        <sz val="9"/>
        <rFont val="Arial "/>
      </rPr>
      <t>Au niveau des stratégies et de la gouvernance des activités Corporate</t>
    </r>
    <r>
      <rPr>
        <sz val="9"/>
        <rFont val="Arial "/>
      </rPr>
      <t xml:space="preserve">
a) Absence de stratégie commerciale Corporate élaborée dans la plupart des filiales et défaut de mise en adéquation avec la stratégie de crédit au niveau de la BABF
b) Limites sectorielles fixées par la stratégie de crédit en dépassement structurel (BPMG, BIAN, BANE, BABN, BATG), en inadéquation avec la réalité du marché
c) Politique de crédit 2022, muette sur les aspects de lutte de contre le financement du terrorisme (Client figurant sur listes de sanctions internationales) ayant bénéficié de crédit 
d) Processus de fixation de la délégation de pouvoirs de crédit des filiales à expliciter
</t>
    </r>
    <r>
      <rPr>
        <u/>
        <sz val="9"/>
        <rFont val="Arial "/>
      </rPr>
      <t xml:space="preserve">
Au niveau de l'organisationnel, pilotage et animation des activités Corporate et gestion des garanties </t>
    </r>
    <r>
      <rPr>
        <sz val="9"/>
        <rFont val="Arial "/>
      </rPr>
      <t xml:space="preserve">
a) Instabilité organisationnelle au niveau de la filière Corporate (Mutation, démission et refonte initiée non finalisée) impactant le pilotage de la filière Corporate  
b) Pilotage et animation de la gestion des garanties présentant des insuffisances
c) Durée de traitement des crédits Corporate se situant principalement au niveau de la contre étude et approbation CICR ainsi que la formalisation des garanties avant la mise en place
d) Stock important de dossiers / financements rejetés non expliqués</t>
    </r>
  </si>
  <si>
    <t>A-CNS-2022-004-ENG-R001</t>
  </si>
  <si>
    <t xml:space="preserve">
Mettre en place un dispositif retraçant le processus de fixation de niveau de pouvoirs de crédit des filiales tout en tenant compte des critères définis à l’article 19 de la circulaire 04 relative à la gestion des risques ;</t>
  </si>
  <si>
    <t>A-CNS-2022-004-ENG-R001-DE-PA001</t>
  </si>
  <si>
    <t xml:space="preserve">1-Les dispositions de l’article 19 de la circulaire 04 relative à la gestion des risques sont déjà prises en compte dans les schémas délégataires en vigueur. Les pouvoirs en vigueur des filiales sont fonction de leurs tailles (volumétrie des dossiers traités, Total bilan, Total emploi, etc.) et de la qualité de leurs portefeuilles (total CES, taux de sinistralité, taux des CDL, etc.). Voir document « ABI- Chantier Schéma Délégataire » </t>
  </si>
  <si>
    <t>Schémas délégataires</t>
  </si>
  <si>
    <t>A-CNS-2022-004-ENG-R002</t>
  </si>
  <si>
    <t>2. Définir des SLA à l’échelle du groupe encadrant les délais de traitements des dossiers de crédit Entreprise ;</t>
  </si>
  <si>
    <t>A-CNS-2022-004-ENG-R002-DE-PA001</t>
  </si>
  <si>
    <t xml:space="preserve">2-Les délais de traitement au niveau d’ABI sont monitorés à travers un fichier de suivi qui retrace les différentes étapes et dates. Ce fichier est passé en revue au CC ABI et partagé hebdomadairement à la fonction Engagement de la BCP.
En vue de répondre à l’amélioration des délais de traitement à travers la traçabilité et l’optimisation du circuit de prise de décision, un projet de workflow de crédit a été mis en place avec le concours des équipes de la BCP et de la BCP Consulting. Une phase pilote concernant son déploiement a débuté à la BACI :
 Suite aux différents mouvements du personnel, les autorisations et habilitations d’accès à la plateforme sont actuellement en cours
 Les dossiers de crédit ont été identifiés et scannés 
Par ailleurs des mémos de sensibilisation sont adressés aux filiales bancaires du groupe ABI respectivement en date des 10/10/2018, 25/02/2019, 27/02/2019 et 07/07/2020 relativement aux anomalies de traitement, à la complétude des dossiers de crédit et au respect des conditions et prise de garantie.
Le 03 février 2023, un mémo de rappel portant sur les points ci-dessus a été adressé aux filiales bancaires.
Les délais de traitement des dossiers de crédit au niveau de la contre étude des filiales sont définis dans la procédure relative au "traitement d'un dossier de crédit  à la clientèle des entreprises" et dans celle relative au "traitement d'un dossier de crédit  à la clientèle des particuliers"
</t>
  </si>
  <si>
    <t>A-CNS-2022-004-ENG-R003</t>
  </si>
  <si>
    <t xml:space="preserve">4. Procéder à l’établissement d’un erratum au niveau de la politique de crédit 2022, afin de prendre en compte les dispositions préventives sur l’origine des fonds et les principes en matière de lutte contre le blanchiment des capitaux et le financement du terrorisme ; </t>
  </si>
  <si>
    <t>A-CNS-2022-004-ENG-R003-DE-PA001</t>
  </si>
  <si>
    <t xml:space="preserve">4- Concernant l’erratum recommandé par la mission et à prévoir au niveau de la politique de crédit 2022, afin de prendre en compte les dispositions préventives sur l’origine des fonds et les principes en matière de lutte contre le blanchiment des capitaux et le financement du terrorisme, il est  à préciser qu’il est prévu dans la politique de crédit l'exclusion du financement des activités qui sont sujets du BCFT (cf. Titre 1, Chapitre 2 point 2.2) ainsi que dans la liste d’exclusion RSE (cf. Titre 2, Chapitre 2, section 7 point 7.1); il n'est donc pas nécessaire de prévoir un  erratum au niveau de la politique de crédit.
En outre l'origine des fonds concerne davantage la collecte des ressources (mobilisation des ressources) et ce volet ne relève pas de la politique de crédit. 
</t>
  </si>
  <si>
    <t>Nouvelle politique de gestion du risque de crédit</t>
  </si>
  <si>
    <r>
      <rPr>
        <u/>
        <sz val="9"/>
        <rFont val="Arial "/>
      </rPr>
      <t>Anomalies importantes dans le traitement opérationnel de crédit (Instruction, contre étude, pouvoir de délégation, conditionnalités et post déblocage), accroissant le CNR groupe</t>
    </r>
    <r>
      <rPr>
        <sz val="9"/>
        <rFont val="Arial "/>
      </rPr>
      <t xml:space="preserve">
A l'issue de nos travaux, le risque de dégradation de la qualité du portefeuille et d'accroissement du CNR du fait de défaillances opérationnelles lors du traitement des engagements, au regards des seuils définis par la mission, est moyen à l’échelle Groupe. Toutefois, le risque de dégradation du portefeuille lié au non-respect des dispositions prévues relativement à l'évaluation, la formalisation, le suivi de l'inscription et la comptabilisation des garanties Corporate est élevé. La mission a procédé à la revue de 184 dossiers de crédits pour un total de F CFA 457 392 millions soit 17% du total engagement groupe.
</t>
    </r>
    <r>
      <rPr>
        <u/>
        <sz val="9"/>
        <rFont val="Arial "/>
      </rPr>
      <t xml:space="preserve">
Processus d’instruction, de contre étude et d’approbation des dossiers Corporate</t>
    </r>
    <r>
      <rPr>
        <sz val="9"/>
        <rFont val="Arial "/>
      </rPr>
      <t xml:space="preserve">
a) Adéquation du financement à l'objet ou à l'activité du client globalement satisfaisante à l’échelle groupe, mais des dispositions de sécurisation doivent être prises au niveau de certaines filiales 
b) Non réalisation / indisponibilité des contre études 
c) Délégations de pouvoirs de crédit, globalement satisfait à l’échelle groupe
d) Existence de plusieurs crédit mis en place ne respectant pas les conditionnalités de l'offre et les dispositions post déblocage de crédit 
e) Créances restructurées non soumise à l’approbation de l’Instance du CCABI et du CICR au niveau de la BABF</t>
    </r>
  </si>
  <si>
    <t>A-CNS-2022-004-ENG-R004</t>
  </si>
  <si>
    <t xml:space="preserve">1. Sensibiliser les fonctions engagements, à la réalisation systématique des contre-études conformément aux principes édictés par la politique de crédit et respecter scrupuleusement le canevas transmis par le Groupe ; </t>
  </si>
  <si>
    <t>A-CNS-2022-004-ENG-R004-DE-PA001</t>
  </si>
  <si>
    <t xml:space="preserve">1 - Sensibilisation déjà effectuée. Des mémo de sensibilisation  ont été adressés aux filiales bancaires du groupe ABI en date des 10/10/2018, 25/02/2019, 27/02/2019 et 07/07/2020 relativement aux anomalies de traitement, à la complétude des dossiers de crédit et au respect des conditions et prise de garantie.
Le 03 février 2023, un mémo  de rappel  portant sur les points ci-dessus  a été adressé aux filiales bancaires. (voir Memo Rappel sur les de traitement et la complétude des dossiers de crédits du 03/02/2023).
</t>
  </si>
  <si>
    <t>• Risque règlementaire lié au non-respect de l’article 20 de la Circulaire N°04-2017/CB/C relative à la gestion des risques ; 
• Dégradation de qualité des portefeuilles et accroissement du CNR Groupe.</t>
  </si>
  <si>
    <r>
      <rPr>
        <u/>
        <sz val="9"/>
        <rFont val="Arial "/>
      </rPr>
      <t>SYSTÈME DE NOTATION DES ENTREPRISES INOPÉRANT ET DONNÉES NON FIABLES, SANS IMPACT SUR LA DÉCISION D’OCTROI DES CRÉDITS CORPORATE</t>
    </r>
    <r>
      <rPr>
        <sz val="9"/>
        <rFont val="Arial "/>
      </rPr>
      <t xml:space="preserve">  
a) Incohérences relevées au niveau des Template de notation des clients Corporate
b) Non réalisation et incohérence sur les données de notations saisies</t>
    </r>
  </si>
  <si>
    <t>A-CNS-2022-004-ENG-R005</t>
  </si>
  <si>
    <t xml:space="preserve">
 Veiller à la revue annuelle des dossiers de crédits des contreparties entreprises conformément à la circulaire.</t>
  </si>
  <si>
    <t>A-CNS-2022-004-ENG-R005-DE-PA001</t>
  </si>
  <si>
    <r>
      <t xml:space="preserve">La revue annuelle des dossiers de crédits des contreparties entreprises conformément à la circulaire N°04-2017/CB/C, est effectuée dans le cadre des renouvellements annuels des lignes.
A noter que suivant la politique de gestion des risques crédits du Groupe, les dossiers de crédit doivent être revus au moins une fois par an. C'est l'un des principes directeurs déclinés dans la politique des gestions des risques crédit de banque atlantique
S’agissant des dossiers relatifs aux créances en souffrance, la revue des dossiers restructurés et impayés se fait mensuellement au niveau du CRP. Pour les dossiers CDL la revue se fait au niveau du comité contentieux. 
</t>
    </r>
    <r>
      <rPr>
        <u/>
        <sz val="9"/>
        <rFont val="Arial "/>
      </rPr>
      <t>Point à lever</t>
    </r>
  </si>
  <si>
    <t>• Aggravation du CNR Groupe ; 
• Non fiabilité des reporting prudentiels ;
• Sous-évaluation des ARC en raison du défaut de comptabilisation des hypothèques (garanties éligibles) ; 
• Risque de crédit lié à la sous-évaluation ou la dégradation des garanties.</t>
  </si>
  <si>
    <r>
      <rPr>
        <u/>
        <sz val="9"/>
        <rFont val="Arial "/>
      </rPr>
      <t>Traitements comptables des engagements en souffrance et des garanties non conformes aux dispositions réglementaires accroissant le risque de sanction financière</t>
    </r>
    <r>
      <rPr>
        <sz val="9"/>
        <rFont val="Arial "/>
      </rPr>
      <t xml:space="preserve">
La revue du portefeuille des filiales au 31/03/2022 sur la base de l’instruction 026-11-2016, fait apparaitre plusieurs comptes qui sont éligibles au déclassement en créances douteuses notamment les créances constatant plus de trois (03) impayés ou un (01) impayé à plus de 90 jours, les créances restructurées constatant un impayé de plus de 30 jours, les comptes débiteurs sans mouvements créditeurs à 90 jours. En application de la règlementation en vigueur, la mission a procédé à une évaluation des risques de déclassement et des provisionnements en tenant compte des garanties recueillies détenues. Il en ressort un taux de créances éligibles au déclassement non prises en compte par les filiales, au niveau consolidé qui s'établit à 237 %. Les filiales présentant un niveau élevé sont la BACI (2 742 M FCFA) ; la BPMG (2 042 M FCFA) ; la BIAN (1 762 M FCFA), la BATG (1 118 M FCFA). Le détail de cette revue a été présentée au niveau du point 8.4</t>
    </r>
  </si>
  <si>
    <t>A-CNS-2022-004-ENG-R006</t>
  </si>
  <si>
    <t xml:space="preserve">
1. S'assurer que les filiales concernées BACI (2 742 M FCFA) ; BPMG (2 042 M FCFA) ; BIAN (1 762 M FCFA), BATG (1 118 M FCFA) (cf. les détails au point 8.4 du rapport d'audit des engagements et garanties CORPORATE) déclassent les créances présentant des indices de dégradation tel que prévu par l'instruction n°026-11-2016 (Créances constatant un ou des impayés de plus de 90 jours, créance restructurée constatant un impayé non régularisé, compte débiteur sans mouvement créditeur significatif à plus de 90 jours,). 
2. Inviter la Direction des engagements de BPMG au respect des dispositions de l’instruction 08 de la BCRG ;</t>
  </si>
  <si>
    <t>A-CNS-2022-004-ENG-R006-DE-PA001</t>
  </si>
  <si>
    <t xml:space="preserve">Le respect des dispositions conformément à l’instruction 026-11-2016 est suivi par la fonction surveillance des Engagements ABI et fait état d’un rapport trimestriel sur la qualité du portefeuille et d’un point spécifique à l’attention du comité Risque ABI.
Un reporting trimestriel relatif aux dossiers éligibles en déclassement non déclassé par la filiale est instauré et remonté à ABI.
Par ailleurs, un processus de remonté à la BCP, de demande de réajustement des dossiers éligibles au déclasseement dont la filiale compte différer le déclassement, a été mis en place. (cf. processus de suivi des règles de déclassement)
</t>
  </si>
  <si>
    <t>Etat des créances déclassées en CDL</t>
  </si>
  <si>
    <t>Dégradation du Coût Net du Risque de crédit ;
Sous-évaluation et dégradation des garanties.</t>
  </si>
  <si>
    <t>Nous avons constaté dans la filière Engagements &amp; Garanties, le défaut de l’évaluation au moins annuelle de la valeur des sûretés réelles et personnelles, contrairement aux dispositions de l’article 20 de la Circulaire N°04-2017/CB/C. Cette période est portée à 2 ans pour les garanties hypothécaires (Lettre circulaire de Commission Bancaire du 25 mars 2021  relative au sujet).</t>
  </si>
  <si>
    <t>A-CNS-2021-002-ENG-R007</t>
  </si>
  <si>
    <r>
      <rPr>
        <u/>
        <sz val="9"/>
        <rFont val="Arial "/>
      </rPr>
      <t xml:space="preserve">Encadrer le processus de réévaluation périodique des sûretés réelles et personnelles conformément aux dispositions réglementaires. </t>
    </r>
    <r>
      <rPr>
        <sz val="9"/>
        <rFont val="Arial "/>
      </rPr>
      <t xml:space="preserve">
Nous avons constaté dans la filière Engagements &amp; Garanties, le défaut de l’évaluation au moins annuelle de la valeur des sûretés réelles et personnelles, contrairement aux dispositions de l’article 20 de la Circulaire N°04-2017/CB/C. Cette période est portée à 2 ans pour les garanties hypothécaires (Lettre circulaire de Commission Bancaire du 25 mars 2021 relative au sujet).</t>
    </r>
  </si>
  <si>
    <t>A-CNS-2021-002-ENG-R007-DE-PA001</t>
  </si>
  <si>
    <r>
      <t xml:space="preserve">Un mémo du DG ABI en date du 26/06/2023 encadre le processus de prise de garanties hypothécaires et leur évalaution bisannuelle conformément aux exigences réglementaires (Lettre circulaire de Commission Bancaire du 25 mars 2021). 
</t>
    </r>
    <r>
      <rPr>
        <u/>
        <sz val="9"/>
        <rFont val="Arial "/>
      </rPr>
      <t xml:space="preserve"> Reco clôturée pour la DE ABI</t>
    </r>
    <r>
      <rPr>
        <sz val="9"/>
        <rFont val="Arial "/>
      </rPr>
      <t xml:space="preserve"> dont la mise en application sera vérifiée lors des prochaines missions.</t>
    </r>
  </si>
  <si>
    <t>Rapport d'évaluation des sûretés réelles et personnelles</t>
  </si>
  <si>
    <t>Reco échue prorogée au 31/03/2023</t>
  </si>
  <si>
    <t>Faiblesses notées dans le dispositif de pilotage et d’animation de la filière Engagements &amp; Garanties</t>
  </si>
  <si>
    <t>A-CNS-2021-002-ENG-R008</t>
  </si>
  <si>
    <r>
      <rPr>
        <u/>
        <sz val="9"/>
        <rFont val="Arial "/>
      </rPr>
      <t>Améliorer la gestion et le suivi des garantie</t>
    </r>
    <r>
      <rPr>
        <sz val="9"/>
        <rFont val="Arial "/>
      </rPr>
      <t xml:space="preserve">s  : 
1. Mettre en place un fichier Excel harmonisé, utilisé par les fonctions Juridiques des filiales, pour le suivi de la formalisation des garanties en attendant l'acquisition et le déploiement d'une application de gestion automatisée des garanties.
</t>
    </r>
  </si>
  <si>
    <t>DJ</t>
  </si>
  <si>
    <t>A-CNS-2021-002-ENG-R008-DJ-PA001</t>
  </si>
  <si>
    <t xml:space="preserve">1. Se rapprocher des filiales pour un état des lieux des fichiers utilisés et définir un calendrier de mise en œuvre (avant la fin de l’année 2022).                                                                                       2. Différents fichiers utilisés par les filiales reçus                                                                                                                                                                                                     3. Modèle de fichier Excel élaboré à soumettre à la validation des filiales </t>
  </si>
  <si>
    <t>Fichier Excel de suivi de la formalisation des garanties</t>
  </si>
  <si>
    <t>Délai initial de 31/12/2022 prorogé au 28/02/2023</t>
  </si>
  <si>
    <t>A-CNS-2021-002-ENG-R009</t>
  </si>
  <si>
    <t>2. Elaborer un format de PV harmonisé pour les inventaires physiques des garanties, réalisés par les fonctions juridiques des filiales bancaires. (Différents formats de PV sont utilisés actuellement par les fonctions juridiques pour inventorier les garanties et ne retracent pas les résultats des rapprochements entre les données physiques et comptables..).</t>
  </si>
  <si>
    <t>A-CNS-2021-002-ENG-R009-DJ-PA001</t>
  </si>
  <si>
    <t>1. Se rapprocher des filiales pour un état des lieux des PV utilisés et définir un calendrier 
de mise en œuvre (avant la fin de l’année 2022). 
2. Différents PV utilisés par les filiales reçus                                                                                                                                                                                             3. Modèle de PV d'inventaire élaboré et soumis aux observations des filiales 
4. Mode opératoire d'inventaire physique des garanties élaboré et soumis aux observations des filiales</t>
  </si>
  <si>
    <t>1. PV des inventaires physiques des garanties
2. Mode opératoire d'inventaire physique des garanties</t>
  </si>
  <si>
    <r>
      <rPr>
        <sz val="9"/>
        <rFont val="Arial "/>
      </rPr>
      <t xml:space="preserve">Délai initial de 31/12/2022 prorogé au 31/12/2023     
prorogé au 31/03/2024                                                                      
</t>
    </r>
    <r>
      <rPr>
        <u/>
        <sz val="9"/>
        <rFont val="Arial "/>
      </rPr>
      <t>Commentaires DJ au 10.07.2024</t>
    </r>
    <r>
      <rPr>
        <sz val="9"/>
        <rFont val="Arial "/>
      </rPr>
      <t xml:space="preserve">
Délai initial prorogé au 30/09/2024                       </t>
    </r>
    <r>
      <rPr>
        <sz val="9"/>
        <color rgb="FF3333FF"/>
        <rFont val="Arial "/>
      </rPr>
      <t xml:space="preserve">                                                                                                                      
</t>
    </r>
    <r>
      <rPr>
        <b/>
        <sz val="9"/>
        <color rgb="FF3333FF"/>
        <rFont val="Arial "/>
      </rPr>
      <t>Commentaires DJ ABI au 04.02.2025</t>
    </r>
    <r>
      <rPr>
        <sz val="9"/>
        <color rgb="FF3333FF"/>
        <rFont val="Arial "/>
      </rPr>
      <t xml:space="preserve">                                                                                                                 
  Mode opératoire d'inventaire intégré dans la Procédure de Traitement des garanties et mainlevée de la BASN en cours de mise à jour. Nécessaire en cours pour les autres filiales.                                                                                                                                           
Délai prorogé au 31/12/2025                                                                                                                                                            </t>
    </r>
  </si>
  <si>
    <t>A-CNS-2021-002-ENG-R010</t>
  </si>
  <si>
    <t>1. Procéder à la mise en place d’un cadre définissant les rapports et interactions entre la Direction Juridique ABI et les Directions Juridiques des filiales sur les aspects de de gestion et de suivi des garanties. Ce cadre devra intégrer notamment :
1.1. la définition d'indicateurs de suivi des garanties tels que des indicateurs concernant le suivi des formalisations et des dérogations accordées quant à l’obtention des garanties / révision des garanties dans l'ensemble des filiales.</t>
  </si>
  <si>
    <t>A-CNS-2021-002-ENG-R010-DJ-PA001</t>
  </si>
  <si>
    <t>Cette recommandation est couverte par celles-ci-dessus relatives à la gestion et suivi des garanties.</t>
  </si>
  <si>
    <t>A-CNS-2021-002-ENG-R011</t>
  </si>
  <si>
    <t>1.2. la supervision de la réalisation effective des travaux d’inventaire périodique des garanties (rapprochement des données comptables avec l’état des garanties tenu par la DJ) et des mesures à mettre en œuvre pour les régularisations des écarts constatés.</t>
  </si>
  <si>
    <t>A-CNS-2021-002-ENG-R011-DJ-PA001</t>
  </si>
  <si>
    <t>A-CNS-2021-002-ENG-R012</t>
  </si>
  <si>
    <t>1.4. La désignation d'une ressource à ABI en charge de la supervision et l'animation des activités de gestion des garanties. (Pas nécessaire)</t>
  </si>
  <si>
    <t>A-CNS-2021-002-ENG-R012-DJ-PA001</t>
  </si>
  <si>
    <t>La DJ ne juge pas nécessaire de recruter une ressource qui sera dédiée au suivi de la gestion des garanties. Ces activités sont déjà prises en charge par le responsable des activités de crédits et des contrats.</t>
  </si>
  <si>
    <t>Le responsable des activités de crédits et des contrats, prend en charge ces recommandations.</t>
  </si>
  <si>
    <t> Avec la création de BCP International des fonctions d’ABI ont été rattachées directement à cette nouvelle entité notamment la Direction de la Banque de Détail, la Direction de la Banque de Financement, la Communication, la Direction Financière et Comptable y compris la fonction Contrôle de Gestion. Les prestations de services prises en charge par ces fonctions mutées à BCP International, ne pourront plus être fournies directement à la filiale par ABI. Cette situation nécessite une mise à jour de la convention d’assistance technique.</t>
  </si>
  <si>
    <t>A-IND-2023-005-BPMG-R003</t>
  </si>
  <si>
    <t>Mettre à jour la convention d’assistance technique ABI/BPMG au regard des expertises d’ABI.</t>
  </si>
  <si>
    <t>A-IND-2023-005-BPMG-R003-DJ-PA001</t>
  </si>
  <si>
    <r>
      <rPr>
        <b/>
        <sz val="9"/>
        <color rgb="FF3333FF"/>
        <rFont val="Arial "/>
      </rPr>
      <t>Commentaires DJ ABI au 04/02/2025</t>
    </r>
    <r>
      <rPr>
        <sz val="9"/>
        <color rgb="FF3333FF"/>
        <rFont val="Arial "/>
      </rPr>
      <t xml:space="preserve">                                                                                                                      Opportunité du maintien de cette recommandation au regard de l'absence de clarification des rapports entre BCPI/ABI et les filiales bancaires. La mise à jour de la convention d'assistance technique tel que requis entrainerait la rédaction d'une convention entre BCPI et BPMG de même qu'une modification de la facturation actuelle opérée par ABI.  </t>
    </r>
  </si>
  <si>
    <t xml:space="preserve">A l’issue de la cyberattaque qu’a subi la filiale en 2021, un projet de renforcement de la cybersécurité en collaboration avec la DSI ABI a été lancé en 2022 avec la définition d’un cadre de travail clair et précis ainsi qu’une redéfinition des attributions d’ABI dans le cadre de l’assistance technique. Toutefois, la convention d’assistance technique liant DSI ABI à la BPMG, n’est pas encore formalisée et signée par les deux parties. </t>
  </si>
  <si>
    <t>A-IND-2023-005-BPMG-R004</t>
  </si>
  <si>
    <t>Formaliser et signer la convention d’assistance technique informatique entre DSI ABI et BPMG.</t>
  </si>
  <si>
    <t>A-IND-2023-005-BPMG-R004-DJ-PA001</t>
  </si>
  <si>
    <t>Attendons éléments de la part de fonction concernée (DSI) pour l'élaboration de la convention</t>
  </si>
  <si>
    <t>Convention signée</t>
  </si>
  <si>
    <r>
      <rPr>
        <u/>
        <sz val="9"/>
        <rFont val="Arial "/>
      </rPr>
      <t>Commentaires DJ au 10.07.2024</t>
    </r>
    <r>
      <rPr>
        <sz val="9"/>
        <rFont val="Arial "/>
      </rPr>
      <t xml:space="preserve">
Attendons éléments de la part de fonction concernée (DSI) pour l'élaboration de la convention                                                               
 </t>
    </r>
    <r>
      <rPr>
        <b/>
        <sz val="9"/>
        <color rgb="FF3333FF"/>
        <rFont val="Arial "/>
      </rPr>
      <t>Commentaires DJ ABI au 04/02/2025</t>
    </r>
    <r>
      <rPr>
        <sz val="9"/>
        <color rgb="FF3333FF"/>
        <rFont val="Arial "/>
      </rPr>
      <t xml:space="preserve">                                                                                                                                            
 Attendons toujours les éléments de la part de la fonction concernée (DSI) pour élaboration de la convention. Relance effectuée le 04/02/2025</t>
    </r>
  </si>
  <si>
    <t>Audit du Capital Humain</t>
  </si>
  <si>
    <t>HR</t>
  </si>
  <si>
    <t>A-CNS-2021-004-HR</t>
  </si>
  <si>
    <t>- Insuffisance de formations ne permettant pas un développement efficient des compétences et l’atteinte des objectifs opérationnels / stratégiques ;
- Risque de turn-over lié à une gestion prévisionnelle des carrières et des compétences insuffisantes, ainsi que des évaluations subjectives ; 
- Risque de continuité d’activités lié au départ brusque de personnes détenant des postes névralgiques ou des compétences clés</t>
  </si>
  <si>
    <t>Activités de gestion prévisionnelle des emplois, des compétences et des carrières non amorcées :</t>
  </si>
  <si>
    <t>A-CNS-2021-004-HR-R001</t>
  </si>
  <si>
    <t>1. Procéder à la mise en œuvre / finalisation des activités de la GPEC;
2. Veiller au déploiement et la prise en charge des activités de GPEC au sein de l’ensemble des filiales du groupe ;
3. Affiner le processus d’identification des postes clés et mettre à jour la liste élaborée ;
4. Mettre en place un plan de succession/relève des postes clés à travers l’inventaire de la relève potentielle aux postes clés et la formation des candidats à la relève (Transferts de connaissances);
5.  Mettre en place une stratégie permettant l’attraction et la fidélisation du personnel.</t>
  </si>
  <si>
    <t>DCH</t>
  </si>
  <si>
    <t>A-CNS-2021-004-HR-R001-DCH-PA001</t>
  </si>
  <si>
    <t>1. Fixation et Evaluation des performances Groupe : OK pour 2021  
2. Lancement campagne de fixation des objectifs 2022
3. Entretien de carrière ABI
4. Plan de formation ABI 2022 
5. Entretien de carrière : programme de déploiement sur un cycle de 3 années : BACI, BATG (filiales pilotes)
6. Formations mutualisées 2022 : Engagement, Banque de l'entreprise et retail 
7. Référentiel des emplois ABI : à faire valider par les métiers
8. Le plan de succession des postes clé est la conséquence des entretiens carrière et des évaluations des performances, qui ne sont pas encore finalisée
9. Enquête sur le climat social Groupe et Filiales ABI : réalisation : 20 décembre 2021 au 22 février 2022 / présentation des résultats et plan d’actions par filiale en cours depuis le 21 juin 2022
10. Promotion des jeunes talents : 
• Forum des stages, INPHB Yamoussoukro, 4 février 2022
• Forum de recrutement, AFRICTALENTS, Paris, 13 mai 2022
• Programme Young excellence, ENSEA, 10 étudiants en stage avec un planning de rotation du 5 mai 2022 au 31 janvier 2024</t>
  </si>
  <si>
    <t>Formulaire d'évaluation dans HRMAPS 
Formulaire d'entretien de carrière
Plan de formation signée par le DG
Rapports de formation
Référentiel validé
Plan de succession
Rapport / Plan d'action
Plan d'immersion
Convention de stage</t>
  </si>
  <si>
    <t xml:space="preserve">1. Réalisation effective. Les mails assignations de la plateforme sont en production
2. Le processus initié au cours de l'année 2022 n'ayant pas abouti pour des raisons de réorganisation de la DCH et du PDP en cours, nous proposons un nouveau calendrier comme suit:
Etape 1 : Réunion de lancement du comité de carrière pour expliquer le contexte (début avril 2023)
Etape 2 : Préparation du comité de carrière (de début avril 2023 à mi mai 2023)
Etape 3 : Synthèse par la DCH des données collectées (de mi mai à fin mai 2023)
Etape 4 : Tenue du comité de carrière (début juin 2023)
Etape 5 : Rapport final du comité de carrière (fin juin 2023)
Commentaire au 04/07 : Pas d'évolution à date, stoppé avec l'avènement du PDP : Ces 3 outils du développement RH sont étroitement liés et dépendent essentiellement de la clarté des données relatives à l’organigramme (non encore diffusé du fait du PDP en cours).
3. Actions réalisées: 38/38 actions prévus
Taux: 100%
4. DCH BACI et BATG saisis comme filiales pilotes. Etat BATG recus.
Mémo à rédiger pour informer sur une obligation d'élargissement de cette expérience à toutes les filiales du groupe.
Commentaire au 04/07 : BATG  70,64% En attente de la situation actualisée de la BACI
5. Formation lancée (Gestion des risque de crédit toutes les filiales bancaires et ABI  &gt; Octobre 22 à avril 2023, Pas encore Ok pour la DBD 
/ Formation réaliseée  : Gestion de  Protection des données à caractère personnel (Filiale non bancaire et ABI)  &gt; Avril 2022), formation mutualisée des ressources de l'IG, formation mutualisée des DFC à Togo
Formalisation mutualisée réalisée à 100 %
6. Un draft sur le référence emploi avait été élaboré et il devait être complété avec les compétences. Toutefois, le chantier est suspendu a la finalisation de plusieurs réorganisations initiées au sein d'ABI (DFC, DBD, DCM). 
Fiches fonctions en cours de mise à jour. 
Situation au 04/07/23 : en cours, le taux d'avancement est de 48% 
• Entretiens de carrière + Référentiel des emplois + Plan de succession
Ces 3 outils du développement RH sont étroitement liés et dépendent essentiellement de la clarté des données relatives à l’organigramme (non encore diffusé du fait du PDP en cours).
Aucune action n'est entreprise pour la mise en place d'un plan de succession / relève des postes clés car ces actions sont les corollaires des notées ci-dessus en 1, 2 et 3. 
Processus à démarrer après les changements organisationnels en cours.
Nouvelle échéance fin mars 2023
Voir étapes proposées pour la tenue des entretiens de carrière. 
Nouvelle échéance juin 2023
7.Situation au 04/07/23 : Plan de succession conditionnée à la mise en oeuvre du volet gestion carrière (non amorcée)
Ces 3 outils du développement RH sont étroitement liés et dépendent essentiellement de la clarté des données relatives à l’organigramme (non encore diffusé du fait du PDP en cours).
8. Sur les 18 entités, 14 ont finalisé et présenté les résultats de l'enquête sur le climat social à l'attention des CODIR des filiales.
Revue de la politique à réaliser . Reste 4 entités (ABI, BPMC, BIA, AFIN&amp;AAM)
Situation : Présentations effectuées sauf la BIAN et la situtation ABI (Entité individuelle et Consolidée)
9. Participation effective aux forums, recrutements effectifs des stagiaires ENSEA </t>
  </si>
  <si>
    <t>- Risque de non-conformité
- Risque stratégique
- Risque social et juridique
- Risque de non-attractivité et de non-rétention du capital humain</t>
  </si>
  <si>
    <t>Non-respect des obligations du Comité de Rémunération au sein du Groupe ABI et ses entités:</t>
  </si>
  <si>
    <t>A-CNS-2021-004-HR-R002</t>
  </si>
  <si>
    <t xml:space="preserve">Veiller au respect des obligations du Comité de Rémunération :
 1. La mise en place d’une politique de gestion de la Rémunération du Capital Humain conforme aux standards ;
 2. L’examen et la surveillance au moins une fois l’an des plans, procédures et résultats du système de rémunération à l’échelle de l’établissement par le Comité de rémunération ;
 3. La mise en place d’un mécanisme intégrant toutes les composantes de la rémunération y compris la rémunération variable ;
 4. La mise en place d'une politique de rétention et d’attractivité de l'entité </t>
  </si>
  <si>
    <t>Critique</t>
  </si>
  <si>
    <t>A-CNS-2021-004-HR-R002-DCH-PA001</t>
  </si>
  <si>
    <t>1. Politique de rémunération formalisée et transmise à BCP pour validation
2. L’examen et la surveillance annuelle des plans, procédures et résultats du système de rémunération sont prévus dans la politique de rémunération et seront mis en œuvre à la suite de la validation.
3. Les composantes de la rémunération variable sont prévues dans la politique de rémunération.
4. Politique de rétention et d'attractivité</t>
  </si>
  <si>
    <t xml:space="preserve">
Politique de rétention et d'attractivité formel </t>
  </si>
  <si>
    <t>Politique de rémunération formalisée en attente de validation par le CNR</t>
  </si>
  <si>
    <t>Audit de la Gestion des Back Office</t>
  </si>
  <si>
    <t>OPE</t>
  </si>
  <si>
    <t>A-CNS-2021-001-OPR</t>
  </si>
  <si>
    <t xml:space="preserve">Risque organisationnel
Risque opérationnel </t>
  </si>
  <si>
    <t xml:space="preserve">Absence d'une gouvernance formalisée quant aux processus de planification et de prise de décision des réorganisations des back office, en relation à l'évolution des profils et les niveaux d'expositions des filiales. </t>
  </si>
  <si>
    <t>A-CNS-2021-001-OPE-R001</t>
  </si>
  <si>
    <t>Procéder à la formalisation du cadre de gouvernance et à la mise à niveau du cadre de pilotage des Back Office au niveau ABI. Cela pourrait se traduire par une étude sur l’opportunité de la mise en place d’une fonction en charge de la planification et du pilotage de des back office au sein d'ABI ;
Définir des indicateurs afférents aux activités back office par les ressources permettant d'évaluer et de déterminer les besoins en dimensionnement et évaluer l'adéquation des schémas retenus avec chaque profil d'entité.</t>
  </si>
  <si>
    <t>A-CNS-2021-001-OPE-R001-DCH-PA001</t>
  </si>
  <si>
    <t>1. Analyser le mémo  de mise en place de la fonction back office produit par l'IG ABI à la validation de la Direction Générale
2. Faire à une analyse et un choix dimensionnement organisationnel  et soumettre au budget les couts de personnel liés à la structure
3. Procéder à la création et pourvoi de postes (Interne ou externe)</t>
  </si>
  <si>
    <t xml:space="preserve">Analyse du mémo de mise en place de la fonction back office soumis par l'IG à l'attention de la Direction Générale
Mémo / mail relatif au choix motivé de la structure organisationnelle contenant le budget
Publication de poste / recrutement </t>
  </si>
  <si>
    <t>En cours de mise en place, délai à proroger au 31/12/2025</t>
  </si>
  <si>
    <t>Audit du dispositif de gestion de la fraude</t>
  </si>
  <si>
    <t>CI</t>
  </si>
  <si>
    <t>A-CNS-2022-008-CI</t>
  </si>
  <si>
    <t>– Pertes opérationnelles
– Risque de fraude 
– Vulnérabilité des systèmes</t>
  </si>
  <si>
    <t xml:space="preserve">– La comitologie afférente au dispositif de gouvernance du contrôle interne est inefficiente et ne permet pas une prise de décisions judicieuses
– Les rôles et responsabilités des différents intervenants du dispositif de contrôle interne ne sont pas clairement définis
– La prise en compte du risque lié au système d’information dans la 
gouvernance du dispositif de contrôle interne de ABI demeure insuffisante
– L’animation par la fonction Contrôle permanent de ABI des dispositifs de contrôle de premier niveau de la holding et de contrôle permanent en filiale est insuffisante et ne contribue pas à l’impulsion d’un contrôle décentralisé efficace
– La gestion de la fraude n’est pas suffisamment intégrée et prise en charge dans la gouvernance du dispositif de contrôle interne
– La culture risque et contrôle au sein du groupe ABI est insuffisamment développée au regard du niveau de maturité des différentes filiales en la matière
</t>
  </si>
  <si>
    <t>A-CNS-2022-008-CI-R001</t>
  </si>
  <si>
    <t>Revoir la gouvernance du dispositif de contrôle interne avec la mise à niveau de la comitologie. Cette révision doit notamment permettre de mettre en place les comités de contrôle interne afin d’avoir une vue globale de l’ensemble des risques par tous les organes de contrôle et de définir les stratégies de contrôle en conséquence.
 Rendre le comité GGR plus opérationnel en y intégrant un détail des indicateurs suivis et une prise de décision concernant les alertes remontées.
 Mettre en place un dispositif pour l’optimisation et la complémentarité des rôles et responsabilités
 Définir un cadre de gouvernance prévoyant un partage clair et transparent des responsabilités et respectant le principe de séparation des fonctions de contrôle du dispositif.
 Formaliser le cadre de gouvernance du dispositif les modalités d’interaction entre les différents niveaux du dispositif en décrivant clairement les objectifs de contrôle de chacun.
 Faire réaliser des sessions de formation à l’endroit des équipes opérationnelles (niveau 1) sur le dispositif de contrôle interne mis en place par le Groupe ABI.
 Définir la gouvernance du risque lié au système d’information et veiller à la prise en charge des sujets ad hoc dans le comité dédié.
 Doter ce comité de moyens et avoir un suivi rapproché. Ce comité doit suivre les fraudes cyber et élaborer des plans d’actions.
 S’assurer de la tenue effective des comités dédiés au pilotage des projets et activités en lien avec le système d’information.
 Impulser l’animation des dispositifs de contrôle de premier niveau par d’une part, la mise à niveau du contrôle permanent de niveau 1 de ABI et d’autre part la tenue de mission d’accompagnement des correspondants en filiale. 
 Organiser des séminaires et des sessions de formation basées sur un plan de formation annuel de chaque filière.
 Mettre en place des alertes de risques opérationnels basées sur des scénarii de fraude et intégrant les contrôles applicatifs associés (exemple : vérification des soldes et paramétrage de la séparation des tâches). Les scénarii précisent entre autres la liste des comptes sensibles, l’état des habilitations et les comportements anormaux en termes de fraude.
 Mettre en place des actions concrètes de développement de la culture risque à travers un programme de sensibilisation et de formation à l’endroit de tous les collaborateurs du groupe ABI et un dispositif de sanctions adapté.</t>
  </si>
  <si>
    <t>CP</t>
  </si>
  <si>
    <t>Saindou SANGARE</t>
  </si>
  <si>
    <t>saindou.sangare@banqueatlantique.net</t>
  </si>
  <si>
    <t>A-CNS-2022-008-CI-R001-CP-PA001</t>
  </si>
  <si>
    <t>Etape 1 : Redéfinition de l’architecture des contrôles
Etape 2 : Revue de la comitologie
Etape 3 : Dimensionnement
des effectifs DRC
Etape 4 : Animation et
pilotage du dispositif de contrôle</t>
  </si>
  <si>
    <t>3</t>
  </si>
  <si>
    <t xml:space="preserve">1.
- Schéma d’interaction
- Organisation cible
-  Politique de contrôle internes MAJ
2. 
- Listing de la comitologie
- Chartes des comités revus
- PV de tenues effectives des comités (prises de décisions)
3. - Rapport de diagnostic et dimensionnement
cible
4. 
- Supports du séminaire et animation
- Listing des activités
- Cartographie des risques
</t>
  </si>
  <si>
    <r>
      <t xml:space="preserve">1.
- Schéma d’interaction </t>
    </r>
    <r>
      <rPr>
        <b/>
        <sz val="9"/>
        <color rgb="FFFF0000"/>
        <rFont val="Arial "/>
      </rPr>
      <t xml:space="preserve">==&gt; IG
</t>
    </r>
    <r>
      <rPr>
        <sz val="9"/>
        <rFont val="Arial "/>
      </rPr>
      <t xml:space="preserve">- Organisation cible </t>
    </r>
    <r>
      <rPr>
        <b/>
        <sz val="9"/>
        <color theme="9"/>
        <rFont val="Arial "/>
      </rPr>
      <t>==&gt;Architecture de contrôle finalisée</t>
    </r>
    <r>
      <rPr>
        <sz val="9"/>
        <rFont val="Arial "/>
      </rPr>
      <t xml:space="preserve">
-  Politique de contrôle internes MAJ </t>
    </r>
    <r>
      <rPr>
        <b/>
        <sz val="9"/>
        <color rgb="FFFF0000"/>
        <rFont val="Arial "/>
      </rPr>
      <t>==&gt; IG</t>
    </r>
    <r>
      <rPr>
        <sz val="9"/>
        <rFont val="Arial "/>
      </rPr>
      <t xml:space="preserve">
2. 
- Listing de la comitologie </t>
    </r>
    <r>
      <rPr>
        <b/>
        <sz val="9"/>
        <color theme="9"/>
        <rFont val="Arial "/>
      </rPr>
      <t>==&gt; Liste validée</t>
    </r>
    <r>
      <rPr>
        <sz val="9"/>
        <rFont val="Arial "/>
      </rPr>
      <t xml:space="preserve">
- Chartes des comités revus </t>
    </r>
    <r>
      <rPr>
        <b/>
        <sz val="9"/>
        <color theme="9"/>
        <rFont val="Arial "/>
      </rPr>
      <t>==&gt; Charte validée et diffusée</t>
    </r>
    <r>
      <rPr>
        <sz val="9"/>
        <rFont val="Arial "/>
      </rPr>
      <t xml:space="preserve">
- PV de tenues effectives des comités (prises de décisions) </t>
    </r>
    <r>
      <rPr>
        <b/>
        <sz val="9"/>
        <color theme="9"/>
        <rFont val="Arial "/>
      </rPr>
      <t>==&gt; Relevé de décisions disponibles</t>
    </r>
    <r>
      <rPr>
        <sz val="9"/>
        <rFont val="Arial "/>
      </rPr>
      <t xml:space="preserve">
3. - Rapport de diagnostic et dimensionnement
cible </t>
    </r>
    <r>
      <rPr>
        <b/>
        <sz val="9"/>
        <color theme="9"/>
        <rFont val="Arial "/>
      </rPr>
      <t>==&gt; Les travaux ont consisté à faire une analyse de la charge de travail des équipes relativement aux nouveau plan de contrôle et de déterminer le nombre d'ETP nécessaires. Fichier de détermination des ETP nécessaires à la production disponible.</t>
    </r>
    <r>
      <rPr>
        <sz val="9"/>
        <rFont val="Arial "/>
      </rPr>
      <t xml:space="preserve">
4. 
- Supports du séminaire et animation </t>
    </r>
    <r>
      <rPr>
        <b/>
        <sz val="9"/>
        <color theme="9"/>
        <rFont val="Arial "/>
      </rPr>
      <t>==&gt; Séminaire reporté, support de communication disponbles</t>
    </r>
    <r>
      <rPr>
        <sz val="9"/>
        <rFont val="Arial "/>
      </rPr>
      <t xml:space="preserve">
- Listing des activités</t>
    </r>
    <r>
      <rPr>
        <b/>
        <sz val="9"/>
        <color theme="5"/>
        <rFont val="Arial "/>
      </rPr>
      <t xml:space="preserve"> ==&gt; Travaux en cours (DPO)</t>
    </r>
    <r>
      <rPr>
        <sz val="9"/>
        <rFont val="Arial "/>
      </rPr>
      <t xml:space="preserve">
- Cartographie des risques </t>
    </r>
    <r>
      <rPr>
        <b/>
        <sz val="9"/>
        <color theme="5"/>
        <rFont val="Arial "/>
      </rPr>
      <t xml:space="preserve">==&gt; Travaux en cours (RM)
</t>
    </r>
  </si>
  <si>
    <t>– Les composantes du cadre organisationnel et la manière dont elles 
s’articulent ne sont pas adaptées aux besoins de la Holding et des filiales
– Le rattachement hiérarchique et fonctionnel du Responsable Risques 
Opérationnels &amp; PCA ne contribue pas à l’optimisation du dispositif de maitrise des risques opérationnels
– Les processus tels que le Contrôle comptable, les Affaires juridiques et les Systèmes d’information ne sont pas suffisamment intégrés dans le dispositif de contrôle permanent de ABI
– La filière des Back office ne constitue pas un socle majeur du dispositif de contrôle interne</t>
  </si>
  <si>
    <t>A-CNS-2022-008-CI-R002</t>
  </si>
  <si>
    <t xml:space="preserve">
 Procéder à une analyse approfondie du rapport et de la corrélation entre les effectifs en place, notamment au niveau du 2nd niveau et les exigences de la fonction en termes d’animation du dispositif et de réalisation du contrôle. Le cas échéant, renforcer les ressources en charge de la 2ème ligne de défense.
 Elaborer et mettre en œuvre un plan de formation individuel pour le Contrôle permanent et l’audit afin d’assurer la montée en compétence des équipes pour une bonne prise en charge des risques.
 Rattacher le Responsable Risques opérationnels &amp; PCA à la Direction adjointe du contrôle permanent pour assurer une meilleure transversalité dans la gestion du risque opérationnel.
 Formaliser dans la gouvernance du dispositif de contrôle interne un « protocole d’accord » décrivant les modalités d’échange entre les différentes fonctions de contrôle (2.1, 2.2, 3).
 Intégrer dans le plan de contrôles du Contrôle permanent le résultats des contrôles des fonctions de contrôles 2.1
 Etudier les modalités de renforcement et de sécurisation des activités des directions des opérations, à travers notamment la mise à jour du cadre procédural et éventuellement une coordination renforcée au niveau de la holding ABI.</t>
  </si>
  <si>
    <t>A-CNS-2022-008-CI-R002-CP-PA001</t>
  </si>
  <si>
    <t>Etape 1 : Redéfinition de l’architecture des contrôles</t>
  </si>
  <si>
    <t>- Schéma d’interaction
- Organisation cible
-  Politique de contrôle internes MAJ</t>
  </si>
  <si>
    <r>
      <t xml:space="preserve">- Schéma d’interaction </t>
    </r>
    <r>
      <rPr>
        <b/>
        <sz val="9"/>
        <color rgb="FFFF0000"/>
        <rFont val="Arial "/>
      </rPr>
      <t>==&gt; IG</t>
    </r>
    <r>
      <rPr>
        <sz val="9"/>
        <rFont val="Arial "/>
      </rPr>
      <t xml:space="preserve">
- Organisation cible </t>
    </r>
    <r>
      <rPr>
        <b/>
        <sz val="9"/>
        <color theme="9"/>
        <rFont val="Arial "/>
      </rPr>
      <t>==&gt;Architecture de contrôle finalisée</t>
    </r>
    <r>
      <rPr>
        <sz val="9"/>
        <rFont val="Arial "/>
      </rPr>
      <t xml:space="preserve">
-  Politique de contrôle internes MAJ</t>
    </r>
    <r>
      <rPr>
        <b/>
        <sz val="9"/>
        <color rgb="FFFF0000"/>
        <rFont val="Arial "/>
      </rPr>
      <t xml:space="preserve"> ==&gt; IG</t>
    </r>
  </si>
  <si>
    <t xml:space="preserve"> – Le cadre documentaire du contrôle interne présente des insuffisances
– Le cadre documentaire associé à la maîtrise du risque lié au système d’information est incomplet , ce qui ne permet pas son opérationnalisation</t>
  </si>
  <si>
    <t>A-CNS-2022-008-CI-R003</t>
  </si>
  <si>
    <t xml:space="preserve">
 Mettre en place un manuel de procédures de contrôle interne formalisant les contrôles opérationnels et permanents.
 Mettre à jour les documents suivants conformément aux dispositions des dernières circulaires de la Commission bancaire: (i) charte de Contrôle interne et (ii) charte de l’Inspection générale
 Mettre en place un suivi de ces procédures/instructions/modes opératoires et lancer une revue dès que la dernière revue dépasse 3 ans. De même les procédures/instructions/modes opératoires doivent faire l’objet d’un ajustement dès que survient une modification des processus y afférents.
 Décliner la Politique de sécurité des systèmes d’informations en chartes, guideline et guide pratique pour son opérationnalisation.</t>
  </si>
  <si>
    <t>A-CNS-2022-008-CI-R003-CP-PA001</t>
  </si>
  <si>
    <t>Etape 1 : Stabilisation de la cartographie des cartographies : Mise à jour de la cartographie des processus pour les processus risqués (5 Domaines) &gt;&gt; Engagements, Opérations de caisse, Monétique, Digital et Comptabilité
Etape 2 : Lancement d’un chantier de MAJ de la cartographie des processus pour les processus restants
Etape 3 : Revue et MAJ de l'ensemble des procédures relatives aux processus risqués  (5 Domaines) en y intégrant les contrôles nouvellement répertoriés
Etape 4 : Lancement de la MAJ du corp procédural pour les processus restants</t>
  </si>
  <si>
    <t>- Cartographie des processus MAJ
(Opérations de caisse, Monétique, Digital,
Engagements, Comptabilité)
- Cartographie des processus globale
(MAJ)
'- Procédures MAJ (Opérations de caisse,
Monétique, Digital, Engagements, Comptabilité)
- Corpus procédural global (MAJ)</t>
  </si>
  <si>
    <t xml:space="preserve">Diligences en cours par les équipes BCPC / Mazars
Situation au 27/11/2023
La cartographie des processus est finalisée et sont en cours de relecture
Procédures formalisées disponibles pour le site pilote BACI. Reco clôturée pour les 5 processus les plus risqués en attendant la généralisation sur les toutes les autres filiales.
</t>
  </si>
  <si>
    <t>– Le 2ème niveau de contrôle présente des insuffisances
– Les activités externalisées ne sont pas prises en compte dans les plans de 
contrôle des 1er, 2ème et 3ème niveaux</t>
  </si>
  <si>
    <t>A-CNS-2022-008-CI-R004</t>
  </si>
  <si>
    <t> Procéder à la refonte du dispositif de contrôle de niveau 2 par une révision des référentiels, un accompagnement des correspondants en filiale et une revue des remontées produites afin de challenger davantage les résultats des contrôles.
 Analyser les risques des activités externalisées et l’intégrer dans les plans de contrôles à tous les niveaux de contrôle.
 Mettre en place une procédure de sélection et d’évaluation régulière des prestataires des services essentiels externalisés tels que la monétique.
 S’assurer de la mise en œuvre, par les éditeurs d’applications bancaires des mesures nécessaires à la ségrégation fine des droits d’accès, chiffrement de l’accès à la base de données
 Evaluer le niveau de sécurité des services rendus par une demande régulière (une fois par an) des rapports d’audit de sécurité diligentés par le prestataire sur ses installations.
 Inclure systématiquement une clause d’audit dans les contrats et exiger un protocole de notification d’urgence en cas de découverte d’une anomalie critique et la mise à disposition de patchs pendant la durée du contrat.</t>
  </si>
  <si>
    <t>A-CNS-2022-008-CI-R004-CP-PA001</t>
  </si>
  <si>
    <t>Etape 1 : Revue du dispositif et détection et traitement des incidents
Etape 2 : Revue de la cartographie des risques
Etape 3 : Renforcement des contrôles de 1er niveau 
Etape 4 : Rationalisation et mise en œuvre des contrôles de 2ème niveau intégrant les activités externalisées</t>
  </si>
  <si>
    <t>- Fichier Excel de centralisation des incidents ; 
- Référentiels contrôle MAJ 
- Plan de contrôle niveau 2</t>
  </si>
  <si>
    <r>
      <t xml:space="preserve">- Fichier Excel de centralisation des incidents ; </t>
    </r>
    <r>
      <rPr>
        <b/>
        <sz val="9"/>
        <color theme="9"/>
        <rFont val="Arial "/>
      </rPr>
      <t>==&gt; Déjà transmis</t>
    </r>
    <r>
      <rPr>
        <sz val="9"/>
        <rFont val="Arial "/>
      </rPr>
      <t xml:space="preserve">
- Référentiels contrôle MAJ  </t>
    </r>
    <r>
      <rPr>
        <b/>
        <sz val="9"/>
        <color theme="9"/>
        <rFont val="Arial "/>
      </rPr>
      <t>==&gt; PSEE Finalisé et disponible (CP)</t>
    </r>
    <r>
      <rPr>
        <sz val="9"/>
        <rFont val="Arial "/>
      </rPr>
      <t xml:space="preserve">
- Plan de contrôle niveau 2.</t>
    </r>
    <r>
      <rPr>
        <b/>
        <sz val="9"/>
        <color theme="9"/>
        <rFont val="Arial "/>
      </rPr>
      <t>==&gt; PSEE Finalisé et disponible (CP)</t>
    </r>
  </si>
  <si>
    <t xml:space="preserve">– L’absence d’un dispositif d’identification précoce du risque de fraude entrave le renforcement du dispositif de maitrise associé
</t>
  </si>
  <si>
    <t>A-CNS-2022-008-CI-R005</t>
  </si>
  <si>
    <t> Mettre en place un dispositif transversal d’identification précoce et de prévention de la fraude. &gt; DACP
 Mettre en place un dispositif d’alerte risque de fraude intégrant les scénarii de fraude et des contrôles applicatifs associés (exemple : vérification des soldes et paramétrage de la séparation des tâches).  &gt; DACP
 Elaborer un plan de formation/sensibilisation les sujets de fraudes dans la stratégie globale de gestion des risques.  &gt; DACP
 Faire appel à un tiers spécialisé pour l’audit de la configuration des critères l'alerte mis en place par le prestataire.  &gt; DACP</t>
  </si>
  <si>
    <t>A-CNS-2022-008-CI-R005-CP-PA001</t>
  </si>
  <si>
    <t>- Définition validation et implémentation des règles de base avec PCA , DRC ABI, la monétique, données d'analyse comportementales et des plafonds des cartes fournies
- Définition du schéma organisationnel optimal de traitement des alertes et rédaction de la procédure formalisée de traitement des alertes</t>
  </si>
  <si>
    <t>PV de validation des règles / schéma disponible 
Schéma organisationnel de traitement validé</t>
  </si>
  <si>
    <t>Les règles de paramétrage des alertes au niveau du SI ont été définies et l'activation du service auprès de PCA sont effectifs. 
En date du 21 juin, la DACP a présenté les schémas potentiels organisationnels de traitement des alertes. Le schéma définitif retenu par la Direction Générale est de loger le traitement au niveau de la DSI . 
Un accompagnement au niveau des effectifs sera fait en conséquence</t>
  </si>
  <si>
    <t>Inadéquation du cadre procédural SI/SSI avec les risques cyber</t>
  </si>
  <si>
    <t>Les travaux de revue du contrôle interne IT ont révélé l'existence d'un référentiel des contrôles dont la couverture s'avère globalement satisfaisante mais nécessite des améliorations</t>
  </si>
  <si>
    <t>A-CNS-2022-008-CI-R006</t>
  </si>
  <si>
    <t>Une revue du contrôle interne du risque IT devrait être envisagée dans les meilleurs délais, pour s'assurer que le risque cyber est pris en charge de manière adéquate, que l'effort de contrôle est déployé sur les véritables zones de risques (stratégies de contrôle opérationnel), le coût des mesures de mitigation est justifié au regard du risque.</t>
  </si>
  <si>
    <t>A-CNS-2022-008-CI-R006-CP-PA001</t>
  </si>
  <si>
    <t xml:space="preserve">- Etape 1  Prise de fonction d'un contrôleur IT en février 2023
- Etape 2 Le Template de contrôle de 1er déployé et pris en charge par le RSSI
- Etape 3  Analyse des résultats et réalisation de vérifications de 2nd niveau par le CP  </t>
  </si>
  <si>
    <t>Prise en charge du risque cyber dans les contrôles de 1er et 2nd niveau IT</t>
  </si>
  <si>
    <t>- Etape 1  Prise de fonction d'un contrôleur IT en février 2023 effectif
- Etape 2 Intégration du risque cyber dans le référentiel de contrôle effectif
- Etape 3 : Le Template de contrôle de 1er déployé et pris en charge par le RSSI. Mail de transmission et déploiement du référentiel de contrôle et sécurité IT 2022  effectif
- Etape 4 : Mail de lancement de la campagne de contrôles au DSI à prendre en charge par le RSSI (1.2). Effectif
- Etape 5  Réalisation de vérifications de 2nd niveau par le CP (Réalisation de mission sur la base des insuffisances des remontées,  &gt; Effectif, travaux disponibles non encore validés, conclusion à discuter avec la DSI 
NB: Référentiel de contrôle IT et SSI a fait l'objet de revue dans le cadre du projet CIRO et est en cours de validation</t>
  </si>
  <si>
    <t>I-CNS-2022-006-MON-R002</t>
  </si>
  <si>
    <t>Formaliser en relation avec le Juridique les implications sur le plan opérationnel des dispositions résultant du cadre contractuel des prestations externalisées (définition des standards de sécurité, contrat cadre, stratégies concertées en matière de cyber sécurité, formalisation des schémas de traitements des alertes, etc.) ;</t>
  </si>
  <si>
    <t>DLPM</t>
  </si>
  <si>
    <t>Isabelle AHOSSY</t>
  </si>
  <si>
    <t>isabelle.ahossy@banqueatlantique.net</t>
  </si>
  <si>
    <t>I-CNS-2022-006-MON-R002-ASS-PA001</t>
  </si>
  <si>
    <t>Revue des contrats de PSEE dans le cadre du projet CIRO.</t>
  </si>
  <si>
    <r>
      <t xml:space="preserve">Identification des PSEE : </t>
    </r>
    <r>
      <rPr>
        <b/>
        <sz val="9"/>
        <color theme="9"/>
        <rFont val="Arial "/>
      </rPr>
      <t>==&gt; Disponible</t>
    </r>
    <r>
      <rPr>
        <sz val="9"/>
        <rFont val="Arial "/>
      </rPr>
      <t xml:space="preserve">
Définition du cadre organisationnel – Définition des rôles et responsabilités des acteurs -  </t>
    </r>
    <r>
      <rPr>
        <b/>
        <sz val="9"/>
        <color theme="9"/>
        <rFont val="Arial "/>
      </rPr>
      <t>==&gt; Disponible</t>
    </r>
    <r>
      <rPr>
        <sz val="9"/>
        <rFont val="Arial "/>
      </rPr>
      <t xml:space="preserve">
MAJ du corpus documentaire – Politiques et procédures -  </t>
    </r>
    <r>
      <rPr>
        <b/>
        <sz val="9"/>
        <color theme="9"/>
        <rFont val="Arial "/>
      </rPr>
      <t>==&gt; Disponible</t>
    </r>
    <r>
      <rPr>
        <sz val="9"/>
        <rFont val="Arial "/>
      </rPr>
      <t xml:space="preserve">
Recensement des prestations de services essentielles externalisées</t>
    </r>
    <r>
      <rPr>
        <b/>
        <sz val="9"/>
        <color theme="9"/>
        <rFont val="Arial "/>
      </rPr>
      <t xml:space="preserve">  ==&gt; Disponible</t>
    </r>
    <r>
      <rPr>
        <sz val="9"/>
        <rFont val="Arial "/>
      </rPr>
      <t xml:space="preserve">
Listage des risques afférents à l’externalisation </t>
    </r>
    <r>
      <rPr>
        <b/>
        <sz val="9"/>
        <color theme="9"/>
        <rFont val="Arial "/>
      </rPr>
      <t xml:space="preserve"> ==&gt; Disponible</t>
    </r>
    <r>
      <rPr>
        <sz val="9"/>
        <rFont val="Arial "/>
      </rPr>
      <t xml:space="preserve">
Recensement des clauses à insérer dans les contrats </t>
    </r>
    <r>
      <rPr>
        <b/>
        <sz val="9"/>
        <color theme="9"/>
        <rFont val="Arial "/>
      </rPr>
      <t>- ==&gt; Disponible</t>
    </r>
    <r>
      <rPr>
        <sz val="9"/>
        <rFont val="Arial "/>
      </rPr>
      <t xml:space="preserve">
Mise à jour des contrats -</t>
    </r>
    <r>
      <rPr>
        <b/>
        <sz val="9"/>
        <color theme="5"/>
        <rFont val="Arial "/>
      </rPr>
      <t xml:space="preserve"> En cours (DLPM)</t>
    </r>
    <r>
      <rPr>
        <sz val="9"/>
        <rFont val="Arial "/>
      </rPr>
      <t xml:space="preserve">
</t>
    </r>
  </si>
  <si>
    <t>I-CNS-2022-006-MON-R003</t>
  </si>
  <si>
    <t xml:space="preserve">Formaliser le cadre de gouvernance encadrant la cybersécurité à travers sa prise en compte dans le cadre d'appétence au risque et la cartographie des risques ;  </t>
  </si>
  <si>
    <t>I-CNS-2022-006-MON-R003-ASS-PA001</t>
  </si>
  <si>
    <t>- Mise à jour du cadre documentaire relatif à la sécurité (DSI)
- Instauration d’un Comité de Gouvernance et de sécurité informatique au niveau des filiales (DSI)
- Adaptation du schéma Directeur de la sécurité SI ABI sur la base du retour PTIOG (DSI)
- Actualisation de la cartographie des risques SI de ABI et alignement à celle du Groupe (DSI)
- Actualisation du référentiel de contrôle sécurité SI (DACP)
- Définition des Indicateurs clés de pilotage des risques SI (DARM)
- Elaboration de la feuille de route cybersécurité ABI 2023-2024 (DSI)</t>
  </si>
  <si>
    <t>Cadre d'appétence actualisée et validée par le conseil d'administration</t>
  </si>
  <si>
    <t>Audit de la Cybersécurité</t>
  </si>
  <si>
    <t>IT</t>
  </si>
  <si>
    <t>A-CNS-2022-007-IT</t>
  </si>
  <si>
    <t>Déficit de surveillance du risque cyber par les organes de gouvernance et dégradation des processus de prise de décision</t>
  </si>
  <si>
    <t>la mission a noté un déficit de surveillance des risques de cybersécurité, qui se traduit par une absence d’indicateurs spécifiques et des limites opérationnelles appropriés</t>
  </si>
  <si>
    <t>A-CNS-2022-007-IT-R001</t>
  </si>
  <si>
    <t xml:space="preserve">La mission recommande la mise à jour du cadre d'appétence en lien avec la mise à jour de la cartographie des risques.
Il s'agira de proposer lors des prochaines instances de gouvernance (GGR, Gouvernance et SSI, Comité des Risques, etc.) un référentiel d'indicateurs clés (KRI) qui soit représentatif du profil d'exposition du groupe au Risque cyber. Des limites opérationnelles pertinentes devront y leur être associés pour formaliser les seuils d'acceptation, d'alerte et de crise.
Le référentiel d'appétence revu devra faire l'objet d'une validation par le CA conformément aux pratiques du Groupe et aux exigences règlementaires.
</t>
  </si>
  <si>
    <t>A-CNS-2022-007-IT-R001-RM-PA001</t>
  </si>
  <si>
    <t xml:space="preserve">Cadre d'appétence avec les KPI (Slide 5 et slide xx) projet de cadre d'appétence au niveau de la circulaire MAJ à soumettre au prochain Comité des Risques. Ordre du jour intégrant ces points </t>
  </si>
  <si>
    <t xml:space="preserve"> – Les outils déployés ne permettent pas une gestion proactive des contrôles 
et des alertes du dispositif de contrôle interne
 – L’utilisation des outils déployés par les fonctions de contrôle n’est pas 
optimale</t>
  </si>
  <si>
    <t>A-CNS-2022-008-CI-R007</t>
  </si>
  <si>
    <r>
      <rPr>
        <u/>
        <sz val="9"/>
        <rFont val="Arial "/>
      </rPr>
      <t>Outils et moyens</t>
    </r>
    <r>
      <rPr>
        <sz val="9"/>
        <rFont val="Arial "/>
      </rPr>
      <t xml:space="preserve">
 Etudier l’opportunité d’interfacer les différents outils à défaut se doter d’un outil de contrôle interne intégré.
 Donner l’accès de Easy vista à la filière Risques opérationnels.
 Adapter le dispositif de collecte des pertes opérationnelles et des incidents de toute nature avec la montée de version de l’outil dédié par la formation et la sensibilisation continues des équipes à la démarche de déclarations des pertes opérationnelles et incidents.</t>
    </r>
  </si>
  <si>
    <t>A-CNS-2022-008-CI-R007-CP-PA001</t>
  </si>
  <si>
    <t xml:space="preserve">- Mise à jour de la procédure de déclaration des incidents 
- Désignation de CRO et  RCRO au sein des services qualités et informatique 
- Formation des Risk Manager sur les enjeux de la collecte et l’analyse des incidents de risques opérationnels
- Reprécisions sur la stratégie d’identification des incidents de risques opérationnels (approche déclarative et approche analytique)
- Identification des sources de collectes d’incidents et partage d’un recueil d’incidents par catégorisation bâloise
- Formation des Risk Managers sur l’Outil E-front
- Formation des Risk Managers à l’utilisation du fichier d’analyse des incidents
- Validation d’un plan de sensibilisation et de formation des CRO dans les filiales et en assurer le suivi avec les DRC de la filière
- Réflexions à mener sur les possibilités d’amélioration du dispositif de collecte et d’analyse des incidents, tout en tenant compte des exigences de BCP
</t>
  </si>
  <si>
    <t xml:space="preserve">- Elaboration et validation procédure
- Support de désignation de CRO et RCRO
- Support de formation 
- Etat de centralisation des incidents recoupant les différentes bases, tenues mensuellement par la RO
- Plan de sensibilisation et de formation des CRO dans les filiales </t>
  </si>
  <si>
    <r>
      <t xml:space="preserve">
Situation au 30/06/2024 : Actions finalisées
1. </t>
    </r>
    <r>
      <rPr>
        <u/>
        <sz val="9"/>
        <rFont val="Arial "/>
      </rPr>
      <t>Collecte des incidents</t>
    </r>
    <r>
      <rPr>
        <sz val="9"/>
        <rFont val="Arial "/>
      </rPr>
      <t xml:space="preserve">
- Circulaire sur la collecte des incidenrs;
- Procédure opérationnelle de collecte des incidens;
- Reportings : Rappport de déclaration, attestation de réalisation des travaux par le RM après la réalisation des travaux de vérification; Echanger régulièrement avec les opérationnels
- Formation des risk manager par DRC ABI sur la prise en main de efront;
- suivi mensuel du suivi des incidents;
- Formation des CRO et RCRO par le Risk Manager filiale;
- CRO et RCRO doivent signer des engagemnts pour la colecte des incidents;
-  Plan de sensibilisation et de formation des acteurs
2. </t>
    </r>
    <r>
      <rPr>
        <u/>
        <sz val="9"/>
        <rFont val="Arial "/>
      </rPr>
      <t>Traitement des incidenrts</t>
    </r>
    <r>
      <rPr>
        <sz val="9"/>
        <rFont val="Arial "/>
      </rPr>
      <t xml:space="preserve">
- Ficher d'analyse des incidents RO disponible mensuellement;
- Suivi des plans d'actions</t>
    </r>
  </si>
  <si>
    <t xml:space="preserve">Risque de continuité d'activité : Inadéquation de la stratégie de continuité d'activité </t>
  </si>
  <si>
    <t>L’analyse du Plan de continuité d’activité, révèle une mise en œuvre incomplète du scenario de « cyber attaque ».</t>
  </si>
  <si>
    <t>A-CNS-2022-007-IT-R002</t>
  </si>
  <si>
    <t>Effectuer une revue de la politique et des stratégies de continuité d'activité afin de préparer ABI et ses filiales à d'éventuels scenarii de cyber attaques. A titre indicatif, la mise en adéquation du PCA pourrait couvrir entre autres : i) la mise à jour des BIA "Cyber attaque", la définition des délais et conditions de reprise, les Plans de secours informatiques (Ex : Plan de redondance), les exigences aux partenaires et fournisseurs de prestations externalisées, etc.</t>
  </si>
  <si>
    <t>A-CNS-2022-007-IT-R002-RM-PA001</t>
  </si>
  <si>
    <t>Procéder à la revue de la politique et des stratégies de continuité d’activité ABI et filiale en intégrant le scénario de cyberattaque.</t>
  </si>
  <si>
    <t>Documents Politique et des stratégies de continuité d’activité ABI et filiale mis à jour</t>
  </si>
  <si>
    <t xml:space="preserve">L'hypothèse de cyberattaque a été intégré au scénario et à la stratégie de continuité d'activités. La formalisation de la politique est en cours
Situation au 31/12/2023
Non effectif
Travaux en cours (Méthodologie définie), démarrage des travaux T4 2023
Consultation en cours
Le projet de mise à niveau du PCA a débuté en février 2025 avec un cabinet externe (FOCUS IT). Un diagnostic global est actuellement en cours. Le projet est prévue pour 6 mois. </t>
  </si>
  <si>
    <t>Mauvaise conception et inefficacité des stratégies de cyber sécurité en raison d'une logique de classification inopérante</t>
  </si>
  <si>
    <t>Manquements notés sur la stratégie de classification et identification des actifs et de leur priorisation en fonction de leur niveau de criticité</t>
  </si>
  <si>
    <t>A-CNS-2022-007-IT-R003</t>
  </si>
  <si>
    <t xml:space="preserve">La mission recommande le lancement d'un projet dédié à la classification des actifs informationnels avec l'ensemble des acteurs concernés (DPO, DSI, DRC, Métiers, etc.). Il s'agira notamment :
i) de définir un cadre normatif de la gestion des Actifs informationnels (Mise à jour de la Directive) : règles de sécurité applicable à chaque niveau d'actifs, en lien avec les objectifs de continuité d'activité, règlementaire, financier, etc.
ii) D'analyser l'opportunité de passer à un mode de gestion automatisé,
La classification des actifs est au cœur de la stratégie globale de cybersécurité et devrait être initiée dans les meilleurs délais.
</t>
  </si>
  <si>
    <t>A-CNS-2022-007-IT-R003-RM-PA001</t>
  </si>
  <si>
    <t xml:space="preserve">- Définir une classification des actifs, les risques encourus, des schémas et ordres de reprise ;
- Mettre en place un projet d’optimisation dans la conception du bilan d'impact à partir d’une approche plus détaillée et exhaustive dans la sélection des activités critiques et la fixation des délais d’interruption acceptables.
</t>
  </si>
  <si>
    <t>L'hypothèse de cyberattaque a été intégré au scénario et à la stratégie de continuité d'activités. La formalisation de la politique est en cours
Situation au 31/12/2023
Non effectif
Travaux en cours (Méthodologie définie), démarrage des travaux T4 2023
Consultation en cours</t>
  </si>
  <si>
    <t>Audit du Plan de Continuité d'Activité</t>
  </si>
  <si>
    <t>A-CNS-2022-010-RM</t>
  </si>
  <si>
    <t xml:space="preserve">Efficacité opérationnelle </t>
  </si>
  <si>
    <t xml:space="preserve">Approche méthodologique et conceptuelle du PCA :
	L’absence d’une stratégie de continuité d’activité, précisant :
•	Les activités vitales et critiques, ainsi que les moyens à mettre en œuvre pour en assurer la continuité ;
•	Les principaux risques encourus et les niveaux de criticité ;
•	Les scenarii et tests prévus et les solutions mises en place.
	Les comptes rendus des entretiens lors de l’établissement des BIA et des DMIA, ne sont pas disponibles au niveau des DRC des filiales auditées. En l’état, La mission n’a pas l’assurance de la participation des métiers et des opérationnels à la mise en place des BIA et DMIA ;
	Les BIA, font référence à des macro processus des différents domaines de l’activité bancaire ;
	Certains processus ne sont pas abordés dans les BIA : gouvernance, gestion des ressources humaines, conformité … ;
	Des Délais de reprise inadaptés ou inadéquats pour certaines activités critiques. A titre d’illustration, la DMIA prévue par la BASN pour la gestion de la monétique DAB-GAB, est d’une semaine ;
	Les démonstrations et les justificatifs des DMIA ne sont pas disponibles.
Opérationnalisation des sites de repli :
Les travaux ont relevé sur plusieurs filiales, la mise en place de sites de replis non fonctionnels (BPMG), insuffisamment équipés (BAML, BAGB) ou non connectés au siège et à la BCEAO pour la compense ;
Opérationnalisation des sites de secours informatique :
Les sites de secours informatiques n’étaient pas opérationnels ou présentaient des insuffisances sur des filiales : BATG, BASN, BANE, BACI.
Sauvegarde et réplication des données :
•	Non prise en compte du PCA dans le schéma directeur informatique actuel d’ABI et des filiales;
•	Les réplications concernent uniquement les cores Banking et assurance;
•	Les stratégies de sauvegarde et de réplication ne sont pas alignées au BIA ;
•	Absence d’un mode opératoire détaillé des bascules des filiales vers le site de Casablanca ;
•	Absence de sauvegardes des données des filiales vers le site de secours de casa (Serveur ACS et autre serveurs locaux).
Tests d’efficacité du PCA :
-	Les tests PCA, dans leur conception (périmètre, scénarii…), ne font pas intervenir toutes les parties prenantes à ce processus. Les DRC, responsables PCA, les métiers, les prestataires essentiels, n’interviennent pas dans la conception de ces tests ;
-	Les tests de gestion de crise et les exercices en conditions réelles, n’ont été effectués sur aucune des filiales ABI couvertes par la mission ;
-	Les tests de PCA des filiales n’ont pas été effectués avec les prestataires externalisés pour s’assurer de leur capacité de reprise des activités en cas de survenance d’un incident pouvant entrainer une interruption prolongée desdites activités. </t>
  </si>
  <si>
    <t>A-CNS-2022-010-RM-R001</t>
  </si>
  <si>
    <t>La DRC ABI, doit mettre en place une stratégie PCA, prévoyant une classification des actifs, les risques encourus, des schémas et ordres de reprise ;
La DRC ABI, doit prévoir une approche plus participative des métiers dans la mise en place des BIA, DMIA, DMPA, NMDA ;
La DRC ABI, doit mettre en place un projet d’optimisation dans la conception du bilan d'impact à partir d’une approche plus détaillée et exhaustive dans la sélection des activités critiques et la fixation des délais d’interruption acceptables.</t>
  </si>
  <si>
    <t>A-CNS-2022-010-RM-R001-RM-PA001</t>
  </si>
  <si>
    <t>Gouvernance du PCA et de la gestion de crise</t>
  </si>
  <si>
    <t>Les sujets en rapport avec la continuité d’activité ne font pas l’objet d’échanges approfondis et de traitement au sein d’une instance dédiée réunissant toutes les parties prenantes (métiers, informatique, risque, juridique, communication, etc.) ;
L’absence de règles de gestion précises, notamment en matière de qualification de la crise (début ou fin de la crise) ;
Faiblesse dans le formalisme (traçabilité et auditabilité) relatif à la gestion de crise. Illustration à la BABF, la BPMG, la BABN ;
Absence de critères et de limites acceptables fixant les seuils d’incidents, de fraudes ou de pertes opérationnelles pouvant aboutir au déclanchement des situations de crise et des Plans de Continuité d’activité.
Les plans de communication (interne et externes) existants sont génériques, ils n’ont pas été établis pour chacun des incidents inscrits à dans la cartographie des menaces et scénarii de crise ;
La revue des dossiers de crises intervenues au sein des filiales, a ressorti la mise en œuvre de modes de communication inappropriés et difficilement retraçables (appels téléphoniques, instructions verbales …) : BASN, BAML, BANE ;
Les interruptions temporaires ou définitives des activités ou de distribution de produit, ne font pas toujours l’objet d’une communication aux organes de régulation (BCEAO) et à la clientèle. Cas d’arrêt de la distribution des cartes Atlantique Traveler depuis le 29 Octobre 2022; à la BASN, suite à l’affaire Sonko, les courriers d'informations de la fermeture des points KM 18 et KM 20 aux autorités de tutelles, n’ont pas été établis.</t>
  </si>
  <si>
    <t>A-CNS-2022-010-RM-R002</t>
  </si>
  <si>
    <t>La DRC ABI doit mettre en place des règles de gestion, en matière de gouvernance et de décision de crise. Celles-ci devront venir en appui aux politiques/circulaires existantes en matière de PCA et de gestion de crise ;
La DRC ABI doit mettre en place des indicateurs de qualification de crise et des échelles de déploiement des PCA ;
La DRC ABI, doit fixer des seuils d’incidents, de fraude, de pertes en lien avec le déclanchement des situations de crise ;
Les DRC ABI et filiales, doivent établir pour chacune des menaces identifiées, les risques encourus, plan de continuité, plan de reprise d’activité, plan de communication, spécifiques ;
Les Responsables PCA, doivent veiller à la mise ne place d’un dispositif permettant une meilleure traçabilité des décisions, des actions et des supports de gestion de crise (notification, convocation, escalade) ;
Les DRC filiales doivent veiller à formaliser les communications de crise à partir de supports traçables (mails, messages écrits, courriers officiels…) à l’attention des parties prenantes (clients, fournisseurs, autorité réglementaire ou de régulation…).</t>
  </si>
  <si>
    <t>A-CNS-2022-010-RM-R002-RM-PA001</t>
  </si>
  <si>
    <t>- Définir les règles de gestion, en matière de gouvernance et de décision de crise, 
-  Mettre en place d’un dispositif permettant une meilleure traçabilité des décisions, des actions et des supports de gestion de crise (notification, convocation, escalade)
- Fixer les seuils d’incidents, de fraude, de pertes en lien avec le déclanchement des situations de crise
-  Définir et mettre en place des indicateurs de qualification de crise et des échelles de déploiement des PCA</t>
  </si>
  <si>
    <t>Planification et suivi du déploiement des PCA</t>
  </si>
  <si>
    <t>Le déficit dans la planification, porte sur le non établissement d’un budget dédié au PCA, l’absence de cahier de charge sur le volet site de repli. 
La non réalisation d’une évaluation financière des coûuts et des investissements nécessaires à la mise en conditions opérationnelles des PCA.</t>
  </si>
  <si>
    <t>A-CNS-2022-010-RM-R003</t>
  </si>
  <si>
    <t>Les DRC ABI et filiales doivent mettre en place des instruments de planification pour une meilleure efficacité dans le suivi et le déploiement du PCA (feuille de route, cahier de charge, budget…) ;
ABI et ses filiales doivent procéder à une évaluation financière et une budgétisation des coûts de mise en condition opérationnelles des PCA ; 
À la Direction logistique de procéder à une relecture des contrats d’assurance afin de prendre en compte les risques majeures liés à la continuité d’activité.</t>
  </si>
  <si>
    <t>A-CNS-2022-010-RM-R003-RM-PA001</t>
  </si>
  <si>
    <t>- Mettre en place des instruments de planification pour une meilleure efficacité dans le suivi et le déploiement du PCA (feuille de route, cahier de charge, budget…) ;
- Procéder à une évaluation financière et une budgétisation des coûts de mise en condition opérationnelles des PCA</t>
  </si>
  <si>
    <t xml:space="preserve">PV de réunion
Plan d'action </t>
  </si>
  <si>
    <t>Pilotage, animation et contrôle du PCA</t>
  </si>
  <si>
    <t>L’outil E FRONT ne garantissant pas l’exhaustivité des incidents et pertes constatés, compte tenu du fait que les informations sont collectées sur une base déclarative. Comme illustration, nous relevons que les crises intervenues dans des filiales tels que la BANE, la BAML, n’ont pas été recensées au titre des incidents et risques opérationnels ; 
Le poste de Risk manager n’a pas été pourvu à ABI, à la BASN et à BIA Niger durant toute l’année 2022 ;
La non réalisation sur les trois (3) dernières années, des activités de formation sur le PCA à l'attention du personnel, des administrateurs et des prestataires. Ce constat concerne la BASN, la BAML ;</t>
  </si>
  <si>
    <t>A-CNS-2022-010-RM-R004</t>
  </si>
  <si>
    <t>La DRC ABI doit en place une feuille de route en vue de conduire l’opérationnalisation des PCA ABI et filiales. (DARM)</t>
  </si>
  <si>
    <t>A-CNS-2022-010-RM-R004-RM-PA001</t>
  </si>
  <si>
    <t>- Elaborer une feuille de route sur l'opérationnalisation du PCA (PSM et PSA) pour les filiales</t>
  </si>
  <si>
    <t>Feuille de route pour l'opérationnalisation du PCA (PSM et PSA) pour les filiales</t>
  </si>
  <si>
    <t>Risque de fraude</t>
  </si>
  <si>
    <t xml:space="preserve">La pratique des filiales ABI en matière de prestations externalisées révèle des écarts significatifs avec les dispositions règlementaires (circulaire 04/2017). </t>
  </si>
  <si>
    <t>I-CNS-2022-006-MON-R004</t>
  </si>
  <si>
    <t>Initier un chantier de documentation de la conformité des prestations externalisées aux exigences règlementaires précisées dans la circulaire 04/2017 (art.33 et suivants).</t>
  </si>
  <si>
    <t>I-CNS-2022-006-MON-R004-ASS-PA001</t>
  </si>
  <si>
    <t>- Identification / Recensement des activités essentielles externalisées et cartographie des risques y afférents</t>
  </si>
  <si>
    <t>- Listing des activités
 - Cartographie des risques</t>
  </si>
  <si>
    <t xml:space="preserve">Diligence En cours. Procédure d'identification des PSEE et procédure de gestion des PSEE en cours de finalisation
Situation au 30/06/2024
Liste des activités validée au dernier Corisk
Procédure d'identification des PSEE et procédure de gestion des PSEE (finalisées non disponibles sur DRI)
</t>
  </si>
  <si>
    <t>– L'identification des risques et l'évaluation des activités externalisées ne sont pas effectives</t>
  </si>
  <si>
    <t>A-CNS-2022-008-CI-R008</t>
  </si>
  <si>
    <t> Analyser les risques des activités externalisées et l’intégrer dans les plans de contrôles à tous les niveaux de contrôle. (DARM)</t>
  </si>
  <si>
    <t>A-CNS-2022-008-CI-R008-CP-PA001</t>
  </si>
  <si>
    <t>- Définition du cadre organisationnel de suivi et de pilotage des activités essentielles externalisées et revue des contrats couvrant ces activités
'- Définition des programmes de contrôles de 1er et 2nd niveau sur les activités essentielles externalisées les plus critiques
'-  Définition d’un canevas de reporting sur les SLAs et les résultats des contrôles de 1er niveau réalisées chez les prestataires
- Evaluation semestrielle des activités essentielles externalisées les plus critiques</t>
  </si>
  <si>
    <t xml:space="preserve">En cours </t>
  </si>
  <si>
    <t xml:space="preserve">- Contrats revus 
- Cadre organisationnel
'- Plan de contrôle niveau 1 &amp; 2
'- Canevas de reporting SLA
- Grille d’évaluation </t>
  </si>
  <si>
    <t xml:space="preserve">Situation au 30/06/2024
Contrats ABI - OK pour tous les contrats sauf PCA
Cadre organisationnel (rapport) ok 
Plan de contrôle niveau 1 et 2 effectif
Canevas de reportings effectif
Grille évaluation effectif
Le contrat du prestataire PCA est en cours de mise à jour. La finalisation est prévue pour le 31 Mars 2025.
</t>
  </si>
  <si>
    <t>Risque règlementaire lié au non-respect de l’article 20 de la Circulaire N°04-2017/CB/C relative à 
la gestion des risques ; 
Dégradation de qualité des portefeuilles et accroissement du CNR Groupe.</t>
  </si>
  <si>
    <t>Un système de notation des entreprises est mis en place en vue de la quantification du niveau de risque associé à chaque contrepartie et ce, afin d’apporter un indicateur d’aide à la décision aux comités de crédit. Cependant, de nombreux dysfonctionnements ont été remontés par les utilisateurs des filiales sur la fonctionnalité de l’outil de Notation des Entreprises (Difficulté d’accès, fiabilité des notations, impossibilité de consolidation, appréciation partielle de la qualité du portefeuille …).</t>
  </si>
  <si>
    <t>A-CNS-2022-004-ENG-R007</t>
  </si>
  <si>
    <t>Procéder aux ajustements et effectuer les paramétrages nécessaires permettant l’intégration des notations dans le Système d’Information des filiales pour une meilleure appréciation de la qualité du profil risque associé à chaque contrepartie du portefeuille ;</t>
  </si>
  <si>
    <t>A-CNS-2022-004-ENG-R007-RM-PA001</t>
  </si>
  <si>
    <t>- Automatisation de la notation des entreprises suivant le modèle de notation BCP dans les filiales 
-Consolider les notations octroyées aux entreprises et 
- Remplacer le ficher excel utilisée pour la notation des entreprises par une solution interconnectée avec le Corebanking
- Réalisation d'analyse et reporting sous l'angle de la notation</t>
  </si>
  <si>
    <t>1. Recettage et mise en production de l'outil 
2. Guides utilisateurs métiers et administrateurs IT (filiales en production)
3. Procédure de notation</t>
  </si>
  <si>
    <t>La finalisation de l’implémentation de l’outil NDE est terminée dans les filiales ORION, qui sont en production à ce jour (mémo de mise en production à obtenir).
Pour les filiales T24, convention d'assistance technique signée avec BCP pour la mise en place de l'API permettant la connection à T24
Situation au 30/06/2024
Nouvel outil et mémo de déploiement Disponible
Pv de recettage 
Guide utilisateurs
Procédure de notation 
Test de vérification de l'utilisation de l'outil auprès des filiales
Les travaux de développement sont en cours, et la fin du projet est prévue pour le 31/05/2025</t>
  </si>
  <si>
    <t>Des incohérences ont été relevées entre les critères de segmentation de la clientèle entreprise définis dans les Template Excel de notation NDE et ceux retenus pour la répartition du portefeuille clientèle Entreprise. En effet, les critères de segmentation dans le portefeuille sont définis en fonction du niveau du Chiffre d’Affaires (moins de 200 M à plus de 5000 M) et du niveau d'exposition de crédit (Total des engagements encours brut) par client.</t>
  </si>
  <si>
    <t>A-CNS-2022-004-ENG-R008</t>
  </si>
  <si>
    <t xml:space="preserve">Adapter les critères de segmentation de la clientèle entreprise définis dans les Template Excel de notation NDE aux critères de segmentation du portefeuille des filiales afin d’en ressortir une notation fiable. </t>
  </si>
  <si>
    <t>A-CNS-2022-004-ENG-R008-RM-PA001</t>
  </si>
  <si>
    <t>La finalisation de l’implémentation de l’outil NDE est terminée dans les filiales ORION, qui sont en production à ce jour (mémo de mise en production à obtenir).
Pour les filiales T24, convention d'assistance technique signée avec BCP pour la mise en place de l'API permettant la connection à T24
Situation au 30/06/2024
Nouvel outil et mémo de déploiement Disponible
Pv de recettage 
Guide utilisateurs
Procédure de notation 
Test de vérification de l'utilisation de l'outil auprès des filiales
Les travaux de développement sont en cours, et la fin du projet est prévue pour le 31/05/2025</t>
  </si>
  <si>
    <t>Audit des processus de revenus</t>
  </si>
  <si>
    <t>FIN</t>
  </si>
  <si>
    <t>A-CNS-2021-003-FIN</t>
  </si>
  <si>
    <t> Pertes de revenus induites par des insuffisances des mécanismes de gestion, décisions, d'information, de suivi, de reporting et de contrôle de la chaîne des revenus ;
 Pertes de compétitivité face à la concurrence ;
 Risque de sanctions administratives et financières liées à la non-conformité des dispositions règlementaires encadrant les conditions de banque ;
 Risque de litige avec les clients.</t>
  </si>
  <si>
    <t>Insuffisances dans le dispositif de Gouvernance des tarifs des produits et services bancaires notamment dans les mécanismes de décisions, d'information, de contrôle et de reporting.</t>
  </si>
  <si>
    <t>A-CNS-2021-003-FIN-R001</t>
  </si>
  <si>
    <t>Mettre en place un dispositif formel de Revenue Assurance couvrant toutes les natures de revenus bancaires et formaliser un référentiel de contrôle des revenus.</t>
  </si>
  <si>
    <t>A-CNS-2021-003-FIN-R001-DFC-PA001</t>
  </si>
  <si>
    <t xml:space="preserve">Etape 1 : Poursuivre la mise en place du dispositif à travers la formalisation d'un cadre de gouvernance :  Politique et procédure relative à la gestion des revenus assurance
Etape 2  : Formation et sensibilisation des acteurs : Contrôleur financier, Contrôleur de Gestion et Contrôle Permanent 
Etape 3 : Suivi à réaliser par la fonction contrôle de gestion ABI auprès des filiales </t>
  </si>
  <si>
    <t xml:space="preserve">Etape 1 :  Politique et procédure relative à la gestion des revenus assurance
Etape 2  : Support  de formation / documents deTransfert de compétences
Etape 3 : Relance / échange par mail avec les acteurs et suivi de recouvrement  </t>
  </si>
  <si>
    <t xml:space="preserve">Manuel / Support de reconciliation élaborée par produit OK 
Formation dispensée aux contrôleurs financiers des filiales.   
Ok 
Procédure en compte de revue et validation par le DFC
Evidence de transmission à la DPO ok
Action de recouvrement des revenus perdus  en continue
Situation au 04/07/2023
Ok risque résiduel faible, procédure en instance de validation et publication à la DPO. Point à soumettre à la clotûre
</t>
  </si>
  <si>
    <t>Risque comptable et prudentiel notamment de dégradation des fonds propres, lié aux suspens non apurés et les flux non rapprochés</t>
  </si>
  <si>
    <t>La mission observe que le risque comptable lié à l'existence de suspens anciens est critique. En effet, la revue des comptes internes au 31/01/2022 a mis en évidence des créances anciennes d’un total de F CFA 2 938 millions, pour lesquels des suspens éligibles à des provisions à hauteur de F CFA 1 159 millions qui représentent 1,01% du PNB des filiales faisant l'objet de revue (BACI, BABN, BANE et BASN). Pour l'ensemble des filiales sous revue, ces provisions correspondent à plus de e 65% du coût des pertes opérationnelles au 31/12/2021</t>
  </si>
  <si>
    <t>A-CNS-2021-001-OPE-R002</t>
  </si>
  <si>
    <t>Veiller à la production des rapports trimestriels à l’attention de la Direction Générale et mettre en évidence les suspens persistants, afin que les décisions idoines soient prises dans des conditions et des délais maîtrisés ;
Procéder à l’analyse détaillée des comptes de « Différences DAB créditeurs » (BACI), à l’apurement des suspens anciens sur les comptes bancaires et à l’initiation des actions en vue du remboursement des créances issues d’activité monétiques (BANE et BASN) 
Procéder à la comptabilisation des provisions règlementaires sur les créances dont l’antériorité est supérieure à 6 mois ne faisant pas l'objet d'apurement.</t>
  </si>
  <si>
    <t>A-CNS-2021-001-OPE-R002-DFC-PA001</t>
  </si>
  <si>
    <t>Etape 1 : Mail de sensibilisation à adresser au contrôleur comptable , pour la réalisation des diligences prévues le mémo instituant la fonction contrôle comptable (Tenue des réunions mensuelles avec PV, établissement des états de synthèse relatifs aux suspens, suspens critiques...)
Etape 2: Mail de sensibiliation à adresser au contrôleur comptable relativement à la production du rapport  trimestriel sur les suspens persistants
Etape 3 : Revue de suspens en anciens et constitutions de provisions pour les suspens débiteurs irrécouvrables</t>
  </si>
  <si>
    <t xml:space="preserve">Etape 1 :  Mails de sensibilisation 
Etape 3  : Recommandationde provisions et apurement des opérations anciennes </t>
  </si>
  <si>
    <t xml:space="preserve">Existence d'un dispositif de supervision et de surveillance des activités du contrôle comptable en vigueur au niveau DFC ABI. 
Production et ajustement des états des suspens éligibles à des provisions au niveau des filiales
Ok à cloture </t>
  </si>
  <si>
    <t>Risques réglementaires en lien avec la sous-évaluation des Actifs Pondérés des Risques de crédit (APR) et le ratio de solvabilité ;
Injonction ou sanctions pécuniaire de la Commission Bancaire liées aux risques réglementaires.</t>
  </si>
  <si>
    <t>Défaut de comptabilisation des autorisations de crédits dans les engagements de financements donnés en Hors Bilan et leur prise en compte dans les calculs des APR de crédits</t>
  </si>
  <si>
    <t>A-CNS-2021-002-ENG-R013</t>
  </si>
  <si>
    <t>Comptabiliser les autorisations de crédits (découverts, lignes spécifique de crédit, cartes de crédits…) dans la Rubrique Comptable (RC) 903 du PCB. Dans l’attente d’une solution automatisée, la DE ABI devra formaliser une alternative encadrant les retraitements manuels de ces engagements de financements donnés, leur comptabilisation dans le Hors Bilan et leur prise en compte dans les calculs des APR de crédit.</t>
  </si>
  <si>
    <t xml:space="preserve">DFC </t>
  </si>
  <si>
    <t>A-CNS-2021-002-ENG-R013-DFC-PA001</t>
  </si>
  <si>
    <t>L'éditeur intervient en ce moment sur la mise en conformité du SIB ORION avec la réglementation bancaire, chantier sur lequel il accuse déjà un retard d'environ 6 mois. Une demande d'étude lui sera adressée sur ce point. Dans l'intervalle, il a été défini un mode opératoire transitoire, en attendant de trouver une solution dans le SIB avec l'éditeur. Il se déclinera autour des diligences suivantes :
1) Extraction des autorisations de crédits
2) Extraction des crédits mis en place
3) Croisement des 2 fichiers pour ressortir les autorisations non encore utilisées
4) Comptabiliser dans la RC 903 les HB de financement donnés résultant du point 3
5) Prendre en compte ce point dans les FODEP, via le fichier spécifique à intégrer directement.
FREQUENCE : Diligences à mettre en œuvre sur les arrêtés réglementaires, càd 30/06 et 31/12. 
Les actions sont en cours pour la prise en compte de ses engagements dans la version définitives des états prudentiels de décembre publiable  au 30/04/2023</t>
  </si>
  <si>
    <t>Hors Bilan
Reportings prudentiels</t>
  </si>
  <si>
    <t xml:space="preserve">Existence d'une approche alternative mise en œuvre pae deux filiales. Ce sont les BACI et la BATG. Cette approche alternative consistait à : (i) Procéder à chacun des arrêtés comptables à la détermination des lignes de crédit hors bilan disponibles (Base : autorisation - encours HB) ; (ii) Procéder à la comptabilisation constat des lignes de hors bilan disponibles et  Procéder au recalcul des APR supplémentaires dans l'outils AFR. 
'- Tester la réalité et les résultats  de cette approche alternative 
- Si concluant, procéder à la rédaction d'une procédure à vulgariser à l'attention des autres filiales 
Echéance à proroger
Echéance Décembre 2023
Situation au 09/10/2023
Travaux de démarrage à lancer  </t>
  </si>
  <si>
    <t>Audit du processus de gestion budgétaire</t>
  </si>
  <si>
    <t>CDG</t>
  </si>
  <si>
    <t>A-CNS-2022-005-CDG</t>
  </si>
  <si>
    <t>Dispositif de Gouvernance inadéquat en raison de la faiblesse du corpus normatif, (ii) de la gestion des ressources en charge du budget et (iii) du pilotage de l’activité.</t>
  </si>
  <si>
    <t>Le dispositif de Gouvernance du processus budgétaire nécessite des améliorations en matière de pilotage des activités au travers d’indicateurs de risques, formation et couverture par des procédures formalisées et validées</t>
  </si>
  <si>
    <t>A-CNS-2022-005-CDG-R001</t>
  </si>
  <si>
    <t>Améliorer le dispositif de Gouvernance et stratégie par :
- Formaliser et mettre à jour les procédures (filiales et ABI) couvrant le processus budgétaire.
- Définir des KRI permettant d'assurer un pilotage optimal de l'activité budgétaire.
- Formaliser les fiches de postes des principaux acteurs du processus budgétaire.
- Elaborer un plan de relève des principaux acteurs du processus budgétaire.
- Définir un plan de formation périodique relativement à la gestion budgétaire.</t>
  </si>
  <si>
    <t>A-CNS-2022-005-CDG-R001-DFC-PA001</t>
  </si>
  <si>
    <t>- Formaliser et mettre à jour les procédures (filiales et ABI) couvrant le processus budgétaire.
- Formaliser les fiches de postes des principaux acteurs du processus budgétaire.
- Elaborer un plan de relève des principaux acteurs du processus budgétaire.
- Définir un plan de formation périodique relativement à la gestion budgétaire.</t>
  </si>
  <si>
    <t xml:space="preserve">- Procédure d'élaboration des bugdets ABI et filiales
- Fiche de poste mise à jour (Prise en charge ou participation à élaboration du processus budgétare) 
- Plan de relève des acteurs du processus budgétaire
- Programme et réalisation de formation </t>
  </si>
  <si>
    <t xml:space="preserve">Situation au 06/07/2023
Procédure La DPO sera relancé à l'effet d'assister à la rédaction d'une procédure ABI et fiiale.  OK 
Les fiches sont disponibles mais n'étaient pas signés par le DCH. Une relance sera faite dans ce sens OK 
Liste des Back up par ressources de la DFC ABI est disponible. Par ailleurs, les ressources du contrôles financier ABI participent à l'élaboration des budgets OK 
Programme de formation sur le principe d'une formation mutualisée à initier  ok &gt; Formation prévue pour septembre, évidence (Programme de formation obtenue)
</t>
  </si>
  <si>
    <t>Risque stratégique en raison (i) des incohérences observées dans les orientations stratégiques BCP/ABI/FILIALES, (ii) dans l’inadéquation entre ces dernières et le plan opérationnel et (iii) dans la préservation de la piste d’audit des décisions/arbitrages définies lors de la navette budgétaire.</t>
  </si>
  <si>
    <t xml:space="preserve">Les orientations stratégiques d’ABI ne sont pas toujours alignées sur celles de BCP. En effet des divergences ont été constatées entre les orientations stratégiques 2022 de BCP / ABI et Filiales bancaires. En raison de la réception tardive de la note de cadrage BCP, celle d’ABI a été préalablement élaborée. En outre, la cohérence entre les Analyses stratégiques / Plans opérationnels / Budgets n’est pas toujours assurée. 
</t>
  </si>
  <si>
    <t>A-CNS-2022-005-CDG-R002</t>
  </si>
  <si>
    <t>- Assurer l'alignement des objectifs stratégiques du groupe ABI avec ceux de BCP. 
- Assurer la cohérence entre Plans stratégiques - Plans opérationnels - Plans financiers - allocation de ressources. 
- Veiller à obtenir les orientations stratégiques de BCP avant le lancement des travaux de sessions budgétaires.
- Formaliser les décisions des sessions budgétaires dans des comptes rendus et veiller à leur mise en oeuvre par les filiales.</t>
  </si>
  <si>
    <t>A-CNS-2022-005-CDG-R002-DFC-PA001</t>
  </si>
  <si>
    <t>Le changement organisationnel / entité de remonté et de consolidation (BDI &gt; BCP International) permettra d'adresser la cause racine du constat formulé par la mission (production tardive de la note de cadrage BCP / BDI et non alignement ABI sur la note de cadrage ou d'orientation stratégique). En effet les ressources de la DFC ABI devant des ressources de la BCP international. 
Point devenu sans objet . A cloturer</t>
  </si>
  <si>
    <t>Risques de sanctions réglementaires.</t>
  </si>
  <si>
    <t>La piste d’audit relative au taux horaire et la répartition des heures de travail, utilisés pour la facturation des frais d’infogérance et d’assistance technique aux filiales, n’est pas assurée.</t>
  </si>
  <si>
    <t>A-CNS-2022-005-CDG-R003</t>
  </si>
  <si>
    <t xml:space="preserve">- Assurer la facturation et la traçabilité des prestations réelles fournies aux filiales par les équipes ABI. 
- Veiller au renseignement systématique des feuilles de temps par toutes les équipes ABI.
- Actualiser les taux horaires de facturation des prestations inchangés depuis 2019.
</t>
  </si>
  <si>
    <t>A-CNS-2022-005-CDG-R003-DFC-PA001</t>
  </si>
  <si>
    <t xml:space="preserve">- Production du rapport d'assistance technique et d'une facture assurant la traçabilité des prestations réelles fournies aux filiales par les équipes ABI. 
- Automatisation des mails à la réalisation / remplissage des feuilles de temps par toutes les équipes ABI.
- Engager un cabinet en vue de la réalisation d'une étude sur les taux horaires pratiqués par les compagnies financières de la place et analyser l'impact d'une actualisation des taux horaires de facturation des prestations inchangés depuis 2019.
</t>
  </si>
  <si>
    <t>- Mails automatiques de relance de suivi des feuilles de temps
- Note sur l'étude des taux horaires pratiqués sur la place et conclusion sur l'impact de changement de taux horaires de facturation</t>
  </si>
  <si>
    <t xml:space="preserve">- Les relances à l'élaborarer / remplissage des feuilles de temps réalisés
- Etude et de l'analyse de l'impact d'un changement de taux horaire non engagé : Données à collecter en vue de l'étude
non échue au 30/06/2023
Situation au 09.10.2023
Etude non opportune 
Les feuilles de temps réalisés dans l'outil feuille de temps (Cf. Cahier de charge outil feuille de temps).  La piste d'audit est assurée par la cohérence entre les volumes horaires des missions et les volumes validés ayant été reportés dans le rapport d'assistance technique, qui sont inscrits sur la facture d'assistance. Les taux intragroupes (Moyen journalier) sont indexés sur la tarafication de pleine concurrence selon le rapport sur les prix de transferts élaboré par Mazars. Il ressort que ces taux remplissent les exigences de pleine concurrence.
Ok Test cohérence volume horaire rapport d'assistance techniques 2022 et factures assistance 2022.  </t>
  </si>
  <si>
    <t>Dispositif d'animation et de pilotage des activités Corporate à stabiliser et cadre de gouvernance et approbations des financements à renforcer
A l'issue des travaux, le cadre organisationnel et de la gouvernance des fonctions Corporate et gestionnaire des garanties (ABI vers les filiales) ainsi que le dispositif d'animation et de pilotage des activités des engagements sont globalement satisfaisants, mais nécessitent toutefois des améliorations. En effet, la mission a identifié des insuffisances et défaillances qui impactent sur l'efficacité de ces fonctions et potentiellement la performance des filiales. Les principales observations faites par la mission sont relatives aux domaines et points suivants :
Au niveau des stratégies et de la gouvernance des activités Corporate
a) Absence de stratégie commerciale Corporate élaborée dans la plupart des filiales et défaut de mise en adéquation avec la stratégie de crédit au niveau de la BABF
b) Limites sectorielles fixées par la stratégie de crédit en dépassement structurel (BPMG, BIAN, BANE, BABN, BATG), en inadéquation avec la réalité du marché
c) Politique de crédit 2022, muette sur les aspects de lutte de contre le financement du terrorisme (Client figurant sur listes de sanctions internationales) ayant bénéficié de crédit 
d) Processus de fixation de la délégation de pouvoirs de crédit des filiales à expliciter
Au niveau de l'organisationnel, pilotage et animation des activités Corporate et gestion des garanties 
a) Instabilité organisationnelle au niveau de la filière Corporate (Mutation, démission et refonte initiée non finalisée) impactant le pilotage de la filière Corporate  
b) Pilotage et animation de la gestion des garanties présentant des insuffisances
c) Durée de traitement des crédits Corporate se situant principalement au niveau de la contre étude et approbation CICR ainsi que la formalisation des garanties avant la mise en place
d) Stock important de dossiers / financements rejetés non expliqués</t>
  </si>
  <si>
    <t>A-CNS-2022-004-ENG-R009</t>
  </si>
  <si>
    <r>
      <rPr>
        <u/>
        <sz val="9"/>
        <rFont val="Arial "/>
      </rPr>
      <t xml:space="preserve">Filière Corporate </t>
    </r>
    <r>
      <rPr>
        <sz val="9"/>
        <rFont val="Arial "/>
      </rPr>
      <t xml:space="preserve">
1. Procéder à l’établissement de stratégie commerciale corrélée aux orientations stratégiques et politiques de crédit en vigueur dans le groupe notamment en matière de distribution de crédit et la faire approuvée par leur Conseil d’administration ; 
2. Veiller à la finalisation et au déploiement de l’application Workflow CREDIT ENTREPRISE en cours de passage en production depuis mars 2022 ; 
3. Achever la refonte de la fonction Corporate initiée à ABI et pourvoir les postes vacants en vue d’une animation et un pilotage en cohérence avec les performances attendues ;
</t>
    </r>
  </si>
  <si>
    <t>CORP</t>
  </si>
  <si>
    <t>A-CNS-2022-004-ENG-R009-CORP-PA001</t>
  </si>
  <si>
    <t>1. Stratégie commerciale cohérente avec les objectifs tratégiques du groupe
2. PV de recettes
3. Organigramme formel validé par le CA + tous les postes pourvus; fiches de postes signés par les acteurs.</t>
  </si>
  <si>
    <t>La stratégie commerciale de 2022 a été élaborée en cohérence avec les objectifs stratégiques du groupe.
Le développement du Work flow est en cours.
La nouvelle organisation de la banque de l'entreprise est en cours de mise en place. En attente de l'organigramme et des recrutements et fiches de postes.
05/06/23: WF testé au SN et en CI. Mise en prduction sur le S2 2023
Nouvel organigramme reçu
------------------------------
recommandation à clôturer. le sujet n'est plus porter par ABI</t>
  </si>
  <si>
    <t>SYSTÈME DE NOTATION DES ENTREPRISES INOPÉRANT ET DONNÉES NON FIABLES, SANS IMPACT SUR LA DÉCISION D’OCTROI DES CRÉDITS CORPORATE  
a) Incohérences relevées au niveau des Template de notation des clients Corporate
b) Non réalisation et incohérence sur les données de notations saisies</t>
  </si>
  <si>
    <t>A-CNS-2022-004-ENG-R010</t>
  </si>
  <si>
    <r>
      <rPr>
        <u/>
        <sz val="9"/>
        <rFont val="Arial "/>
      </rPr>
      <t xml:space="preserve">Filière Corporate </t>
    </r>
    <r>
      <rPr>
        <sz val="9"/>
        <rFont val="Arial "/>
      </rPr>
      <t xml:space="preserve">
- Analyser et procéder aux ajustements et améliorations du spreadsheet ; 
- Sensibiliser les fonctions Corporate à la réalisation systématique et plus rigoureuse des notations à travers le spreadsheet.
(Chantier en cours)
 </t>
    </r>
  </si>
  <si>
    <t>A-CNS-2022-004-ENG-R010-CORP-PA001</t>
  </si>
  <si>
    <t>Rapport de recette sur le déploiement effectif de l'applicatif de notation des entreprises.</t>
  </si>
  <si>
    <t>Reco à cloturer  compte tenu du déploiement de l'applicatif de notation des entreprises dans les filiales sous ORION(dernière filiale BABF). Pour T24, il y a encore des ajustements à faire</t>
  </si>
  <si>
    <t>Audit de l'efficacité du dispositif de gestion des réclamations</t>
  </si>
  <si>
    <t>CONF</t>
  </si>
  <si>
    <t>A-CNS-2022-002-CONF</t>
  </si>
  <si>
    <t xml:space="preserve">Risque de gouvernance lié à l’inexistence / défaillances organisationnelles et aux insuffisances de pilotage / d'animation des réclamations
  </t>
  </si>
  <si>
    <t xml:space="preserve">Le déploiement du dispositif de traitement des réclamations n’est pas harmonisé dans les filiales et présente un déficit de formalisation du cadre de gouvernance quant au pilotage et au schéma décisionnel des activités de gestion des réclamations </t>
  </si>
  <si>
    <t>A-CNS-2022-002-CONF-R001</t>
  </si>
  <si>
    <t xml:space="preserve">Procéder à l’harmonisation du dispositif de traitement des réclamations dans l’ensemble des filiales à travers la finalisation du déploiement de SATIS dans l’ensemble des filiales bancaires notamment la BIA Niger
- Intégrer le pilotage et le suivi de la gestion des réclamations de la BPMG dans son périmètre afin d’harmoniser les pratiques du groupe
- Mettre à jour la procédure sur les aspects de prise en charge des réclamations collectées via les canaux digitaux et des réclamations à caractère frauduleux. 
- Procéder à la formalisation du cadre de gouvernance par I) la mise en place de comités d’animation et de pilotage ou d’un cadre d’échanges sur les activités de gestion des réclamations, II) leurs tenues régulières, III) la formalisation des procès-verbaux (PV) des comités aussi bien au niveau de ABI que des filiales, la formalisation des interactions de la DPO ABI avec les ressources de la filière (Chargé Qualité et responsable Organisation).
</t>
  </si>
  <si>
    <t>A-CNS-2022-002-CONF-R001-DPO-PA001</t>
  </si>
  <si>
    <t xml:space="preserve">1. Preuve du déploiement de Satis sur l'ensemble des filiales
2. Procédure actualisée des gestion des réclamations prenant en en compte les réclamations via canaux digitaux et la gestion des réclamations à caractère frauduleuse
3. PV des comités mis en place sur une période d'au moins 6 mois. </t>
  </si>
  <si>
    <t>Finalisé% :
-Satis est déployé au niveau de la BIAN depuin juillet 2022
-le nombre de réclamation (10 réclamations par an) ainsi que la réglementation ne justifie pas la mise en place de l'outils Satis au niveau de la BPMG cette année, surtous que la filiale a lancé pour cette année des projets structurants.
-la procédure a été mise à jour, en cours de signature 28/04/2023
Les comités ont été mis en place et sont effectifs (nous attendons que 6 mois passe pour s''assurer de la régularité)</t>
  </si>
  <si>
    <t xml:space="preserve">Dégradation de la qualité de services avec impacts réputationnels du fait d’une prise en charge et d’un traitement non satisfaisant des réclamations.   </t>
  </si>
  <si>
    <t>Corrections importantes à apporter au niveau de la collecte exhaustive des réclamations, la prise en charge et les longs délais de traitements des réclamations</t>
  </si>
  <si>
    <t>A-CNS-2022-002-CONF-R002</t>
  </si>
  <si>
    <t xml:space="preserve"> Déployer de manière générale (dans toutes les filiales et toutes les agences) l’outil SATIS de sorte à permettre la centralisation des réclamations 
- Effectuer une animation (filiale et ABI) ponctuelle sur l’utilisation systématique de l’outil, le correct renseignement des données et le traitement diligent des réclamations affectées aux opérationnels. Toute réponse de traitement doit être correctement argumentée afin que le client en comprenne les motivations.
- Assurer l’interfaçage du site WEB de la BIA Niger à l’outil SATIS à l’instar des filiales Banque Atlantique
- Abriter avec le Service Organisation et Qualité de la BATG sur la validation et l’activation de l’adresse e-mail communiqué sur les affiches afin de capter le stock de réclamations déjà remontés via ce canal
- Mettre en place un dispositif de prise en charge des clients dont les réclamations ont été « clôturées insatisfaisantes » en leur offrant une possibilité de réexamen de la réclamation en vue d’améliorer la satisfaction client
- Intégrer un niveau de validation hiérarchique afin d’éviter des mauvaises transcriptions ou affectations aboutissant à des rejets ou des allongements de délais de traitement préjudiciables à la qualité de service</t>
  </si>
  <si>
    <t>A-CNS-2022-002-CONF-R002-DPO-PA001</t>
  </si>
  <si>
    <t xml:space="preserve">1. Mémo ou mail de sensibilisation de l'ensemble des collaborateurs sur le traitement opérationnel des réclamations.
2. Mise à niveau technique du dispositif pour la BATG et BIAN
3. Dispositif de suivi des réclamations cloturées insatisfaisante à réexaminer
4.  Amélioration de la plateforme permettant une validation hierarchique. </t>
  </si>
  <si>
    <t xml:space="preserve">Finalisé
_l'interface web BIA niger avec satis a été déployée
_le niveau de validation est déjà mis en place vu que toute les réclamations saisies doivent etre affecté par le responsable qualité
</t>
  </si>
  <si>
    <t>Sanctions financières liées au non respect de la lettre circulaire n°002-2020/CB/C relative au traitement des réclamations des clients</t>
  </si>
  <si>
    <t>Le non-respect des dispositions de la circulaire sur la gestion des réclamations accroit le risque de sanction administrative ou pécuniaire</t>
  </si>
  <si>
    <t>A-CNS-2022-002-CONF-R003</t>
  </si>
  <si>
    <t>Veiller au respect de la circulaire n°002-2020/CB/C relative au traitement des réclamations par :
•	Un suivi et des actions de sensibilisation de l’ensemble des collaborateurs de la banque sur la saisie et la prise en charge diligente des réclamations de la clientèle.
•	L’évaluation périodique des risques potentiels liés aux réclamations</t>
  </si>
  <si>
    <t>A-CNS-2022-002-CONF-R003-DPO-PA001</t>
  </si>
  <si>
    <t>1. Mémo ou mail de sensibilisation de l'ensemble des collaborateurs sur le respect de la règlementation.
2. Dispositif d'évaluation période des risques liés aux évaluation</t>
  </si>
  <si>
    <t>mail de sensibilisation non encore fourni à l'IG</t>
  </si>
  <si>
    <t>A-IND-2023-005-BPMG-R005</t>
  </si>
  <si>
    <t>A-IND-2023-005-BPMG-R005-DPO-PA001</t>
  </si>
  <si>
    <t>A-IND-2023-005-BPMG-R006</t>
  </si>
  <si>
    <t>A-IND-2023-005-BPMG-R006-DPO-PA001</t>
  </si>
  <si>
    <t>Audit des achats et des investissements</t>
  </si>
  <si>
    <t>LOG</t>
  </si>
  <si>
    <t>A-CNS-2022-003-LOG</t>
  </si>
  <si>
    <t xml:space="preserve"> Dispositif de Gouvernance inadéquat pour la réalisation des objectifs de performance, de qualité et de mutualisation des achats.
 Planification et stratégie des achats, non cohérentes avec le PMT 2022-2024 et les orientations stratégiques du groupe et de la filiale.
 Risques opérationnels et de non-conformité induits par des insuffisances dans la couverture du processus achats par des référentiels formalisés actualisés, appropriés et par des déficiences dans les contrôles opérationnels et permanents.
 Inefficacité de la fonction achats.
</t>
  </si>
  <si>
    <t>Le corpus normatif nécessite des améliorations et ne couvre pas de façon exhaustive toutes les activités du processus des achats et investissements sur l’ensemble du périmètre de la mission.</t>
  </si>
  <si>
    <t>A-CNS-2022-003-LOG-R001</t>
  </si>
  <si>
    <t>Initier la formalisation et la mise à jour de l’ensemble du corpus normatif (Politiques, circulaires et procédures) qui encadre toutes les activités de la filière achats &amp; investissements au regard des évolutions observées dans les pratiques actuelles</t>
  </si>
  <si>
    <t>A-CNS-2022-003-LOG-R001-DLPM-PA001</t>
  </si>
  <si>
    <t xml:space="preserve">1. Mettre en place une équipe projet (DLPM, DPO, Métiers, ressource externe);
2. Recenser les observations des métiers sur les améliorations souhaitées;
3. Affecter une expertise interne ou externe pour la rédaction des procédures : A la suite du mail du 08 février 2023 adressé à la DPO, M. SAOUT Abdessamad a été désigné pour la prise en charge du chantier;
4. Proposer des mises à jour de la circulaire et des procédures en collaboration avec la DPO ABI. 
</t>
  </si>
  <si>
    <t xml:space="preserve">1. Circulaire de passation des marches
2. Procédures de passation des marches
3. Documents d’appel d’offres,
4. Document de règlement client
</t>
  </si>
  <si>
    <t xml:space="preserve">La BCP a lancé le processus de révision de la circulaire de passation des marchés de l'enseble des entités du Groupe Banque Centrale Populaire.
Au niveau de ABI, la révision de la procédure d'achat a debuté. Cellici devra être finalisée pour le mois de Décembre 2024 et tiendra compte de certains points de la circulaire (ligne reformulée). 
------------------------------
16-12-2024: En attente du retour de BCP sur la formaisation de la procédure d'achat initié </t>
  </si>
  <si>
    <t xml:space="preserve">La planification des achats &amp; investissements n’est pas alignée sur les orientations stratégiques du Groupe.
(Les Programmes Annuels des Marchés (PAM) des différents organismes du groupe ne sont pas consolidés par la fonction en charge des marchés et budgets d’ABI, en un programme global des marchés du groupe. En outre, les PAM ne sont pas régulièrement élaborées par les filiales du groupe).
</t>
  </si>
  <si>
    <t>A-CNS-2022-003-LOG-R002</t>
  </si>
  <si>
    <t>Elaborer le PAM consolidé des marchés du groupe ABI en cohérence avec les objectifs stratégiques du groupe.</t>
  </si>
  <si>
    <t>A-CNS-2022-003-LOG-R002-DLPM-PA001</t>
  </si>
  <si>
    <t>1. Sensibiliser les acteurs au niveau d'ABI et des filiales sur l'élaboration du PAM;
2. Informer les acteurs en filiale à partir du mois d'octobre sur l'élaboration du PAM;
3. Apporter le support nécessaire aux filiales ayant exprimé le besoin pour l'élaboration du PAM;
4. Collecter les PAM des filiales à partir du mois de janvier;
5. Elaborer le PAM consolidé en cohérence avec les objectifs stratégiques du groupe.</t>
  </si>
  <si>
    <t xml:space="preserve">1. Mémo de sensibilisation sur la circulaire (à faire valider par le DG)
2. PAM ABI 
3. PAM Filiales
4. PAM consolidé
</t>
  </si>
  <si>
    <t>PAM CONSOLIDE 2024 REALISE.
Point clôturé mais à surveiller sur 2025.</t>
  </si>
  <si>
    <t>Le dispositif d’évaluation annuelle des fournisseurs prévu par les dispositions internes, n’est pas opérant dans la filière achats &amp; investissements du groupe ABI. En outre, les filiales ne tiennent pas de liste d’exclusion des prestataires, contrevenant ainsi aux dispositions de la circulaire LOG-009/01-14</t>
  </si>
  <si>
    <t>A-CNS-2022-003-LOG-R003</t>
  </si>
  <si>
    <t>Mettre en œuvre l'évaluation annuelle des fournisseurs.</t>
  </si>
  <si>
    <t>A-CNS-2022-003-LOG-R003-DLPM-PA001</t>
  </si>
  <si>
    <t xml:space="preserve">1. Partager avec tous les acteurs, le formulaire d'évaluation des fournisseurs (évaluation en ligne);
2. Relance des acteurs du processus d'évaluation annuelle;
3. Centraliser annuellement les évaluations des fournisseurs;
4. Elaborer la liste des éventuelles exclusions.
</t>
  </si>
  <si>
    <t xml:space="preserve">1. Fiches d'évaluation des fournisseurs ABI et filiales.
2. Rapport de synthèse sur les évaluation fournisseur au sein de ABI et des filiales. OK pour 2022 disponible affichant un taux de réalisation de 39%
3. Mettre en place une liste des prestataires BLACKLISTEE (MCE en premier)
</t>
  </si>
  <si>
    <t>Sensibilisation des bénéficiaires des prestations afin d'améliorer le taux d'évaluation de l'exercice 2024.</t>
  </si>
  <si>
    <t>Les objectifs fixés aux responsables et collaborateurs de la fonction achats, ne sont pas suffisamment mesurables par des critères qualitatifs et quantitatifs. En effet, la mission a constaté l’inexistence d’indicateurs de suivi des risques (KRI) et de performance (KPI) permettant d’assurer un pilotage efficient des activités et des risques inhérents au processus achats &amp; investissements.</t>
  </si>
  <si>
    <t>A-CNS-2022-003-LOG-R004</t>
  </si>
  <si>
    <t>Construire un dispositif de pilotage et de mesure de la performance de la fonction achats, sur la base d’indicateurs pertinents pour le suivi des activités du processus. 
Formaliser des indicateurs de suivi des risques inhérents au processus des achats et investissements.</t>
  </si>
  <si>
    <t>A-CNS-2022-003-LOG-R004-DLPM-PA001</t>
  </si>
  <si>
    <t xml:space="preserve">Mettre en place et suivre les KPI suivants :
1. Délais de passation des marchés ;
2. Délais d’exécution des prestations ;
3. Délai de règlement fournisseurs ;
4. Nombre moyen des appels d’offres/année ;
5. Pourcentage d’appels d’offres infructueux ;
6. Nombre de réclamations fournisseurs ;
7. Incidents de règlement fournisseurs.
</t>
  </si>
  <si>
    <t xml:space="preserve">1. KPI fonction Achat 
2. Tableau de Bord mensuel des KPI Achats
</t>
  </si>
  <si>
    <t>KPI de la fonction achats mis en place et notifiés au Responsable des achats, marchés et budgets.</t>
  </si>
  <si>
    <t>Le dispositif de suivi des contrats des fournisseurs, prestataires et entrepreneurs n’est pas opérant dans la filière achats &amp; investissements.</t>
  </si>
  <si>
    <t>A-CNS-2022-003-LOG-R005</t>
  </si>
  <si>
    <t>Mettre en place un dispositif de suivi (fichier Excel) des contrats fournisseurs conformément aux dispositions internes à ABI et Filiales.</t>
  </si>
  <si>
    <t>A-CNS-2022-003-LOG-R005-DLPM-PA001</t>
  </si>
  <si>
    <t>1. Fichier Excel de suivi des contrats mis en place
2. Une ressource est dédiée à la prise en charge du suivi.</t>
  </si>
  <si>
    <t xml:space="preserve">Tableau de suivi des contrats
</t>
  </si>
  <si>
    <t>Fichier Excel de suivi des contrats mis en place</t>
  </si>
  <si>
    <t>Le groupe ABI n’est pas doté d’un dispositif de réception et de traitement des réclamations des fournisseurs, l’exposant ainsi à des risques de litiges commerciaux qui pourraient naître des relations avec les fournisseurs. 
A titre illustratif, une dette cumulée de 540 MFCFA au profit du fournisseur MEDIASOFT liée aux prestations réalisées par ce dernier entre 2017 à 2022 n’a pas été honorée par ABI. Cela, en dépit de nombreuses relances amiables de ce dernier et de son conseil dont la dernière date du 07/01/22. Cette absence de diligence a conduit à la date du 21/03/22, à la mise en demeure du groupe ABI pour recouvrement judiciaire.</t>
  </si>
  <si>
    <t>A-CNS-2022-003-LOG-R006</t>
  </si>
  <si>
    <t>Construire un dispositif de collecte et de suivi des réclamations fournisseurs.</t>
  </si>
  <si>
    <t>A-CNS-2022-003-LOG-R006-DLPM-PA001</t>
  </si>
  <si>
    <t>1. Formaliser un mémo : OK
2. Créer une liste de diffusion DFC, DLPM, DJ : OK
3. Inscrire sur les nouveaux contrats, l'adresse email de collecte des réclamations fournisseurs : OK
4. Ressource dédiée au traitement à la DLPM (DLPM lui lême pour commencer) : OK</t>
  </si>
  <si>
    <t xml:space="preserve">1. Mémo sur le dispositif de traitement des réclamations.
2. Reporting ou rapport sur le traitement des réclamations fournisseurs.
</t>
  </si>
  <si>
    <t>Des déficiences ont été constatées dans le dispositif des contrôles opérationnels et permanents des achats et investissements.
Les contrôles opérationnels réalisés par le Responsable de la fonction en charge des achats, marchés et budgets de la DLPM ABI, ne sont pas suffisamment robustes pour détecter les anomalies dans le traitement des dossiers d’achats et d’investissements. A titre illustratif, l’appel d’offre AO 004/2020/ABI/CI (81 MFCFA) a été adjugé initialement au fournisseur CFAO au détriment du fournisseur NEURONE suite à une erreur dans l’attribution des notes technico-financière identifiée par PMPM BCP (Pôle Moyens et Plateformes Mutualisées).
En outre, les activités des achats &amp; investissements de la DLPM ABI ne sont pas couvertes par les contrôles permanents de niveau 2.
Par ailleurs, l’état récapitulatif trimestriel de suivi des marchés, n’est pas établi par les fonctions en charge des achats, marchés et budgets de la DLPM et des filiales. Par voie de conséquence, les vérifications de ce reporting par la fonction en charge du Contrôle des engagements de dépenses (ABI et filiales), ne sont opérantes</t>
  </si>
  <si>
    <t>A-CNS-2022-003-LOG-R007</t>
  </si>
  <si>
    <t xml:space="preserve">1. Assurer la mise en œuvre rigoureuse des contrôles opérationnels de niveau 1 des activités des achats et commandes afin de mieux gérer les risques associés.
2. Réaliser les contrôles permanents de niveau 2 (DRC).
3. Elaborer de façon trimestrielle, l’état récapitulatif des marchés lancés au profit des entités du groupe. Cet état doit être transmis à la fonction en charge du Contrôle des engagements de dépenses pour les besoins des vérifications. Cet état de suivi trimestriel des marchés, doit également être accompagné des copies signées des cahiers des charges, des contrats et bons de commandes concernés. </t>
  </si>
  <si>
    <t>A-CNS-2022-003-LOG-R007-DLPM-PA001</t>
  </si>
  <si>
    <t>1. Saisir la saisir la DRC pour la formalisation d'un référentiel de contrôles opérationnels de 1er niveau des activités des achats &amp; investissements de la DLPM ABI
2. Obtenir de la DRC, le référentiel des contrôles de 1er niveau;
3. Réaliser les contrôles opérationnels de 1er niveau des activités des achats et commandes plus des contrôles déjà mis en place actuellement (validation : facture, mémo, PV, CPS, …)
4. Réaliser les contrôles permanents de 2ème niveau des activités des achats &amp; investissements de la DLPM ABI (DRC ABI).
5. Elaborer l'’état récapitulatif des marchés lancés au profit des entités du groupe et couvrir les activités des achats &amp; investissements de la DLPM.</t>
  </si>
  <si>
    <t>1. Template de contrôles permanents
2. Rapport de contrôles permanents</t>
  </si>
  <si>
    <t>Nous proposons de clôturé ce point pour la DLPM
-----
16/12/2024: tests à réaliser sur les contrôles de 1er niveau effectués par la DLPM =&gt; voir Mme Mian et Mme KONE pour les factures
point 4 à vérifier avec la DRC
-----------
Reco cloturé au niveau de BCP</t>
  </si>
  <si>
    <t> Risques opérationnels et risques de non-conformité liés à la gestion des prestations de services externalisées.
 Risques de fraudes, blanchiment d’argent, évasion fiscale, financement du terrorisme lié à l’absence d’un dispositif KYS.</t>
  </si>
  <si>
    <t>Le groupe ABI est fortement exposé aux risques réglementaires (sanctions administratives, pécuniaires...) et risques opérationnels (pertes financières, litiges juridiques, interruption des activités...) liés à la gestion des prestations de services externalisées auprès de fournisseurs externes.</t>
  </si>
  <si>
    <t>A-CNS-2022-003-LOG-R008</t>
  </si>
  <si>
    <t>1. Formaliser les dispositions internes précisant de façon homogène les activités devant être retenues et traitées comme étant des prestations de services externalisées à l’aune des dispositions réglementaires sur l’ensemble des filiales du Groupe.
2. Faire l’inventaire de tous les contrats de prestations de services externalisées et s’assurer du respect des dispositions réglementaires et internes.
3. Réaliser les actions de remédiation des dossiers des prestataires de services externalisées en vue de leur mise en conformité à la lumière des dispositions réglementaires et internes.</t>
  </si>
  <si>
    <t>A-CNS-2022-003-LOG-R008-DLPM-PA001</t>
  </si>
  <si>
    <t xml:space="preserve">
1. Prendre connaissance des exigences réglementaires sur le sujet 
2. Définir en lien avec la Direction Risques et Contrôle la liste des prestations de services concernées 
3. Assurer l’application des exigences réglementaires
4. Réaliser des actions de remédiation des dossiers des prestataires de services externalisées en vue de leur mise en conformité avec les exigences réglementaires et dispositions internes</t>
  </si>
  <si>
    <t>1. Liste des contrats de services externalisés
2. Rapport de contrôles et de mise en œuvre des actions de remédiation.</t>
  </si>
  <si>
    <t>Couvert par le chantier CIRO piloté par DARM ABI.
Supprimée par conséquent du Ctrl Log de la DLPM.</t>
  </si>
  <si>
    <t>Il n’existe pas au sein du groupe ABI, un dispositif de connaissance du fournisseur (Know Your Supplier - KYS). Le KYS est une procédure indispensable dans la protection de l’organisation contre les risques financiers et de conformité.</t>
  </si>
  <si>
    <t>A-CNS-2022-003-LOG-R009</t>
  </si>
  <si>
    <t>1. Intégrer dans les plans de contrôles, les contrôles de conformité des exigences réglementaires encadrant la gestion des prestations de services externalisées.
2. Formaliser et déployer un dispositif de KYS en mettant en place une check-list de connaissance des fournisseurs.</t>
  </si>
  <si>
    <t>A-CNS-2022-003-LOG-R009-DLPM-PA001</t>
  </si>
  <si>
    <t>1. Saisir la conformité ABI pour la mise en place des fiches KYS
2. Lancer une campagne de sensibilisation et faire renseigner la fiche par les prestataires ABI/filiale
3. Inclure systématiquement l'utilisation de la fiche dans les rapports avec les prestataires (mémorandum, mise en place de procédures, Dossier d'appel d'offres, etc..)</t>
  </si>
  <si>
    <t>1. Procédure relative au KYS
2. Fiches KYS des fournisseurs</t>
  </si>
  <si>
    <t>Projet de circulaire sur la charte achat responsable comprenant le formulaire KYS à presenter au prochain conseil d'adminsitration de ABI.
La campagne de recolte des informations des fourniseurs pourra débuter après cette étape.
(Statut inchangé au 13/11/2024)
1. Le CA de Décembre 2024 a approuvé la charte Achat Responsable. Ce document contient la fiche KYS et a été signé par le DG le 15/01/2025
2. La phase d’opérationnalisation a débutée et une procédure est également en cours de rédaction en capitalisant sur les travaux réalisés par la Conformité ABI et la BACI.</t>
  </si>
  <si>
    <t xml:space="preserve"> Défaillance des fournisseurs.
 Fournisseurs ne justifiant ni de la capacité ni des qualités requises et nécessaires pour l'exécution de marchés spécifiques, mettant en danger la chaîne d’approvisionnement des produits critiques en cas d’incidents.
 Fraudes et corruption dans la sélection des fournisseurs.
</t>
  </si>
  <si>
    <t xml:space="preserve">Le processus d’octroi des agréments ne permet pas d’assurer une sélection des meilleurs fournisseurs, prestataires et entrepreneurs dans chaque domaine.
En effet, le processus d’octroi d’agrément aux fournisseurs, prestataires et entrepreneurs dans le cadre de la constitution et de la mise à jour de la liste des fournisseurs, prestataires et entrepreneurs, n’intègre pas une véritable mise en concurrence basée sur une évaluation effective de la qualité et de la capacité (technique et financière) des candidats par une commission d’agrément.
Par ailleurs, les listes des fournisseurs, prestataires et entrepreneurs agréés ne sont pas régulièrement tenues et mises à jour dans les entités faisant partie du périmètre de cette mission.
Les listes des fournisseurs, prestataires et entrepreneurs ne sont pas mutualisées par la DLPM ABI dans les pays d’implantation des filiales du groupe ABI afin de bénéficier des économies d’échelles (Exemples : Côte d’Ivoire : 6 filiales ; Togo : 3 filiales ; Niger : 2 filiales ; Mali : 2 filiales ; Burkina-Faso : 2 filiales ; Sénégal : 3 filiales…). 
</t>
  </si>
  <si>
    <t>A-CNS-2022-003-LOG-R010</t>
  </si>
  <si>
    <t xml:space="preserve">
1. Définir et formaliser une grille de notation à utiliser dans le processus d’agrément des fournisseurs et à déployer dans l’ensemble des filiales. Sensibiliser les équipes à son utilisation dans le cadre des processus d’octroi des agréments.
2. Mutualiser les listes des fournisseurs, prestataires et entrepreneurs dans chaque pays d’implantation où cohabitent plusieurs filiales du groupe afin de réaliser des économies d’échelle.
3. Veiller à mettre à jour au moins chaque deux (2) ans, la liste des fournisseurs, prestataires et entrepreneurs.</t>
  </si>
  <si>
    <t>A-CNS-2022-003-LOG-R010-DLPM-PA001</t>
  </si>
  <si>
    <t>1. Formaliser et Mettre à jour la procédure de gestion des agréments fournisseurs.
2. Finaliser les appels d'offres d'agrément déjà lancés sur le périmètre de la Côte d'Ivoire.
3. Assister les filiales pour lancer des appels d'offres pour agréments de fournisseurs par domaines d’activités.
4. Mutualiser les listes d'agrément pour le TOGO et le NIGER en plus de la COTE D'IVOIRE.</t>
  </si>
  <si>
    <t xml:space="preserve">1. Procédure de gestion des agréments fournisseurs.
2. Liste mutualisée des fournisseurs agréés
</t>
  </si>
  <si>
    <t>Mise à jour au 13/11/2024:
- La procédure de gestion des agréments à été transmise à la DPO pour validation et publication. Cette procedure prends en compte les points d'améliorations indiqués.
- liste des fournisseurs agrées 2024 disponible.
NOUS SOLLICITONS LA CLOTURE DE CE POINT
------
16/12/2024: lire la procédure d'agrément. cloture si ok
------------
des corrections ont été apportées à la procédure. En cours de réalisation</t>
  </si>
  <si>
    <t> Risques de fraudes, corruption ou collusion liés aux incohérences de notation réalisées sur l’analyse de dossiers des soumissionnaires aux appels d’offres, aux règlements non justifiés et à la perte de la piste d’audit ;
 Choix orientés des candidats.</t>
  </si>
  <si>
    <t xml:space="preserve">L’évaluation des candidats dans le sous- processus de passation des marchés ne garantit pas une transparence dans la mise en concurrence de sorte à protéger le Groupe contre d’éventuels risques de fraude et de corruption et de contentieux juridique.
Les critères d’évaluation des candidats, énoncés dans le règlement de consultation du cahier des charges, ne sont pas suffisamment détaillés de sorte à procéder à une évaluation objective. A titre d’illustration, sur un échantillon de 10 marchés revus, nous avons noté 5 dont les critères d’évaluation ne sont pas détaillés dans le règlement de consultation.
</t>
  </si>
  <si>
    <t>A-CNS-2022-003-LOG-R011</t>
  </si>
  <si>
    <t xml:space="preserve">Responsables de la fonction en charge des achats, marchés et budgets d’ABI et des filiales, doivent  veiller à :
1. Définir des critères d’évaluation détaillés dans le règlement de consultation lors de l’élaboration des cahiers des charges. (OK)
2. Évaluation distincte des candidats par chaque membre de la commission d’appel d’offre dans le processus de passation des marchés. (OK)
</t>
  </si>
  <si>
    <t>A-CNS-2022-003-LOG-R011-DLPM-PA001</t>
  </si>
  <si>
    <t>1. Définir des critères d’évaluation détaillés dans le règlement de consultation lors de l’élaboration des cahiers des charges (actions déjà prise en charge au niveau de ABI à généraliser à l'ensemble des filiales). 
2. Faire valider automatiquement le PV de dépouillement technique par la commission d'appels d'offres avant l'ouverture des plis financiers.
3. Mettre en place des fiches d’évaluation individuelle par évaluateur.
4. Proposer une amélioration du mode de fonction de la commission d'appel d'offres 
5. Définir des contrats type avec la Direction Juridique qui seront systématiquement annexés au Dossier d'appel d'offres et qui seront signés par le prestataire adjugé au moment de la notification du marché ;
6. Formation des différents acteurs sur la rédaction des cahiers des charges.</t>
  </si>
  <si>
    <t xml:space="preserve">1. Règlement de consultation
2. Fiche d’évaluation individuelle des candidats par les membres de l’appel d’offre.
</t>
  </si>
  <si>
    <t> Risques de litiges commerciaux liés au défaut de formalisation des contrats fournisseurs.</t>
  </si>
  <si>
    <t>La formalisation des contrats fournisseurs préalablement aux réalisations des prestations, n’est pas strictement respectée, exposant le Groupe à des risques de litiges commerciaux.
A l’issue de la revue des échantillons des dossiers de marchés, 47 contrats dûment signés par les personnes habilitées sur 124 dossiers de marchés pour 1300 MFCFA n’ont pu être obtenus (Annexe 3). Par ailleurs, des contrats formalisés comportent des anomalies diverses présentées en Annexe 4.</t>
  </si>
  <si>
    <t>A-CNS-2022-003-LOG-R012</t>
  </si>
  <si>
    <t>Formalisation effective des contrats après l’adjudication des marchés.</t>
  </si>
  <si>
    <t>A-CNS-2022-003-LOG-R012-DLPM-PA001</t>
  </si>
  <si>
    <t>Mettre en place avec la direction juridique un dispositif pour une formalisation rapide des contrats après l’adjudication des marchés.</t>
  </si>
  <si>
    <t xml:space="preserve">
Contrats fournisseurs formalisés
</t>
  </si>
  <si>
    <t> Risque de litiges commerciaux liés aux retards dans les notifications des résultats des appels d’offres aux candidats non retenus.</t>
  </si>
  <si>
    <t>Le groupe ABI est exposé aux risques de litiges en raison du défaut de notification des fournisseurs non retenus à l’issue du processus des appels d’offres.
Les dispositions de la circulaire sur les passations des marchés et commandes (LOG -009/01-14) prescrivent un délai maximum de 15 jours pour la notification du résultat de l’appel d’offre aux candidats retenus et non retenus. Cependant, nous avons constaté sur un échantillon de 78 appels d’offres réalisés par les entités du périmètre de la mission, des retards assez longs dans la transmission des résultats. Ci-dessous les délais observés par filiale :
 Des Retards importants sont constatés dans la notification des fournisseurs pour tous les appels d’offres sélectionnés, soit 100% de non-respect du délai de notification prescrit par les dispositions internes (maximum 15 jours après les travaux de la commission d’appel d’offre).
 Les lettres de notification adressée aux fournisseurs retenus, n’ont pu être obtenues pour 49 appels d’offres, soit 62%.
 Les lettres de regret n’ont pas été transmises à 69 fournisseurs non retenus, soit 88% de l’échantillon. Les filiales BACI, BASN et BATG ne transmettent pas de lettres de regret aux fournisseurs non retenus à l’issue des appels d’offres en contrevenant au dispositions internes et exposant fortement le groupe aux risques de litiges avec les fournisseurs.</t>
  </si>
  <si>
    <t>A-CNS-2022-003-LOG-R013</t>
  </si>
  <si>
    <t>Assurer la notification des résultats des appels d’offres aux candidats retenus et non retenus dans le délai prescrit de 15 jours maximum.</t>
  </si>
  <si>
    <t>A-CNS-2022-003-LOG-R013-DLPM-PA001</t>
  </si>
  <si>
    <t>Assurer la notification systématique des candidats retenus et non retenus à l’issue des appels d’offres. OK pour DLPM
Sensibilisation à faire auprès des filiales</t>
  </si>
  <si>
    <t>Courrier de Notification des fournisseurs non retenus.</t>
  </si>
  <si>
    <t xml:space="preserve">Contre-performance de la fonction achats </t>
  </si>
  <si>
    <t>Des déficiences significatives ont été constatées dans le dispositif de suivi du délai de traitement par la DLPM ABI des requêtes des entités et filiales du groupe (de la demande d'achat au règlement).</t>
  </si>
  <si>
    <t>A-CNS-2022-003-LOG-R014</t>
  </si>
  <si>
    <t>Initier l’implémentation d’un Workflow de traitement des demandes d’achats et requêtes des clients internes allant de l’expression de besoin au règlement des factures fournisseurs avec un SLA définissant des délais précis de traitement des informations. 
Dans l’attente de l’implémentation du Workflow, la DLPM est invitée à mettre en place un tableau de bord de suivi des délais de traitement des requêtes reçues des filiales et de l’ensemble des directions au sein de ABI.</t>
  </si>
  <si>
    <t>A-CNS-2022-003-LOG-R014-DLPM-PA001</t>
  </si>
  <si>
    <t xml:space="preserve">Mettre en place un tableau de suivi du traitement des demandes d'achats des directions ABI (Applicatif ODOO).
Mettre en place un tableau de suivi du traitement des requêtes des filiales (Prévision de monter en puissance de l'applicatif ODOO).
</t>
  </si>
  <si>
    <t>Tableau de Bord</t>
  </si>
  <si>
    <t>Un workflow Excel a été mis en place pour le suivi du traitement des requêtes des filiales.</t>
  </si>
  <si>
    <t>Audit de la gestion du patrimoine</t>
  </si>
  <si>
    <t>A-CNS-2023-002-LOG</t>
  </si>
  <si>
    <t xml:space="preserve">	Risques opérationnels et de fraudes en l’absence de couverture exhaustive des différents processus par des procédures adéquates et à jour. </t>
  </si>
  <si>
    <t xml:space="preserve">La gestion du patrimoine n’est pas formellement encadrée par une politique du groupe qui décline les orientations, les principes et règles de gestion. Toutefois, des procédures opérationnelles bien que ne couvrant pas toutes les activités, sont formalisées déployées dans toutes les filiales.
Cependant, la procédure de gestion de stock de fournitures, matériel et mobilier de bureau ne traite pas : 
	Les cas de gestion des matériels et mobiliers ;
	Les conditions d’acquisition des matériels et mobiliers de bureau, leur mode d’affectation, la durée de mise à disposition et les conditions de remplacements.
Il en est de même pour la procédure de traitement de l’assurance couvrant le patrimoine de la banque, qui ne comporte pas : 
	La vérification du renseignement correct et exact de la déclaration de sinistre ;
	La transmission du dossier de la déclaration à l’assurance n’est pas explicitement indiquée dans la procédure. </t>
  </si>
  <si>
    <t>A-CNS-2023-002-LOG-R001</t>
  </si>
  <si>
    <t>Procéder à l’actualisation des procédures et à la couverture de l’ensemble des processus liés à la gestion du patrimoine par des procédures adéquates.</t>
  </si>
  <si>
    <t>A-CNS-2023-002-LOG-R001-DLPM-PA001</t>
  </si>
  <si>
    <t>Rédiger une circulaire de gestion du patrimoine</t>
  </si>
  <si>
    <t>circulaire de gestion des immobilisations</t>
  </si>
  <si>
    <t>La circulaire de gestion des immobilisations sera présentée aux prochains CA de ABI.
La procedire de gestion et inventaire des immobilisations a quant à elle été signée en Fevrier 2024.
NOUS PROPOSONS DE CLOTURER CE POINT
------
Après publication de la circulaire, cloture ok
-------
circulaire signée transmise le 17/01/2025</t>
  </si>
  <si>
    <t>	Évaluation non exhaustive des acquisitions de matériel et mobilier;
	Pertes de biens.</t>
  </si>
  <si>
    <r>
      <rPr>
        <u/>
        <sz val="9"/>
        <rFont val="Arial "/>
      </rPr>
      <t>Les codifications ne se sont pas correctement réalisées conformément aux dispositions internes (codification IMMOTECH)</t>
    </r>
    <r>
      <rPr>
        <sz val="9"/>
        <rFont val="Arial "/>
      </rPr>
      <t xml:space="preserve">
les vérifications des codification effectués sur 21 matériels et mobiliers de bureau se trouvant au 2ème étage de l’immeuble Green, ont mis en évidence l’absence de codification de 8 matériels informatiques (PC de bureau staff) pour une valeur de 5 596 000 FCFA soit 38% (8/21). 
Au Mali, l'analyse de l'échantillon des biens matériels et mobiliers de bureau a révélé l’absence totale de codifications ni dans le logiciel IMMOTECH, ni physiquement sur ces matériels et mobiliers de bureau.</t>
    </r>
  </si>
  <si>
    <t>A-CNS-2023-002-LOG-R002</t>
  </si>
  <si>
    <t xml:space="preserve">La Direction Logistique &amp; Plateforme Mutualisée d’ABI et les fonctions en charge de la logistique et Immobilier des filiales, doivent mettre en place un dispositif de codification exhaustive des biens.
</t>
  </si>
  <si>
    <t>A-CNS-2023-002-LOG-R002-DLPM-PA001</t>
  </si>
  <si>
    <t>Sur une sélection de nouvelles acquisitions, vérifier que les biens acquis sont correctements coddifiés</t>
  </si>
  <si>
    <t>Etat des immobiilsations avec codification
liste des nouvelles acquisitions</t>
  </si>
  <si>
    <t>Mise à jour au 13/11/2024:'
Au niveau ABI:
* Au niveau du cadre réglementaire, une procédure de gestion des immobilisations a été signée et est en cours d'application. Par ailleurs, une circulaire de gestion des imobilisations est en cours de finalisation au niveau de la DPO et devrait adresser ce point à l'echelle du groupe.
* une ressource a été recrutée pour la gestion des immobilisations. Elle a été formée par le cabinet Eurexco.
En outre, un inventaire physique des immobilisation a été réalisé par le cabiet Eurexco au 31 Decembre 2023. cet inventaire est cours de mise à jour à la date du 30 juin 2024.
Les dipositions prises indiquent une prise en charge du risque.
NOUS PROPOSONS LA CLOTURE DE CE POINT
------
test à réaliser sur nouvelle acquisitions fin 03/205</t>
  </si>
  <si>
    <t>	Dégradation du patrimoine en l’absence de planning d’entretien encadré par des contrats 
	Accroissement des charges liées à l’entretien et la maintenance en l’absence de contrôle sur les prestations et l’évaluation des prestataires de services.</t>
  </si>
  <si>
    <r>
      <t xml:space="preserve">Les prestations de services relatives à la maintenance du matériel de bureau, ne sont pas systématiquement encadrées par des contras cadres en cours de validité.
</t>
    </r>
    <r>
      <rPr>
        <sz val="9"/>
        <rFont val="Arial "/>
      </rPr>
      <t xml:space="preserve">Nous avons noté l’inexistence de contrat-cadre de maintenance pour les matériels informatiques, contrairement aux exigences prévues par la procédure portant sur la gestion des contrats des fournisseurs (LOG-033/0119), qui recommande fortement le recours à des contrats types élaborés par ABI, comme ceux signés avec SOCITECH BUSINESS SOLUTIONS (SBS) pour la maintenance des bornes de chèques et CFAO TECHNOLOGIES Côte d'Ivoire pour la maintenance des automates bancaires. 
Six (6) contrats cadres de maintenance ont été mis à disposition de la mission et analysés. Les travaux réalisés ont permis de constater que (6) contrats échus n’ont pas été renouvelés.
</t>
    </r>
    <r>
      <rPr>
        <u/>
        <sz val="9"/>
        <rFont val="Arial "/>
      </rPr>
      <t xml:space="preserve">
</t>
    </r>
    <r>
      <rPr>
        <sz val="9"/>
        <rFont val="Arial "/>
      </rPr>
      <t>Ces constats sur la contractualisation ont également été relevés dans les filiales bancaires : BAML, BATG, BANE, BABF</t>
    </r>
  </si>
  <si>
    <t>A-CNS-2023-002-LOG-R003</t>
  </si>
  <si>
    <t xml:space="preserve">La Direction Logistique &amp; Plateforme Mutualisé ABI et les Services/ Départements Logistique et Immobiliers des filiales doivent :
1. Mettre en place un dispositif de contractualisation systématique des prestataires des services ainsi que leur évaluation annuelle.
2. Mettre en place un état de suivi de maintenance des matériels </t>
  </si>
  <si>
    <t>A-CNS-2023-002-LOG-R003-DLPM-PA001</t>
  </si>
  <si>
    <t>1. fournir des contrats de prestations de services prenant en charge la maintenance des locaux et du matériel</t>
  </si>
  <si>
    <t>Contrat signé avec Vinci et IRCE</t>
  </si>
  <si>
    <t xml:space="preserve">Mise à jour au 13/11/2024
Le contrat avec VINCI a été signé. Ce contrat couvre tous les points de maintenances des sites ABI sauf la climatisation des paliers 5 et 6 du bâtiment annexe de l'immeuble AMCI. Un contrat a été aussi signé avec le prestataire IRCE qui a, pour le compte du bailleur ait les installations.
NOUS PROPOSONS LA CLOTURE DE CE POINT
-------
lire les contrats. si ok = cloture
-------
contrats reçus le 17/01/2025. Les contrats sont signés avec Metalbat-ci, IRCE, VINCI qui couvrent les sujets de maintenance des sites </t>
  </si>
  <si>
    <t>	Défaut de comptabilisation exhaustive des cessions et mises au rebus;
	Risque disparition du patrimoine en l’absence de localisation des biens déplacés.
	Risque d’accumulation de biens en l’absence d’identification des biens ayant encore une utilité</t>
  </si>
  <si>
    <r>
      <t xml:space="preserve">Le dispositif de recensement régulier du matériel et mobilier de bureau nécessitant une sortie de l’actif (cession /mise au rebut) nécessite des améliorations.
</t>
    </r>
    <r>
      <rPr>
        <sz val="9"/>
        <rFont val="Arial "/>
      </rPr>
      <t>La mission note l’absence de procédures couvrant les domaines de cessions d’immobilisations autres que celles des véhicules dont le processus est encadré par la procédure LOG-041/0120 (Circulaire de Gestion de la flotte automobile d’ABI et filiales).</t>
    </r>
    <r>
      <rPr>
        <u/>
        <sz val="9"/>
        <rFont val="Arial "/>
      </rPr>
      <t xml:space="preserve">
</t>
    </r>
    <r>
      <rPr>
        <sz val="9"/>
        <rFont val="Arial "/>
      </rPr>
      <t>Les sorties du matériel et mobilier de bureau (cession/mise au rebut) bien que validées par des organes et personnes habilités manquent de suivi, les mutations de biens ne sont pas régulièrement documentées.</t>
    </r>
  </si>
  <si>
    <t>A-CNS-2023-002-LOG-R004</t>
  </si>
  <si>
    <t>Le Département Logistique &amp; Plateforme Mutualisé ABI et les Services/ Départements Logistique et Immobiliers des filiales doivent :
1. Établir un reporting périodique sur le matériel à céder et à mettre au rebut;
2. Rédiger une procédure opérationnelle encadrant les cessions, les mises au rebus;
3. Formaliser les mutations et mouvements de matériels et mobiliers de bureau (formalisation des fiches de mutation);</t>
  </si>
  <si>
    <t>A-CNS-2023-002-LOG-R004-DLPM-PA001</t>
  </si>
  <si>
    <t>Mise à jour du 13/11/2024:
Abi s'st doté d'une procedure qui encadre l'acquisition et le mouvement des immobilisations. Par ailleurs, le logiciel Immotech permet de sortir à tout moment les différents reporting demandés.
A noter qu'à l'occasion des inventaires périodiques, un rapprochement est fait entre les informations présentes dans le système et ceux vus physiquement. les écarts font l'objet de traitement.
NOUS PROPOSONS LA CLOTURE DE CE POINT
------
soritr une extraction des cessions sur une période et vérifier l'écriture dans sage
point 1 à 3 à vérifier</t>
  </si>
  <si>
    <t>	Risque comptable sur l’exactitude des données et la détermination des amortissements et des dépréciations</t>
  </si>
  <si>
    <r>
      <rPr>
        <u/>
        <sz val="9"/>
        <rFont val="Arial "/>
      </rPr>
      <t>Les inventaires périodiques du matériel et mobilier de bureau ne sont pas réalisés à fréquence annuelle et ne respectent pas les conditions d’exercice en termes d’équipe, de documentation en raison de l’absence de procédures et d’instructions d’inventaires formalisées.</t>
    </r>
    <r>
      <rPr>
        <sz val="9"/>
        <rFont val="Arial "/>
      </rPr>
      <t xml:space="preserve">
</t>
    </r>
    <r>
      <rPr>
        <u/>
        <sz val="9"/>
        <rFont val="Arial "/>
      </rPr>
      <t xml:space="preserve">ABI </t>
    </r>
    <r>
      <rPr>
        <sz val="9"/>
        <rFont val="Arial "/>
      </rPr>
      <t xml:space="preserve">:  le dernier inventaire date de juin 2022 et a été réalisé uniquement par le cabinet EUREXCO. Les écarts ont été régularisés;
</t>
    </r>
    <r>
      <rPr>
        <u/>
        <sz val="9"/>
        <rFont val="Arial "/>
      </rPr>
      <t>BABF</t>
    </r>
    <r>
      <rPr>
        <sz val="9"/>
        <rFont val="Arial "/>
      </rPr>
      <t xml:space="preserve"> : Les écarts d'inventaires (valeur : 4 270 598 FCFA) sont expliqués mais toutefois leur régularisation n'est pas constatée dans des comptes en raison de la non production des rapports d’inventaire dans les délais.
</t>
    </r>
    <r>
      <rPr>
        <u/>
        <sz val="9"/>
        <rFont val="Arial "/>
      </rPr>
      <t>BATG</t>
    </r>
    <r>
      <rPr>
        <sz val="9"/>
        <rFont val="Arial "/>
      </rPr>
      <t xml:space="preserve"> : l’exercice d’inventaire est correctement encadré et réalisé. Les résultats des inventaires physiques font ressortir des immobilisations non retrouvées de 409 727 392 FCFA ayant une VNC de 37 034 806 avec la comptabilité. La mission n’a pas obtenu de justificatifs pour l’ensemble de ces biens.
</t>
    </r>
    <r>
      <rPr>
        <u/>
        <sz val="9"/>
        <rFont val="Arial "/>
      </rPr>
      <t>BANE</t>
    </r>
    <r>
      <rPr>
        <sz val="9"/>
        <rFont val="Arial "/>
      </rPr>
      <t xml:space="preserve"> : les équipes d'inventaire sont constituées uniquement des collaborateurs de la DLI : responsable DLI uniquement et parfois par un de ses collaborateurs,
A cette date les immobilisations mises au rebut en 2022 ne sont toujours pas comptabilisées. Le service comptabilité est en attente du responsable DLI qui établit les fiches des mises au rebut, pour procéder à leurs saisies. De plus, les fiches de comptage ne sont pas archivées.
</t>
    </r>
    <r>
      <rPr>
        <u/>
        <sz val="9"/>
        <rFont val="Arial "/>
      </rPr>
      <t>BAML</t>
    </r>
    <r>
      <rPr>
        <sz val="9"/>
        <rFont val="Arial "/>
      </rPr>
      <t xml:space="preserve"> : le dernier inventaire date de 2021 et a été réalisé par le cabinet EUREXCO. Les conclusions de cette mission ont fait ressortir une liste des immobilisations à mettre au rebut. Des immobilisations d’une valeur de 1 698 162 330 FCFA ont été sorties de la comptabilité. Cependant, cette liste n’a pas fait l’objet de rapprochement physique avec les immobilisations concernées pour attester de leurs existences physiques. 
</t>
    </r>
  </si>
  <si>
    <t>A-CNS-2023-002-LOG-R005</t>
  </si>
  <si>
    <t>La Direction Logistique &amp; Plateforme Mutualisé ABI et les Services/ Départements Logistique et Immobiliers des filiales doivent :
1. Veiller à la réalisation annuelle des inventaires en respectant les dispositions internes concernant les participants et la documentation à établir.
2. S’assurer de la correcte saisie des écritures et régularisation des écarts d’inventaires et de la mise à jour du fichier des immobilisations</t>
  </si>
  <si>
    <t>A-CNS-2023-002-LOG-R005-DLPM-PA001</t>
  </si>
  <si>
    <t>1. Veiller à la réalisation annuelle des inventaires en respectant les dispositions internes concernant les participants et la documentation à établir.
2. S’assurer de la correcte saisie des écritures et régularisation des écarts d’inventaires et de la mise à jour du fichier des immobilisations</t>
  </si>
  <si>
    <t>dernier inventaire réalisé
Etat comptable des immobilisations à date</t>
  </si>
  <si>
    <t>Mise à jour du 13/11/2024
'1. L'inventaire des immobilisation au niveau de Abi est réalisé tous les 2 ans de façons exhaustive. Le dernier date du 31 mars 2024. l'actualisation post démenagement de l'immeble Green est en cours.
2. le point 2 est un sujet de la comptabilité.
NOUS SOLLICITONS LA CLOTURE DE CE POINT
tests à réaliser</t>
  </si>
  <si>
    <t>Audit des dépenses de plus de 100 MFCFA</t>
  </si>
  <si>
    <t>A-IND-2020-001-LOG</t>
  </si>
  <si>
    <t xml:space="preserve"> Risque opérationnel
- Détournement d'actif
- Impact sur les états financiers</t>
  </si>
  <si>
    <t>IG ABI - 100321 - 001</t>
  </si>
  <si>
    <t>A-IND-2020-001-LOG-R001</t>
  </si>
  <si>
    <t>Mettre en place une circulaire ou une politique définissant les critères et les modalités de gestion des immobilisations devant faire l’objet de mise au rebut.</t>
  </si>
  <si>
    <t>A-IND-2020-001-LOG-R001-DLPM-PA001</t>
  </si>
  <si>
    <t>Recenser les biens devant faire l'objet de mise au rébut</t>
  </si>
  <si>
    <t>Liste des biens à mettre au rébut</t>
  </si>
  <si>
    <t xml:space="preserve">Les sorties des immobilisations n'ont pas été matérialisées sur des fiches. Le mémo de sortie de ces immobilisations n'a pas été soumis à la DFC. 
Cependant les biens objet des mises au rebut ont été constatés par un PV d'huissier
A date, la nouvelle circulaire de gestion des immobilisations n'a pas encore été élaborée; </t>
  </si>
  <si>
    <t>IG ABI - 100321 - 002</t>
  </si>
  <si>
    <t>A-IND-2020-001-LOG-R002</t>
  </si>
  <si>
    <t xml:space="preserve">Mettre en œuvre les diligences prévues par la procédure LOG-026/0119 dans le cadre du traitement des immobilisations devant faire l'objet de mise au rébut. Le Contrôle Permanent devra également s’assurer de la mise en œuvre effective de cette procédure dans le cadre de ses contrôles. </t>
  </si>
  <si>
    <t>A-IND-2020-001-LOG-R002-DLPM-PA001</t>
  </si>
  <si>
    <t>Rédiger un mémorandum qui traite des points suivants: 
1. mode de cession des immobilisation;
2. mise sur pied d'un comité chargé de superviser la vente;
3. prix de cession
ce mémorandum devra être validé par la Direction Generale</t>
  </si>
  <si>
    <t>Mémorandum signé par la DFC et la Direction Generale</t>
  </si>
  <si>
    <t>IG ABI - 100321 - 006</t>
  </si>
  <si>
    <t>A-IND-2020-001-LOG-R003</t>
  </si>
  <si>
    <t>Traiter les immobilisations mises au rébut et stockées de façon irrégulière : (i) Définir l’utilisation à faire des immobilisations mises au rebut sur les différents sites de stockage, (ii) Déterminer et mettre à disposition des sites dédiés pour le stockage des immobilisations faisant l’objet de mise au rebut et (iii)  Procéder à l’enlèvement et au restockage (le cas échéant) des matériels et mobiliers irrégulièrement stockés sur les sites identifiés.</t>
  </si>
  <si>
    <t>A-IND-2020-001-LOG-R003-DLPM-PA001</t>
  </si>
  <si>
    <t xml:space="preserve">Mise en œuvre des recommendantions du mémorandum :
1. cession des immibilisations
2. Encaissement des revenus de cession par la comptabilité
3. Ecriture de cession des immobilisation </t>
  </si>
  <si>
    <t>Fiche de sortie des immobilisations</t>
  </si>
  <si>
    <t>IG ABI - 100321 - 004</t>
  </si>
  <si>
    <t>A-IND-2020-001-LOG-R004</t>
  </si>
  <si>
    <t>Effectuer un rapprochement des données des fichiers d’immobilisations avec celles de la comptabilité, de façon systématique, à chaque arrêté comptable.</t>
  </si>
  <si>
    <t>A-IND-2020-001-LOG-R004-DLPM-PA001</t>
  </si>
  <si>
    <t>Redaction d'une nouvelle circulaire de gestion des immobilisations</t>
  </si>
  <si>
    <t>Mail de transmission de la circulaire à la DOP</t>
  </si>
  <si>
    <t>A-IND-2020-001-LOG-R005</t>
  </si>
  <si>
    <t>Procéder à la codification des biens acquis et à leur localisation ainsi que l’établissement des fiches de suivi conformément à la procédure de gestion des immobilisations.</t>
  </si>
  <si>
    <t>A-IND-2020-001-LOG-R005-DLPM-PA001</t>
  </si>
  <si>
    <t>Validation de la circulaire</t>
  </si>
  <si>
    <t>Circulaire publiée</t>
  </si>
  <si>
    <t>Risque de non-conformité aux dispositions règlementaires et internes relatives à la circulaire LOG-009/01-14</t>
  </si>
  <si>
    <t>IG ABI - 100321 - 003</t>
  </si>
  <si>
    <t>A-IND-2020-001-LOG-R006</t>
  </si>
  <si>
    <t>La DLPM doit initier la formalisation des procédures couvrant toutes les activités de la direction et mettre à jour la procédure de demande d’achat en cohérence avec les dispositions de la circulaire sur les passations de marchés et commandes (LOG-009/01-14).</t>
  </si>
  <si>
    <t>A-IND-2020-001-LOG-R006-DLPM-PA001</t>
  </si>
  <si>
    <t>1-Validation avec l'Inspection Generale des points d'incoherence entre la circulaire et la procédure d'achat actuelle                                                                                             
 2- Revision de la procédure achats avec la couverture des aspects sur le suivi des marchés de construction &amp; d'aménagement et des autres points listés par l'IG</t>
  </si>
  <si>
    <t>Mail de transmission de la procédure à la DPO</t>
  </si>
  <si>
    <t>Risque de non-conformité aux dispositions règlementaires et internes relatives à la circulaire LOG-009/01-15</t>
  </si>
  <si>
    <t>IG ABI - 100321 - 005</t>
  </si>
  <si>
    <t>A-IND-2020-001-LOG-R007</t>
  </si>
  <si>
    <t>La DLPM doit veiller à l’établissement systématique du programme annuel des marchés accompagnés de note justifiant pour chaque marché, le choix du mode de passation proposé, conformément aux dispositions de la circulaire LOG-009/01-14. Ce programme annuel des marchés doit être établi dans les délais prévus par cette circulaire à savoir le 31 janvier de chaque année.</t>
  </si>
  <si>
    <t>A-IND-2020-001-LOG-R007-DLPM-PA001</t>
  </si>
  <si>
    <t xml:space="preserve">Justification du choix du mode de passation des marchés pour le PAM 2023 </t>
  </si>
  <si>
    <t>PAM 2023 validé par la Direction Générale
PAM 2022 validé par la Direction Générale</t>
  </si>
  <si>
    <t>La procédure révisée des achats n'a pas encore été prise en charge
En attente des inpts de la DSI qui est contributeur à plus de 60% mais qui n'a pas encore fait de retour</t>
  </si>
  <si>
    <t>Risque de non-conformité aux dispositions règlementaires et internes relatives à la circulaire LOG-009/01-17</t>
  </si>
  <si>
    <t>IG ABI - 100321 - 013</t>
  </si>
  <si>
    <t>A-IND-2020-001-LOG-R008</t>
  </si>
  <si>
    <t>La DLPM doit établir systématiquement les états trimestriels de suivi des marchés à transmettre à la fonction en charge du contrôle des engagements de dépenses de ABI, conformément à la circulaire et couvrir les activités de suivi des marchés de construction et d’aménagement par une procédure.</t>
  </si>
  <si>
    <t>A-IND-2020-001-LOG-R008-DLPM-PA001</t>
  </si>
  <si>
    <t>Transmettre les états du second trimestre 2022 sur le suivi des marchés à la fonction en charge du contrôle des engagements</t>
  </si>
  <si>
    <t>Transmission à la fonction contrôle de gestion de l'tat recapitulatif des marchés et commandes T2-2022
Etat recapitulatif des marchés et commandes T1-2022</t>
  </si>
  <si>
    <t xml:space="preserve">Audit de la Sécurité et de la Sûreté
</t>
  </si>
  <si>
    <t>A-CNS-2022-001-LOG</t>
  </si>
  <si>
    <t xml:space="preserve">Risque de gouvernance lié à l’inexistence / défaillances organisationnelles et aux insuffisances de pilotage / d'animation des sujets de sécurité et de sureté </t>
  </si>
  <si>
    <t xml:space="preserve">Le dispositif de sécurité et de sureté n’est pas harmonisé sur l’ensemble des filiales et présente un déficit de formalisation du cadre de gouvernance en termes de procédures et de normes. </t>
  </si>
  <si>
    <t>A-CNS-2022-001-LOG-R001</t>
  </si>
  <si>
    <t xml:space="preserve">1. S’assurer que la Politique de sécurité des personnes et des biens ABI est diffusée et appliquée au niveau des filiales notamment en ce qui concerne le responsable sécurité et l’existence de relais
2. Elaborer une cartographie des filiales et sites sensibles afin d’adapter les instructions sécuritaires
3. Rédiger et diffuser des normes opérationnelles de sécurité concernant les constructions d’agence, les choix technologiques 
4. Elaborer des normes de classifications des actifs 
5. Elaborer une norme ABI de sécurité des expatriés (gestion de crise, à vérifier dans le plan de gestion de crise)
6. Rédiger ou actualiser les procédures régissant l’accès aux différents sites des filiales (agences, sièges, sites informatiques…)
</t>
  </si>
  <si>
    <t>A-CNS-2022-001-LOG-R001-DLPM-PA001</t>
  </si>
  <si>
    <t xml:space="preserve">1. Diffusion de la poilitique de sécrité à tous les acteurs du groupe (OK Disponible sur le DRI)
2. Elaborer une cartographie des filiales et sites sensibles afin d’adapter les instructions sécuritaires - à obtenir le 20/06/23
3. Désigner un responsable sécurité dans chaque filiale du groupe (OK réalisé le 19/09/2022) ;
4. Intégrer le responable sécurité dans tous les comités de la filiale en lien avec la sécurité (OK Dipoition prévue dans la politique de sécurité);
5. Mettre en place un mémo qui indique les normes de sécurité dans les projets d'agence (OK couvert par le cahier de charges à obtenir pour vérification);
6. Normes de classifications des actifs (à vérifier dans le rapport)
7. Normes de sécurité des expatriés : existence de plan d'évacuation en cas de crise (Plan de gestion de crise à obtenur et à vérifier)
8. Projets de procédures transmis à la DPO pour formalisation, validation et diffusion (procédures d'accès aux sites et agences...) - A voir avec DPO
</t>
  </si>
  <si>
    <t xml:space="preserve">1. OK réalisé; Politique de sécurité Disponible sur le DRI
2. Cartographie des sites sensibles ;
3. OK réalisé;
4. OK réglé par la politique de sécurité
5. Cahier des charges (projet de construction d'agence)
6. Normes formalisées
7. Plan de gestion de crise
8. Procédures formalisées
</t>
  </si>
  <si>
    <t>Nous proposons de clôturer ce point</t>
  </si>
  <si>
    <t>De plus, le pilotage et l’animation présentent des défaillances qui ne permettent pas l’anticipation des risques sécuritaires</t>
  </si>
  <si>
    <t>A-CNS-2022-001-LOG-R002</t>
  </si>
  <si>
    <t>Assurer le pilotage et l’animation des sujets de sécurité par des comités et des reportings</t>
  </si>
  <si>
    <t>A-CNS-2022-001-LOG-R002-DLPM-PA001</t>
  </si>
  <si>
    <t>Animation hebdomadaire de la filière sécurité par le Responsable Sécurité d'ABI.
Traitement de toute information d'ordre sécuritaire sur le périmètre ABI
PV des réunions du mois de février et mars à obtenir.</t>
  </si>
  <si>
    <t xml:space="preserve">
Insuffisances dans la sécurisation des ressources lors de leur présence sur les lieux de travail et lors des déplacements professionnels</t>
  </si>
  <si>
    <t>Les matériels et outils de sécurité ne sont pas fonctionnels et l'ensemble de filiales ont besoin d'une mise à niveau sécuritaire.</t>
  </si>
  <si>
    <t>A-CNS-2022-001-LOG-R003</t>
  </si>
  <si>
    <t>Faire une revue des besoins en matériels de surveillance et en technologies pour l'ensemble des filiales à presenter à la direction générale d'ABI et faire une mise à niveau</t>
  </si>
  <si>
    <t>A-CNS-2022-001-LOG-R003-DLPM-PA001</t>
  </si>
  <si>
    <t>Détails et filiales à obtenir</t>
  </si>
  <si>
    <t>Etat des lieux pour tous les sites du groupe</t>
  </si>
  <si>
    <t>les travaux ont débuté. 6 filiales sur 10 ont fait un retour</t>
  </si>
  <si>
    <t>Audit de la gestion des garanties et IHE</t>
  </si>
  <si>
    <t>A-CNS-2023-001-ENG</t>
  </si>
  <si>
    <t>	Défaut dans la gouvernance et la décision en lien avec les garanties et les IHE ;
	Non harmonisation des lignes directrices de gouvernance en matière de gestion des IHE, au sein du Groupe ABI et au sein des Filiales ;
	Accroissement des risques opérationnels en l’absence d’un cadre procédural exhaustif et actualisé sur les garanties et IHE ;</t>
  </si>
  <si>
    <t>	Les modes opératoires, règles de gestion, comitologie, délégation de pouvoirs, du CAVA ne sont pas précisés et mis en place à ce jour.</t>
  </si>
  <si>
    <t>A-CNS-2023-001-ENG-R001</t>
  </si>
  <si>
    <t>Formaliser le référentiel documentaire encadrant le processus CAVA (procédure opérationnelle…)</t>
  </si>
  <si>
    <t>A-CNS-2023-001-ENG-R001-DLPM-PA001</t>
  </si>
  <si>
    <t>Rédaction d'une procédure qui défini le dispositif de gestion des IHE</t>
  </si>
  <si>
    <t>circulaires de gestion des IHE</t>
  </si>
  <si>
    <t>Suivre la publication de la procédure sur 2025</t>
  </si>
  <si>
    <t xml:space="preserve">Absence de stratégie formelle couvrant la gestion des IHE : les activités d’acquisition, de cession, de valorisation des IHE, ne sont pas effectuées sur la base d’une stratégie harmonisée, documentée et impulsée par le groupe ou par les filiales elles-mêmes. </t>
  </si>
  <si>
    <t>A-CNS-2023-001-ENG-R002</t>
  </si>
  <si>
    <t xml:space="preserve">Formaliser une politique et une stratégie de gestion des IHE </t>
  </si>
  <si>
    <t>A-CNS-2023-001-ENG-R002-DLPM-PA001</t>
  </si>
  <si>
    <t xml:space="preserve">	La note de cadrage budgétaire ABI 2023, a requis la mise en place d’une stratégie de monétisation des IHE, avec une priorisation des biens détenus par la SCI. Les filiales en dépassement de la limite des IHE, ont mis en place des plans d’action en vue de corriger la tendance actuelle. La mission relève que les plans d’action prévus notamment au niveau des filiales non conforment sur la limite des IHE, ne font pas l’objet d’un monitoring et les dépassements constatées s’aggravent depuis trois ans, par exemple à la BABN (2021_72, 16%, 2022_74, 7%, juin 2023_60,6%), BASN (2021_18,5%, 2022_32,8%, juin 2023_41,8%) et la BANE (2021_30,5%, 2022_30,9%, juin 2023_41,8%).
	Déficit dans le pilotage, la supervision et le suivi des IHE au niveau ABI : La DLPM, dans son organisation actuelle dispose d’un ingénieur, contre trois (3) précédemment. Cette ressource, émet un avis technique sur les dossiers présentés par les filiales, dans le cadre du processus CAVA. Cet avis porte notamment sur une analyse des données d’expertise effectuée et des prix de cession proposés.  La mission relève une absence de coordination, d’encadrement et de suivi de la gestion des IHE au niveau central (DLMP) ABI. En effet, les opérations d’acquisition, de gestion et de cession des IHE ne font pas l’objet d’un suivi, à partir de tableaux de bord et/ou de reporting périodiques. </t>
  </si>
  <si>
    <t>A-CNS-2023-001-ENG-R003</t>
  </si>
  <si>
    <t>Formaliser le dispositif de suivi (Tableaux de bord) des activités de gestion des IHE</t>
  </si>
  <si>
    <t>A-CNS-2023-001-ENG-R003-DLPM-PA001</t>
  </si>
  <si>
    <t>Absence d’indicateurs de suivi d’activité, qui permettraient de mesurer les performances et l’atteinte des objectifs fixés aux filiales : par exemple, Les délais de cession des biens détenus, le niveau des plus ou moins-values réalisées, les taux de réalisation des contre-expertises, ou des réévaluations des biens, ne sont pas définis et communiqués aux organes de gouvernance ABI et filiales.</t>
  </si>
  <si>
    <t>A-CNS-2023-001-ENG-R004</t>
  </si>
  <si>
    <t>Formaliser les indicateurs de performance des activités de gestion des IHE</t>
  </si>
  <si>
    <t>A-CNS-2023-001-ENG-R004-DLPM-PA001</t>
  </si>
  <si>
    <t xml:space="preserve">	Actifs immobilisés improductifs ; 
	Non-respect de la norme sur les biens hors exploitation ; 
	Actifs fictifs ou de moindre valeur pris en dation et adjudication ; 
	Impossibilité pour la banque de jouir de la propriété et l’usufruit des biens ; 
	Risque de dégradation et de destruction des actifs hors exploitation non gérés directement par la banque ;
	Pertes financières. </t>
  </si>
  <si>
    <t xml:space="preserve">	Des défaillances significatives dans le processus d’expertise immobilière et de valorisation des biens : 
-	L’absence d’un référentiel ABI présentant les méthodes et normes d’expertises à suivre par les cabinets externes et experts internes de la banque ;
-	L’acquisition des biens IHE sur la base d’expertises présentant des écarts défavorables aux filiales. A titre d’exemple, la revue des contre-expertises réalisées par la DLPM ABI, concernant 93 biens immobiliers acquis par la SCI auprès de la BASN, a révélé que 33 de ces biens étaient surestimés, pour un montant global de l’ordre de FCFA 7011 millions;
-	Mode de sélection, contractualisation, évaluation des cabinets d’expertise : la mission relève que les recrutements par les filiales des experts immobiliers ne font pas l’objet d’appels à candidature formel. 
-	La prise en compte d’expertises non récentes des biens IHE : les travaux ont révélé l’acquisition des biens IHE sur la base d’expertises en majorité anciennes de plus de deux années, donc présentant des risques de non fiabilité et de caducité des valeurs en tenant compte des réalités économiques et socio-politiques des pays d’implantation des filiales ABI. </t>
  </si>
  <si>
    <t>A-CNS-2023-001-ENG-R005</t>
  </si>
  <si>
    <t>Formaliser une politique et une procédure opérationnelle encadrant les processus d'expertise et de valorisation des biens (méthodes et normes d'expertise, mode de sélection, contractualisation et évaluation des cabinets d'expertises immobilière, fréquence des expertises...)</t>
  </si>
  <si>
    <t>A-CNS-2023-001-ENG-R005-DLPM-PA001</t>
  </si>
  <si>
    <t xml:space="preserve"> 
	Biens IHE, hors de portée de la banque : il s’agit des biens auxquels la banque, n’a pas accès parce pour diverses raisons parmi lesquelles :
-	Biens toujours occupés par les ex propriétaires ou par des tiers ;
-	Biens occupés par des locataires qui reversent les loyers aux ex propriétaires ;
-	Biens non occupés, abandonnés et non pris en charge.</t>
  </si>
  <si>
    <t>A-CNS-2023-001-ENG-R006</t>
  </si>
  <si>
    <t xml:space="preserve">DLPM de concert avec la fonction juridique, cordonner la mise en œuvre 	de toutes les actions pour la localisation, la pleine possession, l’expulsion ou la cession des biens hors exploitation. 
</t>
  </si>
  <si>
    <t>A-CNS-2023-001-ENG-R006-DLPM-PA001</t>
  </si>
  <si>
    <t>Production de mail et de mémo d'alerte</t>
  </si>
  <si>
    <t>Mail d'alerte sur le niveau des IHE</t>
  </si>
  <si>
    <t>La DLPM ne peut pas intervenir directement sur ce sujet. Par contre, la DLPM peut réaliser un suivi avec un point d'attention des filiales ayant beaucoup de IHE et apporter un soutien aux filiales</t>
  </si>
  <si>
    <t xml:space="preserve">Incident sur la plateforme Bank To Wallet </t>
  </si>
  <si>
    <t>B2W</t>
  </si>
  <si>
    <t>A-IND-2020-002-B2W</t>
  </si>
  <si>
    <t>Risque de Cybersécurité et de disponibilité de la plateforme Bank To Wallet</t>
  </si>
  <si>
    <t xml:space="preserve">Les investigations effectuées pour identifier la source de cet incident ont révélé qu’il s’agissait d’une défaillance technique, d’un mauvais suivi des transactions journalière, d’un mauvais monitoring, et d’une malversation des clients. </t>
  </si>
  <si>
    <t>A-IND-2020-002-B2W-R001</t>
  </si>
  <si>
    <t xml:space="preserve">Haute disponibilité à la place de single point of failure </t>
  </si>
  <si>
    <t>DSI</t>
  </si>
  <si>
    <t>Judith NIAMKE</t>
  </si>
  <si>
    <t>judith.niamke@banqueatlantique.net</t>
  </si>
  <si>
    <t>A-IND-2020-002-B2W-R001-DSI-PA001</t>
  </si>
  <si>
    <t xml:space="preserve">Actions réalisées :
- Installation des infrastructures
- Déploiement des serveus d'application
- Configuration des environnements en haute disponibilité
- Tests techniques
Actions à réaliser :
- Tests fonctionnels avec les filiales
- Tests sécuritaires
- Mise en production
- Recette </t>
  </si>
  <si>
    <t xml:space="preserve"> - Architecture technique
- Rapport des tests
- Fiche de mise en production</t>
  </si>
  <si>
    <t>Actions réalisées :
- Installation des infrastructures
- Déploiement des serveurs d'application
- Configuration des environnements en haute disponibilité
- Tests techniques
- Tests fonctionnels du MALI
- Mise en production Bank to Wallet Mali, Les filiales  Orange (BACI, BASN, BAML et BAGB) et WAVE BASN
Actions en cours de réalisation :
- Déploiement en cours pour les filiales sur Moov
Actions à réaliser :
- Test et recette pour les filiales sur moov
-Déploiement des filiales sur MTN et WIZALL
Nous notons une évolution de 85%
Deadline : T3 2024
Haute disponibilité B2W : la migration sur la nouvelle architecture est en cours pour les filiales BABN (MTN, MOOV), BACI (MTN) et BATG (MOOV).
Toutes les autres filiales ont été migrés sur la nouvelle architecture à S1 2025</t>
  </si>
  <si>
    <t>A-IND-2020-002-B2W-R002</t>
  </si>
  <si>
    <t xml:space="preserve">Mise à jour des versions de Java vers Java 8
- Utiliser JPA à la place de EclypseLink
       </t>
  </si>
  <si>
    <t>A-IND-2020-002-B2W-R002-DSI-PA001</t>
  </si>
  <si>
    <t xml:space="preserve">Obsolescence des technologies et versions :
- Mise à jour des versions de Java vers Java 8
- Utiliser JPA à la place de EclypseLink
       </t>
  </si>
  <si>
    <t xml:space="preserve">  - Rapport des tests
- Fiche de mise en production</t>
  </si>
  <si>
    <t xml:space="preserve">La mise à jour de Java vers la version 8 est effective.
Utiliser JPA à la place de EclypseLink : La BABF (site pilote) est passé en production et est en observation. Payara a été installé à la place de Eclypselink
Le planning de généralisation prévoit la fin des travaux à fin S1 2025
</t>
  </si>
  <si>
    <t>A-IND-2020-002-B2W-R003</t>
  </si>
  <si>
    <t>Formaliser au travers d’un contrat dûment signé par les parties la relation entre la Banque Atlantique (ABI/ BAML) et le Support orange (SSPO)***</t>
  </si>
  <si>
    <t>A-IND-2020-002-B2W-R003-DSI-PA001</t>
  </si>
  <si>
    <t>Contrat signé par BAML et ORANGE MALI</t>
  </si>
  <si>
    <t>A réaffecter à la Direction Juridique avec la DSI comme entité contributrice au besoin</t>
  </si>
  <si>
    <t>A-IND-2020-002-B2W-R004</t>
  </si>
  <si>
    <t>Disposer d’un contrat d’exploitation signé pour l’utilisation d’EasyMbank***</t>
  </si>
  <si>
    <t>Henri-Paul KOFFI</t>
  </si>
  <si>
    <t>henri.koffi@banqueatlantique.net</t>
  </si>
  <si>
    <t>A-IND-2020-002-B2W-R004-DSI-PA001</t>
  </si>
  <si>
    <t>Contrat de maintenance de la solution EasyMbank signé par ABI et SOCITECH BUSINESS SOLUTION</t>
  </si>
  <si>
    <t>A-IND-2020-002-B2W-R005</t>
  </si>
  <si>
    <t>Revoir globalement l’architecture applicative et technique de la plateforme (voir détails rapport annexe 4)</t>
  </si>
  <si>
    <t>A-IND-2020-002-B2W-R005-DSI-PA001</t>
  </si>
  <si>
    <t xml:space="preserve">Revoir globalement l’architecture applicative et technique de la plateforme </t>
  </si>
  <si>
    <t>Projet</t>
  </si>
  <si>
    <t>A-IND-2020-002-B2W-R006</t>
  </si>
  <si>
    <t>Activer la capture des paquets réseaux au niveau du SOC</t>
  </si>
  <si>
    <t>A-IND-2020-002-B2W-R006-DSI-PA001</t>
  </si>
  <si>
    <t>Documents de recette du projet</t>
  </si>
  <si>
    <t>Actions réalisées :
- Demo et présentation de solutions
- Elaboration du cahier de charges
- Validation du cahier de charges par la DSI
- Validation du cahier de charges par la DLPM
- Lancement de l'appel d'offres
- Adjudication
- KickOff
- Mise en place des prérequis (sortie des équipements de la douane)
Actions en cours de réalisation :
- Déploiement de la solution
Actions à réaliser :
- Recette
- Formation
Le pourcentage de réalisation est estimé à 70%
Deadline: T2 2025</t>
  </si>
  <si>
    <t>A-IND-2020-002-B2W-R007</t>
  </si>
  <si>
    <t>Bloquer l’accès « externe » à la base de données d’Orion</t>
  </si>
  <si>
    <t>A-IND-2020-002-B2W-R007-DSI-PA001</t>
  </si>
  <si>
    <t xml:space="preserve">Actions réalisées :
- Adjudication de l'appel d'offres
- Le Kick-off du projet d'installation de l'API Gateway
Actions à réaliser :
- Déploiement et configuration de la solution
- Tests techniques
- Tests fonctionnels
- Tests sécuritaires
- Mise en production
- Recette </t>
  </si>
  <si>
    <t xml:space="preserve"> - Architecture technique
- Architecture fonctionnelle 
- Rapport de tests
- Guides utilisateur
- Fiche de mise en production</t>
  </si>
  <si>
    <t>Risque opérationnel</t>
  </si>
  <si>
    <t>Dysfonctionnement des modules des engagements sur T24:
Dans le cadre de la mise en œuvre du projet de transformation du système d’information au sein des filiales bancaires du groupe, la BACI a migré sur le progiciel bancaire T24 en octobre 2018 en remplacement d’ORION et à la suite de la BANE. 
A ce jour, des dysfonctionnements subsistent dans le fonctionnement de certains modules de traitement des engagements sous le progiciel bancaire T24, retracés dans le tableau ci-après :
Dysfonctionnement constaté Description détaillée du dysfonctionnement à prendre en charge
Mise en non arrêté et clôture des compte manuelle et défaillante Automatisation de la sélection et du traitements effectifs des mises en non arrêté et/ou clôture des comptes clientèle. Aussi nous constatons quelques mois après que les comptes sont débités pour Agios, malgré leur mise en non arrêtées,
Anomalies sur informations de gestion T24 et états TFR Les Cotations (Notations) de la clientèle ne sont pas intégrée dans T24, et donc non prises en compte dans les fichiers Risques. 
Anomalies sur informations de gestion états TFR Les Lignes des RC 913XXX (Caution) ne comportent pas d’information de gestion (Montant Autorisation, date de mise en place, date d’échéance), ou les informations mentionnées sont erronées
Anomalies sur informations de gestion états TFR les informations de gestions (Montant Autorisation, date de mise en place, date d’échéance) sont absentes ou erronées pour plusieurs créances, et de type divers des Fichiers TFR (découvert, escompte, hors bilan, crédit amortissable)
Anomalies sur informations de gestion états TFR Le fichier TFR des impayés ne mentionne pas pour les comptes présentant les remboursements partiels d’échéances, le nombre d’impayés et l’antériorité à la date d’arrêté, ainsi que pour les impayés sur effets. 
Anomalies sur informations de gestion états TFR plusieurs clients des fichiers ATE19IP et ATE20 (Autorisés et Ponctuels) présentent des dates de dépassements erronées
Anomalies sur les informations de gestion états TFR/CRD/T24  Inadéquation entre les encours de CREDOC au niveau du CRD, et la situation réelle des encours des clients (suivi extra comptable du service Portefeuille étranger)
Extraction non disponible Impossibilité d'obtenir des Fichiers sur les échéanciers périodiques (mensuels, ou à un horizon déterminé). L'objectif étant d'avoir une visibilité sur les futures tombées d'échéance de la banque, afin d'effectuer des suis, analyses et prévisions sur l'évolution  du remboursement des engagements de la clientèle
Limitation de la fréquence de génération des États TFR Les États TFR sont générés à une fréquence mensuel, contre journalière relativement au besoin de suivi du portefeuille de la Banque. LE besoin de passer à une fréquence plus courte  s'impose, compte tenu de l'évolution du niveau de dégradation du portefeuille de la Banque
Module complémentaire CDL non disponible Automatisation de la sélection et du traitements effectifs des déclassements en CDL (+ clôture des comptes). Prise en compte automatique des dates de déclassements en CDL dans les fichiers risques dédiés.
Faille sur restrictions de comptes, via Bank to Wallet Les restrictions d'opérations de débit (D.I et D.V) sur compte courant clientèle bien qu'actives, sont contournés via l'utilisation du produit Bank to Wallet.</t>
  </si>
  <si>
    <t>A-CNS-2021-002-ENG-R014</t>
  </si>
  <si>
    <t>Nous recommandons à la DE ABI de concert avec le service organisation et projet de la BACI, d’assurer le suivi des corrections des dysfonctionnements du SIB T24 en lien avec la gestion des engagements.</t>
  </si>
  <si>
    <t>A-CNS-2021-002-ENG-R014-DSI-PA001</t>
  </si>
  <si>
    <t>Demande de création de comptes</t>
  </si>
  <si>
    <t>Fiches de demande d'habiliation</t>
  </si>
  <si>
    <t xml:space="preserve">IG ABI / GUZIK </t>
  </si>
  <si>
    <t>A-CNS-2021-005-IT</t>
  </si>
  <si>
    <t>Risque sécurité</t>
  </si>
  <si>
    <t xml:space="preserve">
Nécessité d'optimisation de T24 ( Rapport GUZIK)</t>
  </si>
  <si>
    <t>A-CNS-2021-005-IT-R001</t>
  </si>
  <si>
    <t>▪ Mettre en place une séparation entre le Projet de déploiement et le RUN (gestion du système en Production) qui doivent être gérés avec des équipes dédiées spécifiques, autonomes dans une certaine mesure et disponibles immédiatement en cas de problèmes, ce afin de remédier aux problèmes de ressources remontés supra (BANE en production, BACI en projet)</t>
  </si>
  <si>
    <t>A-CNS-2021-005-IT-R001-DSI-PA001</t>
  </si>
  <si>
    <t>Un contrat a été signé avec TNA pour assurer les développement sur T24 et quelques développement des intérface nécessaire pour les intégration avec le sapplications tiers assurer par notre équipe de développement interne</t>
  </si>
  <si>
    <t xml:space="preserve"> - Contrat TNA</t>
  </si>
  <si>
    <t>Vol de données sensibles, contournement des outils de sécurité</t>
  </si>
  <si>
    <t>Utilisation de mot de passe par défaut sur un compte à hauts privilèges d'ActiveDirectory</t>
  </si>
  <si>
    <t>A-CNS-2022-007-IT-R004</t>
  </si>
  <si>
    <t>Passer en revue tous les comptes utilisateurs sur tout le SI pour leur faire respecter la politique de sécurité</t>
  </si>
  <si>
    <t>A-CNS-2022-007-IT-R004-RM-PA001</t>
  </si>
  <si>
    <t>Capture écran Horodaté de la Stratégie de mot de passe appliquée sur Active Directory OK
Evidence de désactivation du  compte FSAECONNECTOR</t>
  </si>
  <si>
    <t>L'architecture d'Active Directory actuelle facilite la compromission de toutes les filiales avec la compromission d'une seule</t>
  </si>
  <si>
    <t>A-CNS-2022-007-IT-R005</t>
  </si>
  <si>
    <t>Faire une refonte de l'architecture d'Active Directory</t>
  </si>
  <si>
    <t>A-CNS-2022-007-IT-R005-RM-PA001</t>
  </si>
  <si>
    <t>Rapport de fin d'exécution du projet (Prochaine action ouverture des plis financiers)</t>
  </si>
  <si>
    <t>Les contrôleurs de domaine sont vulnérables à la faille ZeroLogon qui permet de réinitialiser à distance le mot de passe du Controlleur de domaine lui même sur Active Directory. Une fois le mot de passe réinitialisé l'attaquant a un accès complet sur tout le domaine</t>
  </si>
  <si>
    <t>A-CNS-2022-007-IT-R006</t>
  </si>
  <si>
    <t>Installer les mises à jour de sécurité de Windows</t>
  </si>
  <si>
    <t>A-CNS-2022-007-IT-R006-RM-PA001</t>
  </si>
  <si>
    <t>Capture écran des des mise à jour de sécurité appliquée sur les contrôleurs de domaine OK</t>
  </si>
  <si>
    <t>Les disques dur des ordinateurs ne sont pas chiffrés. Ce qui permet de lire sans autorisation tout le disque dur et d'en modifier le contenu</t>
  </si>
  <si>
    <t>A-CNS-2022-007-IT-R007</t>
  </si>
  <si>
    <t>Activer le chiffrage automatique des disques durs depuis les GPOs</t>
  </si>
  <si>
    <t>A-CNS-2022-007-IT-R007-RM-PA001</t>
  </si>
  <si>
    <t>Activer le chiffrage automatique avec BitLocker des disques durs des postes utilisateurs depuis les GPOs</t>
  </si>
  <si>
    <t>Capture écran de l'application du chiffrement de données</t>
  </si>
  <si>
    <t>Atteinte à la confidentialité, l'intégrité et la disponibilité des données</t>
  </si>
  <si>
    <t>Utilisation de versions obsolètes de Systèmes d'exploitation</t>
  </si>
  <si>
    <t>A-CNS-2022-007-IT-R008</t>
  </si>
  <si>
    <t>Mettre à niveau tous les systèmes d'exploitation vers une version supportée</t>
  </si>
  <si>
    <t>A-CNS-2022-007-IT-R008-RM-PA001</t>
  </si>
  <si>
    <t>Mettre à niveau tous les postes utilisateurs vers la dernière version de Windows 10.</t>
  </si>
  <si>
    <t>Capture de la mise à niveau effective des OS Ok</t>
  </si>
  <si>
    <t>Activation de la mise en cache des informations de connexion (Wdigest) sur Windows</t>
  </si>
  <si>
    <t>A-CNS-2022-007-IT-R009</t>
  </si>
  <si>
    <t>Désactiver la mise en cache via les GPOs</t>
  </si>
  <si>
    <t>A-CNS-2022-007-IT-R009-RM-PA001</t>
  </si>
  <si>
    <t>Non Applicable</t>
  </si>
  <si>
    <t>Les outils d'administration PowerShell et cmd sont activés et peuvent être utiliser pour de l'exécution de code</t>
  </si>
  <si>
    <t>A-CNS-2022-007-IT-R010</t>
  </si>
  <si>
    <t>Désactiver PowerShell et cmd via les GPOs</t>
  </si>
  <si>
    <t>A-CNS-2022-007-IT-R010-RM-PA001</t>
  </si>
  <si>
    <t>Appliquer au serveurs et postes de travail un GPO désactivant PowerShell et cmd si ses derniers ne sont pas nécessaires au bon fonctionnement du serveur</t>
  </si>
  <si>
    <t>Captu écran du paramétrage
Capture écran depuis un poste utilisateur</t>
  </si>
  <si>
    <t>Utilisation de la version 1 et la version non signée de SMB qui facilitent les attaques de type MiTM permettant la récupération de credentials ou de l'exécution de code</t>
  </si>
  <si>
    <t>A-CNS-2022-007-IT-R011</t>
  </si>
  <si>
    <t>Désactiver via l'utilisation de la version 1 et la version non signée de SMB pour ne garder uniquement que la version 2 signée.</t>
  </si>
  <si>
    <t>A-CNS-2022-007-IT-R011-RM-PA001</t>
  </si>
  <si>
    <t>Capture paramétrage GPO Ok</t>
  </si>
  <si>
    <t>Présence d'instances de GlassFish souffrant de la vulnérabilité traversée de chemin permettant de lire tous les fichiers du serveur</t>
  </si>
  <si>
    <t>A-CNS-2022-007-IT-R012</t>
  </si>
  <si>
    <t>Mettre à jour GlassFish vers la dernière version</t>
  </si>
  <si>
    <t>A-CNS-2022-007-IT-R012-RM-PA001</t>
  </si>
  <si>
    <t>Capture de la version utilisée</t>
  </si>
  <si>
    <t>Utilisation de versions obsolète de VMWare ESX/ESXi</t>
  </si>
  <si>
    <t>A-CNS-2022-007-IT-R013</t>
  </si>
  <si>
    <t>Mettre à niveau ESX vers une version supportée</t>
  </si>
  <si>
    <t>A-CNS-2022-007-IT-R013-RM-PA001</t>
  </si>
  <si>
    <t>Capture écran des version installées (VM hébergeant Atlantis AAM et AFIN à mettre à jour)</t>
  </si>
  <si>
    <t>Utilisation d'une version obsolète de SQL Server</t>
  </si>
  <si>
    <t>A-CNS-2022-007-IT-R014</t>
  </si>
  <si>
    <t>Mettre à niveau SQL Server vers une version supportée</t>
  </si>
  <si>
    <t>A-CNS-2022-007-IT-R014-RM-PA001</t>
  </si>
  <si>
    <t>Capture écran des version installées</t>
  </si>
  <si>
    <t>Atteinte à la confidentialité, l'intégrité et la disponibilité du matériel</t>
  </si>
  <si>
    <t>Les BIOS des machines ne sont pas protégés par un mot de passe. Ceci permet de modifier les paramètres du disque d'amorcage</t>
  </si>
  <si>
    <t>A-CNS-2022-007-IT-R015</t>
  </si>
  <si>
    <t>Protéger les BIOS par des mots de passe sécurisés</t>
  </si>
  <si>
    <t>A-CNS-2022-007-IT-R015-RM-PA001</t>
  </si>
  <si>
    <t>Capture écran de la protection du BIOS</t>
  </si>
  <si>
    <t>L'exécution des macros est activée sur Microsoft Office et sont très utilisés lors des attaques par phishing pour faire de l'exécution de code</t>
  </si>
  <si>
    <t>A-CNS-2022-007-IT-R016</t>
  </si>
  <si>
    <t>Désactiver l'exécution des macros via les GPOs</t>
  </si>
  <si>
    <t>A-CNS-2022-007-IT-R016-RM-PA001</t>
  </si>
  <si>
    <t>Désactiver l'exécution des macros via les GPOs
Activer via GPO  Microsoft Defender application guard pour Microsoft Office pour bloquer l'exécution des macros malicieuses sur les ordinateurs</t>
  </si>
  <si>
    <t xml:space="preserve">Capture écran du paramétrage
</t>
  </si>
  <si>
    <t>ACEs trop permissives sur l'OU computers sur Active Directory</t>
  </si>
  <si>
    <t>A-CNS-2022-007-IT-R0017</t>
  </si>
  <si>
    <t>Faire une revue des permissions sur l'OU Computers</t>
  </si>
  <si>
    <t>A-CNS-2022-007-IT-R017-RM-PA001</t>
  </si>
  <si>
    <t>Capture écran des permission accordées à l'OU Controller (sur instruction du prestataire ATOS après une séance de travail)</t>
  </si>
  <si>
    <t>Les protocoles LLMNR et NETBIOS sont activés et facileitent les attaques MiTM</t>
  </si>
  <si>
    <t>A-CNS-2022-007-IT-R018</t>
  </si>
  <si>
    <t>Désactiver LLMNR et NETBIOS via les GPOs</t>
  </si>
  <si>
    <t>Faible</t>
  </si>
  <si>
    <t>A-CNS-2022-007-IT-R018-RM-PA001</t>
  </si>
  <si>
    <t>Capture écran du paramétrage</t>
  </si>
  <si>
    <t>Utilisation de la version 2 et 3 SSL en plus de certificats signés avec des algorithmes faibles</t>
  </si>
  <si>
    <t>A-CNS-2022-007-IT-R019</t>
  </si>
  <si>
    <t>Utiliser uniquement TLS 1.2 au lieu de SSL2, SSL3 et TLS1.0 et éviter les algorithmes faibles dans les signatures</t>
  </si>
  <si>
    <t>A-CNS-2022-007-IT-R019-RM-PA001</t>
  </si>
  <si>
    <t>Resigner les certificats en évitant les algorithmes MD2, MD4, MD5 et SHA1 pour des algorithmes plus forts comme SHA256</t>
  </si>
  <si>
    <t xml:space="preserve">Les actifs concernent la BACI </t>
  </si>
  <si>
    <t>Activation de Bluetooth par défaut dans les postes utilisateurs</t>
  </si>
  <si>
    <t>A-CNS-2022-007-IT-R020</t>
  </si>
  <si>
    <t>Désactiver Bluetooth par défaut via les GPOs</t>
  </si>
  <si>
    <t>A-CNS-2022-007-IT-R020-RM-PA001</t>
  </si>
  <si>
    <t>Absence d'une politique AppLocker interdissant l'exécution de programmes non reconnus ou non autorisé</t>
  </si>
  <si>
    <t>A-CNS-2022-007-IT-R021</t>
  </si>
  <si>
    <t>Implémenter une politique AppLocker</t>
  </si>
  <si>
    <t>A-CNS-2022-007-IT-R021-RM-PA001</t>
  </si>
  <si>
    <t>Déficit d'information des organes de gouvernance sur l'exposition au risque cyber, la pertinence des stratégies de cybersécurité et l'avancement des chantiers, projets et Plans d'actions</t>
  </si>
  <si>
    <t>Le déficit de formalisation du cadre de gouvernance du système d’information (et de la cyber sécurité, en particulier) précisant le rôle de chaque Comité, les modalités de son fonctionnement, le lien avec les autres Comités (Comité Exécutif, Comité Gestion Globale des Risques, etc.)</t>
  </si>
  <si>
    <t>A-CNS-2022-007-IT-R022</t>
  </si>
  <si>
    <t xml:space="preserve">Initier dans les meilleurs délais un chantier de revue et de mise à niveau de la gouvernance aussi bien au niveau de l'organe exécutif que l'organe délibérant.
Au niveau de la filière SI
Formaliser le cadre opérationnel des instances de gouvernance de la filière SI, décrivant de manière précise l'ensemble des Comités portant sur le SI en général et tout particulièrement la Sécurit SI : attributions du Comité (et l'ordre du jour type qui en découle), la fréquence des rencontres, les supports de travail, modalités de partage des travaux et de reporting à la Direction Générale (le cas échéant) et autres Comités (COMEX, GGR, etc.)
Au niveau ABI
Initier un chantier de mise à niveau des Comités d'Animation ABI afin d'identifier ceux ayant vocation à couvrir le risque cyber et s'assurer de la prise en charge effective au sein des agendas desdits Comités (COMEX, GGR, Gouvernance et sécurité SI).
Au niveau des Comités spécialisés du CA
Soumettre aux différents Comités spécialisés notamment le Comité des Risques, les propositions d'ajustements nécessaires au niveau de la documentation (Charte, ordre du jour) et des supports de travail, pour assurer une couverture systématique du risque cyber.
</t>
  </si>
  <si>
    <t>A-CNS-2022-007-IT-R022-RM-PA001</t>
  </si>
  <si>
    <t>Au niveau de la gouvernance interne à la filière SI, Formaliser la description des comités et soumission pour validation 
Actions réalisées :
- Mise en place du comité Gouvernance et sécurité du SI
- Mise en place du comité filière SI (DSI-ABI et Filiales)</t>
  </si>
  <si>
    <t>Erreur de planification due une absence ou à l'inadéquation du schéma Directeur informatique</t>
  </si>
  <si>
    <t>Certains projets de Sécurité SI (...) ne sont pas couverts par le Schéma Directeur</t>
  </si>
  <si>
    <t>A-CNS-2022-007-IT-R023</t>
  </si>
  <si>
    <t xml:space="preserve">La mission recommande :
1) le lancement d'un chantier d'élaboration Schéma Directeur de la Sécurité Informatique ; les objectifs de sécurité devraient faire l'objet d’un chantier dédié. Les Travaux pourraient s'appuyer sur le SDSI existant, intégrer les projets de Sécurité SI non intégrés au Schéma directeur SI, une convergence vers des standards de sécurité IT Groupe (en lien avec la BCP), moyennant une adaptation au contexte local.
2) Une meilleure prise en charge des projets de sécurité IT pour garantir des délais de mise en œuvre en adéquation avec la criticité des risques adressés (sécurisation des accès à haut privilège, gestion des accès réseaux, etc.),
</t>
  </si>
  <si>
    <t>A-CNS-2022-007-IT-R023-RM-PA001</t>
  </si>
  <si>
    <t>Lancement d’un projet d’élaboration de schéma Directeur de la sécurité Informatique</t>
  </si>
  <si>
    <t>Livrable: Schema directeur</t>
  </si>
  <si>
    <t>Hétérogénéité des pratiques de Sécurité SI au sein du groupe</t>
  </si>
  <si>
    <t>Les contrôles effectués par la DSSI ont un caractère d'auto contrôle qui sont réalisés pour les besoins de management de la Direction</t>
  </si>
  <si>
    <t>A-CNS-2022-007-IT-R024</t>
  </si>
  <si>
    <t xml:space="preserve">Mise à niveau des procédures de contrôle du système d'information faisant apparaitre de manière claire : 1) les contrôles réalisés par les opérationnels dans le cadre de leur activités quotidiennes et ce, en cohérence avec le référentiel des contrôles 2) les contrôles réalisés par la fonction DSSI notamment au niveau de la Sécurité opérationnelle.
Les procédures de contrôles devront faire apparaitre les conditions de matérialisation des contrôles pour garantir une traçabilité.
Les procédures devraient être complétés par des stratégies périodiques de contrôle cohérentes avec l'évolution du profil de risque IT (cartographie des risques, incidents, etc.).
</t>
  </si>
  <si>
    <t>A-CNS-2022-007-IT-R024-RM-PA001</t>
  </si>
  <si>
    <t>Mise à jour des procédures de contrôle</t>
  </si>
  <si>
    <t>Les procedures de contrôles du SI comportant les exigences de la recommandation.</t>
  </si>
  <si>
    <t>La procédure est en cours de validation.
Le réferentiel est en pièce jointe.</t>
  </si>
  <si>
    <t>Retard dans la discussion de la Culture de la cybersécurité (Cybervigilance)</t>
  </si>
  <si>
    <t>Absence d’un plan de communication décrivant les orientations en matière de sensibilisation sur la cybersécurité (communication planifiée, communication ponctuelle post incident, rappel des responsabilités civiles et pénales, nouveaux modes opératoires des attaques informatiques, etc.) rappelant les dispositions de la PSSI et de la Charte de la Sécurité IT</t>
  </si>
  <si>
    <t>A-CNS-2022-007-IT-R025</t>
  </si>
  <si>
    <t xml:space="preserve">Mettre à jour la politique SSI sur les aspects Formation et sensibilisation à la cyber sécurité avec l'objectif de cible toutes couches (Administrateur, Dirigeants, Middle Management, collaborateurs, etc.)
2. Elaborer une stratégie et un planning détaillé de sensibilisation, déclinant les modalités et les canaux de sensibilisation (mailing, e Learning, rencontres périodiques, formation, etc.).
</t>
  </si>
  <si>
    <t>A-CNS-2022-007-IT-R025-RM-PA001</t>
  </si>
  <si>
    <t xml:space="preserve">Mise à jour de la politique de sécurité SI
et formalisation de la stratégie de sensibilisation
</t>
  </si>
  <si>
    <t>Le politique de sécurité sera soumise à la validation au prochain conseil d'administration.</t>
  </si>
  <si>
    <t>L’absence d’un dispositif formalisé de veille visant à s’assurer que les stratégies de cyber sécurité intègrent à la fois les nouveaux schémas et modes opératoires en vigueur (sur la place et à l’échelle internationale)</t>
  </si>
  <si>
    <t>A-CNS-2022-007-IT-R026</t>
  </si>
  <si>
    <t xml:space="preserve">1. Mettre à jour la politique SSI sur les aspects de Veille cyber et de renforcement de compétences des équipes IT en matière de cyber.
Il est attendu de la DSI qu'elle puisse élaborer un plan de veille avec comme objectifs : 
1) la mise en place d'un cadre de collecte de l'information sur les nouveaux modes d'attaques, ainsi que la stratégie de communication aux équipes IT et aux autres collaborateurs  
2) définir des stratégies de remédiation, en cas d'incident cyber, en lien avec le PCA et Plan de secours informatique.
</t>
  </si>
  <si>
    <t>A-CNS-2022-007-IT-R026-RM-PA001</t>
  </si>
  <si>
    <t>Mise à jour de la Directive de gestion des incidents de sécurité
Mise à jour de la politique de sécurité SI</t>
  </si>
  <si>
    <t>Politique de sécurité SI mis à jour et prenant en compte les exigences de la recommandation.</t>
  </si>
  <si>
    <t>Les documents suivant seront communiqués :
- Politique SSI
- Plan de veille
- Directive de gestion des incidents cyber</t>
  </si>
  <si>
    <t xml:space="preserve"> L’absence de statistiques relatives au niveau de diffusion et de prise de connaissance effectives de la Charte de Sécurité Informatique par les utilisateurs.</t>
  </si>
  <si>
    <t>A-CNS-2022-007-IT-R027</t>
  </si>
  <si>
    <t xml:space="preserve">Le déploiement de la Charte de sécurité informatique devrait se traduire par un engagement des collaborateurs afin de s'assurer qu'ils s'abstiennent de tout comportement ou usage inapproprié du SI, qui pourrait générer des incidents cyber pour le Groupe.
Une Charte spécifique devrait être envisagée pour les utilisateurs à haut privilège (Exemple des administrateurs)
</t>
  </si>
  <si>
    <t>A-CNS-2022-007-IT-R027-RM-PA001</t>
  </si>
  <si>
    <t>Elaboration d’une charte pour les utilisateurs à haut privilège</t>
  </si>
  <si>
    <t>Dégradation de l'exposition au risque cyber induit par les projets de transformation et les produits (en exploitation</t>
  </si>
  <si>
    <t xml:space="preserve"> La mission a noté une absence d’une nomenclature formelle des risques projet à couvrir / mitiger durant le cycle de vie du projet (avant-projet, cadrage, réalisation, clôture). </t>
  </si>
  <si>
    <t>A-CNS-2022-007-IT-R028</t>
  </si>
  <si>
    <t>la séparation adéquate des prestations de surveillance du SOC et celle relative à la réalisation des tests d'intrusion, pour éviter tout conflit d'intérêt, dans l'évaluation dans la robustesse des dispositifs de maîtrise du risque cyber</t>
  </si>
  <si>
    <t>A-CNS-2022-007-IT-R028-RM-PA001</t>
  </si>
  <si>
    <t>La séparation des prestations énoncées sera prise en charge par la signature de contrat avec un autre prestataire</t>
  </si>
  <si>
    <t>La mission a noté une absence d’une nomenclature formelle des risques projet à 
couvrir / mitiger durant le cycle de vie du projet (avant-projet, cadrage, réalisation, clôture).</t>
  </si>
  <si>
    <t>A-CNS-2022-007-IT-R029</t>
  </si>
  <si>
    <t>Systématiser la validation des stratégies de test de cybersécurité en COPIL Projet, préalablement à leur mise en œuvre ; le résultat des tests devrait également faire l'objet de présentation en COPIL avant validation du lancement (en production).</t>
  </si>
  <si>
    <t>A-CNS-2022-007-IT-R029-RM-PA001</t>
  </si>
  <si>
    <t>La validation préalable des stratégies de tests ainsi que la présentation des résultats des tests en COPIL sera effectuée</t>
  </si>
  <si>
    <t>A-CNS-2022-007-IT-R030</t>
  </si>
  <si>
    <t xml:space="preserve">La mission recommande le lancement d'un projet dédié à la classification des actifs informationnels avec l'ensemble des acteurs concernés (DPO, DSI, DRC, Métiers, etc.).
Il s'agira notamment :
i) de définir un cadre normatif de la gestion des Actifs informationnels (Mise à jour de la Directive) : règles de sécurité applicable à chaque niveau d'actifs, en lien avec les objectifs de continuité d'activité, règlementaire, financier, etc.
ii) D'analyser l'opportunité de passer à un mode de gestion automatisé,
La classification des actifs est au cœur de la stratégie globale de cybersécurité et devrait être initiée dans les meilleurs délais.
</t>
  </si>
  <si>
    <t>A-CNS-2022-007-IT-R030-RM-PA001</t>
  </si>
  <si>
    <t>Le dossier d'appel d'offre pour la classification des actifs informationels a été adjugé. La réunion du kick-off est prévue pour la semaine du 10 février 2025</t>
  </si>
  <si>
    <t>I-CNS-2022-006-MON-R005</t>
  </si>
  <si>
    <t>Mettre en place un dispositif de sécurité privilégiant le développement de la culture de la cyber sécurité et le renforcement des compétences dans le domaine de la cybersécurité ;</t>
  </si>
  <si>
    <t>I-CNS-2022-006-MON-R005-ASS-PA001</t>
  </si>
  <si>
    <t>I-CNS-2022-006-MON-R006</t>
  </si>
  <si>
    <t>Renforcer la supervision des actifs critiques ainsi que les process y afférents, notamment le traitement des alertes et la prise en charge des incidents ;</t>
  </si>
  <si>
    <t>I-CNS-2022-006-MON-R006-ASS-PA001</t>
  </si>
  <si>
    <t>le contrat du SOC a été actualisé.
Un dispositif d'astreinte de la sécurité a été mis en place pour la gestion des alertes de sécurité.
Des bulletins CERT, le contrat SOC et la convocation DCH de formation seront joints comme évidences
A clôturer</t>
  </si>
  <si>
    <t>I-CNS-2022-006-MON-R007</t>
  </si>
  <si>
    <t>Renforcer les outils d’analyse afin de mieux anticiper des comportements anormaux, au niveau des transactions monétiques ;</t>
  </si>
  <si>
    <t>DRC</t>
  </si>
  <si>
    <t>I-CNS-2022-006-MON-R007-ASS-PA001</t>
  </si>
  <si>
    <t>I-CNS-2022-006-MON-R008</t>
  </si>
  <si>
    <t>Maintenir au niveau des équipes en charge de la cybersécurité (RSSI et le Responsable de la Sécurité Opérationnelle - RSO) une veille étendue pour approfondir en continu leur connaissance des risques cyber afin d’anticiper toute source malveillante ou activité suspecte, dans un contexte de sophistication croissante des tentatives de fraude type cyber.</t>
  </si>
  <si>
    <t>I-CNS-2022-006-MON-R008-ASS-PA001</t>
  </si>
  <si>
    <t>Des formations ont été planifiées avec la DCH.
Une formation sur GUARDIUM a été réalisée du 16 au 18 octobre 2023. (en pièce jointe la convocation à la formation)
La DSSI est inscrite afin de recevoir les bulletin des CERT . Nous recevons par mail des buletins de sécurité
A clôturer</t>
  </si>
  <si>
    <t>CAU</t>
  </si>
  <si>
    <t>Comité d'Audit</t>
  </si>
  <si>
    <t>Comité d'Audit juillet 2024</t>
  </si>
  <si>
    <t>CAU-2024-0103</t>
  </si>
  <si>
    <t>CAU-2024-0103-R001</t>
  </si>
  <si>
    <t xml:space="preserve">Au terme des échanges sur le faible taux d’indemnisation des sinistres par les assureurs, le comité a recommandé de mener une réflexion sur la politique d’assurance au niveau du groupe pour la couverture des risques opérationnels. Des analyses des contrats doivent être menées pour améliorer la couverture assurantielle. </t>
  </si>
  <si>
    <t>CAU-2024-0103-R001-ASS-PA001</t>
  </si>
  <si>
    <t>0</t>
  </si>
  <si>
    <t>Deux reflexions stratégiques sur la politique de couverture des risques propres des filiales bancaires et leur optimisation ont été menées respectivement en 2017 et 2019 et qui avaient abouti au recrutement de deux grands courtiers de dimension continentale à savoir , willis tower watson à partir de 2018 et OLEA à partir de 2020.
Chaque année, la Direction des Assurances ABI procède à l'analyse des nouveaux besoins en matière de couverture et à l'optimisation des risques propres, avec l'expertise des deux courtiers précités.
Il convient de souligner qu’une avancée majeure a été réalisée dans la gestion des contrats GDB pour le renouvellement 2025. En effet, le niveau de franchise de la sous-garantie Fraude a été réduit de moitié, et l’extension des couvertures en dehors des sièges a été portée à 50%, contre 30% auparavant.
La mise en œuvre de cette recommandation se traduit par la centralisation de la gestion des sinistres de l’ensemble des filiales au sein de la Direction des Assurances ABI.
Cela nécessitera le recrutement d’une personne dédiée au sein de la Direction des Assurances, chargée du suivi quotidien des déclarations de sinistres dans toutes les filiales. Cette personne assurera également le suivi des dossiers en coordination avec les courtiers, assureurs et réassureurs concernés.</t>
  </si>
  <si>
    <t>Comité d'Audit février 2022</t>
  </si>
  <si>
    <t>CAU-2022-1902</t>
  </si>
  <si>
    <t>CAU-2022-1902-R001</t>
  </si>
  <si>
    <t>Le Comité recommande la réalisation d’une étude afin d’apprécier l’opportunité de maintenir la durée de l’écart d’acquisition des assurances sur 20 ans</t>
  </si>
  <si>
    <t>CAU-2022-1902-R001-DFC-PA001</t>
  </si>
  <si>
    <t>Projet de note relative à la durée d’amortissement sur l'écart d'acquisition élaboré. Les conclusions ont été présentées au Comité d'Audit de février 2023 et fait l’objet d’approbation.</t>
  </si>
  <si>
    <t>Comité d'Audit juillet 2022</t>
  </si>
  <si>
    <t>CAU-2022-2007</t>
  </si>
  <si>
    <t>CAU-2022-2007-R001</t>
  </si>
  <si>
    <t>Le Comité recommande que soient tenues au niveau de l’organe exécutif de manière formelle, à fréquence trimestrielle, des séances dédiées à la problématique cyber sécurité (suivi des recommandations, état des chantiers, etc.).</t>
  </si>
  <si>
    <t>CAU-2022-2007-R001-DSI-PA001</t>
  </si>
  <si>
    <t>les comités de Gouvernance SSI se tiennent de façon trimestrielle.
Le PV et la présentation du dernier comité est joint comme évidence
A clôturer</t>
  </si>
  <si>
    <t>Comité d'Audit décembre 2022</t>
  </si>
  <si>
    <t>CAU-2022-0612</t>
  </si>
  <si>
    <t>CAU-2022-0612-R001</t>
  </si>
  <si>
    <t>CAU-2022-0612-R001-CP-PA001</t>
  </si>
  <si>
    <t>CAU-2022-0612-R002</t>
  </si>
  <si>
    <t xml:space="preserve">Le Comité a insisté sur le fait que la problématique de la cybersécurité soit une question de culture et souhaite mettre un accent particulier sur une formation à l’échelle du Groupe. Un suivi du déploiement de l’outil devra être effectué.  </t>
  </si>
  <si>
    <t>CAU-2022-0612-R002-DSI-PA001</t>
  </si>
  <si>
    <t>CAU-2022-0612-R003</t>
  </si>
  <si>
    <t xml:space="preserve">Le Comité a insisté sur l’aspect RH et la mobilité des ressources dans les filiales afin d’éviter des pertes de vigilance risquant d’entrainer des fraudes. Le Comité a demandé d’accélérer l’identification des postes et personnes sensibles et d’initier des actions concrètes en local en attendant les initiatives du Groupe (BCP International). 
Par ailleurs, le Comité recommande de redéfinir le système de sanctions qui s’applique, même dans le cas des négligences non intentionnelles. </t>
  </si>
  <si>
    <t>CAU-2022-0612-R003-DCH-PA001</t>
  </si>
  <si>
    <t xml:space="preserve">Les postes sensibles sous l’angle de la fraude seront identifiés à la lumière des résultats de la cartographie des risques de fraude qui sera produite pour chacune des filiales dans le cadre du programme CIRO.
Dans cette attente, des actions sont mises en œuvre au niveau de la surveillance des opérations sensibles et ces postes feront l’objet de vigilance particulière.
Une demande de prorogation est souhaitée pour le 30/09/2024. </t>
  </si>
  <si>
    <t>CAU-2024-0103-R002</t>
  </si>
  <si>
    <t xml:space="preserve">Le Comité a insisté sur l’embarquement effectif d’ABI et de l’ensemble de ses filiales dans le projet relatif à l’IA et a souhaité avoir un état d’avancement des initiatives déployées dans le cadre du projet au prochain comité.  </t>
  </si>
  <si>
    <t>CAU-2024-0103-R002-DSI-PA001</t>
  </si>
  <si>
    <t>-Rapport bilan du seminaire/session de formation sur l'IA/
-PV de recette projet de sécurisation de la messagerie en lien avec l'IA.</t>
  </si>
  <si>
    <t>Ce point est à clôturer.
Certaines solutions tels quel la securisation de la messagerie ainsi que d'autres projets en cours embraquent la technologie IA. il s'agit d'une action qui sera réalisée en continu.
Nous avons également réalisé un séminaire avec la présence de toutes les filiales dont le thème était l'IA au service de la Cybersécurité.</t>
  </si>
  <si>
    <t>CAU-2022-0612-R004</t>
  </si>
  <si>
    <t>Le Comité a insisté sur la mise en place d’une surveillance des opérations inhabituelles indépendamment de leur caractère autorisé.</t>
  </si>
  <si>
    <t>CAU-2022-0612-R004-CP-PA001</t>
  </si>
  <si>
    <t>Etape1: Appel d'offre 
Etape2: Désignation d'une filiale Test,
Etape 3:Opérationalisation de la solution
Eape3: Déploiement dans toutes les filiales.</t>
  </si>
  <si>
    <t>Acquisition d'une solution spécialisé pour le aramétrage des alertes dans T24 et ORION</t>
  </si>
  <si>
    <r>
      <t xml:space="preserve">Le dispositif de surveillance des comptes et opérations sensibles est déployé dans l'ensemble des filiales bancaires sous Orion et le traitement des alertes est effectué par les Contrôleurs fraude désignés.
Le paramétrage des alertes T24 est finalisé et la phase de test est en cours.
Ces travaux s'inscrivent dans le cadre du programme CIRO. 
Une demande de prorogation est souhaitée pour le 31/03/2024. 
</t>
    </r>
    <r>
      <rPr>
        <sz val="9"/>
        <color rgb="FFFF0000"/>
        <rFont val="Arial "/>
      </rPr>
      <t>Le paramétrage des alertes T24 est finalisé à la BACI et le traitement des alertes est effectué.
La DSI  a demandé à ce que les diligences soient externalisées vu les et un appel d'offre a été lancé pour l'acquisition de solution spécialisée pour le paramétrage des alertes.</t>
    </r>
    <r>
      <rPr>
        <sz val="9"/>
        <color theme="1"/>
        <rFont val="Arial "/>
      </rPr>
      <t xml:space="preserve">
</t>
    </r>
    <r>
      <rPr>
        <sz val="9"/>
        <color rgb="FFFF0000"/>
        <rFont val="Arial "/>
      </rPr>
      <t>Une demande de prorogation est souhaitée pour le 30/06/2025</t>
    </r>
  </si>
  <si>
    <t>CAU-2022-0612-R005</t>
  </si>
  <si>
    <t xml:space="preserve">Le Comité a insisté sur la nécessité de revisiter ou concevoir le plus rapidement possible un nouveau dispositif des risques Cyber impliquant la revue de la politique risques du Groupe, la mise en place de tableaux de bord présentant des indicateurs, la désignation d’une ressource spécialisée et formée ainsi que la revue des prestataires externes impliqués dans ce dispositif. Il ressort des discussions que ABI pourrait envisager le recours à un cabinet externe pour un accompagnement. </t>
  </si>
  <si>
    <t>CAU-2022-0612-R005-DSI-PA001</t>
  </si>
  <si>
    <t>Le schéma Directeur Cyber été réalisa avec l’appui du IT Groupe. Il est finalisé et validé.</t>
  </si>
  <si>
    <t>Comité d'Audit février 2023</t>
  </si>
  <si>
    <t>CAU-2023-1602</t>
  </si>
  <si>
    <t>CAU-2023-1602-R001</t>
  </si>
  <si>
    <t>Le Comité a insisté sur la nécessité de systématiser la transmission de la synthèse des anomalies issues des campagnes de Contrôle Permanent aux responsables des filières métiers ABI. Le Comité suggère également d’intégrer les critères de conformité en matière de contrôle interne dans les critères de rémunération variable.</t>
  </si>
  <si>
    <t>CAU-2023-1602-R001-CP-PA001</t>
  </si>
  <si>
    <t xml:space="preserve">Les résultats des campagnes de contrôles (T1 2023) ont été transmis aux métiers ABI . Quant à la prise en compte de cette données dans les contrats d’objectifs des fonctions ABI, des propositions ont été faites à la DCH ABI et seront envoyées à la Direction Générale pour validation. </t>
  </si>
  <si>
    <t>CAU-2023-1602-R002</t>
  </si>
  <si>
    <t>Le Comité suggère de réfléchir à un cadre de monitoring et de surveillance des activités monétiques adéquat. Celui-ci pourrait prévoir dans certains, la suspension / Arrêt d’une activité (Ex : Monétique, par exemple) suite à la détection d’alerte, d’intrusion ou de comportement atypique. Il s’agirait d’envisager la mise en œuvre d’astreinte 24h/7j pour permettre des réponses rapides pour des intrusions survenant à des heures tardives par exemple.</t>
  </si>
  <si>
    <t>CAU-2023-1602-R002-DRC-PA001</t>
  </si>
  <si>
    <t>CAU-2023-1602-R003</t>
  </si>
  <si>
    <t>Le Comité a pris note du lancement imminent (Mars 2023) du schéma Directeur de la Sécurité Informatique ABI avec l’appui du Groupe. Celui ci est une déclinaison du Schéma Directeur de la Cybersécurité  BCP élaboré avec l’appui du prestataire Orange Cyber Défense</t>
  </si>
  <si>
    <t>CAU-2023-1602-R003-DSI-PA001</t>
  </si>
  <si>
    <t>CAU-2023-1602-R004</t>
  </si>
  <si>
    <t>Le Comité a rappelé la nécessité d’améliorer le cadre de pilotage du risque de cybersécurité par des indicateurs pertinents et un tableau de bord adapté. Le nouveau cadre sera déployé dans le cadre du projet de Schéma Directeur de Cybersécurité et sera soumis au Comité d’Audit lors du prochain Comité d’Audit.</t>
  </si>
  <si>
    <t>CAU-2023-1602-R004-DSI-PA001</t>
  </si>
  <si>
    <t>Comité d'Audit décembre 2023</t>
  </si>
  <si>
    <t>CAU-2023-0412</t>
  </si>
  <si>
    <t>CAU-2023-0412-R001</t>
  </si>
  <si>
    <t xml:space="preserve">Le Comité a insisté sur le besoin d’un séquencement plus pragmatique des actions de progrès relatives au programme CIRO entre les différentes filiales, moyennant la mise en œuvre de dispositions palliatives, en attendant les solutions définitives. </t>
  </si>
  <si>
    <t>CAU-2023-0412-R001-DRC-PA001</t>
  </si>
  <si>
    <t>Dans le cadre du projet, l'approche par les risques a été mise en œuvre dans le cadre du programme CIRO prenant en compte les sujets les plus à risques. Des chantiers transversaux couvrant des thématiques majeures sont réalisés notamment la lutte contre la fraude et les PSEE.</t>
  </si>
  <si>
    <t>CAU-2023-0412-R002</t>
  </si>
  <si>
    <t xml:space="preserve">Le Comité a relevé que certaines filiales ne sont toujours pas en conformité avec les exigences relatives au sujet de la RFE et a rappelé la nécessité d’intégrer les critères risques et conformité dans l’évaluation annuelle du management de ABI et des filiales, au regard du durcissement règlementaire observé sur ces sujets. </t>
  </si>
  <si>
    <t>CAU-2023-0412-R002-DRC-PA001</t>
  </si>
  <si>
    <t>Des contrats d'objectifs ont été définis pour le management intégrant des critères risque, contrôle et la conformité.
La revue des contrats d'objectifs a été finalisée.
Le Mémo at été transmis aux filiales pour déploiement</t>
  </si>
  <si>
    <t>CAU-2023-0412-R003</t>
  </si>
  <si>
    <t>Le Comité a souhaité avoir un point précis à la prochaine session sur le partage effectif des pertes entre le prestataire PCA et les filiales</t>
  </si>
  <si>
    <t>CAU-2023-0412-R003-DFC-PA001</t>
  </si>
  <si>
    <t xml:space="preserve">Point en cours de discussion et d’arbitrage avec le RETAIL BCPI. </t>
  </si>
  <si>
    <t>Comité d'Audit juillet 2023</t>
  </si>
  <si>
    <t>CAU-2023-1807</t>
  </si>
  <si>
    <t>CAU-2023-1807-R001</t>
  </si>
  <si>
    <t xml:space="preserve">Le Comité a souhaité obtenir une fiche descriptive de l’activité WIZALL afin de mieux comprendre le business model de l’entité et comprendre le mécanisme de cette fraude. </t>
  </si>
  <si>
    <t>RET</t>
  </si>
  <si>
    <t>CAU-2023-1807-R001-RET-PA001</t>
  </si>
  <si>
    <t xml:space="preserve">Une présentation de l’activité WIZALL ainsi que le Schéma de distribution du Retail (SDDA) est prévue
Avis IG
Le point est soumis à la clôture. </t>
  </si>
  <si>
    <t>CAU-2023-1807-R002</t>
  </si>
  <si>
    <t xml:space="preserve">Le Comité a souhaité qu’à la prochaine réunion soit présenté le bilan de fonctionnement du Comité Gouvernance et Sécurité ainsi que des indicateurs définis. </t>
  </si>
  <si>
    <t>CAU-2023-1807-R002-DSI-PA001</t>
  </si>
  <si>
    <t xml:space="preserve">Bilan de fonctionnement du Comité Gouvernance et Sécurité ainsi que des indicateurs définis (KRI). </t>
  </si>
  <si>
    <r>
      <t xml:space="preserve">Etat d'avancement de mise en place des comités filiales :
- Les filiales BACI, BAML,BANE, BASN, BATG et BIA ont tenu respectivement leur comité de gouvernance de la sécurité du Système d'Information. Les filiales n'ayant pas tenu de comité sont: BABN et BABF.
Pour les filiales BPMG et BPMC, Le comité sera instauré dans la gouvernance desdites filiales.
</t>
    </r>
    <r>
      <rPr>
        <b/>
        <sz val="9"/>
        <color theme="1"/>
        <rFont val="Arial "/>
      </rPr>
      <t>La date d'échéance est fixée à fin T1 2025 soit 31/03/2025.</t>
    </r>
    <r>
      <rPr>
        <sz val="9"/>
        <color theme="1"/>
        <rFont val="Arial "/>
      </rPr>
      <t xml:space="preserve"> </t>
    </r>
  </si>
  <si>
    <t>CAU-2023-0412-R004</t>
  </si>
  <si>
    <t>Le Comité a souhaité qu’une réflexion soit initiée afin de mettre en place un projet de développement de l’Intelligence Artificielle. Cette réflexion devra intégrer la Direction Générale, les fonctions Risques, la DSI et la filière technologique du Groupe et le périmètre devra également intégrer les filiales non bancaires.</t>
  </si>
  <si>
    <t>CAU-2023-0412-R004-DRC-PA001</t>
  </si>
  <si>
    <t xml:space="preserve">Le projet IA est au centre des préoccupations du groupe._x000B_La BCP a mis en place un groupe de travail visant à favoriser le partage des connaissances et à encourager les initiatives IA._x000B_La DSI ABI est partie prenante de ce groupe de travail. </t>
  </si>
  <si>
    <t>CAU-2023-1807-R003</t>
  </si>
  <si>
    <t xml:space="preserve">Le Comité a souhaité qu’une réflexion soit menée avec l’appui de ABI pour la sécurisation du contrôle opérationnel dans les filiales non bancaires. Cette réflexion pourrait être intégrée au programme CIRO. Les résultats du diagnostic préliminaire devront être présentés à la prochaine session du Comité. </t>
  </si>
  <si>
    <t>CAU-2023-1807-R003-DRC-PA001</t>
  </si>
  <si>
    <t>Une mission de diagnostic des dispositifs de contrôle interne et de gestion des risques a été réalisée à ATPS et WIZALL. Les conclusions ont permis d'élaborer deux feuilles de route qui ont été validées par les instances dirigeantes des 2 entités.
Les conclusions des diagnostics seront présentées dans ce Comité d'audit.</t>
  </si>
  <si>
    <t>CAU-2024-0103-R003</t>
  </si>
  <si>
    <t xml:space="preserve">Le Comité a souhaité que la présentation de la cartographie consolidée des risques du Groupe soit disponible pour le mois de septembre 2024.  </t>
  </si>
  <si>
    <t>CAU-2024-0103-R003-RM-PA001</t>
  </si>
  <si>
    <t xml:space="preserve">La cartographie consolidée des 10 domaines BACI-BASN a été présentée au dernier Comité des Risques. Elle est jointe au présent Comité d'Audit. </t>
  </si>
  <si>
    <t>CAU-2023-1807-R004</t>
  </si>
  <si>
    <t>Le Comité demande de renforcer le processus de qualification des risques sur opérateurs privés transfrontaliers par les instances de crédit du Groupe,  selon les niveaux d’engagement concernés, en mettant à profit les synergies et consolidations d’informations y afférentes</t>
  </si>
  <si>
    <t>CAU-2023-1807-R004-RM-PA001</t>
  </si>
  <si>
    <t xml:space="preserve">Relativement au volet Engagements et conformément au manuel de politique de crédit en vigueur au sein de ABI et de ses filiales bancaires, des mécanismes  sont déjà mis en place pour identifier et gérer les engagements de groupe de sociétés ou d’un client ayant des engagements ou lignes de crédits auprès de plusieurs filiales du groupe ABI (identification de ces clients sur le canevas d’étude de crédit). Un dossier de crédit par filiale doit être préparé et soumis au même moment aux comités techniques ABI/BCP dans la limite de leur compétence. A préciser que cette action est coordonnée par la fonction commerciale qui doit s’assurer de la remontée de l’ensemble des dossiers faisant partie d’un groupe.
En outre, dans le cadre de la synergie internationale entre les différentes filiales du Groupe BCP, l’ensemble des filiales doivent solliciter l’avis de non objection du groupe BCP pour toute démarche commerciale visant à la mise en place des lignes de crédits en faveur des filiales des groupes marocains y compris les personnes physiques (Cf. Courrier du Pôle Engagement BCP en PJ). </t>
  </si>
  <si>
    <t>CAU-2023-1807-R005</t>
  </si>
  <si>
    <t>Le Comité demande de veiller à ce que les processus d’engagements de crédits prennent bien en compte les contraintes réglementaires notamment en matière de coefficient de division des risques et de bonne synchronisation des renouvellements de garanties</t>
  </si>
  <si>
    <t>CAU-2023-1807-R005-RM-PA001</t>
  </si>
  <si>
    <t>En plus du dispositif de contrôle sur les dossiers de crédit afin de s'assurer du respects des décision des comité de crédit, le RM a mis en place un dispositif d'analyse des crédits à l'octroi afin de détecter les potentielles infractions à la réglementation, à l'appétence au risque et la dégradation de la situation de liquidité de l'établissement.</t>
  </si>
  <si>
    <t>CAU-2023-1807-R006</t>
  </si>
  <si>
    <t xml:space="preserve">Le Comité propose : l’intégration des filiales non bancaires dans le scope du programme CIRO, le rajout d’une phase supplémentaire pour le monitoring afin de s’assurer que le dispositif prévu a bien été déployé et la présentation de l’avancement du programme à chaque session. </t>
  </si>
  <si>
    <t>CAU-2023-1807-R006-DRC-PA001</t>
  </si>
  <si>
    <t>Cf. commentaire ci-dessus. 
Le calendrier de déploiement est en cours d'élaboration pour la mise en œuvre. l'avancement du projet sera présenté lors de l'état d'avancement CIRO</t>
  </si>
  <si>
    <t>CAU-2023-1807-R007</t>
  </si>
  <si>
    <t>Le Comité propose d'initier une réflexion permettant d'intégrer les filiales non bancaires dans le projet Schéma Directeur du SI</t>
  </si>
  <si>
    <t>CAU-2023-1807-R007-DSI-PA001</t>
  </si>
  <si>
    <t>La mission d'élaboration du schéma directeur de la sécurité du SI (SDSSI) a été finalisée pour l'ensemble des filiales :_x000B_    - Filiales bancaires_x000B_    - Filiales assurances_x000B_    - Filiales Wizall et ATPS_x000B__x000B_Le document SDSSI, la feuille de projets et le plan d'actions ont été partagés respectivement avec chaque filiale afin d'assurer le suivi de son plan d'action et la prise en charge de ses projets.</t>
  </si>
  <si>
    <t>CAU-2023-0412-R005</t>
  </si>
  <si>
    <t>Le Comité recommande à la fonction Conformité de se rapprocher de l’éditeur SIRON afin de savoir si des compléments plus élaborés sont prévus, en lien avec l’Intelligence Artificielle</t>
  </si>
  <si>
    <t>CAU-2023-0412-R005-CONF-PA001</t>
  </si>
  <si>
    <t xml:space="preserve">Retour et confirmation IMTF obtenu avec un document de présentation à l'appui. </t>
  </si>
  <si>
    <t>CAU-2023-1602-R005</t>
  </si>
  <si>
    <t xml:space="preserve">Le Comité recommande d’améliorer la qualité et le niveau de détail de l'indicateur relatif aux pertes opérationnelles; il s’agit notamment d’isoler les indicateurs portant sur les fraudes et les attaques Cyber, pour en améliorer le suivi. </t>
  </si>
  <si>
    <t>CAU-2023-1602-R005-DRC-PA001</t>
  </si>
  <si>
    <t xml:space="preserve">Un indicateur sur le montant des pertes opérationnelles liées à la cybersécurité a été défini. Les seuils et limites de crise ont été validés par le CORISK et le CA en leur session de juillet 2023. 
Avis IG
Le point est soumis à la clôture. </t>
  </si>
  <si>
    <t>CAU-2024-0103-R004</t>
  </si>
  <si>
    <t xml:space="preserve">Le Comité recommande de dresser une liste de l’ensemble des actions initiées ces dernières années pouvant être présentée au Régulateur en cas de contrôle. Il s’agira de démontrer que les problématiques récurrentes relevées au niveau des filiales sont bien prises en compte dans des projets Groupe. </t>
  </si>
  <si>
    <t>CAU-2024-0103-R004-CP-PA001</t>
  </si>
  <si>
    <t>La Direction Générale ABI et BCP Consulting ont procédé à une présentation du projet de refonte du Contrôle Interne Risques Opérationnels (CIRO) qui comporte des actions d'amélioration du dispositif de contrôle interne initiées par le groupe à  la Commission Bancaire en date du 8/2/2024 démontrant la prise en charge  des problématiques récurrentes relevées au niveau des filiales. Le projet CIRO suit son cours conformément au planning élaboré</t>
  </si>
  <si>
    <t>CAU-2022-1902-R002</t>
  </si>
  <si>
    <t>Le Comité recommande de redoubler de vigilance sur la question LBC FT afin de prévenir toute nouvelle sanction du Régulateur. A ce titre, il demande à l’Inspection Générale de procéder à un suivi plus rapproché de la mise en œuvre des recommandations.</t>
  </si>
  <si>
    <t>CAU-2022-1902-R002-CONF-PA001</t>
  </si>
  <si>
    <t>La dernière mission effectuée sur la thématique Sécurité Financière a été effectuée en 2021 et le rapport publié en 2022. 5/6 des recommandations émises ont été clôturées. La dernière est relative à la mise en production de l’outil de filtrage à la BPMG et BPMC ‘(qui est pris en charge par BCP TECH / PTIOG – BCP) et un suivi est fait par la Conformité ABI.
A noter qu’un cadre de suivi des recommandations est mis en place avec l’organisation d’ateliers réguliers permettant de s’assurer de la prise en charge effective des points.</t>
  </si>
  <si>
    <t>CAU-2023-0412-R006</t>
  </si>
  <si>
    <t>Le Comité recommande de réfléchir à la possibilité de constituer une équipe d’inspecteurs, exclusivement dédiée aux sujets non planifiés</t>
  </si>
  <si>
    <t>IG</t>
  </si>
  <si>
    <t>CAU-2023-0412-R006-IG-PA001</t>
  </si>
  <si>
    <t xml:space="preserve">Le mémo du 27/09/2024 adressé par l’Inspection Générale à la Direction Générale proposait la création du Bureau des Investigations et Enquêtes Spécialisées (BIES). A ce jour, les accords de la Direction Générale ont été obtenus pour le recrutement d'un enquêteur principal. </t>
  </si>
  <si>
    <t>CAU-2022-0612-R006</t>
  </si>
  <si>
    <t>Le Comité recommande qu’après la clôture des investigations (sur l’incident Traveler prépayé), une réflexion soit menée par ABI sur les axes d’amélioration et de renforcement de la relation avec le prestataire PCA. Il s’agira entre autres, de : 
(i) de revoir le contrat avec le prestataire 
(ii) d’effectuer un audit technique de la plateforme du prestataire tout en s’assurant de sa conformité aux normes et exigences de sécurité</t>
  </si>
  <si>
    <t>CAU-2022-0612-R006-RM-PA001</t>
  </si>
  <si>
    <t xml:space="preserve">(i) Un projet d’avenant a été rédigé afin de corriger les insuffisantes du contrat initial relativement aux clauses réglementaires (Circulaire 04). Cet avenant intègre également l'obligation pour le prestataire de disposer d'une assurance cohérente avec son activité afin que l'obligation de se conformer au plan d'assurance sécurité du groupe.
Les contrats sont en cours de revue par PCA ==&gt; Echéance proposée : 31/03/2025
(ii) Une mission d'audit du prestataire PCA a été lancée par l'Inspection Générale du Groupe au T1 2025. Les conclusions ainsi que les recommandations faisant suite à cette mission seront partagées à la filière IG ABI. </t>
  </si>
  <si>
    <t>CAU-2022-0612-R007</t>
  </si>
  <si>
    <t>Le Comité recommande que soient ouvertes les réflexions pour la mise en place d’une procédure d’alerte relative aux informations sensibles et incidents aux organes de gouvernance</t>
  </si>
  <si>
    <t>CAU-2022-0612-R007-RM-PA001</t>
  </si>
  <si>
    <t>La remontée des informations sensibles et incidents majeurs est effectuée aux organes de gouvernance (Direction Générale, Comité d’audit / rubriques « Incidents &amp; Investigations », Comité des risques / Volet « Risque Opérationnel »).
La détection précoce et l’amélioration du process de remontée des alertes est couverte par le programme CIRO (Chantier #2). La procédure de gestion des incidents et de traitement des alertes est en cours de finalisation (Premier jet transmis par Mazars).</t>
  </si>
  <si>
    <t>CAU-2024-2207</t>
  </si>
  <si>
    <t>CAU-2024-2207-R001</t>
  </si>
  <si>
    <t xml:space="preserve">Le comité recommande de présenter un résumé synoptique des examens auprès des autres filiales sur les risques d’exposition aux sanctions liées aux RFE par l’IGF. </t>
  </si>
  <si>
    <t>CAU-2024-2207-R001-DRC-PA001</t>
  </si>
  <si>
    <t>CAU-2024-2207-R002</t>
  </si>
  <si>
    <t>Le Comité recommande que les Filiales non bancaires soient intégrées au canevas de cotation et d’évaluation du risque de non-conformité au sein du Groupe</t>
  </si>
  <si>
    <t>CAU-2024-2207-R002-CONF-PA001</t>
  </si>
  <si>
    <t>CAU-2024-2207-R003</t>
  </si>
  <si>
    <t>Le Comité a souhaité que la situation des indicateurs principaux des risques opérationnels et les plans d’actions qui en résultent, soient mentionnés dans le rapport semestriel sur le Contrôle Interne si cela est conforme au canevas communiqué par la Commission Bancaire</t>
  </si>
  <si>
    <t>CAU-2024-2207-R003-RM-PA001</t>
  </si>
  <si>
    <t xml:space="preserve">Le canevas communiqué par la Commission Bancaire ne prévoit pas qu'un point soit fait sur la situation des indicateurs principaux des risques opérationnels et les plans d’actions qui en résultent. </t>
  </si>
  <si>
    <t>CAU-2024-2207-R004</t>
  </si>
  <si>
    <t>Le Comité recommande de mener une réflexion sur une approche objective et structurée dans le cadre de la fixation d’un ratio supérieur au ratio de solvabilité minimum.</t>
  </si>
  <si>
    <t>CAU-2024-2207-R004-RM-PA001</t>
  </si>
  <si>
    <r>
      <t xml:space="preserve">1.	</t>
    </r>
    <r>
      <rPr>
        <b/>
        <sz val="9"/>
        <color theme="1"/>
        <rFont val="Arial "/>
      </rPr>
      <t>Analyse des contraintes réglementaires et du contexte du marché</t>
    </r>
    <r>
      <rPr>
        <sz val="9"/>
        <color theme="1"/>
        <rFont val="Arial "/>
      </rPr>
      <t xml:space="preserve">
-	Recenser les attentes minimales imposées par les régulateurs sur le périmètre ABI, actuelles et à venir dans un avenir proche (3 à 5 ans) 
-	Collecter les pratiques et ratios adoptés par les établissements similaires tant au niveau local qu’international. 
</t>
    </r>
    <r>
      <rPr>
        <b/>
        <sz val="9"/>
        <color theme="1"/>
        <rFont val="Arial "/>
      </rPr>
      <t xml:space="preserve">
2.	Simulation et projection financière
</t>
    </r>
    <r>
      <rPr>
        <sz val="9"/>
        <color theme="1"/>
        <rFont val="Arial "/>
      </rPr>
      <t xml:space="preserve">-	Mettre en œuvre des scénarios de test pour évaluer l’impact des divers chocs économiques et financiers, estimer les niveaux de coussins de fonds propres pour respecter les normes réglementaires 
Pour l’année 2025, nous utiliserons les résultats des simulations réalisées dans le cadre du Plan préventif de Redressement (PPR)
-	Projeter les ratios de fonds propres sur un horizon de 3 à 5 ans en tenant compte d’une évolution probable des actifs pondérés de risque
</t>
    </r>
    <r>
      <rPr>
        <b/>
        <sz val="9"/>
        <color theme="1"/>
        <rFont val="Arial "/>
      </rPr>
      <t xml:space="preserve">3.	Définition d’un ratio cible
</t>
    </r>
    <r>
      <rPr>
        <sz val="9"/>
        <color theme="1"/>
        <rFont val="Arial "/>
      </rPr>
      <t xml:space="preserve">-	Regrouper les filiales bancaires en 2-3 groupes en fonction de l’importance du coussin à constituer
-	Proposer, en collaboration avec la DFC, le coussin normatif à rajouter au niveau règlementaire qu’il faudra désormais respecter pour chaque groupe
-	
</t>
    </r>
    <r>
      <rPr>
        <b/>
        <sz val="9"/>
        <color theme="1"/>
        <rFont val="Arial "/>
      </rPr>
      <t xml:space="preserve">4.	Suivi et revue périodique
</t>
    </r>
    <r>
      <rPr>
        <sz val="9"/>
        <color theme="1"/>
        <rFont val="Arial "/>
      </rPr>
      <t xml:space="preserve">-	Mettre en place un cadre de gouvernance pour suivre l’évolution du ratio cible et réévaluer son adéquation à intervalles réguliers.
</t>
    </r>
    <r>
      <rPr>
        <b/>
        <u/>
        <sz val="9"/>
        <color theme="1"/>
        <rFont val="Arial "/>
      </rPr>
      <t>Les simulations seront effectués après la validation des comptes au 31/12/2024. (Mars 2025)</t>
    </r>
  </si>
  <si>
    <t>IG CPM</t>
  </si>
  <si>
    <t>Evaluation des processus de Gouvernance, Engagements des parties liées, Recouvrement, Achats et dispositif LBC/FT</t>
  </si>
  <si>
    <t>GEN</t>
  </si>
  <si>
    <t>A-IND-2022-009-GEN</t>
  </si>
  <si>
    <t>- Non-conformité aux circulaires relatives à la gouvernance et aux dispositions de la loi bancaire dans l’UEMOA 
- Gouvernance insuffisante ou défaillante.</t>
  </si>
  <si>
    <t>L’évaluation du dispositif de gouvernance a permis de relever des non-conformités par rapport à la réglementation applicable aux compagnies financières de l’UMOA au niveau de la holding ainsi que des filiales.</t>
  </si>
  <si>
    <t>A-IND-2022-009-GEN-R001</t>
  </si>
  <si>
    <t>La Direction Juridique de la holding devrait prendre attache avec la division « Gouvernance et participations Groupe » de la BCP pour la mise en place effective de : 
- L’évaluation du Conseil d’Administration (Organe délibérant) au titre de l’année 2021, des comités spécialisés et des administrateurs ainsi que la présentation des résultats à l’AG ainsi que des comités spécialisés et des administrateurs
- Le planning de formation des administrateurs ABI prévu pour 2022</t>
  </si>
  <si>
    <t>A-IND-2022-009-GEN-R001-DJ-PA001</t>
  </si>
  <si>
    <t>La Direction Juridique ABI prend régulièrement attache avec la Division Gouvernance Groupe et Participations (DGGP) sur ce sujet et il ressort des derniers échanges datant de septembre 2022, ce qui suit :
- sur l'évaluation du Conseil, des Administrateurs et des Comités Spécialisés :   La DGGP a indiqué que l'évaluation sera réalisée par un intervenant externe au plus tard fin 2022. 
- Sur la formation des Administrateurs : 
La formation des administrateurs est prévue   sur le 4eme trimestre 2022. Le programme tant pour les administrateurs ABI que filiales, et le planning seront finalisés d'ici fin octobre 2022 et communiqués à BCP pour validation.</t>
  </si>
  <si>
    <t>Non définie</t>
  </si>
  <si>
    <t>T4 2022 : 
La diligence est mise en œuvre. Les sujets sont constamment évoqués avec la DGGP et un point spécifique y relatif a été traité lors du CA du 09/12/2022 de ABI. 
Il a été  porté à la connaissance des Administrateurs lors du CA du 09 décembre 2022 que le sujet de  la formation  des Administrateurs et l’évaluation des organes de gouvernance est pris en charge au niveau du Groupe et qu’ils seront saisis  à ce propos dans les prochaines semaines, idéalement avant premier la fin du trimestre 2023. . (PJ copie convocation CA 09/12/2023).
Le planning a été présenté au Comité des Risques mais n'a pas fait l'objet d'une décision formelle d'approbation. 
T1 2023 : 
Le sujet de la formation des administrateurs n'a pas connu d'évolution depuis le précédent suivi. Les dispositions sont en train d'être prises pour la programmation très prochaine de ces formations. 
Le support du Comité des Risques est joint comme justificatif, suite au commentaire du précédent suivi. 
T3 2023 : '- sur l'évaluation du Conseil, des Administrateurs et des Comités Spécialisés :   La DGGP a indiqué que l'évaluation sera réalisée par un intervenant externe au plus tard fin 2023. En attente des actions de la DGGP BCP.   cf. mail  
- Sur la formation des Administrateurs : 
Une formation a été réalisée en juillet  2023 à l'attention des administrateurs de ABI et Filiales bancaires sur le  thème "le rôle de l'administrateur face aux enjeux des nouveaux risques (cybersécuritéet risques climatiques)" cf. le support de formation transmis aux administrateurs)
T4 2024
Commentaires DJ au18.12.2024
Evaluation
la DJ ABI a pris attache avec la gouvernance BCP. La DJ ABI a élaboré des formulaires d'autoévaluation qu'elle a soumis à la validation de la Gouvernance BCP.  Au final, la gouvernance BCP a décidé de procéder elle même à l'élaboration des  fiches d'autoévaluation. nous demeurons en attente des versions finales afin de procéder à l'évaluation du CA, des administrateurs, et des comtés spécialisés
Formation
Le plan de formation de l'exercice 2024 a été validé par le CA d'arrêté des comptes 2023, Du 09 au 11 juillet 2024, le Cabinet Mazars Sénégal a dispensé une formation aux administrateurs du groupe sur le thème:" Les  Rôles et responsabilités du Conseil d’Administration, des comités spécialisés et des administrateurs ». (cf. support de présentation)
Au second semestre 2024 du 12 au 14 novembre 2024 une formation  a  été  dispensée par le cabinet Mazars par teams sur le thème 
« Les  enjeux de la digitalisation, de l’intelligence artificielle (IA) et de la RSE pour le Conseil d’Administration des banques » .(cf. support de présentation)
T1 2025
24/3/2025 : L'évaluation des organes de gouvernance est en cours  et le rapport sera présenté à l'AGO d'approbation des comptes 2024 qui aura lieu au plus tard le 30 juin 2025</t>
  </si>
  <si>
    <t>Cheick KONE</t>
  </si>
  <si>
    <t>A-IND-2022-009-GEN-R002</t>
  </si>
  <si>
    <t>ABI en tant que Pilote de la Gouvernance de ses filiales est invitée à consolider l’ensemble des observations relevées par les différentes missions de contrôle en lien avec la Gouvernance afin de suivre les plans d’action correctifs.</t>
  </si>
  <si>
    <t>A-IND-2022-009-GEN-R002-IG-PA001</t>
  </si>
  <si>
    <t>Dans le cadre du suivi des recommandations relatives à la gouvernance, les actions suivantes seront entreprises :
- collecte auprès des filiales des recommandations relatives au sujet de la gouvernance
- centralisation des recommandations dans un portefeuille
- transmission des recommandations à la DJ ABI pour suivi
- suivi trimestriel avec DJ ABI quant à l’avancement de ces recommandations
Livrables : Matrice de suivi des recos + Mail adressé par l’IG ABI à la DJ ABI l’informant des insuffisances Gouvernance.</t>
  </si>
  <si>
    <r>
      <rPr>
        <u/>
        <sz val="9"/>
        <rFont val="Arial "/>
      </rPr>
      <t>T1 2023</t>
    </r>
    <r>
      <rPr>
        <sz val="9"/>
        <rFont val="Arial "/>
      </rPr>
      <t xml:space="preserve"> : 
Aucun commentaire de la part de l'audité. 
</t>
    </r>
    <r>
      <rPr>
        <u/>
        <sz val="9"/>
        <rFont val="Arial "/>
      </rPr>
      <t xml:space="preserve">
T4 2024
</t>
    </r>
  </si>
  <si>
    <t>- Surveillance inadéquate de la holding par les organes de gouvernance
- Risque de non-conformité lié au non-respect de la circulaire N°01-2017/CB-C de la BCEAO</t>
  </si>
  <si>
    <t>La gestion des recommandations du conseil d’administration et des comités spécialisés présente des lacunes dans les modalités de suivi ainsi que des prorogations répétitives.</t>
  </si>
  <si>
    <t>A-IND-2022-009-GEN-R003</t>
  </si>
  <si>
    <t>La Direction Juridique ABI est invitée à prendre les mesures nécessaires afin d’assurer la prise en charge effective des recommandations et des décisions des Instances de Gouvernance dans des délais raisonnables et d’assurer un suivi matérialisé à présenter dans le cadre de ces instances.</t>
  </si>
  <si>
    <t>A-IND-2022-009-GEN-R003-DJ-PA001</t>
  </si>
  <si>
    <t>Ce point a fait l'objet d'explications étayées écrites lors de l'audit. Il ressort une appréciation extensive de la notion de recommandations de la part des auditeurs, contrairement à la pratique habituelle, acceptée par les administrateurs. Pour rappel, la recommandation renvoie à l'instruction spécifique, à la demande ponctuelle formulée lors des séances des administrateurs sur des sujets définis. Le rôle de la DJ est de recueillir ces demandes spécifiques, de les transmettre aux fonctions concernées par le sujet spécifique. Ces fonctions identifiées, vont traiter le sujet en prenant en compte les exigences des administrateurs. La DJ reçoit la confirmation de la prise en charge mais ne se prononce ni sur son contenu, ni sur sa forme et son délai de traitement. Cette appréciation est laissée aux administrateurs ayant requis le traitement du sujet.
Un mémo interne de suivi des recommandations sera rédigé.</t>
  </si>
  <si>
    <t xml:space="preserve">T4 2022 : 
Nous n'émettons pas d'observations particulières. Suite aux derniers échanges, il était attendu un retour de l'IG CPM sur ce point qui ne semblait pas avoir été retenu comme une recommandation. 
T1 2023 : 
Ce point est pris en charge. Un projet de mémo est en cours de rédaction et validation. 
T2 2023 : 
Rédaction du mémo de suivi des recommandations du CA </t>
  </si>
  <si>
    <t>- Insuffisance dans le dispositif d’animation des filières métiers.
- Non couverture des différents risques émis lors de l’analyse des produits.
- Non-respect de la gouvernance en matière de délimitation des responsabilités et des objectifs en matière d’engagement de dépenses</t>
  </si>
  <si>
    <t>La tenue des comités d’animation n’est pas complètement conforme à la charte interne en vigueur.</t>
  </si>
  <si>
    <t>A-IND-2022-009-GEN-R004</t>
  </si>
  <si>
    <t>Les fonctions d’animation et de secrétariat sont appelés à respecter la tenue à fréquence régulière des comités : (i) d’éthique &amp; de conformité, (ii) d’organisation &amp; stratégie ainsi que (iii) les comités de dépenses et d’investissement tels que prévu par la Charte d’Animation.</t>
  </si>
  <si>
    <t>A-IND-2022-009-GEN-R004-CONF-PA001</t>
  </si>
  <si>
    <t>Mettre en place le comité éthique &amp; conformité tel que prévu par la Charte d’Animation.</t>
  </si>
  <si>
    <t>T1 2023 : 
1. Le Comité Ethique et Conformité de T1 2023 est prévu pour avril 2023,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</si>
  <si>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A-IND-2022-009-GEN-R004-DPO-PA002</t>
  </si>
  <si>
    <t>Mettre en place les comités d’animation organisation &amp; stratégie tel que prévu par la Charte d’Animation.</t>
  </si>
  <si>
    <t>T1 2023 : 
2. Le Comité Organisation et Stratégie n'est pas tenu : la stratégie n'étant plus au niveau ABI mais plutôt au niveau de BCP International, la tenue d'un tel comité n'est plus applicable au niveau ABI,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</si>
  <si>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A-IND-2022-009-GEN-R004-DLPM-PA003</t>
  </si>
  <si>
    <t>Mettre en place les comités de dépenses et d’investissement tels que prévu par la Charte d’Animation.</t>
  </si>
  <si>
    <t>T1 2023 : 
3. Le Comité Dépenses n'est plus applicable : lors des Comités Exécutifs ABI, une présentation des dépenses, investissements et appels d'offres est faite.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</si>
  <si>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A-IND-2022-009-GEN-R005</t>
  </si>
  <si>
    <t>La Direction Stratégie et Transformation est invitée à mettre à jour la procédure « NOR-018/04-21 -Comités d’Animation ABI », de façon à inclure l’intégralité des comités d’animation.</t>
  </si>
  <si>
    <t>A-IND-2022-009-GEN-R005-PA001</t>
  </si>
  <si>
    <t>Mise à jour de la circulaire finalisée et diffusée en décembre 2021</t>
  </si>
  <si>
    <t>Circulaire de comité d'animation</t>
  </si>
  <si>
    <r>
      <t xml:space="preserve">
</t>
    </r>
    <r>
      <rPr>
        <sz val="9"/>
        <rFont val="Arial "/>
      </rPr>
      <t>T1 2025 : 
• Ce point est fortement dépendant de la signature de la circulaire des comités d'animation par le DG ABI. Dès sa signature par le DG ABI, la circulaire vous sera communiquée.
•Un dispositif de suivi est prévu pour s'assurer la tenue des comités conformément à la circulaire.Il s'agit notamment de la plannification des réunion via la messagerie avec alertes.</t>
    </r>
  </si>
  <si>
    <t>A-IND-2022-009-GEN-R006</t>
  </si>
  <si>
    <t>Les filiales bancaires d’ABI sous la supervision de la filière Sécurité Financière sont tenues de se conformer à la réglementation par la poursuite de l’exercice de mise en conformité des produits en circulation.</t>
  </si>
  <si>
    <t>A-IND-2022-009-GEN-R006-CONF-PA001</t>
  </si>
  <si>
    <t>Les comités CANR, sont aujourd’hui opérationnels à ABI et dans toutes les filiales et les flux de nouveaux produits sont déjà embarqués dans ce process.
S'agissant la régularisation du stock, elle est en cours : 
- Définition du périmètre (produits et services existant dans les filiales bancaires et non bancaires)
- Analyse de l'existant
- Diagnostic et choix des solutions
Une recommandation portant sur ce point est déjà suivie par l’IG ABI :
- Plan d'action remontant les dysfonctionnements transmis tous les trimestres aux organes de gouvernance des filiales ;
- Charte Comitologie Nouveaux produits validée par les conseils de Février 2022 ; 
- Mise en place des comités Analyse Nouveaux risques dans les filiales (Produits dans le run analysés).</t>
  </si>
  <si>
    <t>T4 2022 : 
Nous notons que cette recommandation est en cours de mise en œuvre. En attendant la finalisation de la revue du stock, merci de nous transmettre la documentation justifiant chacun des points listés dans les réalisations 
T1 2023 : 
Nous notons que la revue du stock est en cours, merci de nous indiquer une nouvelle date de mise en oeuvre. A défaut, un prochain suivi sera assuré lors de la campgane T2 2023 
T2 2023 : Voir commentaire ci-dessus
T3 2023 : la cloture de la recommandation restera tributaire de la finalisation de la revu du stock . merci aussi de nous communiquer l'analyse des risques sur les produits lancés depuis 2019 ainsi que la derniére communication des indicateurs d'appétence en lien avec les nouveaux produits et reportings aux organes de gouvernance .
T4 2024: Aucun livrable reçu (jusqu'au 06/01/2025)
T1 2025: 
- La procédure interne mise à jour intégrant l'analyse risque des nouveaux produits et support de sa validation: Reception de la procédure en cours de validation . Dans l'attente de reception de la procédure validée
- L'intégration du comité CANR  au niveau de la nouvelle charte d'animation des comités ABI --&gt; OK
-La liste des nouveaux produits lancés par les filiales ABI depuis 2022 avec l'analyse risque  effectuée : par des exemples d'analyse et retour de la conformité ABI sur le lancmeent des nouveaux produits (tous les risques de non conformité dont les aspects LAB)--&gt; OK</t>
  </si>
  <si>
    <t>- Dilution des rôles et des responsabilités
- Manque de transparence sur les modalités de rémunérations ;
- Risque réglementaire en matière de rattachement hiérarchique de la fonction conformité.</t>
  </si>
  <si>
    <t>L’organisation actuelle de la holding ne trace pas suffisamment les liens fonctionnels et les responsabilités de la holding vis-à-vis de ses filiales. De plus, le rattachement hiérarchique de la fonction conformité requiert une attention particulière de la part d’ABI.</t>
  </si>
  <si>
    <t>A-IND-2022-009-GEN-R007</t>
  </si>
  <si>
    <t>La Direction Générale ABI est invitée à procéder à la refonte des contrats d’assistance de manière à :
- transcrire fidèlement les rôles et responsabilités de tous les intervenants 
- inclure des conventions destinées aux filiales non bancaires
- mettre en place un dispositif organisationnel par filière qui met en avant le rattachement fonctionnel des directions filiales avec les directions centrales ABI
- Normaliser les règles de gestion au niveau de l’ensemble des filières métier des Filiales ABI</t>
  </si>
  <si>
    <t>A-IND-2022-009-GEN-R007-DPO-PA001</t>
  </si>
  <si>
    <t>Rédaction des définitions des missions et modes de fonctionnement des entités d'ABI (en attente du nouvel organigramme dans le cadre du programme PDP en cours pour fixer un délai)</t>
  </si>
  <si>
    <r>
      <rPr>
        <u/>
        <sz val="9"/>
        <rFont val="Arial "/>
      </rPr>
      <t>T1 2023</t>
    </r>
    <r>
      <rPr>
        <sz val="9"/>
        <rFont val="Arial "/>
      </rPr>
      <t xml:space="preserve"> : 
Les conventions d’Assistance technique et d’infogérance signées en 2020 en remplacement des précédentes qui dataient de 2014 sont issues d’un projet de refonte de l’assistance technique désigné « Refonte des managements fees » qui a été piloté par le cabinet Mazars Maroc. 
Ces travaux ont abouti à l’élaboration des présentes conventions qui ont été soumises à la validation de la Commission Bancaire (COBA). Nous avons obtenu la validation de la COBA sur modèle de convention de la filiale BABN qui n’a appelé aucune observation particulière (Voir courrier de réponse ci-joint). 
Ces modèles ont été dupliqués à l’ensemble des filiales et également transmis à la COBA pour ses avis.
ABI ayant déjà eu la validation de la Commission Bancaire, l'organe de régulation du secteur sur le modèle de convention d'assistance technique, nous sollicitons la clôture de ce point. 
</t>
    </r>
    <r>
      <rPr>
        <u/>
        <sz val="9"/>
        <rFont val="Arial "/>
      </rPr>
      <t>T3 2023 :</t>
    </r>
    <r>
      <rPr>
        <sz val="9"/>
        <rFont val="Arial "/>
      </rPr>
      <t xml:space="preserve"> 1.Les projets de convention d'assistance technique (2019) ont été transmis à la COBA. Les différents retours et observations ont été pris en compte. Les rôles et les responsabilités des intervenants sont définis au niveau de l'annexe 1. Ok 
2. Les conventions d'assistances pour les compagnies d'assurances ont été élaborées. Pour les nouvelles entités (fintech) sont à élaborer. Précisons que ABI assiste déja ces entités dans le cadre du pilotage / performance, assistance juridique, suivi comptable et audit  / investigation. Nouvelle échéance à définir 
3. Le nouveau dispositif organisationnel par filière à mettre en place est suspendue à la finalisation et la mise en place de la nouvelle organisation d'ABI ou BCPI. Les rattachements fonctionnels entre les directions filiales et les directions centrales ABI, en découleront
4.  Qu'entendez vous par règles de gestion au niveau de l’ensemble des filières métier des Filiales ABI ? Merci pour votre précision
Commentaire suite à la réunion du 17-12-2024: Selon la direction juridique ABI: 
-L'organigramme vient d'être validé en septembre 2024.
Un chantier doit être mené avec l'ensemble des parties prenantes,
- Les contrats d'assistances techniques:  relève de la DFC et du JURIDIQUE 
- La revue des définitions de fonction et des procédures relèvent de l'organisation
Reste à faire: recueillir les plans d'action  qui répondent à  l'observation et tenir compte des évolutions organisationnelles (ex: rattachement de certaines responsabilités à BCP International)
T4 2024: Aucun livrable reçu (jusqu'au 06/01/2025)
T1 2025: Aucnin livrable reçu</t>
    </r>
  </si>
  <si>
    <t>A-IND-2022-009-GEN-R008</t>
  </si>
  <si>
    <t>La Direction Générale ABI devrait mettre en œuvre les exigences réglementaires en matière de rattachement hiérarchique de la fonction conformité.</t>
  </si>
  <si>
    <t>A-IND-2022-009-GEN-R008-DRC-PA001</t>
  </si>
  <si>
    <t>•	Renforcer le positionnement des fonctions Risk Management, Conformité et Contrôle Permanent en maintenant sous la même entité faitière. 
•	Soumettre ce point à l’arbitrage de la Direction Générale ABI et de la DG BDI et solliciter l’avis de la Commission Bancaire</t>
  </si>
  <si>
    <t>T1 2025
La fonction Conformité ABI a été détachée de la Direction Risques et Contrôles, transformée en Direction Exécutive rattachée directement à la Direction Générale. Livrable dossier ABI 2022.4.2 est disponible sur le lien</t>
  </si>
  <si>
    <t xml:space="preserve">- Manque d’efficacité et risques opérationnels ;
- Confusion des rôles et des responsabilités. </t>
  </si>
  <si>
    <t>Le socle normatif et procédural interne de la holding présente des défauts de mise à jour.</t>
  </si>
  <si>
    <t>A-IND-2022-009-GEN-R009</t>
  </si>
  <si>
    <t>La direction de la Stratégie et de la transformation est invitée à procéder à la mise à niveau du socle procédural par :
1- la mise à jour des procédures de recouvrement ainsi que la procédure des demandes d’achat (LOG-021/0118) ;
2- L’établissement d’un mode opératoire d’octroi des engagements des parties liées en concertation avec la Direction des engagements ABI ;
3- La formalisation des procédures couvrant tous les domaines d’activité de la DLPM.
4- L’élaboration d’un référentiel interne permettant de définir le dispositif de pilotage et de supervision des filiales par la DRC. OK</t>
  </si>
  <si>
    <t>A-IND-2022-009-GEN-R009-DPO-PA001</t>
  </si>
  <si>
    <t xml:space="preserve">1, 2, 3 Refonte du dispositif interne prévu pour être planifié à partir de janvier 2023
</t>
  </si>
  <si>
    <r>
      <rPr>
        <u/>
        <sz val="9"/>
        <rFont val="Arial "/>
      </rPr>
      <t>T1 2023</t>
    </r>
    <r>
      <rPr>
        <sz val="9"/>
        <rFont val="Arial "/>
      </rPr>
      <t xml:space="preserve"> : 
Aucun commentaire de la part de l'audité. 
</t>
    </r>
    <r>
      <rPr>
        <u/>
        <sz val="9"/>
        <rFont val="Arial "/>
      </rPr>
      <t>T2 2023</t>
    </r>
    <r>
      <rPr>
        <sz val="9"/>
        <rFont val="Arial "/>
      </rPr>
      <t xml:space="preserve"> : 
'1.1. Mise à jour de la procédure de recouvrement : DE
1.2. Mise à jour de la procédure des achats : DLPM
2. L'octroi des engagements aux parties liées ne nécessite pas un traitement spécifique en terme d'appréciation et d'analyse du risque. En effet, le traitement des dossiers de crédits aux parties liées est identique à celui d'un client ordinaire (analyse de solvabilité, capacité de remboursment...) a l'exception de l'approbation qui ne relève pas des comités de crédits filiales mais plutôt du comité supérieur de recouvrement et de crédit (émanation du Conseil d'Administration). Par ailleurs, le nouveau manuel de gestion du risque de crédit (février 2022) traite du sujet dans la section 4. (Cf. Evidence 1 : Manuel de politique de gestion du risque de crédit)
3. </t>
    </r>
  </si>
  <si>
    <t>A-IND-2022-009-GEN-R009-DRC-PA002</t>
  </si>
  <si>
    <t>4 a - Pour les filiales qui avaient encore des procédures résiduelles non validées un premier lot a été validé par le conseil de juillet et les procédures restantes seront validées par les CA des filiales de Novembre 2022
4 b - Une consolidation des mémos et de guides utilisés par la fonction ABI sera faite pour formaliser les différents documents existants sous forme de circulaire à faire valider par le prochain CA.</t>
  </si>
  <si>
    <t>4 a - Pour les filiales qui avaient encore des procédures résiduelles non validées un premier lot a été validé par le conseil de juillet et les procédures restantes seront validées par les CA des filiales de Novembre 2022
4 b - Une consolidation des mémos et de guides utilisés par la fonction ABI sera faite pour formaliser les différents documents existants sous forme de circulaire à faire valider par le prochain CA.
T3 2023 : Point 4. Clôturé : Existence d'une politique de gestion globale des risques qui décris le dispositif de getion globale des risques et également les rôles et responsabilités des différents acteurs (Filiales et DRC ABI). (cf. annexe).</t>
  </si>
  <si>
    <t>- Mauvaise appréciation du risque de crédit des contreparties apparentées ; 
- Non-respect du processus d’octroi des engagements apparentés ;
- Défaut dans les reportings réglementaires.</t>
  </si>
  <si>
    <t>Le dispositif mis en place par la holding aux niveaux des filiales bancaires ne permet pas un recensement exhaustif et une surveillance optimale des engagements octroyés aux parties liées.</t>
  </si>
  <si>
    <t>A-IND-2022-009-GEN-R010</t>
  </si>
  <si>
    <t>ABI est invitée à mettre en place un dispositif verrouillé afin de détecter les parties liées, gérer et suivre les prêts qui leur sont accordés à travers : 
1.	L’intégration dans le SI d’un attribut spécifique pour cette catégorie ; 
2.	La mise à niveau des procédures internes en mettant en place un canevas d’étude adapté aux demandes des parties liées 
3.	L’établissement des liens fonctionnels cadrés entre les RH, le juridique et les engagements pour communiquer le listing et les diffuser auprès des fonctions concernées du Groupe ABI.
4.	L’intégration de ces encours dans le suivi de la surveillance des engagements.
5.	Le renforcement du contrôle premier niveau et deuxième niveau sur le ratio prudentiel.</t>
  </si>
  <si>
    <t>A-IND-2022-009-GEN-R010-DFC-PA001</t>
  </si>
  <si>
    <t>1.	Un attribut spécifique pour la catégorie des parties liées sera intégré au SI.</t>
  </si>
  <si>
    <t xml:space="preserve">31/12/2023
</t>
  </si>
  <si>
    <t>4 b - Une consolidation des mémos et de guides utilisés par la fonction ABI sera faite pour formaliser les différents documents existants sous forme de circulaire à faire valider par le prochain CA.</t>
  </si>
  <si>
    <t>A-IND-2022-009-GEN-R010-DE-PA002</t>
  </si>
  <si>
    <t xml:space="preserve">
2.	Canevas à mettre à jour en concertation avec les engagements Groupe</t>
  </si>
  <si>
    <t xml:space="preserve">T4 2022 : 
Note prise. Un prochain suivi sera réalisé au T1 2023. 
T1 2023 : 
Note prise, le point 4 est clôturé. Merci de nous indiquer une nouvelle date de mise en œuvre pour les autres points échus à savoir le point 3 &amp; 5. A défaut, un prochain suivi sera assuré lors de la campgane T2 2023  
T2 2023 : 
'Le point 2 :  L'octroi ainsi que l'annulation des crédits avec les parties liées doivent être encadrés par des politiques et procédures ( article 26 de la circulaire N°04-2017/CB/C), elles doivent  couvrir les régles concernant l'ensemble des catégrorie de clientéle concernées notamment : la maison mère, les entités de contrôle, les actionnaires, les sociétés et les personnes ayant un lien familial avec les catégories précitées .  Merci de nous indiquer une nouvelle date de mise en oeuvre. A défaut, un prochain suivi sera assuré lors de la campgane T4 2023 
 Le point 4 a été traité par l'audit, les encours sur les parties liées sont suivis et font objet d’un point au CORISK ABI depuis décembre 2022. (cf. Présentation CORISK)
T3 2023 : Nous notons que les autres points sont encours. merci de nous donner une nouvelle date de mise en oeuvre . 
Commetaire suite à la réunion du 17-12-24: 
Pour le point 3: ABI doit mener une reflexion pour verrouiller le dispositif de DETECTION des parties liées (constat relevé en 2017 et 2022). Avant de définir un attribut, encore faut-il que la holding mette en place un dispositif de détection efficcace.
T4 2024: Aucun livrable reçu (jusqu'au 06/01/2025) 
T1 2025: Aucun livrable reçu </t>
  </si>
  <si>
    <t>SE</t>
  </si>
  <si>
    <t>A-IND-2022-009-GEN-R010-SE-PA003</t>
  </si>
  <si>
    <t xml:space="preserve">
3.	Le sujet des parties liées est évoqué dans la circulaire n°042017/CB/C relative à la gestion des risques des établissements de crédit et compagnie financières de l'UMOA. C'est un sujet porté principalement par la DRC. Le métier concerné étant la direction des engagements, la direction juridique pourrait intervenir comme contributeur à la mise en place de l'interaction recommandée. Dans l'intervalle nous proposons de sensibiliser les DJ sur une communication actualisée régulière de la liste des membres composant le CA, des dirigeants et de la liste des actionnaires.
4.	Le suivi des encours sur les parties liées sera pris en charge par la fonction surveillance des engagements ABI à partir de l'arrêté à fin septembre 2022. Il est à préciser que ces encours sont déclarés, régulièrement, par les filiales du groupe à leurs conseils d'administration.
5.	Plan d’action pour le renforcement du dispositif de contrôle de niveau 2 :
•	Traiter les prêts aux parties liées de façons spécifiques dans le Template de contrôle de second niveau des engagements 
•	Accompagnement des contrôleurs permanents pour l’appropriation des points de contrôle ;
•	Accompagnement des unités opérationnelles pour l’appropriation des contrôles opérationnels 
NB : L’intégration d’un attribut spécifique dans le SIB facilitera la distinction des crédits aux parties liées et la correcte réalisation des contrôles de second niveau dans le cadre de la couverture du processus engagement</t>
  </si>
  <si>
    <t>Risque de sanctions lié au non-respect des dispositions réglementaires en matière de Lutte Contre le Blanchiment de capitaux et le Financement du Terrorisme.</t>
  </si>
  <si>
    <t>Les filiales du Groupe ABI présentent une situation de non-conformité dans l’application des exigences réglementaires LAB/FT.</t>
  </si>
  <si>
    <t>A-IND-2022-009-GEN-R011</t>
  </si>
  <si>
    <t>La Direction des Risques et de Contrôle d’ABI doit veiller :
- au déploiement des outils SIRON au niveau de la BPMG et BPMC et à leur mise à niveau et évaluation régulière (annuelle) pour l’ensemble des filiales. 
- au déploiement des actions de formation en faveur de la cible concernée au niveau de l’ensemble du Groupe et à l’activation des recrutements en vue d’atteindre les niveaux de dimensionnements adéquats des fonctions de Conformité.</t>
  </si>
  <si>
    <t>A-IND-2022-009-GEN-R011-CONF-PA001</t>
  </si>
  <si>
    <t xml:space="preserve">- Finaliser les diligences nécessaires pour le déploiement des outils SIRON à la BPMG &amp; BPMC, en coordination avec la DSI ABI et la Conformité ABI. Le travail de mise à niveau et de revue est fait en continu pour ajuster et adapter les critères de profilage, de filtrage et de screening. Les travaux de revue de la stratégie AML intégrés à l’observation 9, couvre déjà le point de l’évaluation des outils SIRON (cf point 9), raison pour laquelle un plan d’action additionnel n’a pas été rajouté.
- Effectuer les rattrapages des formations LCBFT sur 2021 et 2022
-Mettre en œuvre les normes de dimensionnement minimum définies par la conformité ABI </t>
  </si>
  <si>
    <t>T1 2023 : 
'Le déploiement des outils SIRON à la BPMC / BPMG est un sujet pris directement en charge par BCP TECH / PTIOG et un suivi est fait par la Conformité ABI. Le point n'a pas connu d'évolution.
Les justificatifs relatifs aux formations et aux ETP sont joints pour preuve. 
T3 2023 : Reco en cours - suivi par PTIOG
1. Définition des scénarios cibles,
2. Elaboration du cahier des charges avec IMTF,
3. Tenue des ateliers avec la filiale sur la fonctionnalités cibles,
4. Initiation par la BCP, des travaux de stabilisation des fichiers d'interface, 
5. Définition des syntaxes pour les scénarios cibles,
T1 2025
Les livrables du dossier ABI 2022.7 ont été redéposés sur le lien</t>
  </si>
  <si>
    <t>- Risque de Non-conformité réglementaire
- Risque de confusion dans les rôles et responsabilités
- Inadvertance humaine alternant le dispositif de pilotage des filiales
- Insuffisance de la qualité des données clients utilisés dans le dispositif de LAB FT
- Risque de Non détection ou de Non-prise en compte d’opérations à Risque dans le périmètre LAB FT</t>
  </si>
  <si>
    <t>Le cadre de surveillance et de pilotage du dispositif LAB FT par la filière sécurité financière d’ABI présente des insuffisances liées au périmètre de couverture, à l’exploitation des reportings, à l’exercice de veille réglementaire, au retard de déploiement du projet DATA QUALITY et à l’incomplétude des scenarii d’alertes.</t>
  </si>
  <si>
    <t>A-IND-2022-009-GEN-R012</t>
  </si>
  <si>
    <t xml:space="preserve">Dans le cadre de son activité de supervision et de pilotage du dispositif LAB FT, la direction des Risques et de Contrôle d’ABI est tenue de : 
1- Renforcer l’accompagnement des filiales non bancaires et de compléter son exercice de veille réglementaire ;
2- S’assurer de la fiabilité des reportings remontés par les filiales à travers des contrôles complémentaires et réaliser des missions sur place et sur pièces auprès des filiales tel que stipulé par la circulaire Groupe BCP. 
3- Activer le chantier d’assainissement global DATA QUALITY dans les délais raisonnables et remonter un état d’avancement régulier au niveau des instances de gouvernance concernées ; </t>
  </si>
  <si>
    <t>A-IND-2022-009-GEN-R012-CONF-PA001</t>
  </si>
  <si>
    <t xml:space="preserve">1. a Poursuivre la mise en place et le déploiement du socle de procédures applicables aux filiales non-bancaires,
Livrables :
•	Documentations du projet de mise à niveau du dispositif de conformité des filiales non-bancaire,
•	Justificatifs de mise en œuvre des plans d’actions sur les procédures, les outils, la RH et les aspects organisationnels, le cadre de reporting,
•	Procédure de veille réglementaire mise à jour,
</t>
  </si>
  <si>
    <t>T4 2022 : 
Principales réalisations
- Finalisation de la mise à jour de la procédure ABI d eveille réglementaire,
- Validation du planning d'intervention sur site par le CoRisk et le CA ABI (Déc 2022),
- Finalisation du projet de circulaire portant pilotage et supervision du dispositif de conformité des filiales du groupe ABI,
- Réalisation de points continus au CoRisk et au CoAudit sur le suivi du programme dData Quality,
- Validation de mission d'intervention sur site prévoyant un appui à la mise en oeuvre ud projet Data Quality,
- Accompagnement des Filiales Assurances dans la validation de 9 Procédures au niveau du CA,
- Renforcement du socle documentaire avec la mise en place de six nouvelle procédures à soumettre à la validation des prochains CA Assurance, 
- Mise à dispositon de l'outil worldcheck de filtrage de la base clientéle et appui technique aux filiales pour le screening de leurs bases tiers contre les listes sanctions, 
- Mise en place de solutions paliatives pour le filtrage AML des transactions réalisées par les filiales assurance,
Procédure de veille réglementaire et de supervision prévues pour la validation au prochain CA, 
Pour les filiales non-bancaires reste à:
1. Finaliser les actions d'assistance pour les filiales assurance (30/06/2023),
2. Réaliser des actions des mise à niveau pour les filiales AFIN/AAM: 31/12/2023
T1 2023 : 
Pour les principales réalisations, les justificatifs sont joints pour preuves. 
Concernant les filiales non bancaires, le délai des actions à mener n'est pas encore atteint. 
T3 2023 : Demande de clôture (sur la base des compléments apportés)
1. Merci de trouver le document stabilisé qui sera soumis à la validation du CA de juillet 2023.
2. Pour les filiales non bancaires, les précisions y afférents seront apportées sur la recommandation 16.4  (les points sont en doublon),
3. Merci de trouver les lettres de missions pour les filiales couvertes (qui décrivent le périmétre de la mission).
4. Recevoir les chiffres d'actualisation au 31/05.</t>
  </si>
  <si>
    <t>A-IND-2022-009-GEN-R012-CONF-PA002</t>
  </si>
  <si>
    <t xml:space="preserve">1.b Mettre en place un cadre de reporting spécifique au suivi des activités des filiales non bancaires,
</t>
  </si>
  <si>
    <t>A-IND-2022-009-GEN-R012-CONF-PA003</t>
  </si>
  <si>
    <t xml:space="preserve">1.c Déployer les outils SI permettant la maîtrise des risques LCBFT au niveau des filiales non-bancaires (outils de profilage, de filtrage et de screening),
1.d Mettre à niveau l’organisation des fonctions conformité des filiales non-bancaires,
</t>
  </si>
  <si>
    <t>A-IND-2022-009-GEN-R012-CONF-PA004</t>
  </si>
  <si>
    <t>1.e Finaliser la mise à jour et le déploiement de la procédure ABI de réalisation des activités de veille réglementaire
2.a Elaborer et déployer un plan de contrôle sur site pour les exercices 2022 et 2023,
Livrable : Mémo de Réalisation des missions de contrôle sur site + checklist de l’ensemble des diligences à réaliser dans le cadre de la supervision.
2.b Mettre en place une circulaire de supervision en intégrant l’obligation de réalisation des contrôles sur site de toutes les filiales
Livrable : Circulaire sur la supervision du dispositif de conformité des filiales ABI
3.a Réaliser des missions d’accompagnement sur site pour assistance dans la mise en œuvre et le déploiement des actions de remédiation KYC,
3.b Inscrire dans les supports CoRisk et Audit un point spécifique sur le suivi du programme Data Quality à présenter aux organes de gouvernance des filiales</t>
  </si>
  <si>
    <t>A-IND-2022-009-GEN-R013</t>
  </si>
  <si>
    <t>La Direction conformité ABI est tenue :
1- D’assurer la complétude des scénarii d’alertes pour la BIAN 
2- De veiller à la documentation de l’analyse des critères de surveillance des opérations définis sur SIRON AML pour l’ensemble des filiales du Groupe 
3- De procéder à l’intégration du seuil réglementaire de 5 MFCFA dans les paramétrages de SIRON AML pour le paiement d’une créance en espèces ou par instruments négociables tel que stipulé par la politique LAB-FT pour toutes les filiales.</t>
  </si>
  <si>
    <t>A-IND-2022-009-GEN-R013-CONF-PA001</t>
  </si>
  <si>
    <t>1&amp;2- Finaliser les travaux de revues des stratégies AML/KYC et Embargo intégrant un point de contrôle sur l’analyse des scénarii déployés dans l’ensemble des filiales et la mise à jour de la documentation sur l’analyse des critères de surveillance définis dans SIRON AML,
3- Point à arbitrer avec la DG ABI. 
La mise en place de ce scénario risque de générer un volume important d'alertes dans la grande partie sera non pertinente. Une solution alternative est déjà en place et les règles de gestion sont décrites dans la procédure de gestion des opérations espèces, déjà communiquées à la mission.
Livrable : Documents de synthèse des Travaux de revue de la stratégie AML</t>
  </si>
  <si>
    <t>T4 2022 : 
'Cette recommandation a été proposée à la clôture, toutefois les justificatifs de sa réalisation n'ont pas été transmis à l'équipe d'audit et le justificatif transmis fait état de 17 scénarii contrairement aux autres filiales du Groupe dont la surveillance des transactiosn est effectuée suivant 20 scénarri. Ci-dessous le retour effectué à la fonction conformité d'ABI : 
- Merci de nous transmettre les livrables concernant les point suivants : preuve de la complétude des scénariis d'alertes à la BIAN / documentation de l'analyse des critères de surveillance des opérations définis sur SIRON AML issus des travaux de revue de la stratégie AML.  
Qu'en est-il du point 3 de la recommandation visant l'intégration du seuil réglementaire de 5 MFCFA pour le paiement d'une créance en espèces ou par instruments négociables dans la paramètrages SIRON AML ? 
T1 2023 : 
- Merci de nous transmettre l'extraction de SIRON AML des scénarii implémentés à la BIAN et de lintégration du seuil réglementaire de 5 MFCFA dans l'ensemble des filiales 
T3 2023 : Nous n'avons pas pu recevoir les documents en question .cette recommandation fera l'objet d'un suivi lors de T4 2023
T4 2024: Aucun livrable reçu (jusqu'au 06/01/2025)
T1 2025: Le 13/01 reception des documents suivants:
-L'extraction SIRON des scénariis d'alertes de la BIAN  (la liste intégre les opérations identifiées non couvertes au cours de la mission) --&gt; OK
- L'analyse des critères de surveillance des opérations définis sur SIRON AML --&gt; OK
-L'analyse d'impact à traiter en mars 2025</t>
  </si>
  <si>
    <t>- Risques LAB/FT non maîtrisés.
- Inefficacité des plans d’atténuation des Risques LAB/FT.</t>
  </si>
  <si>
    <t xml:space="preserve">Les cartographies des risques LAB FT établies par les filiales bancaires présentent des manquements. </t>
  </si>
  <si>
    <t>A-IND-2022-009-GEN-R014</t>
  </si>
  <si>
    <t>La Direction des Risques et de Contrôle d’ABI est invitée à assurer le suivi et la revue des cartographies des risques des filiales bancaires en intégrant les remarques de l’observation (respect du canevas et complétude des informations, prise en compte des constats de la COB, mise en place effective du plan d’atténuation des risques LAB/FT et approbation par le Conseil d’Administration).</t>
  </si>
  <si>
    <t>A-IND-2022-009-GEN-R014-CONF-PA001</t>
  </si>
  <si>
    <t>Mettre à jour la cartographie LCBFT et pour les filiales concernées, s’assurer de la prise en compte des points d’observation soulevés par la mission IG CPM.
Livrable : PV de validation de la cartographie des risques LCBFT mise à jour</t>
  </si>
  <si>
    <t xml:space="preserve">T1 2023 : 
La recommandation de l'IG vise à mettre à jour les cartographies des risques des filiales bancaires en intégrant les remarques soulevées (respect du canevas, complétude des informatiosn, prise en compte des constats de la COB, mise en place effective du plan d'atténuation des risque et l'approbation par le CA). Afin de s'assurer de la prise en charge de cette recommandation nous devons recevoir les cartographies des risques des filiales validées par le CA qui présentaient des manquements au moment de la mission (cf corps de l'observation). Merci de nous indiquer une nouvelle date de mise en oeuvre. A défaut, un prochain suivi sera assuré lors de la campgane T2 2023  
T3 2023 : Nous n'avons pas pu recevoir les documents en question .cette recommandation fera l'objet d'un suivi lors de T4 2023
T4 2024: Aucun livrable reçu (jusqu'au 06/01/2025)
T1 2025:Le 13 janvier, reception des documents suivants: 
-CR 2022 BACI;
-CR 2022 BATG;
-CR 2022 BIAN;
-CR 2022 BPMC
Ces CR ont été mis à jour
La CR Burkina Faso "BABF"  ne s'ouvre pas, merci de nous la recommuniquer
Non recepetion des CR des autres filiales bancaires citées au niveau de l'observation à savoir: BAML,BPMG et BAGB. Merci de nous les communiquer à jour
Merci de nous communiquer le PV du CA pour la validation de la CR 2022  pour l'ensemble de ces filiales </t>
  </si>
  <si>
    <t>- Non atteinte des objectifs 
- Manque de visibilité sur l’activité recouvrement et insuffisance de pilotage
- Absence des outils d’aide à la décision
- Baisse de la performance du recouvrement</t>
  </si>
  <si>
    <t xml:space="preserve">Le modèle organisationnel de la fonction de recouvrement n’est pas commun à toutes les filiales du Groupe ABI. De plus, les pratiques hétérogènes en vigueur limite l’efficacité des actions de la filière recouvrement. </t>
  </si>
  <si>
    <t>A-IND-2022-009-GEN-R015</t>
  </si>
  <si>
    <t>En vue de renforcer son rôle de supervision, la Direction des Engagements ABI est invitée à effectuer une refonte organisationnelle et opérationnelle au niveau des filiale, à travers :
- le déploiement de l’organisation type préconisée ;
- la réalisation d’un diagnostic des compétences des collaborateurs et l’identification des besoins en formation des agents recouvrement ;
- La mise en place des règles spécifiques pour les créances de masse (seuil à définir) et de pratiques standardisées au niveau de l’ensemble des banques atlantiques ;
- L’activation du projet d’automatisation de l’activité recouvrement au sein de la BACI et la BANE ainsi que dans les autres filiales de la Holding.</t>
  </si>
  <si>
    <t>A-IND-2022-009-GEN-R015-DE-PA001</t>
  </si>
  <si>
    <t xml:space="preserve">1. Revoir l’organisation de la filière recouvrement pour ériger la fonction recouvrement ABI en une direction indépendante à la fonction des engagements pour :
- tenir compte des enjeux importants des actions de recouvrement à l'échelle du groupe 
- tenir compte de l'organisation au niveau de la BCP pour une gestion filière de l'activité recouvrement.
2. Mettre en place l'outil automatique de gestion des activités du recouvrement </t>
  </si>
  <si>
    <t>T1 2023 : 
En l'absence d'explications / justificatifs, cette recommandation est considérée comme étant ouverte non entamée. Merci de nous indiquer une nouvelle date de mise en oeuvre. A défaut, un prochain suivi sera assuré lors de la campgane T2 2023 
T2 2023 : 
1) Merci de nous communiquer les piéces justificatives du dépoiement de la fonction recouvrement ( précontentieux et contentieux)  pour les filiales en question
4 ) Compte tenu de l’ensemble des anomalies de gestion et surtout de leur récurrences et généralisation à l’ensemble des filiales ABI auditées par l’inspection générale, ainsi que l’importance des stocks CDL gérées par les différentes entités …, le mode de gestion manuel du processus recouvrement accentue les risques opérationnels inhérents à cette activité. La recommandation préconisant la mise en place d’un outil de gestion est de ce fait maintenue , à charge à la holding de mettre en place les outils adaptés à son organisation et à son besoin.
En l'absence des justificatifs, cette recommandation est considérée comme étant ouverte non entamée. Merci de nous indiquer une nouvelle date de mise en oeuvre. A défaut, un prochain suivi sera assuré lors de la campgane T4 2023 
T3 2023 : 
1) Merci de nous communiquer les piéces justificatives du dépoiement de la fonction recouvrement ( précontentieux et contentieux)  pour les filiales en question
4 ) Compte tenu de l’ensemble des anomalies de gestion et surtout de leur récurrences et généralisation à l’ensemble des filiales ABI auditées par l’inspection générale, ainsi que l’importance des stocks CDL gérées par les différentes entités …, le mode de gestion manuel du processus recouvrement accentue les risques opérationnels inhérents à cette activité. La recommandation préconisant la mise en place d’un outil de gestion est de ce fait maintenue , à charge à la holding de mettre en place les outils adaptés à son organisation et à son besoin.
En l'absence des justificatifs, cette recommandation est considérée comme étant ouverte non entamée. Merci de nous indiquer une nouvelle date de mise en oeuvre. A défaut, un prochain suivi sera assuré lors de la campgane T4 2023 
T4 2024: Aucun livrable reçu (jusqu'au 06/01/2025)
T1 2025: Merci de nous expliquer pourquoi le projet d’automatisation du recouvrement a été abandonné ? Et merci de nous communiquer le nouveau plan d'action à mettre en place</t>
  </si>
  <si>
    <t xml:space="preserve">Le dispositif de pilotage de l’activité de recouvrement n’assure pas une visibilité optimale sur les performances et les réalisations des filiales. </t>
  </si>
  <si>
    <t>A-IND-2022-009-GEN-R016</t>
  </si>
  <si>
    <t>La Direction des engagements ABI est invitée à améliorer son dispositif de pilotage et de suivi des performances de recouvrement des filiales par :
-  la définition d’objectifs détaillés par rubrique
- Assurer un suivi rigoureux des TRO de l’activité recouvrement, suivre et accompagner les plans d’action de remédiation auprès des filiales enregistrant des contre-performances ;
- la mise en place d’indicateurs de suivi (Cf. détail observation) apportant une vision globale sur le portefeuille CDL, les assainies, les protocoles d’accord, les délais et les diligences menées, et le suivi des récupérations et des actions des auxiliaires de justice</t>
  </si>
  <si>
    <t>A-IND-2022-009-GEN-R016-DE-PA001</t>
  </si>
  <si>
    <t>Finaliser la mise en place de l'outil automatique de gestion des activités du recouvrement afin de faire ressortir dans le SI tous les indicateurs d'animation et de pilotage des performances du recouvrement actuellement utilisés par les équipes.
Livrable : Progiciel recouvrement</t>
  </si>
  <si>
    <t>T1 2023 : 
Aucun commentaire de la part de l'audité. 
T2 2023 : 
'L’activité de recouvrement est très dynamique au niveau du groupe ABI à en juger le niveau de récupération réalisé à fin Déc 2022 de 34,3 milliards ayant permis de reprendre des provisions de 23,4 milliards et ce sans procéder à aucune dation et une vente à rémérée. Les filiales contre-performantes sont monitorées dans une perspective de redressement des réalisations.
Des objectifs de récupération  sont fixés annuellement à chaque filiale après la validation de l’exercice budgétaire.  En outre, les contrats d’objectifs intégrant les budget de l’année en récupération, en reprise de provision  ainsi que d’animation de l’activité recouvrement sont déjà élaborés et transmis aux filiales pour signature.
Les objectifs fixés avec les filiales sont mensualisé et suivi avec ces dernières.
Le canevas des reportings mensuel a été mise à jour afin d’évaluer la contribution des activités du recouvrement en pré contentieux et en contentieux et d’établir une distinction plus affinée de la nature du recouvrement (CDL ou créance assainie), etc. 
Des réunions hebdomadaires et mensuelles sont tenues régulièrement avec les fonctions recouvrement des filiales pour le pilotage et le monitoring de leur activité ainsi que pour assurer l’assistance souhaitée.
Enfin dans le cadre du suivi rapproché de nos activités de recouvrement, un monitoring hebdomadaire sur les récupérations et reprises de provisions est réalisés chaque semaine avec les filiales.
(Cf. Evidence 4)</t>
  </si>
  <si>
    <t>A-IND-2022-009-GEN-R017</t>
  </si>
  <si>
    <t>La Surveillance des engagements ABI est invitée à suivre la régularisation immédiate des défauts de constitution des provisions réglementaires nécessaires et à remonter au niveau des instances de gouvernance les filiales enregistrant un sous provisionnement réglementaire significatif persistant.</t>
  </si>
  <si>
    <t>A-IND-2022-009-GEN-R017-PA001</t>
  </si>
  <si>
    <t>La fonction surveillance des engagements procède périodiquement à des revues ayant pour objectif de s’assurer du respect des règles de provisionnement et ce conformément à l’instruction n°026-11-2016 et aux règles de provisionnement du groupe ABI. Les éventuels écarts relevés sont, systématiquement communiqués aux filiales concernées pour régularisation et font objet de suivi jusqu'à leur régularisation.
S’agissant du cas de la BASN, l’écart résiduelle concentré essentiellement sur le dossier DOUJJA PROMOTION est régularisé à fin septembre 2022 (Désormais ce dossier est couvert à hauteur de 50% et ce conformément à la réglementation en vigueur). Les éventuels cas de sous provisionnements significatifs persistants feront, dorénavant, objet d’un point à l’attention des instances de gouvernance.
Livrables : 
- Livrables de la prochaine revue de provisionnement par filiales ;
- Exemple de courriels de correction des défauts de provisionnement ;
- Remontée des cas non régularisés au niveau du comité des risques.</t>
  </si>
  <si>
    <r>
      <rPr>
        <u/>
        <sz val="9"/>
        <rFont val="Arial "/>
      </rPr>
      <t>T1 2023</t>
    </r>
    <r>
      <rPr>
        <sz val="9"/>
        <rFont val="Arial "/>
      </rPr>
      <t xml:space="preserve"> : 
'Concernant le point sur le respect des règles de déclassement il est à rappeler que le respect des dispositions conformément à l’instruction 026-11-2016 est suivi par la fonction surveillance des Engagements ABI et un point spécifique est remonté au comité Risques ABI.
Les livrables sont en cours de collecte. 
</t>
    </r>
    <r>
      <rPr>
        <u/>
        <sz val="9"/>
        <rFont val="Arial "/>
      </rPr>
      <t>T2 2023</t>
    </r>
    <r>
      <rPr>
        <sz val="9"/>
        <rFont val="Arial "/>
      </rPr>
      <t xml:space="preserve"> : 
Le justificatif a été transmis à l'équipe de l'IG (présentation au CORISK déc 2022) 
</t>
    </r>
    <r>
      <rPr>
        <u/>
        <sz val="9"/>
        <rFont val="Arial "/>
      </rPr>
      <t>T4 2024</t>
    </r>
  </si>
  <si>
    <t>- Non-respect des délégations de pouvoirs ;
- Non-respect des budgets alloués ;
- Non-respect de la délimitation des responsabilités et des objectifs ;
- Risque opérationnel.</t>
  </si>
  <si>
    <t>Le programme annuel des marchés n’est pas systématiquement établi, de plus, certains marchés adjugés présentent des montants en incohérence avec les budgets décidés.</t>
  </si>
  <si>
    <t>A-IND-2022-009-GEN-R018</t>
  </si>
  <si>
    <t>La Direction Logistiques et Plateformes Mutualisées est invitée à :
1- Veiller à l’établissement du Plan Annuel des Marchés, à sa validation par l’autorité compétente et au respect des budgets et délais prévus.
2- Justifier  pour tout achat non prévu dans son cadre ou non budgétisé.</t>
  </si>
  <si>
    <t>A-IND-2022-009-GEN-R018-PA001</t>
  </si>
  <si>
    <t xml:space="preserve">1- Remarque bien prise en compte. On rappelle la présence du Plan Annuel des Marchés validé pour l'exercice 2022
Livrable : PAM 2022 validé
2- recommandation bien prise en compte. Une note d'information et de sensibilisation sera adressée à l'ensemble des entités ABI et Filiales pour l'effectivité de cette recommandation  </t>
  </si>
  <si>
    <t>T4 2022 : 
Nous notons que cette recommandation est en cours. La note de sensibilisation a-t-elle été rédigée et diffusée à l'ensemble des entités ABI  (merci de nous transmettre les justificatifs le cas échant) ?, un planning des rencontres a-t-il été élaboré (Si oui merci de nous le transmettre) ? Un support de sensibilisation a-t-il été produit (nous le transmettre svp) ? enfin des comptes rendus sont-ils réalisés (A transmettre également) ? 
T1 2023 :
Nous notons que cette recommandation est toujours en cours, Merci de nous indiquer une nouvelle date de mise en oeuvre. A défaut, un prochain suivi sera assuré lors de la campgane T2 2023  
T2 2023 : Voir commentaire ci-dessus
T3  2023 : Nous notons que cette recommandation est toujours en cours, Merci de nous indiquer une nouvelle date de mise en oeuvre. A défaut, un prochain suivi sera assuré lors de la campgane  
T4 2024: Reception des éléments suivants:
-PAM ABI 2022, 2023 et 2024 validés par DG, Directeur Financier et Comptable et Directeur Logistique
--&gt;Etat à jour des niveaux de réalisation (Investissements réelement engagés) pour 2022, 2023 et 2024 non reçus
T1 2025: Reception des Etat à jour des niveaux de réalisation (Investissements réelement engagés) pour 2022, 2023 et 2024 
--&gt;Reco cloturée</t>
  </si>
  <si>
    <t>- Risque opérationnel ;
- Non-respect du principe de transparence et de mise en concurrence dans la sélection des prestataires.</t>
  </si>
  <si>
    <t>La gestion opérationnelle des achats est caractérisée par la prépondérance des traitements comptable manuels et par l’insuffisance en matière de codification des provisionnements.</t>
  </si>
  <si>
    <t>A-IND-2022-009-GEN-R019</t>
  </si>
  <si>
    <t>La Direction Logistiques et Plateformes Mutualisées d’ABI est invitée à :
1- veiller à l’industrialisation du processus de gestion des achats et des dépenses et à activer l’adoption d’un outil de gestion automatisé.
2- mettre en place un dispositif garantissant le référencement automatique des articles en matériel informatique et de bureau et assurer la mise à jour de cette codification annuellement.
3- Procéder à l’évaluation annuelle des prestataires ABI et à la mise à jour de la liste des fournisseurs agréés.
4- Soumettre les dossiers d’agrément, les contrats et les appels d’offres à l’approbation du comité de dépenses. 
5- Inclure les autres types de prestations au système d’agrément (matériel informatiques, les fournitures de bureau et les travaux d’entretien et de maintenance…)</t>
  </si>
  <si>
    <t>A-IND-2022-009-GEN-R019-DLPM-PA001</t>
  </si>
  <si>
    <t>1- Recommandation bien noté. Il existe déjà un outil nommé odoo permettant de suivre les achats sur bon de commande. la DLPM proposera aux prochains budgets d'investissement l'acquisition d'une solution intégrée  pour ABI. 
2- Il existe une solution nommée Eurexco permettant de gérer les Immobilisations. La mise en œuvre de cette recommandation passera par la réorganisation du processus de réception et de paiement des factures fournisseurs.  
3- Recommandation bien notée. Une notation sera faite avec l'aide des entités ABI pour l'ensemble des fournisseurs au titre de l'exercice 2022.
4-les dossiers d'agrément et les appels d'offres font l'objet d'une validation automatique du comité de dépenses (CDG, DLPM, DFC, DG ABI), les contrats sont validés par la DLPM, la DJ le métier et la Direction Générale ABI ;
5-Recommandation bien notée, deux appels d'offres d'agrément sont en cours (TCE, et Prestataire IT). Les agréments sur les autres domaines seront réalisés et mutualisés avec les filiales installées en Côte d'Ivoire.
Livrables : 
- Fiches d'évaluation fournisseur validées
- Mémos de validation des appels d'offres 
- Annonce lancement de nouveaux appels d'offres d'agrément pour les domaines non couvert</t>
  </si>
  <si>
    <t xml:space="preserve">T3 2023 : 
En l'absence d'explications / justificatifs, cette recommandation est considérée comme étant ouverte non entamée. Merci de nous indiquer une nouvelle date de mise en oeuvre. A défaut, un prochain suivi sera assuré lors de la campgane T'4 2023  
Commentaire suite réunion 17-12-24:
Point 1: La comptabilisation se fait toujours manuellement:cquisition solution intégrée ou interfaçage entre ODOO et SAGE, pour automatiser la génératiion des écritures comptables
T4 2024: 
Point 1: Etat d'avancelent/Plan d'action sur l'automatisation de  la génératiion des écritures comptables non reçu
Point2: Reception de la  procédure de gestion des immobilisations et elle  intégre bien les règles de gestion sur les étiquettages ET reception de l'état des inventaires au 31/12/2023
--&gt; Point 2: cloturé
Point 3: - Reception du rapport d'évaluation des fournisseurs de 2023 validé par directeur logistique et plateformes mutualisés et le responsable achats , marchés et budget
-Le rapport d'évaluation des fournisseurs de 2022 reçu est non validé, merci de nous fournir la version validée
-La liste des fournissuers agréés avec le rapport d'agrééement bien reçu
Point 4:
-Listes de tous les appels d'offres et agrééement soumis en S1 2024 reçu  avec le Pv du comité d'investissement pour l'AO 002/2024/ABI/CI . 
Merci de nous fournir les Pvs de comité d'investissement (validé par DLPM, DSI,DFC, DG et BCP, comme le pv reçu pour l'appel d'offre AO 002/2024/ABI/CI) pour les appels d'offres adjugés suivants: AO 004/2024/ABI/CI , AO 005/2024/ABI/CI , AO 006/2024/ABI/CI , AO 007/2024/ABI/CI , AO 008/2024/ABI/CI 
Point 5: PV  en attente de validation par  PTIOG reçu, merci de nous fournir le mail d'échange avec PTIOG
- Pour la maintenance: le contrat signé le 13/09/2024 bien reçu
T1 2025: 
Point 1: Etat d'avancelent/Plan d'action sur l'automatisation de  la génératiion des écritures comptables reçu (formulaire d'expression de besoin,dossier technique et BC)--&gt;Point 1: cloturé
Point 3: - Reception du rapport d'évaluation des fournisseurs de 2022 validé --&gt;Point 3: cloturé
Point 4: Reception des Pvs des AO de l'échantillon demandé--&gt;Point 4; cloturé
Point 5: Reception du mail d'échange avec PTIOG --&gt; Point 5: cloturé
</t>
  </si>
  <si>
    <t>- Risque opérationnel ;
- Clientélisme ;
- Non-respect du principe de transparence et de mise en concurrence dans la sélection des prestataires.</t>
  </si>
  <si>
    <t>La revue des modalités de tenue des appels d’offres laisse apparaitre des insuffisances liées au non-respect des délégations de pouvoir, la validation non systématique du comité de dépense, ainsi que le choix non justifié du mode restreint dans certains marchés.</t>
  </si>
  <si>
    <t>A-IND-2022-009-GEN-R020</t>
  </si>
  <si>
    <t>La DLPM est tenue par le strict respect des règles d’adjudication en vigueur, à travers : 
1- Le respect des délégations de pouvoir (collecte de l’approbation BDI-BCP et DG ABI).
2- Soumission du choix du mode Appel d’offres restreint, des prestataires sélectionnés et des marchés dépassant 100 MFCFA, à l’approbation du Comité de Dépense ;
3- Formalisation au niveau du cahier des charges de l’obligation des adjudicataires :
a.	Pour fournir la caution définitive avant toute signature de contrat ;
b.	Pour présenter une démarche explicite assorti d'un planning détaillé ;
4- La complétude des dossiers d’adjudication en veillant au strict respect des règles de gestion de la circulaire en vigueur et à la conservation des justificatifs.</t>
  </si>
  <si>
    <t>A-IND-2022-009-GEN-R020-DLPM-PA001</t>
  </si>
  <si>
    <t>Soumission à l’approbation de la BDI-BCP des marchés dépassant 100 MFCFA. Par ailleurs, le marché AO 002/2020/ABI/CI de 320 MFCFA : ce dossier porte sur l'acquisition de fournitures de bureau pour les filiales Ivoiriennes par mutualisation des quantités. Nous faisons noter qu'à part ce dossier, tous les dossiers à compétence ABI et BCP respectent les différents niveaux d'approbation (cf échantillon évidences fournies)
Livrable : mémos de validation des appels d'offres compétence BDI pour 2020 2021 et 2022;
2- La DLPM transmettra des mémos validés par soit le comité d'investissement ABI (dossier à compétence ABI) ou soit la BCP/BDI (dossier à compétence BCP/BDI) qui justifient le caractère nécessaire de recourir à une procédure restreinte. Ces autorisations devront être signés préalablement au lancement des appels d'offres
3-a- bonne note prise 
3-b- c'est pris en charge dans les cahiers des charges partie méthodologie 
Livrable : copie des futures cahier des charge à lancer par ABI +  Un échantillon des cahier des charges des appel d'offres lancé par ABI entre 2020 et 2022
4-Bonne note prise</t>
  </si>
  <si>
    <t xml:space="preserve">T3 2023 : 
En l'absence d'explications / justificatifs, cette recommandation est considérée comme étant ouverte non entamée. Merci de nous indiquer une nouvelle date de mise en oeuvre. A défaut, un prochain suivi sera assuré lors de la campgane T'4 2023  
Commentaire suite réunion 17-12-24:
Point 1: La comptabilisation se fait toujours manuellement:cquisition solution intégrée ou interfaçage entre ODOO et SAGE, pour automatiser la génératiion des écritures comptables
T4 2024: 
Point 1: Etat d'avancelent/Plan d'action sur l'automatisation de  la génératiion des écritures comptables non reçu
Point2: Reception de la  procédure de gestion des immobilisations et elle  intégre bien les règles de gestion sur les étiquettages ET reception de l'état des inventaires au 31/12/2023
--&gt; Point 2: cloturé
Point 3: - Reception du rapport d'évaluation des fournisseurs de 2023 validé par directeur logistique et plateformes mutualisés et le responsable achats , marchés et budget
-Le rapport d'évaluation des fournisseurs de 2022 reçu est non validé, merci de nous fournir la version validée
-La liste des fournissuers agréés avec le rapport d'agrééement bien reçu
Point 4:
-Listes de tous les appels d'offres et agrééement soumis en S1 2024 reçu  avec le Pv du comité d'investissement pour l'AO 002/2024/ABI/CI . 
Merci de nous fournir les Pvs de comité d'investissement (validé par DLPM, DSI,DFC, DG et BCP, comme le pv reçu pour l'appel d'offre AO 002/2024/ABI/CI) pour les appels d'offres adjugés suivants: AO 004/2024/ABI/CI , AO 005/2024/ABI/CI , AO 006/2024/ABI/CI , AO 007/2024/ABI/CI , AO 008/2024/ABI/CI 
Point 5: PV  en attente de validation par  PTIOG reçu, merci de nous fournir le mail d'échange avec PTIOG
- Pour la maintenance: le contrat signé le 13/09/2024 bien reçu
</t>
  </si>
  <si>
    <t>A-IND-2022-009-GEN-R021</t>
  </si>
  <si>
    <t>La Direction Logistiques et Plateformes Mutualisées est invitée à renforcer le dispositif de contrôle premier niveau couvrant le processus des achats afin de remédier aux insuffisances constatées et ce parallèlement aux contrôles 2ème niveau à mettre en place par le contrôle permanent (Cf Observation 15)</t>
  </si>
  <si>
    <t>A-IND-2022-009-GEN-R021-DLPM-PA001</t>
  </si>
  <si>
    <t>Mise en place d’un chantier en lien avec le Contrôle permanent pour la mise en place des listes de contrôle de 1er niveau à réaliser par les fonctions au sein de la DLPM.</t>
  </si>
  <si>
    <r>
      <rPr>
        <u/>
        <sz val="9"/>
        <rFont val="Arial "/>
      </rPr>
      <t>T1 2023</t>
    </r>
    <r>
      <rPr>
        <sz val="9"/>
        <rFont val="Arial "/>
      </rPr>
      <t xml:space="preserve"> : 
Le Contrôle Permanent a été saisi par la DLPM (Cf. justificatif joint). 
A ce jour, le draft de référentiel de contrôle de premier niveau couvrant les activités de la DLPM a été élaboré et est en cours de relecture au niveau du Directeur Adjoint du Contrôle Permanent. Ce document sera ensuite partagé à la DLPM qui devra le valider ou proposer des amendements. 
A la suite de la validation, le référentiel sera déployé officiellement avec une date d’entrée en vigueur.
</t>
    </r>
    <r>
      <rPr>
        <u/>
        <sz val="9"/>
        <rFont val="Arial "/>
      </rPr>
      <t xml:space="preserve">T3 2023 </t>
    </r>
    <r>
      <rPr>
        <sz val="9"/>
        <rFont val="Arial "/>
      </rPr>
      <t xml:space="preserve">: 'En attendant la formalisation des référentiels de CPN 1 et 2.
Des contrôles de niveau 2 des activités de la DLPM ont été réalisés par la DRC en 2022.
La DLPM effectue des contrôle systématique sur tous les dossiers présentés.
</t>
    </r>
    <r>
      <rPr>
        <u/>
        <sz val="9"/>
        <rFont val="Arial "/>
      </rPr>
      <t>T4 2024</t>
    </r>
  </si>
  <si>
    <t>- Risque opérationnel lié à l’insuffisance de l’environnement de contrôle.</t>
  </si>
  <si>
    <t>L’évaluation des travaux du contrôle permanent a permis de relever la couverture insuffisante des activités mutualisés d’ABI et le manque de synergie avec les filières métiers.</t>
  </si>
  <si>
    <t>A-IND-2022-009-GEN-R022</t>
  </si>
  <si>
    <t>La Direction Contrôle Permanent est invitée à :
- Poursuivre le déploiement de sa nouvelle organisation (en parallèle avec le nouveau staffing prévu) de façon à couvrir le périmètre des activités centrales ABI ;
- Adresser le Reporting des anomalies détectées par le CP aux fonctions centrales ABI afin de suivre et appuyer la mise en œuvre des corrections requises avec les filiales ;
- En collaboration avec la filière Sécurité Financière ABI, aligner le plan de contrôle à la cartographie des risques LAB FT ;
- Documenter le cadre régissant les rôles et responsabilités ainsi que le mécanisme de partage et de transmission d'informations entre la conformité et le Contrôle Permanent.</t>
  </si>
  <si>
    <t>A-IND-2022-009-GEN-R022-CP-PA001</t>
  </si>
  <si>
    <t xml:space="preserve">1- Le déploiement de la nouvelle organisation suit bien son cours avec la création effective des départements ci-dessous : 
- Contrôle des activités mutualisées et lutte contre la fraude et Ingénierie de contrôle et supervision des activités de contrôle à l'échelle des filiales.
Sur deux recrutements prévus, le poste de contrôleur Permanent Sénior a été pourvu et le recrutement du contrôleur Permanent IT sénior suit son cours avec une date butoir de finalisation effective prévue pour Décembre 2022
</t>
  </si>
  <si>
    <r>
      <rPr>
        <u/>
        <sz val="9"/>
        <rFont val="Arial "/>
      </rPr>
      <t xml:space="preserve">T4 2022 </t>
    </r>
    <r>
      <rPr>
        <sz val="9"/>
        <rFont val="Arial "/>
      </rPr>
      <t xml:space="preserve">: 
-Le déploiement de la nouvelle organisation suit son cours avec la prise de fonction du contrôleur permanent Sénior le 05 octobre 2022 et la finalisatio du recrutement du contrôleur permanent IT Sénior qui prend officiellement fonction en début Février 2023.
-Le processus de partage des anomalies aux responsables de fonction en central a été initié et s'est effectué pour l'instant avec la direction de la trésorerie et la DSI.
Le template de reporting actuel contient les anoamlies pour toutes les fonctions de la banque. 
Des travaux sont en cours sur les reporting afin d'établir des reportings par fonction.
</t>
    </r>
    <r>
      <rPr>
        <u/>
        <sz val="9"/>
        <rFont val="Arial "/>
      </rPr>
      <t>T1 2023</t>
    </r>
    <r>
      <rPr>
        <sz val="9"/>
        <rFont val="Arial "/>
      </rPr>
      <t xml:space="preserve"> : 
Les points 1 et 2 sont clôturés : mise en place de la nouvelle organisation et synthèse des insuffisances majeures des campagnes de contrôle incluant les risques et les niveaux d'expositions associées à  transmise périodiquement aux fonctions centrales de ABI.
Les justificatifs afférents sont joints.
</t>
    </r>
    <r>
      <rPr>
        <u/>
        <sz val="9"/>
        <rFont val="Arial "/>
      </rPr>
      <t>T3 2023 :</t>
    </r>
    <r>
      <rPr>
        <sz val="9"/>
        <rFont val="Arial "/>
      </rPr>
      <t xml:space="preserve"> 1. Réorganisation achevée toutefois, les activités de crédit ABI (Validation ligne et suivi du recouvrement des dossiers à compétence ABI) seront couvertes à la suite du programme de transformation CIRO, courant T2 2024 (Plan de contrôle à élaborer après finalisation de la cartographie des risques ABI, ressources à définir)
2. Effectivité de la transmission des reportings aux responsables métiers ABI. Cependant la prise en charge de la mise en oeuvre des plans d'actions est réalisée en filiale et les taux de rémédiations font l'objet de suivi lors des comités des risques (Cf. slides ..)
3. Le plan de contrôle aligné à la cartographie des risques LABFT est en cours de finalisation (avancement 80%) reste à inclure les modes opératoires d'exécution des contrôles. 
4. Un mémo encadrant les modalités de collaboration et de partage d'information entre les fonctions a été élaborée. il est en cours de finalisation. Echéance 
</t>
    </r>
    <r>
      <rPr>
        <u/>
        <sz val="9"/>
        <rFont val="Arial "/>
      </rPr>
      <t>T4 2024</t>
    </r>
    <r>
      <rPr>
        <sz val="9"/>
        <rFont val="Arial "/>
      </rPr>
      <t xml:space="preserve">
 Les différents livrables pour la clôture de ce point sont mis sur le lien communiqué :
 - Les échanges de mails portant sur l'effectivité de la transmission des reportings aux responsables métiers ABI
 - Le plan de contrôle 2024 des activites mutualisées 
 - Les échanges de mail portant sur les résultats des contrôles réalisés par le CP ABI sur les activités mutualisées
 - Le  mémo encadrant les modalités de collaboration et de partage d'information entre les fonctions (Voir avec la conformité)</t>
    </r>
  </si>
  <si>
    <t>A-IND-2022-009-GEN-R022-CP-PA002</t>
  </si>
  <si>
    <t xml:space="preserve">2- Une synthèse des insuffisances majeures des campagnes de contrôle incluant les risques et les niveaux d'expositions associées à ces insuffisances sera transmise périodiquement aux fonctions centrales de ABI.
La première synthèse des anomalies sera transmise dans le courant de la 1ere semaine du mois d'octobre
</t>
  </si>
  <si>
    <t>A-IND-2022-009-GEN-R022-CP-PA003</t>
  </si>
  <si>
    <t xml:space="preserve">3- Mettre à jour le référentiel de contrôle intégrant les risques LCB/FT
</t>
  </si>
  <si>
    <t>A-IND-2022-009-GEN-R022-CP-PA004</t>
  </si>
  <si>
    <t>4- Mettre à jour la procédure régissant les rôles et les responsabilités ainsi que le mécanisme de partage et de transmission des informations entre la fonction conformité et la fonction contrôle Permanent</t>
  </si>
  <si>
    <t>Persistance des risques inhérents identifiés par la 3ème ligne de défense.</t>
  </si>
  <si>
    <t>Bien qu’une bonne partie des recommandations soient réalisées, 4 recommandations demeurent persistantes malgré l’avancement du processus de leur prise en charge.</t>
  </si>
  <si>
    <t>A-IND-2022-009-GEN-R023</t>
  </si>
  <si>
    <t>La Direction Juridique de la holding devrait prendre attache avec la division « Gouvernance et participations Groupe BCP » pour la mise en place effective de la charte de gouvernance ;</t>
  </si>
  <si>
    <t>A-IND-2022-009-GEN-R023-DJ-PA001</t>
  </si>
  <si>
    <t>Mise en place de la charte de gouvernance.
NB : Selon la Division Gouvernance BCP, le modèle BCP sera finalisé après le conseil de Novembre 2022</t>
  </si>
  <si>
    <t>T1 2023 : 
Le sujet n'a connu aucune évolution. Le retour de la Division Gouvernance de BCP est toujours attendu sur le sujet.
T3 2023 : Sujet  pris en charge au niveau de la gouvernance BCP et de NESTOR ADVISORY
T1 2025
24/3/2025 : Aucune disposition légale ou règlémentaire n'exige la mise en place d'une charte de gouvernance. La circulaire N° 01-2017 fait plutôt référence à un dispositif de gouverance à mettre en place. Ce dispositif de gouvernance dont il s'agit  fait l'objet de définition.  A u niveau de l'organe de gouvernance, ABI dispose d'un réglement intérieur du CA, d'une charte de l'administrateur, de charte  régissant les différents comités spécialisés , un procédure de sélection et de nomination d'administrateur et une procédure d'évaluation des administrateur et  d'une politique de rémunération des administrateurs
T4 2024</t>
  </si>
  <si>
    <t>A-IND-2022-009-GEN-R024</t>
  </si>
  <si>
    <t>La DRH ABI est invitée à prendre attache avec la DCHG pour la mise en place de la politique de rémunération conformément aux instructions du Groupe BCP en la matière.</t>
  </si>
  <si>
    <t>A-IND-2022-009-GEN-R024-DCH-PA001</t>
  </si>
  <si>
    <t>Mise en place de la politique de rémunération.</t>
  </si>
  <si>
    <t>T4 2024: Politique de rémunération validé par le DG ABI bien reçu
--&gt; Reco cloturée</t>
  </si>
  <si>
    <t>A-IND-2022-009-GEN-R025</t>
  </si>
  <si>
    <t>La direction Finance &amp; Comptabilité est invitée à finaliser le chantier d’automatisation des analyses de comptes et des rapprochements bancaires.</t>
  </si>
  <si>
    <t>A-IND-2022-009-GEN-R025-DFC-PA001</t>
  </si>
  <si>
    <t>Sur ce point, il faut retenir que les comptes et rapprochements bancaires sont suivis en interne via des canevas de suivi pour leur analyse. Ce dispositif permet déjà de couvrir le risque. 
Relativement à l’automatisation du processus une expression du besoin a été formulée en attente de décision sur son sort.</t>
  </si>
  <si>
    <t>T4 2022 :
La DFC est toujours en quête de module pour la gestion des rapprochements des comptes. Un appel d’offre a été lancé à cet effet.
T1 2023 : 
Dossier toujours en cours. Il avait été dit qu’un appel d’offre avait été lancé. Cependant, des échanges eus avec la DLPM et la DSI, il s’agissait plutôt d’un module dédié à la monétique qui gère autant les comptes internes que les opérations avec les risques qui y sous-tendent. 
Ainsi donc, nous avons repris le processus et sommes à la finalisation de la validation du cahier des charges. Après cette étape, nous allons lancer l’appel d’offre pour le choix de l’applicatif. 
T1 2025
A la suite de l'appel d'offre infructueux, le projet d’automatisation des analyses de comptes et des rapprochements bancaires été abandonné au regard des coûts induits. Toutefois, un dispositif formel d'analsye de comptes et de rapprochement des comptes bancaires existe dans toutes les filiales et piloté par les services RAPPROCHEMENTS et CONTRÔLE COMPTABLE.
T1 2025: Merci de nous communiquer :
'-La relance de l'appel d'offre 
- Les justificatifs par étape : lancement de l'AO, support de publication de l'AO récupération des offres, dépouillement….
-Le dossier de l'appel d'offre lancé</t>
  </si>
  <si>
    <t>A-IND-2022-009-GEN-R026</t>
  </si>
  <si>
    <t>La fonction conformité ABI est invitée à intégrer dans son périmètre d’animation et de suivi les activités des filiales non bancaires.</t>
  </si>
  <si>
    <t>A-IND-2022-009-GEN-R026-CONF-PA001</t>
  </si>
  <si>
    <t>Le projet de mise à niveau des filiales non-bancaires sera poursuivi avec le renforcement initié des effectifs de la fonction conformité ABI.
Toutefois des actions ont été engagées et un premier lot de 6 Procédures a été soumis à l’approbation des CA Assurance de Septembre 2022 dont la Politique LBC/FT.
- Politique LBCFT
- Approbation nouveaux produits
- Conservation des données
- Procédure de connaissance client
- Surveillance des opérations atypiques
- Traitement des clients PPE</t>
  </si>
  <si>
    <t>T1 2023 : 
D'un point de vue opérationnel, le sujet est pris en charge : rédaction des politiques et procédures relatives aux Assurances (Cf justificatifs joints pour preuve).
Les filiales Assurances sont déjà intégrées dans le cadre du suivi des activités de la Conformité (PDCP, FATCA, etc.). 
La Conformité ABI sollicite la clôture de cette recommandation sur cette base. 
T3 2023 : Demande d'arbitrage
 Plusieurs actions ont été réalisées pour le compte des filiales non-bancaires. A date il reste le cadre organisationnel.
Liste des actions réalisées prouvant l'intégration des filiales non bancaires dans les périmétre d'animation et de suivi:
1. FATCA: Accompagnement à l’identification des clients US, à la réalisation des reportings annuels et des travaux de certification,
2. PDCP: Accompagnement dans la mise en conformité à la Loi sur la protection des données et la RGPD,
3. Risques: Réalisation de risk assessment pour évaluer la maturité de leur dispositif de conformité et élaborer un plan d’action,
4. LCBFT: Appui pour la mise en place d'un référentiel documentaire adapté aux filiales assurance (validé par le CA),
5. Outils: Mise en disposition d'outils worldcheck de screening de la base clientéle,
6. Outils: Elaboration de cahier de charge pour la mise à disposition par DSI d’outil de profilage et de détection des comportements atypiques,
7. Cadre de reporting: Mise en place d'un reporting permettant le suivi de leurs activités à partir de S2 2022,
8. Désignation de superviseurs dédiés pour le suivi des filiales non bancaires (3 ETPs) avec des spécialisations par activités (assurances, bourses et finances, monnaie electronique…,
T1 2025: Reception des éléments suivants:
-Présentation du comité d'audit de décembre 2024, intégrant un point de synthése du dispositif pour les filiales non bancaire
Merci de nous communiquer:
-Les justificatifs de supervision de la conformité ABI des filiales non bancaires (les 4 assurances, AFIN, AAM, ATPS...): NB--&gt; l'IG n'arrive pas à détecter les destinataires des échanges de mail reçus (s'il s'agit des échanges avec les filiales non bancaire, merci de les classer par filiale)
- Rapport d'évaluation de la maturité des dispositifs conformité  des fiales non bancaires: NON RECU
- Les remontées et reporting de ces filiales:NON RECU
-  Preuves d'accompagnement pour la mise en place des procédures, des outils:NON RECU
- Les PV des réunions de Pilotage avec les filiales non bancaires:NON RECU</t>
  </si>
  <si>
    <t>Audit du dispositif LBC FT, Sanctions &amp; Embargos</t>
  </si>
  <si>
    <t>A-CNS-2024-003-CONF</t>
  </si>
  <si>
    <t xml:space="preserve">Les insuffisances observées dans les paramétrages des applicatifs SIRON AML, KYC et EMBARGO ne permettent pas de remonter l’ensemble des PPE, des personnes sous 
sanctions &amp; embargos et les opérations suspectes pour analyse. Ces carences ne favorisent pas une gestion acceptable des risques LBC/FT, Sanctions &amp; Embargos et exposent les filiales bancaires à des éventuelles sanctions réglementaires. </t>
  </si>
  <si>
    <r>
      <rPr>
        <b/>
        <sz val="9"/>
        <color theme="1"/>
        <rFont val="Arial"/>
        <family val="2"/>
      </rPr>
      <t xml:space="preserve">Des déficiences sont notées dans le dispositif de profilage et de filtrage des clients et des transactions, de nature à fragiliser le respect du devoir de vigilance constante.
</t>
    </r>
    <r>
      <rPr>
        <sz val="9"/>
        <color theme="1"/>
        <rFont val="Arial"/>
        <family val="2"/>
      </rPr>
      <t>1. Le filtrage en temps réel des transactions et des clients n’est pas encore effectif dans toutes les filiales bancaires du Groupe, contrevenant aux dispositions de l’article 6 de l’Instruction N°007-09-2017 relative aux modalités d’application de la loi uniforme relative à la LBC/FT. 
2. Des insuffisances ont été constatées dans les paramétrages de la matrice de filtrage de l’outil SIRON AML, ne permettant pas la correcte identification des transactions suspectes ou inhabituelles.
3. Le dispositif de filtrage de l’outil SIRON KYC n’intègre pas l’ensemble des bases clientèle et les taux de similitude paramétrés dans cet outil ne permettent pas la détection optimale des potentiels cas d’homonymie suspectés. 
4. Les paramétrages de SIRON EMBARGO n’intègrent pas l’ensemble des messages SWIFT transactionnels 
5. La maîtrise des risques LBC/FT, Sanctions &amp; Embargos sur les opérations réalisées par la clientèle occasionnelle, n’est pas assurée</t>
    </r>
  </si>
  <si>
    <t>A-CNS-2024-003-CONF-R002</t>
  </si>
  <si>
    <t>Procéder à la révision puis à la correction de l’ensemble des codes opérations paramétrés dans SIRON AML et mettre à jour la typologie des SWIFT filtrés par SIRON EMBARGO pour l’ensemble des filiales</t>
  </si>
  <si>
    <t>Elevé</t>
  </si>
  <si>
    <t>A-CNS-2024-003-CONF-R002-CONF-PA001</t>
  </si>
  <si>
    <t xml:space="preserve">Faire la revue des messages Swifts paramétrés au niveau de SIRON Embargo. </t>
  </si>
  <si>
    <t>Rapport de revue de la 
stratégie Embargo</t>
  </si>
  <si>
    <t xml:space="preserve">Renforcer le dispositif de contrôle interne sur les opérations initiées par la clientèle occasionnelle. </t>
  </si>
  <si>
    <t>A-CNS-2024-003-CONF-R002-CONF-PA002</t>
  </si>
  <si>
    <t xml:space="preserve">Mettre à jour la matrice de filtrage en corrigeant et intégrant les codes opérations et messages Swifts potentiellement porteurs de risques. </t>
  </si>
  <si>
    <t>PV d’implémentation de la stratégie Embargo mise à jour</t>
  </si>
  <si>
    <t xml:space="preserve"> La non-détection des opérations suspectes et le défaut de célérité dans le traitement des alertes ainsi que le maintien de la relation avec des clients sous sanctions, expose 
fortement le groupe à des sanctions réglementaires (sanctions disciplinaires, administratives, pécuniaires et pénales du fait du non-respect des exigences 
réglementaires en matière de LBC/FT); 
 Les libérations de transactions suspectes suites à des cas de resoumissions de SWIFTS initialement bloquées et non correctement documentées, exposent les filiales bancaires à entrer en relation avec des personnes sous sanctions et embargos, et conséquemment les exposent aux risques de sanctions réglementaires. </t>
  </si>
  <si>
    <r>
      <rPr>
        <b/>
        <sz val="9"/>
        <color theme="1"/>
        <rFont val="Arial"/>
        <family val="2"/>
      </rPr>
      <t xml:space="preserve">Le traitement diligent des alertes embargos et la correcte appréciation des suspicions remontées nécessitent des améliorations. 
</t>
    </r>
    <r>
      <rPr>
        <sz val="9"/>
        <color theme="1"/>
        <rFont val="Arial"/>
        <family val="2"/>
      </rPr>
      <t xml:space="preserve">1. Des insuffisances significatives sont constatées dans les analyses des opérations suspectes lors des traitements des alertes embargo. 
2. Des faiblesses sont constatées dans la gestion des risques de non-conformité sur l’identification des PPE. 
3. Les alertes embargos, sont traitées avec des retards significatifs, de nature à contrarier l’exécution à bonne date des opérations de la clientèle. </t>
    </r>
  </si>
  <si>
    <t>A-CNS-2024-003-CONF-R003</t>
  </si>
  <si>
    <t>Élaborer et mettre en œuvre un plan d’actions pour l’apurement des alertes non traitées</t>
  </si>
  <si>
    <t>A-CNS-2024-003-CONF-R003-CONF-PA001</t>
  </si>
  <si>
    <t xml:space="preserve">Mettre en place une fiche de traitement des alertes. </t>
  </si>
  <si>
    <t>Fiche de traitement des alertes</t>
  </si>
  <si>
    <t>A-CNS-2024-003-CONF-R004</t>
  </si>
  <si>
    <t>Sensibiliser et former le personnel en charge du traitement et analyse des alertes</t>
  </si>
  <si>
    <t>Organiser des formations de rappel à l’attention des collaborateurs sur le traitement des alertes ;</t>
  </si>
  <si>
    <t>Rapport de Formation</t>
  </si>
  <si>
    <t>Audit de la sécurité Physique</t>
  </si>
  <si>
    <t>A-CNS-2024-009-LOG</t>
  </si>
  <si>
    <t>•	Risque d’atteinte à la sécurité des employés et clients : En cas d’agression ou d’attaque, l’absence de protocole clair peut aggraver la situation.
•	Non-conformité réglementaire : La banque pourrait être sanctionnée pour non-respect des exigences en matière de sécurité et sûreté.
•	Risque de pertes financières : Frais liés aux incidents de sécurité, compensations pour les victimes, amendes réglementaires.</t>
  </si>
  <si>
    <r>
      <rPr>
        <b/>
        <sz val="9"/>
        <color theme="1"/>
        <rFont val="Arial"/>
        <family val="2"/>
      </rPr>
      <t>Insuffisances relevées dans le dispositif de Gouvernance notamment l’absence d’indicateurs de performance, le défaut d’organisation de comité sécurité et sûreté (CSS), les activités de sécurité physique et sureté ne sont pas suffisamment encadrées par des procédures opérationnelles formalisées</t>
    </r>
    <r>
      <rPr>
        <sz val="9"/>
        <color theme="1"/>
        <rFont val="Arial"/>
        <family val="2"/>
      </rPr>
      <t xml:space="preserve">.
L’examen mené sur la gouvernance de la sécurité physique et de la sûreté a révélé plusieurs insuffisances dans la gestion des dispositifs de protection des personnes, des actifs et des infrastructures.
</t>
    </r>
    <r>
      <rPr>
        <b/>
        <sz val="9"/>
        <color theme="1"/>
        <rFont val="Arial"/>
        <family val="2"/>
      </rPr>
      <t>1.1. Absence de procédures formalisées et documentées
1.2. Absence d’indicateurs de performance
1.3. Défaillance dans l’organisation du Comité Sécurité</t>
    </r>
  </si>
  <si>
    <t>A-CNS-2024-009-LOG-R001</t>
  </si>
  <si>
    <t>Formalisation des procédures : Élaborer et diffuser un manuel de sécurité physique et sûreté prenant en compte les thématiques suivantes :
	Gestion des accès physiques couvrant : accès badge, biométrie, clés physique, gestion des zones sensibles, gestion des visiteurs et prestataires externes, contrôle des accès en dehors des heures ouvrables.
	Gestion des incidents de sûreté (intrusions, braquages, émeutes, évacuation, cas d’incendie ou autre catastrophe)
	Sécurité des supports physiques et documents (protection des salles informatiques, des documents en salle d'archives, des dossiers clients)
	Destruction et mise au rebut des documents papier et support actifs IT (disque dur comportant les données sur les ordinateurs, serveurs).</t>
  </si>
  <si>
    <t>A-CNS-2024-009-LOG-R001-DLPM-PA001</t>
  </si>
  <si>
    <t>Formalisation des procédures : Élaborer et diffuser un manuel de sécurité physique et sûreté prenant en compte les thématiques suivantes :</t>
  </si>
  <si>
    <t>Politique ou circulaire mise à jour
Procedures opérationnelles</t>
  </si>
  <si>
    <t>A-CNS-2024-009-LOG-R002</t>
  </si>
  <si>
    <t>Mise en place d’un tableau de bord sécurité &amp; sûreté comportant des indicateurs de performances.</t>
  </si>
  <si>
    <t>A-CNS-2024-009-LOG-R002-DLPM-PA001</t>
  </si>
  <si>
    <t>Tableau de bord</t>
  </si>
  <si>
    <t>A-CNS-2024-009-LOG-R003</t>
  </si>
  <si>
    <t>Mise en place d’un Comité Sécurité &amp; Sûreté : Instaurer un comité dédié Comité Sécurité et Sûreté sanctionné par un PV, se réunissant périodiquement pour analyser les incidents et proposer des actions correctives.</t>
  </si>
  <si>
    <t>A-CNS-2024-009-LOG-R003-DLPM-PA001</t>
  </si>
  <si>
    <t>Mise en place d’un Comité Sécurité &amp; Sûreté : Instaurer un comité dédié Comité Sécurité et Sûreté sanctionné par un PV, se réunissant périodiquement pour analyser les incidents et proposer des actions correctives</t>
  </si>
  <si>
    <t>Les Comites avec les filiales se tiendront desormais de façon mensuelle avec des contenus prenant en compte la gestion des incidents</t>
  </si>
  <si>
    <t>•	Exposition aux risques opérationnels majeurs en l’absence de contrôle efficace.</t>
  </si>
  <si>
    <r>
      <rPr>
        <b/>
        <sz val="9"/>
        <color theme="1"/>
        <rFont val="Arial"/>
        <family val="2"/>
      </rPr>
      <t>Existence d'un référentiel des contrôles dont la couverture s'avère globalement satisfaisante mais nécessite des amélioratio</t>
    </r>
    <r>
      <rPr>
        <sz val="9"/>
        <color theme="1"/>
        <rFont val="Arial"/>
        <family val="2"/>
      </rPr>
      <t xml:space="preserve">ns
L’audit a révélé, à la date de nos travaux, l’absence de contrôles de niveau 1 formalisés relatifs à la sécurité physique. Ces contrôles, généralement réalisés par les opérationnels en première ligne, ne sont ni documentés ni systématiquement effectués. C’est le cas de la filiale BASN.
En ce qui concerne les filiales BABN, BAML, un dispositif de remontée d’anomalies a été mis en place par les ressources chargées de la sécurité physique. 
Par ailleurs, les contrôles de niveau 2, qui relèvent du Contrôle Permanent, sont réalisés de manière insuffisante sur le système de contrôle d’accès, notamment, l’ineffectivité de la revue des journaux d’accès badge et nécessitent un renforcement en fréquence et en exhaustivité de contrôle. </t>
    </r>
  </si>
  <si>
    <t>A-CNS-2024-009-LOG-R004</t>
  </si>
  <si>
    <t>Améliorer les contrôles en mettant en place un mécanisme de contrôle régulier, accompagné de mesures pour garantir l'exécution adéquate des contrôles de niveau 1 et 2. Ensuite, introduire des outils de suivi et de reporting afin d'optimiser le contrôle et d'assurer une remontée d'informations efficace.</t>
  </si>
  <si>
    <t>A-CNS-2024-009-LOG-R004-CP-PA001</t>
  </si>
  <si>
    <t>Un référentiel de contrôle SI de niveau 2.2 (contrôle permanent) est en cours d’élaboration.</t>
  </si>
  <si>
    <t>Referentiel de contrôle &amp; Rapports de contrôle</t>
  </si>
  <si>
    <t>•	Difficulté à assurer la continuité des activités en cas d’incident majeur.
•	Risque juridique en cas de non-conformité aux réglementations en matière de sécurité et de gestion des crises.
•	Manque de préparation du personnel et des clients, pouvant aggraver les conséquences d’une évacuation non maîtrisée.</t>
  </si>
  <si>
    <r>
      <rPr>
        <b/>
        <sz val="9"/>
        <color theme="1"/>
        <rFont val="Arial"/>
        <family val="2"/>
      </rPr>
      <t>Inexistence d'un plan de contingence et plan d’évacuation opérationnel.</t>
    </r>
    <r>
      <rPr>
        <sz val="9"/>
        <color theme="1"/>
        <rFont val="Arial"/>
        <family val="2"/>
      </rPr>
      <t xml:space="preserve">
L’audit a mis en évidence l’absence d’un plan de contingence formalisé définissant les mesures à prendre en cas de crise ou de menace (catastrophe naturelle, acte de malveillance, etc.). Cette absence compromet la capacité de l’organisation à gérer efficacement les situations d’urgence. Par ailleurs, bien que des plans d’évacuation et des consignes de sécurité soient affichés dans les locaux (bâtiments du siège et agences), aucun test d’évacuation n’a été réalisé, ce qui limite la préparation du personnel et des clients à une évacuation en cas de nécessité.</t>
    </r>
  </si>
  <si>
    <t>A-CNS-2024-009-LOG-R005</t>
  </si>
  <si>
    <t>Mettre en place un programme régulier de tests d’évacuation pour évaluer la réactivité du personnel incluant les mesures à adopter face aux crises potentielles et assurer une mise à jour régulière des plans d’évacuation et des consignes de sécurité en fonction des retours d’expérience et des évolutions réglementaires.</t>
  </si>
  <si>
    <t>A-CNS-2024-009-LOG-R005-DLPM-PA001</t>
  </si>
  <si>
    <t>Réalisation des tests d’évacuation des immeubles</t>
  </si>
  <si>
    <t>Rapport de test</t>
  </si>
  <si>
    <t>•	Manque de visibilité et de contrôle sur les prestations réalisées, pouvant compromettre la sécurité physique.
•	Risque de prestation non conforme aux attentes et aux standards de qualité.
•	Difficulté à tenir les prestataires responsables en cas de manquement ou d’incident.</t>
  </si>
  <si>
    <r>
      <t>I</t>
    </r>
    <r>
      <rPr>
        <b/>
        <sz val="9"/>
        <color theme="1"/>
        <rFont val="Arial"/>
        <family val="2"/>
      </rPr>
      <t>nsuffisances relevées dans la gestion des contrats des prestataires principalement l’absence de clause d’audibilité et d’évaluation dans les contrats formalisés</t>
    </r>
    <r>
      <rPr>
        <sz val="9"/>
        <color theme="1"/>
        <rFont val="Arial"/>
        <family val="2"/>
      </rPr>
      <t xml:space="preserve">
L’analyse des contrats en vigueur révèle plusieurs insuffisances en matière de gestion des prestataires liés à la sécurité physique :
•	L’absence de clauses spécifiques sur l’audibilité et l’évaluation des prestataires.
•	L'absence d’un processus formel d’évaluation des prestataires.
•	L'inexistence d’un registre ou d’une fiche de suivi des interventions des prestataires.
•	L’intervention de certains prestataires sans contrat formel, uniquement sur appel et selon leur disponibilité.</t>
    </r>
  </si>
  <si>
    <t>A-CNS-2024-009-LOG-R006</t>
  </si>
  <si>
    <t>Améliorer la gestion des prestataires liés à la sécurité physique :
1.	Intégrer systématiquement des clauses d’audibilité et d’évaluation des prestataires dans tous les contrats.
2.	Mettre en place un processus formel d’évaluation périodique des prestataires.
3.	Instaurer un registre de suivi des interventions pour assurer la traçabilité et le contrôle des prestations effectuées.
4.	Encadrer toutes les prestations par des contrats formels afin de garantir le respect des engagements et des exigences de sécurité.</t>
  </si>
  <si>
    <t>A-CNS-2024-009-LOG-R006-DLPM-PA001</t>
  </si>
  <si>
    <t>Mise à jour des contrats pour les rendre conformes aux exigences de la règlementation</t>
  </si>
  <si>
    <t>Contrats mis à jour signés</t>
  </si>
  <si>
    <t>•	Risque de fuite ou d’exploitation de données sensibles, si les disques durs ne sont pas effacés ou détruits avant la mise au rebut.
•	Non-conformité aux réglementations sur la gestion des équipements IT et la protection des données.
•	Encombrement des espaces de travail, réduisant l’efficacité et la sécurité des locaux abritant les actifs IT défectueux ou non utilisés.
•	Perte d’opportunités de valorisation : certains équipements pourraient être recyclés, revendus ou donnés au Personnel, a des écoles ou à des associations.</t>
  </si>
  <si>
    <r>
      <rPr>
        <b/>
        <sz val="9"/>
        <color theme="1"/>
        <rFont val="Arial"/>
        <family val="2"/>
      </rPr>
      <t>Gestion inefficace de la mise au rebut des actifs IT notamment l’accumulation de matériel IT obsolète dans les locaux de la DSI, entraînant une occupation inutile d’espace.</t>
    </r>
    <r>
      <rPr>
        <sz val="9"/>
        <color theme="1"/>
        <rFont val="Arial"/>
        <family val="2"/>
      </rPr>
      <t xml:space="preserve">
Le processus de gestion de la mise au rebut des actifs IT présente plusieurs insuffisances :
•	Absence de politique claire définissant la gestion des équipements obsolètes (PC, imprimantes, scanners, serveurs, switchs, routeurs).
•	Accumulation de matériel IT obsolète dans les locaux de la DSI, entraînant une occupation inutile d’espace.
•	Aucune procédure formalisée de destruction des disques durs avant la mise au rebut, exposant l’organisation à des risques de fuite de données sensibles.</t>
    </r>
  </si>
  <si>
    <t>A-CNS-2024-009-LOG-R007</t>
  </si>
  <si>
    <t>1.	Définir et formaliser une politique de gestion des actifs IT obsolètes, incluant des procédures de revente, de recyclage ou de destruction.
2.	Mettre en place un processus de sécurisation des supports de stockage avant leur élimination (effacement sécurisé, démagnétisation, destruction physique des disques durs).
3.	Optimiser la gestion de l’espace en évacuant régulièrement les équipements IT en fin de vie selon une procédure définie.
4.	Désigner une équipe ou un responsable chargé de la gestion du cycle de vie des actifs IT, avec un suivi des équipements en stock.</t>
  </si>
  <si>
    <t>A-CNS-2024-009-LOG-R007-DLPM-PA001</t>
  </si>
  <si>
    <t>Définir et formaliser une politique de gestion des actifs IT obsolètes, incluant des procédures de revente, de recyclage ou de destruction.
Mettre en place un processus de sécurisation des supports de stockage avant leur élimination (effacement sécurisé, démagnétisation, destruction physique des disques durs).
Optimiser la gestion de l’espace en évacuant régulièrement les équipements IT en fin de vie selon une procédure définie.
Désigner une équipe ou un responsable chargé de la gestion du cycle de vie des actifs IT, avec un suivi des équipements en stock.</t>
  </si>
  <si>
    <t>Circulaire de gestion des immobilisations
Procédures de gestion des immobilisations</t>
  </si>
  <si>
    <t>Comité d'Audit février 2025</t>
  </si>
  <si>
    <t>CAU-2025-1702</t>
  </si>
  <si>
    <t>CAU-2025-1702-R001</t>
  </si>
  <si>
    <t xml:space="preserve">Le Comité propose de rajouter au document initialement communiqué sur la cartographie des risques, une liste mise à jour des risques majeurs et forts recensés. </t>
  </si>
  <si>
    <t>CAU-2025-1702-R001-RM-PA001</t>
  </si>
  <si>
    <t>CAU-2025-1702-R002</t>
  </si>
  <si>
    <t xml:space="preserve">Le Comité suggère de se rapprocher de l’Inspection Générale du Groupe afin de leur proposer l’accompagnement par un prestataire externe essentiellement sur la partie technique relativement à la mission d’audit général du prestataire PCA. </t>
  </si>
  <si>
    <t>CAU-2025-1702-R002-IG-PA001</t>
  </si>
  <si>
    <t>CAU-2025-1702-R003</t>
  </si>
  <si>
    <t>Le Comité note que (i) l’historique disciplinaire n’est pas tenu dans un logiciel mais plutôt via un fichier Excel et (ii) le logiciel standard de gestion de la paie et du personnel ne prévoit pas l’intégration de ces données. Il recommande de réfléchir à la possibilité d’intégrer dans le logiciel standard déployé le volet gestion de carrière dans lequel sera répertoriées toutes les sanctions infligées au personnel</t>
  </si>
  <si>
    <t>CAU-2025-1702-R003-DCH-PA001</t>
  </si>
  <si>
    <t>Audit général ATPS</t>
  </si>
  <si>
    <t>A-IND-2024-005-GEN</t>
  </si>
  <si>
    <t>	Risque d’erreur dans le PMT 2024-2028 pouvant entrainer des dépassements budgétaires lors de l’exécution du budget et compromettre l’atteinte des objectifs ;
	Perte de performance des entités ATPS ;
	Risque d’exploitation découlant de la régression des activités, de la perte des parts de marché au profit de la concurrence.</t>
  </si>
  <si>
    <t xml:space="preserve">1-Difficultés rencontrées dans le déploiement de la stratégie définie par la gouvernance des entités ATPS notamment :
-	La non-traduction dans le PMT 2024-2028 des besoins en ressources humaines nécessaires à l’exécution des orientations stratégiques définies par la gouvernance;
-	La Difficulté d’exécution du PMT 2024-2028 en lien avec un manque de financement que rencontrent les entités ATPS.
</t>
  </si>
  <si>
    <t>A-IND-2024-005-GEN-R001</t>
  </si>
  <si>
    <t>Solliciter une mission de conseil afin d’accompagner ATPS à la définition d’une stratégie commerciale et organisationnelle viable et performante pour répondre efficacement aux besoins du marché.</t>
  </si>
  <si>
    <t>DG ATPS</t>
  </si>
  <si>
    <t>Direction Générale</t>
  </si>
  <si>
    <t>Alexis AKINOLA</t>
  </si>
  <si>
    <t>alexis.akinola@banqueatlantique.net</t>
  </si>
  <si>
    <t>A-IND-2024-005-GEN-R001-DFC ATPS-PA001</t>
  </si>
  <si>
    <t xml:space="preserve">Réalisation d’une mission d’accompagnement par le Groupe dans le cadre de la définition de la stratégie d’ATPS prévu dès la finalisation de l’augmentation de capital </t>
  </si>
  <si>
    <t>DFC ATPS</t>
  </si>
  <si>
    <t>Stratégie commerciale ATPS détaillée</t>
  </si>
  <si>
    <t>	Expositions à des sanctions de la part des organismes de contrôle et du régulateur;
	Risques opérationnels et de non-conformité induits non seulement par l’absence de diffusion des procédures opérationnelles mais également par l’inadéquation du corpus normatif aux évolutions règlementaires en vigueur;
	Inefficacité des décisions prises par le Conseil d’Administration, en raison de leur caducité au moment de leur mise en œuvre tardive.</t>
  </si>
  <si>
    <t>1-Des irrégularités sont notées dans le fonctionnement du Conseil d’Administration et de l’Assemblée Générale : 
-Manque de célérité des organes de gouvernance dans la prise en charge des décisions compromettant les ambitions de l’entité ATPS.
-Difficultés rencontrées dans le respect des engagements des entités ATPS vis-à-vis de leurs personnels respectifs.
2-Inefficacité de la fonction des moyens généraux du fait de l’insuffisance des ressources mises à disposition.</t>
  </si>
  <si>
    <t>A-IND-2024-005-GEN-R002</t>
  </si>
  <si>
    <t>Procéder à l’exécution de la décision d’augmentation du capital de ATPS en numéraire afin de :
•	Régulariser la situation des capitaux propres qui sont devenus inférieurs à la moitié du capital social ;
•	Lui permettre de régler ses litiges commerciaux avec ses partenaires et les tiers ;
•	Disposer de suffisamment de trésorerie pour redémarrer les activités et soutenir la nouvelle stratégie commerciale qui aura été définie ;</t>
  </si>
  <si>
    <t>A-IND-2024-005-GEN-R002-DFC ATPS-PA001</t>
  </si>
  <si>
    <t>Poursuite de l’augmentation de capital d’ATPS
o	 Réception des 30% du new cash de 5 milliards de FCFA
o	 Déblocage des 70% reçus du new cash de 5 milliards de FCFA
o	 Lancement des formalités juridiques avec le notaire</t>
  </si>
  <si>
    <t>Statuts ATPS post augmentation de capital</t>
  </si>
  <si>
    <t>	Risque de non-conformité réglementaire pouvant entrainer des sanctions pécuniaires ;
	Risque de fraude élevé en lien avec l’absence ou l’insuffisance des dispositifs de contrôle ;
Risque d’intrusion ;
	Risque de perte de données ;</t>
  </si>
  <si>
    <t>1-Insuffisance en termes de dimensionnement de la fonction en charge du contrôle permanent, de la gestion des risques et de la conformité.
2-Absence d’un dispositif formalisé de gestion des risques opérationnels permettant de monitorer l’ensemble des risques inhérents à la fourniture des services de paiement, y compris les risques liés à la cybersécurité. 
3-Insuffisance de la couverture des activités de ATPS par les fonctions de contrôle permanent et de conformité.
4-Des insuffisances identifiées dans l’organisation de la fonction Risque management notamment :
-	L’absence d’indicateurs de gestion des risques et de seuil d’appétence au risque (Pertes opérationnels, nombre de fraude interne, externe, nombre d’intrusion dans le SI) ;
-	L’absence d’une base de suivi et de traçabilité des pertes opérationnelles en lien avec les incidents au niveau de ATPS Côte d’Ivoire ;
-	L’absence d’une procédure de mise à jour de la cartographie des risques opérationnels ;
-	La non-désignation des CRO/RCRO au niveau des métiers pour la déclaration et suivi des incidents ;
-	L’absence d’un plan de continuité d’activité.
-	Insuffisance en termes de dimensionnement de la fonction en charge du contrôle permanent, de la gestion des risques et de la conformité.
5- Un système de contrôle interne non adapté aux exigences d’ATPS
6-Des insuffisances identifiées dans la sécurité du système d’information
Il s’agit notamment de :
-	L’absence de surveillance par le SOC de l’infrastructure de ATPS hébergé chez M2T ; 
-	L’irrégularité de la revue des habilitations. La revue des habilitations n’est pas faite périodiquement, elle ne s’effectue qu’à la suite à des mouvements du personnels. De plus, le SGBD Postgres n’est pas couvert par ce processus de revue des habilitations ;
-	L’inexistence d’un PCA opérationnel, prévoyant des mesures opérationnelles adéquates en cas de perturbation du fonctionnement ou de la disponibilité de leurs SI due à des tests ou à des cyberattaques ;
-	Difficultés de connectivité persistants, entravants ainsi les différentes activités de l’entité ;
-	Retard dans la mise en œuvre des recommandations du schéma directeur SI, notamment l’absence d’un plan de continuité d’activité (PCA) ;
-	Absence d’un dispositif de cybersécurité (procédures, modes opératoires, cartographie des risques cybersécurité, Indicateurs de pilotage, cartographie des applications sensibles…).</t>
  </si>
  <si>
    <t>A-IND-2024-005-GEN-R003</t>
  </si>
  <si>
    <t>Accélérer la réalisation du programme CIRO afin de renforcer le dispositif de gestion des risques et de contrôle Interne</t>
  </si>
  <si>
    <t>DRC ATPS</t>
  </si>
  <si>
    <t>Direction Risque Compliance et contrôle permanent</t>
  </si>
  <si>
    <t>A-IND-2024-005-GEN-R003-DRC ATPS-PA001</t>
  </si>
  <si>
    <t>Finalisation du Programme CIRO
o	 Finalisation des ateliers de cartographie des risques
o	 Tenue des ateliers d’élaboration du référentiel de contrôle</t>
  </si>
  <si>
    <t>Cartographie des risques ATPS
Rérentiels de contrôle niveaux 1 &amp; 2 ATPS</t>
  </si>
  <si>
    <t>Audit général WIZALL</t>
  </si>
  <si>
    <t>A-CNS-2024-006-GEN</t>
  </si>
  <si>
    <t>	Expositions à des sanctions de la part des organismes de contrôle et du régulateur;
	Inefficacité des décisions prises par le Conseil d’Administration, en raison de leur caducité au moment de leur mise en œuvre tardive.
	Perte de performance des entités WIZALL ;</t>
  </si>
  <si>
    <t xml:space="preserve">1-	Les orientations stratégiques du groupe, bien que diffusées à l’ensemble des filiales et à WIZALL SERVICES ne sont pas encore totalement mises en œuvre notamment les augmentations du capital des filiales et de WIZALL SERVICES, ce qui expose le groupe a un risque règlementaire et pénal. </t>
  </si>
  <si>
    <t>A-CNS-2024-006-GEN-R001</t>
  </si>
  <si>
    <t xml:space="preserve">Effectuer le suivi de la mise en œuvre de l’augmentation du capital récemment validée en AGE </t>
  </si>
  <si>
    <t>DFC WIZALL</t>
  </si>
  <si>
    <t>Directeur Financier</t>
  </si>
  <si>
    <t>A-CNS-2024-006-GEN-R001-DFC WIZALL-PA001</t>
  </si>
  <si>
    <t xml:space="preserve">Faire le suivi de la mise en œuvre de l’augmentation de capital </t>
  </si>
  <si>
    <t xml:space="preserve">Documents juridiques. Mises à jour statuts et RCCM </t>
  </si>
  <si>
    <t xml:space="preserve">	Prise en charge inadéquate de certains incidents et difficulté à mettre en œuvre des solutions durables nécéssitant parfois des dépenses budgétaire du fait de l'absence d'implication des organes de gouvernance </t>
  </si>
  <si>
    <t>2-	Les incidents ne sont pas systématiquement remontés en comité de gouvernance groupe que sont les comités de performance</t>
  </si>
  <si>
    <t xml:space="preserve">Intégrer dans les comités de performance le suivi des incidents </t>
  </si>
  <si>
    <t xml:space="preserve">Support du comité de performance </t>
  </si>
  <si>
    <t>	Risque de fraude élevé en lien avec l’absence ou l’insuffisance des dispositifs de contrôle ;
En cas de sinistre, les reprises dans des délais jugés acceptables par le management ne sont pas garantis;</t>
  </si>
  <si>
    <t xml:space="preserve">1-Le dispositif de gestion des risques et le contrôle interne, géré par le WIZALL SERVICES n’est pas abouti:
-La cartographie n’a pas été réalisée de manière régulière depuis plusieurs années et une partie des risques majeurs ne sont pas couverts par des référentiels;
-La gestion des risques n’est pas correctement prise en charge par Wizall Service : 
a) Les contrôles de 1er et de 2nd niveau n’ont pas été réalisés depuis plusieurs années;
b)Les produits digitaux commercialisés ne font pas l’objet d’analyse des risques inhérents;
c)Le dispositif de gestion des incidents et du PCA n’est pas clairement définis.
</t>
  </si>
  <si>
    <t>A-CNS-2024-006-GEN-R002</t>
  </si>
  <si>
    <t>Accélérer la réalisation du programme CIRO afin de renforcer le dispositif de gestion des risques et de contrôle Interne avec la mise en place d’un PCA et optimiser la gestion des réclamations (Qualification, priorisation, traitement, documentation)</t>
  </si>
  <si>
    <t>CONF_RO WIZALL</t>
  </si>
  <si>
    <t>Responsable conformité et risque opérationnel</t>
  </si>
  <si>
    <t>A-CNS-2024-006-GEN-R002-CONF_RO WIZALL-PA001</t>
  </si>
  <si>
    <t xml:space="preserve">Accélérer la réalisation du programme CIRO afin de renforcer le dispositif de gestion des risques et de contrôle Interne avec la mise en place d’un PCA et optimiser la gestion des réclamations (Qualification, priorisation, traitement, documentation) </t>
  </si>
  <si>
    <t xml:space="preserve">Le programme CIRO est en bonne voie, avec un taux d’avancement de 80%.
Concernant le délai de traitement de réclamations, 90% des réclamations concernent les demandes de renvoi de SMS. La solution serait de signer directement avec les opérateurs. </t>
  </si>
  <si>
    <t>	Indisponibilité prolongée des services : En cas d’incident majeur, l’entreprise pourrait subir une interruption prolongée de ses services financiers, entraînant une perte de clients et une atteinte à sa réputation.
	 Perte de données critiques : Sans un plan de reprise testé et opérationnel, la récupération des données pourrait être compromise, mettant en péril la continuité des activités.
	Non-conformité réglementaire : De nombreuses régulations exigent la mise en place de dispositifs de continuité d’activité pour les institutions opérant dans le secteur financier. L’absence de ces plans pourrait exposer l’entreprise à des sanctions des autorités de contrôle.
	Risques financiers : L’interruption des opérations pourrait entraîner des pertes financières importantes dues aux interruptions de paiement et à la perte de partenaires commerciaux.</t>
  </si>
  <si>
    <t>1-Absence d’un plan de continuité d’activité, de plan de secours et de reprise informatique.</t>
  </si>
  <si>
    <t>OPE WIZALL</t>
  </si>
  <si>
    <t>Responsable des opérations</t>
  </si>
  <si>
    <t>A-CNS-2024-006-GEN-R002-OPE WIZALL-PA001</t>
  </si>
  <si>
    <t xml:space="preserve">Acquérir des serveurs et autres équipements pour la finalisation du plan de continuité d’activité </t>
  </si>
  <si>
    <t xml:space="preserve">Plan de continuité d’activité fonctionnel </t>
  </si>
  <si>
    <t>	Sanctions pour le non-respect des délais règlementaires de traitement des réclamations conformément à la circulaire 002-2020/CB/C sur le traitement des réclamations.</t>
  </si>
  <si>
    <t>1-Le dispositif LAB FT présente des insuffisances qui pourraient exposer le groupe Wizall à des sanctions règlementaires.</t>
  </si>
  <si>
    <t>A-CNS-2024-006-GEN-R003</t>
  </si>
  <si>
    <t>Renforcer l’organisation et le dispositif LCB/FT par la dotation de la fonction d’un outil de filtrage automatique, par l’optimisation des Template de contrôle et le renforcement de l’équipe par le recrutement d’un collaborateur</t>
  </si>
  <si>
    <t>A-CNS-2024-006-GEN-R003-CONF_RO WIZALL-PA001</t>
  </si>
  <si>
    <t>Acquérir un outil de filtrage via ABI ou en propres
Renforcer l’équipe de la conformité par un collaborateur polyvalent</t>
  </si>
  <si>
    <t xml:space="preserve">Outil de filtrage déployé 
Collaborateur opérationnel </t>
  </si>
  <si>
    <t>	Accès non autorisé : En l’absence de 2FA, un attaquant qui parvient à obtenir les identifiants et mots de passe d’un utilisateur (via phishing, fuite de données ou attaque par force brute) peut facilement accéder aux systèmes sans obstacle supplémentaire.
	Usurpation d’identité : Un pirate pourrait se faire passer pour un employé ou un administrateur et exécuter des actions frauduleuses (ex. transfert de fonds, modification de données sensibles, suppression de logs de sécurité).
	Risque de fraude interne ou externe : Un employé ayant quitté l’entreprise ou un tiers malveillant pourrait utiliser un compte actif pour effectuer des transactions frauduleuses ou modifier des données sensibles.
	Risque d’atteinte à la confidentialité : Des informations sensibles (ex. données clients, informations financières) pourraient être consultées ou exfiltrées par des utilisateurs non autorisés.</t>
  </si>
  <si>
    <t xml:space="preserve">Revue des habilitations – Présence de comptes actifs sortis des effectifs 
</t>
  </si>
  <si>
    <t>A-CNS-2024-006-GEN-R004</t>
  </si>
  <si>
    <t>Mettre à jour la procédure de gestion des habilitations en y incluant :
•	la revue périodique des habilitations (90 jours) par les fonctions de contrôle;
•	le processus formel de désactivation des comptes utilisateurs en cas de départ des collaborateurs avec l’implication des RH et de la fonction IT</t>
  </si>
  <si>
    <t>RSSI WIZALL</t>
  </si>
  <si>
    <t>RSSI</t>
  </si>
  <si>
    <t>A-CNS-2024-006-GEN-R004-RSSI WIZALL-PA001</t>
  </si>
  <si>
    <t xml:space="preserve">Mettre à jour la procédure de gestion des habilitations </t>
  </si>
  <si>
    <t xml:space="preserve">Procédure de gestion des hbailitations mise à jour.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</si>
</sst>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300C]d\ mmm\ yyyy;@"/>
  </numFmts>
  <fonts count="22">
    <font>
      <sz val="11"/>
      <color theme="1"/>
      <name val="Aptos Narrow"/>
      <family val="2"/>
      <scheme val="minor"/>
    </font>
    <font>
      <sz val="11"/>
      <color theme="1"/>
      <name val="Aptos Narrow"/>
      <family val="2"/>
      <scheme val="minor"/>
    </font>
    <font>
      <u/>
      <sz val="11"/>
      <color theme="10"/>
      <name val="Aptos Narrow"/>
      <family val="2"/>
      <scheme val="minor"/>
    </font>
    <font>
      <sz val="9"/>
      <name val="Arial "/>
    </font>
    <font>
      <b/>
      <sz val="9"/>
      <color theme="0"/>
      <name val="Arial "/>
    </font>
    <font>
      <sz val="9"/>
      <color rgb="FFFF0000"/>
      <name val="Arial "/>
    </font>
    <font>
      <b/>
      <sz val="9"/>
      <color rgb="FFFF0000"/>
      <name val="Arial "/>
    </font>
    <font>
      <sz val="9"/>
      <color theme="1"/>
      <name val="Arial "/>
    </font>
    <font>
      <b/>
      <i/>
      <sz val="9"/>
      <color theme="1"/>
      <name val="Arial "/>
    </font>
    <font>
      <u/>
      <sz val="9"/>
      <name val="Arial "/>
    </font>
    <font>
      <sz val="9"/>
      <color rgb="FF3333FF"/>
      <name val="Arial "/>
    </font>
    <font>
      <b/>
      <sz val="9"/>
      <color rgb="FF3333FF"/>
      <name val="Arial "/>
    </font>
    <font>
      <b/>
      <sz val="9"/>
      <color theme="9"/>
      <name val="Arial "/>
    </font>
    <font>
      <b/>
      <sz val="9"/>
      <color theme="5"/>
      <name val="Arial "/>
    </font>
    <font>
      <sz val="9"/>
      <color theme="1"/>
      <name val="Arial"/>
      <family val="2"/>
    </font>
    <font>
      <b/>
      <sz val="9"/>
      <color theme="1"/>
      <name val="Arial "/>
    </font>
    <font>
      <b/>
      <u/>
      <sz val="9"/>
      <color theme="1"/>
      <name val="Arial "/>
    </font>
    <font>
      <b/>
      <sz val="9"/>
      <color theme="1"/>
      <name val="Arial"/>
      <family val="2"/>
    </font>
    <font>
      <b/>
      <sz val="18"/>
      <color indexed="81"/>
      <name val="Tahoma"/>
      <family val="2"/>
    </font>
    <font>
      <sz val="18"/>
      <color indexed="81"/>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3">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center" vertical="center" wrapText="1"/>
    </xf>
    <xf numFmtId="14" fontId="3" fillId="0" borderId="0" xfId="0" applyNumberFormat="1" applyFont="1"/>
    <xf numFmtId="1" fontId="3" fillId="0" borderId="0" xfId="0" applyNumberFormat="1" applyFont="1"/>
    <xf numFmtId="0" fontId="3" fillId="0" borderId="0" xfId="0" applyFont="1" applyAlignment="1">
      <alignment horizontal="lef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14"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9" fontId="4" fillId="2" borderId="1" xfId="1" applyFont="1" applyFill="1" applyBorder="1" applyAlignment="1">
      <alignment horizontal="center" vertical="center" wrapText="1"/>
    </xf>
    <xf numFmtId="0" fontId="4" fillId="2" borderId="0" xfId="0" applyFont="1" applyFill="1"/>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2" applyFill="1" applyBorder="1" applyAlignment="1">
      <alignment horizontal="center" vertical="center" wrapText="1"/>
    </xf>
    <xf numFmtId="0" fontId="3" fillId="0" borderId="1" xfId="0" applyFont="1" applyBorder="1" applyAlignment="1">
      <alignment horizontal="left" vertical="center"/>
    </xf>
    <xf numFmtId="14" fontId="3" fillId="0" borderId="1" xfId="0" applyNumberFormat="1" applyFont="1" applyBorder="1" applyAlignment="1">
      <alignment horizontal="center" vertical="center"/>
    </xf>
    <xf numFmtId="1"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9" fontId="3" fillId="3" borderId="1" xfId="1" applyFont="1" applyFill="1" applyBorder="1" applyAlignment="1">
      <alignment horizontal="center" vertical="center" wrapText="1"/>
    </xf>
    <xf numFmtId="9" fontId="3" fillId="0" borderId="1" xfId="0" applyNumberFormat="1"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horizontal="left"/>
    </xf>
    <xf numFmtId="0" fontId="7" fillId="0" borderId="1" xfId="0" applyFont="1" applyBorder="1" applyAlignment="1">
      <alignment horizontal="center" vertical="center" wrapText="1"/>
    </xf>
    <xf numFmtId="9" fontId="3" fillId="3" borderId="1" xfId="0" applyNumberFormat="1" applyFont="1" applyFill="1" applyBorder="1" applyAlignment="1">
      <alignment horizontal="center" vertical="center" wrapText="1"/>
    </xf>
    <xf numFmtId="0" fontId="7" fillId="0" borderId="1" xfId="0" applyFont="1" applyBorder="1" applyAlignment="1">
      <alignment horizontal="left" vertical="center" wrapText="1"/>
    </xf>
    <xf numFmtId="9" fontId="3"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7"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readingOrder="1"/>
    </xf>
    <xf numFmtId="0" fontId="3" fillId="0" borderId="1" xfId="0" applyFont="1" applyBorder="1" applyAlignment="1">
      <alignment horizontal="center" vertical="center" wrapText="1" readingOrder="1"/>
    </xf>
    <xf numFmtId="0" fontId="3" fillId="0" borderId="1" xfId="0" quotePrefix="1" applyFont="1" applyBorder="1" applyAlignment="1">
      <alignment horizontal="left" vertical="center" wrapText="1" readingOrder="1"/>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1" xfId="0" quotePrefix="1" applyFont="1" applyBorder="1" applyAlignment="1">
      <alignment horizontal="center" vertical="center" wrapText="1"/>
    </xf>
    <xf numFmtId="17" fontId="3" fillId="0" borderId="1" xfId="0" applyNumberFormat="1" applyFont="1" applyBorder="1" applyAlignment="1">
      <alignment horizontal="left" vertical="center" wrapText="1"/>
    </xf>
    <xf numFmtId="17" fontId="3" fillId="0" borderId="1" xfId="0" quotePrefix="1" applyNumberFormat="1" applyFont="1" applyBorder="1" applyAlignment="1">
      <alignment horizontal="left" vertical="center" wrapText="1"/>
    </xf>
    <xf numFmtId="9" fontId="3" fillId="0" borderId="1" xfId="1" applyFont="1" applyFill="1" applyBorder="1" applyAlignment="1">
      <alignment horizontal="center" vertical="center"/>
    </xf>
    <xf numFmtId="164" fontId="3" fillId="0" borderId="1" xfId="0" applyNumberFormat="1" applyFont="1" applyBorder="1" applyAlignment="1">
      <alignment horizontal="center" vertical="center"/>
    </xf>
    <xf numFmtId="17" fontId="3"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quotePrefix="1" applyFont="1" applyBorder="1" applyAlignment="1">
      <alignment horizontal="left" vertical="center" wrapText="1"/>
    </xf>
    <xf numFmtId="1" fontId="3" fillId="0" borderId="1" xfId="0" applyNumberFormat="1" applyFont="1" applyBorder="1" applyAlignment="1">
      <alignment horizontal="center" vertical="center" wrapText="1"/>
    </xf>
    <xf numFmtId="9" fontId="3" fillId="0" borderId="1" xfId="0" applyNumberFormat="1" applyFont="1" applyBorder="1" applyAlignment="1">
      <alignment horizontal="left" vertical="center" wrapText="1"/>
    </xf>
    <xf numFmtId="17" fontId="3" fillId="0" borderId="1" xfId="0" applyNumberFormat="1" applyFont="1" applyBorder="1" applyAlignment="1">
      <alignment horizontal="left" vertical="center"/>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quotePrefix="1" applyFont="1" applyBorder="1" applyAlignment="1">
      <alignment vertical="center" wrapText="1"/>
    </xf>
    <xf numFmtId="0" fontId="3" fillId="0" borderId="1" xfId="0" quotePrefix="1" applyFont="1" applyBorder="1" applyAlignment="1">
      <alignment vertical="center" wrapText="1"/>
    </xf>
    <xf numFmtId="9" fontId="3" fillId="0" borderId="1" xfId="0" applyNumberFormat="1" applyFont="1" applyBorder="1"/>
    <xf numFmtId="0" fontId="3" fillId="0" borderId="1" xfId="0" quotePrefix="1" applyFont="1" applyBorder="1" applyAlignment="1">
      <alignment vertical="center"/>
    </xf>
    <xf numFmtId="0" fontId="9" fillId="0" borderId="1" xfId="0" applyFont="1" applyBorder="1" applyAlignment="1">
      <alignment vertical="center" wrapText="1"/>
    </xf>
    <xf numFmtId="0" fontId="3" fillId="0" borderId="1" xfId="0" applyFont="1" applyBorder="1" applyAlignment="1">
      <alignment vertical="top" wrapText="1"/>
    </xf>
    <xf numFmtId="0" fontId="3" fillId="0" borderId="1" xfId="0" quotePrefix="1" applyFont="1" applyBorder="1" applyAlignment="1">
      <alignment vertical="top" wrapText="1"/>
    </xf>
    <xf numFmtId="0" fontId="14" fillId="0" borderId="1" xfId="0" applyFont="1" applyBorder="1" applyAlignment="1">
      <alignment horizontal="left" vertical="center"/>
    </xf>
    <xf numFmtId="14" fontId="14" fillId="0" borderId="1" xfId="0" applyNumberFormat="1" applyFont="1" applyBorder="1" applyAlignment="1">
      <alignment horizontal="left" vertical="center"/>
    </xf>
    <xf numFmtId="0" fontId="2" fillId="0" borderId="1" xfId="2" applyFill="1" applyBorder="1" applyAlignment="1">
      <alignment horizontal="left" vertical="center" wrapText="1"/>
    </xf>
    <xf numFmtId="0" fontId="3" fillId="0" borderId="1" xfId="0" applyFont="1" applyBorder="1" applyAlignment="1">
      <alignment wrapText="1"/>
    </xf>
    <xf numFmtId="1" fontId="3" fillId="3" borderId="1" xfId="0" applyNumberFormat="1" applyFont="1" applyFill="1" applyBorder="1"/>
    <xf numFmtId="0" fontId="3" fillId="3" borderId="1" xfId="0" applyFont="1" applyFill="1" applyBorder="1" applyAlignment="1">
      <alignment wrapText="1"/>
    </xf>
    <xf numFmtId="9" fontId="3" fillId="3" borderId="1" xfId="1" applyFont="1" applyFill="1" applyBorder="1" applyAlignment="1">
      <alignment wrapText="1"/>
    </xf>
    <xf numFmtId="0" fontId="14" fillId="0" borderId="1" xfId="0" applyFont="1" applyBorder="1" applyAlignment="1">
      <alignment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9" fontId="3" fillId="0" borderId="0" xfId="1" applyFont="1"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alifou.coulibaly@banqueatlantique.net" TargetMode="External"/><Relationship Id="rId21" Type="http://schemas.openxmlformats.org/officeDocument/2006/relationships/hyperlink" Target="mailto:isabelle.ahossy@banqueatlantique.net" TargetMode="External"/><Relationship Id="rId42" Type="http://schemas.openxmlformats.org/officeDocument/2006/relationships/hyperlink" Target="mailto:saindou.sangare@banqueatlantique.net" TargetMode="External"/><Relationship Id="rId63" Type="http://schemas.openxmlformats.org/officeDocument/2006/relationships/hyperlink" Target="mailto:salifou.coulibaly@banqueatlantique.net" TargetMode="External"/><Relationship Id="rId84" Type="http://schemas.openxmlformats.org/officeDocument/2006/relationships/hyperlink" Target="mailto:salifou.coulibaly@banqueatlantique.net" TargetMode="External"/><Relationship Id="rId138" Type="http://schemas.openxmlformats.org/officeDocument/2006/relationships/hyperlink" Target="mailto:guy-michel.blondeau@banqueatlantique.net" TargetMode="External"/><Relationship Id="rId159" Type="http://schemas.openxmlformats.org/officeDocument/2006/relationships/hyperlink" Target="mailto:alexis.akinola@banqueatlantique.net" TargetMode="External"/><Relationship Id="rId107" Type="http://schemas.openxmlformats.org/officeDocument/2006/relationships/hyperlink" Target="mailto:salifou.coulibaly@banqueatlantique.net" TargetMode="External"/><Relationship Id="rId11" Type="http://schemas.openxmlformats.org/officeDocument/2006/relationships/hyperlink" Target="mailto:idriss.kone@banqueatlantique.net" TargetMode="External"/><Relationship Id="rId32" Type="http://schemas.openxmlformats.org/officeDocument/2006/relationships/hyperlink" Target="mailto:phinehas.edi@banqueatlantique.net" TargetMode="External"/><Relationship Id="rId53" Type="http://schemas.openxmlformats.org/officeDocument/2006/relationships/hyperlink" Target="mailto:henri.koffi@banqueatlantique.net" TargetMode="External"/><Relationship Id="rId74" Type="http://schemas.openxmlformats.org/officeDocument/2006/relationships/hyperlink" Target="mailto:salifou.coulibaly@banqueatlantique.net" TargetMode="External"/><Relationship Id="rId128" Type="http://schemas.openxmlformats.org/officeDocument/2006/relationships/hyperlink" Target="mailto:isabelle.ahossy@banqueatlantique.net" TargetMode="External"/><Relationship Id="rId149" Type="http://schemas.openxmlformats.org/officeDocument/2006/relationships/hyperlink" Target="mailto:phinehas.edi@banqueatlantique.net" TargetMode="External"/><Relationship Id="rId5" Type="http://schemas.openxmlformats.org/officeDocument/2006/relationships/hyperlink" Target="mailto:salifou.coulibaly@banqueatlantique.net" TargetMode="External"/><Relationship Id="rId95" Type="http://schemas.openxmlformats.org/officeDocument/2006/relationships/hyperlink" Target="mailto:salifou.coulibaly@banqueatlantique.net" TargetMode="External"/><Relationship Id="rId160" Type="http://schemas.openxmlformats.org/officeDocument/2006/relationships/hyperlink" Target="mailto:alexis.akinola@banqueatlantique.net" TargetMode="External"/><Relationship Id="rId22" Type="http://schemas.openxmlformats.org/officeDocument/2006/relationships/hyperlink" Target="mailto:isabelle.ahossy@banqueatlantique.net" TargetMode="External"/><Relationship Id="rId43" Type="http://schemas.openxmlformats.org/officeDocument/2006/relationships/hyperlink" Target="mailto:phinehas.edi@banqueatlantique.net" TargetMode="External"/><Relationship Id="rId64" Type="http://schemas.openxmlformats.org/officeDocument/2006/relationships/hyperlink" Target="mailto:salifou.coulibaly@banqueatlantique.net" TargetMode="External"/><Relationship Id="rId118" Type="http://schemas.openxmlformats.org/officeDocument/2006/relationships/hyperlink" Target="mailto:salifou.coulibaly@banqueatlantique.net" TargetMode="External"/><Relationship Id="rId139" Type="http://schemas.openxmlformats.org/officeDocument/2006/relationships/hyperlink" Target="mailto:phinehas.edi@banqueatlantique.net" TargetMode="External"/><Relationship Id="rId85" Type="http://schemas.openxmlformats.org/officeDocument/2006/relationships/hyperlink" Target="mailto:salifou.coulibaly@banqueatlantique.net" TargetMode="External"/><Relationship Id="rId150" Type="http://schemas.openxmlformats.org/officeDocument/2006/relationships/hyperlink" Target="mailto:saindou.sangare@banqueatlantique.net" TargetMode="External"/><Relationship Id="rId12" Type="http://schemas.openxmlformats.org/officeDocument/2006/relationships/hyperlink" Target="mailto:idriss.kone@banqueatlantique.net" TargetMode="External"/><Relationship Id="rId17" Type="http://schemas.openxmlformats.org/officeDocument/2006/relationships/hyperlink" Target="mailto:guy-michel.blondeau@banqueatlantique.net" TargetMode="External"/><Relationship Id="rId33" Type="http://schemas.openxmlformats.org/officeDocument/2006/relationships/hyperlink" Target="mailto:phinehas.edi@banqueatlantique.net" TargetMode="External"/><Relationship Id="rId38" Type="http://schemas.openxmlformats.org/officeDocument/2006/relationships/hyperlink" Target="mailto:saindou.sangare@banqueatlantique.net" TargetMode="External"/><Relationship Id="rId59" Type="http://schemas.openxmlformats.org/officeDocument/2006/relationships/hyperlink" Target="mailto:henri.koffi@banqueatlantique.net" TargetMode="External"/><Relationship Id="rId103" Type="http://schemas.openxmlformats.org/officeDocument/2006/relationships/hyperlink" Target="mailto:salifou.coulibaly@banqueatlantique.net" TargetMode="External"/><Relationship Id="rId108" Type="http://schemas.openxmlformats.org/officeDocument/2006/relationships/hyperlink" Target="mailto:salifou.coulibaly@banqueatlantique.net" TargetMode="External"/><Relationship Id="rId124" Type="http://schemas.openxmlformats.org/officeDocument/2006/relationships/hyperlink" Target="mailto:estelle.djomand-diplo@banqueatlantique.net" TargetMode="External"/><Relationship Id="rId129" Type="http://schemas.openxmlformats.org/officeDocument/2006/relationships/hyperlink" Target="mailto:isabelle.ahossy@banqueatlantique.net" TargetMode="External"/><Relationship Id="rId54" Type="http://schemas.openxmlformats.org/officeDocument/2006/relationships/hyperlink" Target="mailto:henri.koffi@banqueatlantique.net" TargetMode="External"/><Relationship Id="rId70" Type="http://schemas.openxmlformats.org/officeDocument/2006/relationships/hyperlink" Target="mailto:salifou.coulibaly@banqueatlantique.net" TargetMode="External"/><Relationship Id="rId75" Type="http://schemas.openxmlformats.org/officeDocument/2006/relationships/hyperlink" Target="mailto:salifou.coulibaly@banqueatlantique.net" TargetMode="External"/><Relationship Id="rId91" Type="http://schemas.openxmlformats.org/officeDocument/2006/relationships/hyperlink" Target="mailto:salifou.coulibaly@banqueatlantique.net" TargetMode="External"/><Relationship Id="rId96" Type="http://schemas.openxmlformats.org/officeDocument/2006/relationships/hyperlink" Target="mailto:salifou.coulibaly@banqueatlantique.net" TargetMode="External"/><Relationship Id="rId140" Type="http://schemas.openxmlformats.org/officeDocument/2006/relationships/hyperlink" Target="mailto:phinehas.edi@banqueatlantique.net" TargetMode="External"/><Relationship Id="rId145" Type="http://schemas.openxmlformats.org/officeDocument/2006/relationships/hyperlink" Target="mailto:phinehas.edi@banqueatlantique.net" TargetMode="External"/><Relationship Id="rId161" Type="http://schemas.openxmlformats.org/officeDocument/2006/relationships/printerSettings" Target="../printerSettings/printerSettings1.bin"/><Relationship Id="rId1" Type="http://schemas.openxmlformats.org/officeDocument/2006/relationships/hyperlink" Target="mailto:salifou.coulibaly@banqueatlantique.net" TargetMode="External"/><Relationship Id="rId6" Type="http://schemas.openxmlformats.org/officeDocument/2006/relationships/hyperlink" Target="mailto:salifou.coulibaly@banqueatlantique.net" TargetMode="External"/><Relationship Id="rId23" Type="http://schemas.openxmlformats.org/officeDocument/2006/relationships/hyperlink" Target="mailto:isabelle.ahossy@banqueatlantique.net" TargetMode="External"/><Relationship Id="rId28" Type="http://schemas.openxmlformats.org/officeDocument/2006/relationships/hyperlink" Target="mailto:judith.niamke@banqueatlantique.net" TargetMode="External"/><Relationship Id="rId49" Type="http://schemas.openxmlformats.org/officeDocument/2006/relationships/hyperlink" Target="mailto:estelle.djomand-diplo@banqueatlantique.net" TargetMode="External"/><Relationship Id="rId114" Type="http://schemas.openxmlformats.org/officeDocument/2006/relationships/hyperlink" Target="mailto:salifou.coulibaly@banqueatlantique.net" TargetMode="External"/><Relationship Id="rId119" Type="http://schemas.openxmlformats.org/officeDocument/2006/relationships/hyperlink" Target="mailto:salifou.coulibaly@banqueatlantique.net" TargetMode="External"/><Relationship Id="rId44" Type="http://schemas.openxmlformats.org/officeDocument/2006/relationships/hyperlink" Target="mailto:phinehas.edi@banqueatlantique.net" TargetMode="External"/><Relationship Id="rId60" Type="http://schemas.openxmlformats.org/officeDocument/2006/relationships/hyperlink" Target="mailto:henri.koffi@banqueatlantique.net" TargetMode="External"/><Relationship Id="rId65" Type="http://schemas.openxmlformats.org/officeDocument/2006/relationships/hyperlink" Target="mailto:salifou.coulibaly@banqueatlantique.net" TargetMode="External"/><Relationship Id="rId81" Type="http://schemas.openxmlformats.org/officeDocument/2006/relationships/hyperlink" Target="mailto:salifou.coulibaly@banqueatlantique.net" TargetMode="External"/><Relationship Id="rId86" Type="http://schemas.openxmlformats.org/officeDocument/2006/relationships/hyperlink" Target="mailto:isabelle.ahossy@banqueatlantique.net" TargetMode="External"/><Relationship Id="rId130" Type="http://schemas.openxmlformats.org/officeDocument/2006/relationships/hyperlink" Target="mailto:isabelle.ahossy@banqueatlantique.net" TargetMode="External"/><Relationship Id="rId135" Type="http://schemas.openxmlformats.org/officeDocument/2006/relationships/hyperlink" Target="mailto:phinehas.edi@banqueatlantique.net" TargetMode="External"/><Relationship Id="rId151" Type="http://schemas.openxmlformats.org/officeDocument/2006/relationships/hyperlink" Target="mailto:phinehas.edi@banqueatlantique.net" TargetMode="External"/><Relationship Id="rId156" Type="http://schemas.openxmlformats.org/officeDocument/2006/relationships/hyperlink" Target="mailto:alexis.akinola@banqueatlantique.net" TargetMode="External"/><Relationship Id="rId13" Type="http://schemas.openxmlformats.org/officeDocument/2006/relationships/hyperlink" Target="mailto:estelle.djomand-diplo@banqueatlantique.net" TargetMode="External"/><Relationship Id="rId18" Type="http://schemas.openxmlformats.org/officeDocument/2006/relationships/hyperlink" Target="mailto:isabelle.ahossy@banqueatlantique.net" TargetMode="External"/><Relationship Id="rId39" Type="http://schemas.openxmlformats.org/officeDocument/2006/relationships/hyperlink" Target="mailto:saindou.sangare@banqueatlantique.net" TargetMode="External"/><Relationship Id="rId109" Type="http://schemas.openxmlformats.org/officeDocument/2006/relationships/hyperlink" Target="mailto:salifou.coulibaly@banqueatlantique.net" TargetMode="External"/><Relationship Id="rId34" Type="http://schemas.openxmlformats.org/officeDocument/2006/relationships/hyperlink" Target="mailto:phinehas.edi@banqueatlantique.net" TargetMode="External"/><Relationship Id="rId50" Type="http://schemas.openxmlformats.org/officeDocument/2006/relationships/hyperlink" Target="mailto:estelle.djomand-diplo@banqueatlantique.net" TargetMode="External"/><Relationship Id="rId55" Type="http://schemas.openxmlformats.org/officeDocument/2006/relationships/hyperlink" Target="mailto:henri.koffi@banqueatlantique.net" TargetMode="External"/><Relationship Id="rId76" Type="http://schemas.openxmlformats.org/officeDocument/2006/relationships/hyperlink" Target="mailto:salifou.coulibaly@banqueatlantique.net" TargetMode="External"/><Relationship Id="rId97" Type="http://schemas.openxmlformats.org/officeDocument/2006/relationships/hyperlink" Target="mailto:salifou.coulibaly@banqueatlantique.net" TargetMode="External"/><Relationship Id="rId104" Type="http://schemas.openxmlformats.org/officeDocument/2006/relationships/hyperlink" Target="mailto:salifou.coulibaly@banqueatlantique.net" TargetMode="External"/><Relationship Id="rId120" Type="http://schemas.openxmlformats.org/officeDocument/2006/relationships/hyperlink" Target="mailto:salifou.coulibaly@banqueatlantique.net" TargetMode="External"/><Relationship Id="rId125" Type="http://schemas.openxmlformats.org/officeDocument/2006/relationships/hyperlink" Target="mailto:estelle.djomand-diplo@banqueatlantique.net" TargetMode="External"/><Relationship Id="rId141" Type="http://schemas.openxmlformats.org/officeDocument/2006/relationships/hyperlink" Target="mailto:phinehas.edi@banqueatlantique.net" TargetMode="External"/><Relationship Id="rId146" Type="http://schemas.openxmlformats.org/officeDocument/2006/relationships/hyperlink" Target="mailto:phinehas.edi@banqueatlantique.net" TargetMode="External"/><Relationship Id="rId7" Type="http://schemas.openxmlformats.org/officeDocument/2006/relationships/hyperlink" Target="mailto:phinehas.edi@banqueatlantique.net" TargetMode="External"/><Relationship Id="rId71" Type="http://schemas.openxmlformats.org/officeDocument/2006/relationships/hyperlink" Target="mailto:salifou.coulibaly@banqueatlantique.net" TargetMode="External"/><Relationship Id="rId92" Type="http://schemas.openxmlformats.org/officeDocument/2006/relationships/hyperlink" Target="mailto:salifou.coulibaly@banqueatlantique.net" TargetMode="External"/><Relationship Id="rId162" Type="http://schemas.openxmlformats.org/officeDocument/2006/relationships/vmlDrawing" Target="../drawings/vmlDrawing1.vml"/><Relationship Id="rId2" Type="http://schemas.openxmlformats.org/officeDocument/2006/relationships/hyperlink" Target="mailto:salifou.coulibaly@banqueatlantique.net" TargetMode="External"/><Relationship Id="rId29" Type="http://schemas.openxmlformats.org/officeDocument/2006/relationships/hyperlink" Target="mailto:judith.niamke@banqueatlantique.net" TargetMode="External"/><Relationship Id="rId24" Type="http://schemas.openxmlformats.org/officeDocument/2006/relationships/hyperlink" Target="mailto:judith.niamke@banqueatlantique.net" TargetMode="External"/><Relationship Id="rId40" Type="http://schemas.openxmlformats.org/officeDocument/2006/relationships/hyperlink" Target="mailto:saindou.sangare@banqueatlantique.net" TargetMode="External"/><Relationship Id="rId45" Type="http://schemas.openxmlformats.org/officeDocument/2006/relationships/hyperlink" Target="mailto:phinehas.edi@banqueatlantique.net" TargetMode="External"/><Relationship Id="rId66" Type="http://schemas.openxmlformats.org/officeDocument/2006/relationships/hyperlink" Target="mailto:salifou.coulibaly@banqueatlantique.net" TargetMode="External"/><Relationship Id="rId87" Type="http://schemas.openxmlformats.org/officeDocument/2006/relationships/hyperlink" Target="mailto:salifou.coulibaly@banqueatlantique.net" TargetMode="External"/><Relationship Id="rId110" Type="http://schemas.openxmlformats.org/officeDocument/2006/relationships/hyperlink" Target="mailto:salifou.coulibaly@banqueatlantique.net" TargetMode="External"/><Relationship Id="rId115" Type="http://schemas.openxmlformats.org/officeDocument/2006/relationships/hyperlink" Target="mailto:salifou.coulibaly@banqueatlantique.net" TargetMode="External"/><Relationship Id="rId131" Type="http://schemas.openxmlformats.org/officeDocument/2006/relationships/hyperlink" Target="mailto:isabelle.ahossy@banqueatlantique.net" TargetMode="External"/><Relationship Id="rId136" Type="http://schemas.openxmlformats.org/officeDocument/2006/relationships/hyperlink" Target="mailto:phinehas.edi@banqueatlantique.net" TargetMode="External"/><Relationship Id="rId157" Type="http://schemas.openxmlformats.org/officeDocument/2006/relationships/hyperlink" Target="mailto:alexis.akinola@banqueatlantique.net" TargetMode="External"/><Relationship Id="rId61" Type="http://schemas.openxmlformats.org/officeDocument/2006/relationships/hyperlink" Target="mailto:henri.koffi@banqueatlantique.net" TargetMode="External"/><Relationship Id="rId82" Type="http://schemas.openxmlformats.org/officeDocument/2006/relationships/hyperlink" Target="mailto:salifou.coulibaly@banqueatlantique.net" TargetMode="External"/><Relationship Id="rId152" Type="http://schemas.openxmlformats.org/officeDocument/2006/relationships/hyperlink" Target="mailto:alexis.akinola@banqueatlantique.net" TargetMode="External"/><Relationship Id="rId19" Type="http://schemas.openxmlformats.org/officeDocument/2006/relationships/hyperlink" Target="mailto:isabelle.ahossy@banqueatlantique.net" TargetMode="External"/><Relationship Id="rId14" Type="http://schemas.openxmlformats.org/officeDocument/2006/relationships/hyperlink" Target="mailto:estelle.djomand-diplo@banqueatlantique.net" TargetMode="External"/><Relationship Id="rId30" Type="http://schemas.openxmlformats.org/officeDocument/2006/relationships/hyperlink" Target="mailto:judith.niamke@banqueatlantique.net" TargetMode="External"/><Relationship Id="rId35" Type="http://schemas.openxmlformats.org/officeDocument/2006/relationships/hyperlink" Target="mailto:phinehas.edi@banqueatlantique.net" TargetMode="External"/><Relationship Id="rId56" Type="http://schemas.openxmlformats.org/officeDocument/2006/relationships/hyperlink" Target="mailto:henri.koffi@banqueatlantique.net" TargetMode="External"/><Relationship Id="rId77" Type="http://schemas.openxmlformats.org/officeDocument/2006/relationships/hyperlink" Target="mailto:salifou.coulibaly@banqueatlantique.net" TargetMode="External"/><Relationship Id="rId100" Type="http://schemas.openxmlformats.org/officeDocument/2006/relationships/hyperlink" Target="mailto:salifou.coulibaly@banqueatlantique.net" TargetMode="External"/><Relationship Id="rId105" Type="http://schemas.openxmlformats.org/officeDocument/2006/relationships/hyperlink" Target="mailto:salifou.coulibaly@banqueatlantique.net" TargetMode="External"/><Relationship Id="rId126" Type="http://schemas.openxmlformats.org/officeDocument/2006/relationships/hyperlink" Target="mailto:isabelle.ahossy@banqueatlantique.net" TargetMode="External"/><Relationship Id="rId147" Type="http://schemas.openxmlformats.org/officeDocument/2006/relationships/hyperlink" Target="mailto:phinehas.edi@banqueatlantique.net" TargetMode="External"/><Relationship Id="rId8" Type="http://schemas.openxmlformats.org/officeDocument/2006/relationships/hyperlink" Target="mailto:salifou.coulibaly@banqueatlantique.net" TargetMode="External"/><Relationship Id="rId51" Type="http://schemas.openxmlformats.org/officeDocument/2006/relationships/hyperlink" Target="mailto:henri.koffi@banqueatlantique.net" TargetMode="External"/><Relationship Id="rId72" Type="http://schemas.openxmlformats.org/officeDocument/2006/relationships/hyperlink" Target="mailto:salifou.coulibaly@banqueatlantique.net" TargetMode="External"/><Relationship Id="rId93" Type="http://schemas.openxmlformats.org/officeDocument/2006/relationships/hyperlink" Target="mailto:salifou.coulibaly@banqueatlantique.net" TargetMode="External"/><Relationship Id="rId98" Type="http://schemas.openxmlformats.org/officeDocument/2006/relationships/hyperlink" Target="mailto:salifou.coulibaly@banqueatlantique.net" TargetMode="External"/><Relationship Id="rId121" Type="http://schemas.openxmlformats.org/officeDocument/2006/relationships/hyperlink" Target="mailto:salifou.coulibaly@banqueatlantique.net" TargetMode="External"/><Relationship Id="rId142" Type="http://schemas.openxmlformats.org/officeDocument/2006/relationships/hyperlink" Target="mailto:phinehas.edi@banqueatlantique.net" TargetMode="External"/><Relationship Id="rId163" Type="http://schemas.openxmlformats.org/officeDocument/2006/relationships/comments" Target="../comments1.xml"/><Relationship Id="rId3" Type="http://schemas.openxmlformats.org/officeDocument/2006/relationships/hyperlink" Target="mailto:salifou.coulibaly@banqueatlantique.net" TargetMode="External"/><Relationship Id="rId25" Type="http://schemas.openxmlformats.org/officeDocument/2006/relationships/hyperlink" Target="mailto:judith.niamke@banqueatlantique.net" TargetMode="External"/><Relationship Id="rId46" Type="http://schemas.openxmlformats.org/officeDocument/2006/relationships/hyperlink" Target="mailto:estelle.djomand-diplo@banqueatlantique.net" TargetMode="External"/><Relationship Id="rId67" Type="http://schemas.openxmlformats.org/officeDocument/2006/relationships/hyperlink" Target="mailto:salifou.coulibaly@banqueatlantique.net" TargetMode="External"/><Relationship Id="rId116" Type="http://schemas.openxmlformats.org/officeDocument/2006/relationships/hyperlink" Target="mailto:salifou.coulibaly@banqueatlantique.net" TargetMode="External"/><Relationship Id="rId137" Type="http://schemas.openxmlformats.org/officeDocument/2006/relationships/hyperlink" Target="mailto:guy-michel.blondeau@banqueatlantique.net" TargetMode="External"/><Relationship Id="rId158" Type="http://schemas.openxmlformats.org/officeDocument/2006/relationships/hyperlink" Target="mailto:alexis.akinola@banqueatlantique.net" TargetMode="External"/><Relationship Id="rId20" Type="http://schemas.openxmlformats.org/officeDocument/2006/relationships/hyperlink" Target="mailto:isabelle.ahossy@banqueatlantique.net" TargetMode="External"/><Relationship Id="rId41" Type="http://schemas.openxmlformats.org/officeDocument/2006/relationships/hyperlink" Target="mailto:saindou.sangare@banqueatlantique.net" TargetMode="External"/><Relationship Id="rId62" Type="http://schemas.openxmlformats.org/officeDocument/2006/relationships/hyperlink" Target="mailto:isabelle.ahossy@banqueatlantique.net" TargetMode="External"/><Relationship Id="rId83" Type="http://schemas.openxmlformats.org/officeDocument/2006/relationships/hyperlink" Target="mailto:salifou.coulibaly@banqueatlantique.net" TargetMode="External"/><Relationship Id="rId88" Type="http://schemas.openxmlformats.org/officeDocument/2006/relationships/hyperlink" Target="mailto:salifou.coulibaly@banqueatlantique.net" TargetMode="External"/><Relationship Id="rId111" Type="http://schemas.openxmlformats.org/officeDocument/2006/relationships/hyperlink" Target="mailto:salifou.coulibaly@banqueatlantique.net" TargetMode="External"/><Relationship Id="rId132" Type="http://schemas.openxmlformats.org/officeDocument/2006/relationships/hyperlink" Target="mailto:isabelle.ahossy@banqueatlantique.net" TargetMode="External"/><Relationship Id="rId153" Type="http://schemas.openxmlformats.org/officeDocument/2006/relationships/hyperlink" Target="mailto:alexis.akinola@banqueatlantique.net" TargetMode="External"/><Relationship Id="rId15" Type="http://schemas.openxmlformats.org/officeDocument/2006/relationships/hyperlink" Target="mailto:guy-michel.blondeau@banqueatlantique.net" TargetMode="External"/><Relationship Id="rId36" Type="http://schemas.openxmlformats.org/officeDocument/2006/relationships/hyperlink" Target="mailto:phinehas.edi@banqueatlantique.net" TargetMode="External"/><Relationship Id="rId57" Type="http://schemas.openxmlformats.org/officeDocument/2006/relationships/hyperlink" Target="mailto:henri.koffi@banqueatlantique.net" TargetMode="External"/><Relationship Id="rId106" Type="http://schemas.openxmlformats.org/officeDocument/2006/relationships/hyperlink" Target="mailto:salifou.coulibaly@banqueatlantique.net" TargetMode="External"/><Relationship Id="rId127" Type="http://schemas.openxmlformats.org/officeDocument/2006/relationships/hyperlink" Target="mailto:isabelle.ahossy@banqueatlantique.net" TargetMode="External"/><Relationship Id="rId10" Type="http://schemas.openxmlformats.org/officeDocument/2006/relationships/hyperlink" Target="mailto:guy-michel.blondeau@banqueatlantique.net" TargetMode="External"/><Relationship Id="rId31" Type="http://schemas.openxmlformats.org/officeDocument/2006/relationships/hyperlink" Target="mailto:judith.niamke@banqueatlantique.net" TargetMode="External"/><Relationship Id="rId52" Type="http://schemas.openxmlformats.org/officeDocument/2006/relationships/hyperlink" Target="mailto:henri.koffi@banqueatlantique.net" TargetMode="External"/><Relationship Id="rId73" Type="http://schemas.openxmlformats.org/officeDocument/2006/relationships/hyperlink" Target="mailto:salifou.coulibaly@banqueatlantique.net" TargetMode="External"/><Relationship Id="rId78" Type="http://schemas.openxmlformats.org/officeDocument/2006/relationships/hyperlink" Target="mailto:salifou.coulibaly@banqueatlantique.net" TargetMode="External"/><Relationship Id="rId94" Type="http://schemas.openxmlformats.org/officeDocument/2006/relationships/hyperlink" Target="mailto:salifou.coulibaly@banqueatlantique.net" TargetMode="External"/><Relationship Id="rId99" Type="http://schemas.openxmlformats.org/officeDocument/2006/relationships/hyperlink" Target="mailto:salifou.coulibaly@banqueatlantique.net" TargetMode="External"/><Relationship Id="rId101" Type="http://schemas.openxmlformats.org/officeDocument/2006/relationships/hyperlink" Target="mailto:salifou.coulibaly@banqueatlantique.net" TargetMode="External"/><Relationship Id="rId122" Type="http://schemas.openxmlformats.org/officeDocument/2006/relationships/hyperlink" Target="mailto:estelle.djomand-diplo@banqueatlantique.net" TargetMode="External"/><Relationship Id="rId143" Type="http://schemas.openxmlformats.org/officeDocument/2006/relationships/hyperlink" Target="mailto:phinehas.edi@banqueatlantique.net" TargetMode="External"/><Relationship Id="rId148" Type="http://schemas.openxmlformats.org/officeDocument/2006/relationships/hyperlink" Target="mailto:salifou.coulibaly@banqueatlantique.net" TargetMode="External"/><Relationship Id="rId4" Type="http://schemas.openxmlformats.org/officeDocument/2006/relationships/hyperlink" Target="mailto:salifou.coulibaly@banqueatlantique.net" TargetMode="External"/><Relationship Id="rId9" Type="http://schemas.openxmlformats.org/officeDocument/2006/relationships/hyperlink" Target="mailto:phinehas.edi@banqueatlantique.net" TargetMode="External"/><Relationship Id="rId26" Type="http://schemas.openxmlformats.org/officeDocument/2006/relationships/hyperlink" Target="mailto:judith.niamke@banqueatlantique.net" TargetMode="External"/><Relationship Id="rId47" Type="http://schemas.openxmlformats.org/officeDocument/2006/relationships/hyperlink" Target="mailto:estelle.djomand-diplo@banqueatlantique.net" TargetMode="External"/><Relationship Id="rId68" Type="http://schemas.openxmlformats.org/officeDocument/2006/relationships/hyperlink" Target="mailto:salifou.coulibaly@banqueatlantique.net" TargetMode="External"/><Relationship Id="rId89" Type="http://schemas.openxmlformats.org/officeDocument/2006/relationships/hyperlink" Target="mailto:salifou.coulibaly@banqueatlantique.net" TargetMode="External"/><Relationship Id="rId112" Type="http://schemas.openxmlformats.org/officeDocument/2006/relationships/hyperlink" Target="mailto:salifou.coulibaly@banqueatlantique.net" TargetMode="External"/><Relationship Id="rId133" Type="http://schemas.openxmlformats.org/officeDocument/2006/relationships/hyperlink" Target="mailto:phinehas.edi@banqueatlantique.net" TargetMode="External"/><Relationship Id="rId154" Type="http://schemas.openxmlformats.org/officeDocument/2006/relationships/hyperlink" Target="mailto:alexis.akinola@banqueatlantique.net" TargetMode="External"/><Relationship Id="rId16" Type="http://schemas.openxmlformats.org/officeDocument/2006/relationships/hyperlink" Target="mailto:guy-michel.blondeau@banqueatlantique.net" TargetMode="External"/><Relationship Id="rId37" Type="http://schemas.openxmlformats.org/officeDocument/2006/relationships/hyperlink" Target="mailto:phinehas.edi@banqueatlantique.net" TargetMode="External"/><Relationship Id="rId58" Type="http://schemas.openxmlformats.org/officeDocument/2006/relationships/hyperlink" Target="mailto:henri.koffi@banqueatlantique.net" TargetMode="External"/><Relationship Id="rId79" Type="http://schemas.openxmlformats.org/officeDocument/2006/relationships/hyperlink" Target="mailto:salifou.coulibaly@banqueatlantique.net" TargetMode="External"/><Relationship Id="rId102" Type="http://schemas.openxmlformats.org/officeDocument/2006/relationships/hyperlink" Target="mailto:salifou.coulibaly@banqueatlantique.net" TargetMode="External"/><Relationship Id="rId123" Type="http://schemas.openxmlformats.org/officeDocument/2006/relationships/hyperlink" Target="mailto:estelle.djomand-diplo@banqueatlantique.net" TargetMode="External"/><Relationship Id="rId144" Type="http://schemas.openxmlformats.org/officeDocument/2006/relationships/hyperlink" Target="mailto:phinehas.edi@banqueatlantique.net" TargetMode="External"/><Relationship Id="rId90" Type="http://schemas.openxmlformats.org/officeDocument/2006/relationships/hyperlink" Target="mailto:salifou.coulibaly@banqueatlantique.net" TargetMode="External"/><Relationship Id="rId27" Type="http://schemas.openxmlformats.org/officeDocument/2006/relationships/hyperlink" Target="mailto:judith.niamke@banqueatlantique.net" TargetMode="External"/><Relationship Id="rId48" Type="http://schemas.openxmlformats.org/officeDocument/2006/relationships/hyperlink" Target="mailto:estelle.djomand-diplo@banqueatlantique.net" TargetMode="External"/><Relationship Id="rId69" Type="http://schemas.openxmlformats.org/officeDocument/2006/relationships/hyperlink" Target="mailto:salifou.coulibaly@banqueatlantique.net" TargetMode="External"/><Relationship Id="rId113" Type="http://schemas.openxmlformats.org/officeDocument/2006/relationships/hyperlink" Target="mailto:salifou.coulibaly@banqueatlantique.net" TargetMode="External"/><Relationship Id="rId134" Type="http://schemas.openxmlformats.org/officeDocument/2006/relationships/hyperlink" Target="mailto:phinehas.edi@banqueatlantique.net" TargetMode="External"/><Relationship Id="rId80" Type="http://schemas.openxmlformats.org/officeDocument/2006/relationships/hyperlink" Target="mailto:salifou.coulibaly@banqueatlantique.net" TargetMode="External"/><Relationship Id="rId155" Type="http://schemas.openxmlformats.org/officeDocument/2006/relationships/hyperlink" Target="mailto:alexis.akinola@banqueatlantique.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A786-5953-4295-9E32-B928A6CB5C6B}">
  <sheetPr filterMode="1">
    <tabColor theme="9"/>
  </sheetPr>
  <dimension ref="A1:AO247"/>
  <sheetViews>
    <sheetView tabSelected="1" zoomScale="87" zoomScaleNormal="87" workbookViewId="0">
      <pane xSplit="7" ySplit="1" topLeftCell="V2" activePane="bottomRight" state="frozen"/>
      <selection pane="topRight" activeCell="H1" sqref="H1"/>
      <selection pane="bottomLeft" activeCell="A3" sqref="A3"/>
      <selection pane="bottomRight" activeCell="AB166" sqref="AB166"/>
    </sheetView>
  </sheetViews>
  <sheetFormatPr baseColWidth="10" defaultColWidth="8.75" defaultRowHeight="12"/>
  <cols>
    <col min="1" max="3" width="12.375" style="1" customWidth="1"/>
    <col min="4" max="4" width="23.5" style="1" customWidth="1"/>
    <col min="5" max="5" width="12" style="1" customWidth="1"/>
    <col min="6" max="6" width="15.875" style="2" customWidth="1"/>
    <col min="7" max="7" width="21.5" style="2" customWidth="1"/>
    <col min="8" max="8" width="23" style="1" customWidth="1"/>
    <col min="9" max="9" width="62.125" style="1" customWidth="1"/>
    <col min="10" max="10" width="21" style="1" customWidth="1"/>
    <col min="11" max="11" width="58.875" style="1" customWidth="1"/>
    <col min="12" max="14" width="14.875" style="1" customWidth="1"/>
    <col min="15" max="15" width="8.75" style="1"/>
    <col min="16" max="16" width="12.5" style="3" customWidth="1"/>
    <col min="17" max="19" width="12.5" style="1" customWidth="1"/>
    <col min="20" max="20" width="12.5" style="3" customWidth="1"/>
    <col min="21" max="21" width="14.5" style="3" customWidth="1"/>
    <col min="22" max="22" width="19.125" style="3" customWidth="1"/>
    <col min="23" max="23" width="37.75" style="1" customWidth="1"/>
    <col min="24" max="24" width="13" style="4" customWidth="1"/>
    <col min="25" max="27" width="13" style="3" customWidth="1"/>
    <col min="28" max="28" width="12.5" style="5" customWidth="1"/>
    <col min="29" max="29" width="13" style="3" customWidth="1"/>
    <col min="30" max="30" width="11.25" style="6" customWidth="1"/>
    <col min="31" max="31" width="8.75" style="3"/>
    <col min="32" max="32" width="10.5" style="3" bestFit="1" customWidth="1"/>
    <col min="33" max="33" width="10.5" style="3" customWidth="1"/>
    <col min="34" max="34" width="10.5" style="82" customWidth="1"/>
    <col min="35" max="35" width="11" style="1" customWidth="1"/>
    <col min="36" max="36" width="30.75" style="7" customWidth="1"/>
    <col min="37" max="37" width="75.5" style="3" customWidth="1"/>
    <col min="38" max="38" width="12.625" style="1" customWidth="1"/>
    <col min="39" max="39" width="15" style="1" customWidth="1"/>
    <col min="40" max="40" width="14.75" style="1" customWidth="1"/>
    <col min="41" max="41" width="15.375" style="1" customWidth="1"/>
    <col min="42" max="16384" width="8.75" style="1"/>
  </cols>
  <sheetData>
    <row r="1" spans="1:41" s="16" customFormat="1" ht="42.95" customHeight="1">
      <c r="A1" s="8" t="s">
        <v>0</v>
      </c>
      <c r="B1" s="8" t="s">
        <v>1</v>
      </c>
      <c r="C1" s="8" t="s">
        <v>2</v>
      </c>
      <c r="D1" s="8" t="s">
        <v>3</v>
      </c>
      <c r="E1" s="8" t="s">
        <v>4</v>
      </c>
      <c r="F1" s="9" t="s">
        <v>5</v>
      </c>
      <c r="G1" s="9" t="s">
        <v>6</v>
      </c>
      <c r="H1" s="8" t="s">
        <v>7</v>
      </c>
      <c r="I1" s="8" t="s">
        <v>8</v>
      </c>
      <c r="J1" s="8" t="s">
        <v>9</v>
      </c>
      <c r="K1" s="8" t="s">
        <v>10</v>
      </c>
      <c r="L1" s="10" t="s">
        <v>11</v>
      </c>
      <c r="M1" s="10" t="s">
        <v>12</v>
      </c>
      <c r="N1" s="10" t="s">
        <v>13</v>
      </c>
      <c r="O1" s="11" t="s">
        <v>14</v>
      </c>
      <c r="P1" s="11" t="s">
        <v>15</v>
      </c>
      <c r="Q1" s="11" t="s">
        <v>16</v>
      </c>
      <c r="R1" s="11" t="s">
        <v>17</v>
      </c>
      <c r="S1" s="11" t="s">
        <v>18</v>
      </c>
      <c r="T1" s="11" t="s">
        <v>19</v>
      </c>
      <c r="U1" s="11" t="s">
        <v>20</v>
      </c>
      <c r="V1" s="11" t="s">
        <v>21</v>
      </c>
      <c r="W1" s="12" t="s">
        <v>22</v>
      </c>
      <c r="X1" s="11" t="s">
        <v>23</v>
      </c>
      <c r="Y1" s="11" t="s">
        <v>24</v>
      </c>
      <c r="Z1" s="11" t="s">
        <v>25</v>
      </c>
      <c r="AA1" s="11" t="s">
        <v>26</v>
      </c>
      <c r="AB1" s="13" t="s">
        <v>27</v>
      </c>
      <c r="AC1" s="11" t="s">
        <v>28</v>
      </c>
      <c r="AD1" s="14" t="s">
        <v>29</v>
      </c>
      <c r="AE1" s="11" t="s">
        <v>30</v>
      </c>
      <c r="AF1" s="11" t="s">
        <v>31</v>
      </c>
      <c r="AG1" s="11" t="s">
        <v>32</v>
      </c>
      <c r="AH1" s="15" t="s">
        <v>33</v>
      </c>
      <c r="AI1" s="11" t="s">
        <v>34</v>
      </c>
      <c r="AJ1" s="11" t="s">
        <v>35</v>
      </c>
      <c r="AK1" s="11" t="s">
        <v>36</v>
      </c>
      <c r="AL1" s="11" t="s">
        <v>37</v>
      </c>
      <c r="AM1" s="11" t="s">
        <v>38</v>
      </c>
      <c r="AN1" s="11" t="s">
        <v>39</v>
      </c>
      <c r="AO1" s="11" t="s">
        <v>40</v>
      </c>
    </row>
    <row r="2" spans="1:41" ht="218.45" hidden="1" customHeight="1">
      <c r="A2" s="17">
        <v>2023</v>
      </c>
      <c r="B2" s="17" t="s">
        <v>41</v>
      </c>
      <c r="C2" s="17" t="s">
        <v>42</v>
      </c>
      <c r="D2" s="17" t="s">
        <v>43</v>
      </c>
      <c r="E2" s="17" t="s">
        <v>44</v>
      </c>
      <c r="F2" s="18">
        <v>45199</v>
      </c>
      <c r="G2" s="18" t="s">
        <v>45</v>
      </c>
      <c r="H2" s="17" t="s">
        <v>46</v>
      </c>
      <c r="I2" s="17" t="s">
        <v>47</v>
      </c>
      <c r="J2" s="18" t="s">
        <v>48</v>
      </c>
      <c r="K2" s="17" t="s">
        <v>49</v>
      </c>
      <c r="L2" s="17"/>
      <c r="M2" s="17"/>
      <c r="N2" s="17"/>
      <c r="O2" s="19" t="s">
        <v>50</v>
      </c>
      <c r="P2" s="20" t="s">
        <v>44</v>
      </c>
      <c r="Q2" s="20"/>
      <c r="R2" s="20"/>
      <c r="S2" s="20"/>
      <c r="T2" s="20" t="s">
        <v>51</v>
      </c>
      <c r="U2" s="21" t="s">
        <v>52</v>
      </c>
      <c r="V2" s="18" t="s">
        <v>53</v>
      </c>
      <c r="W2" s="22"/>
      <c r="X2" s="20" t="s">
        <v>44</v>
      </c>
      <c r="Y2" s="20"/>
      <c r="Z2" s="20"/>
      <c r="AA2" s="20"/>
      <c r="AB2" s="23">
        <v>45657</v>
      </c>
      <c r="AC2" s="20" t="s">
        <v>54</v>
      </c>
      <c r="AD2" s="24">
        <v>0</v>
      </c>
      <c r="AE2" s="20" t="s">
        <v>55</v>
      </c>
      <c r="AF2" s="25">
        <f>(AG2-F2)/90</f>
        <v>5.0888888888888886</v>
      </c>
      <c r="AG2" s="26">
        <v>45657</v>
      </c>
      <c r="AH2" s="27">
        <f>((AG2-AB2)/AB2)*100</f>
        <v>0</v>
      </c>
      <c r="AI2" s="28">
        <v>1</v>
      </c>
      <c r="AJ2" s="17" t="s">
        <v>56</v>
      </c>
      <c r="AK2" s="29" t="s">
        <v>57</v>
      </c>
      <c r="AL2" s="30" t="str">
        <f>T2</f>
        <v>Salifou COULIBALY</v>
      </c>
      <c r="AM2" s="23">
        <f>F2</f>
        <v>45199</v>
      </c>
      <c r="AN2" s="31"/>
      <c r="AO2" s="31"/>
    </row>
    <row r="3" spans="1:41" ht="116.45" hidden="1" customHeight="1">
      <c r="A3" s="17">
        <v>2023</v>
      </c>
      <c r="B3" s="17" t="s">
        <v>41</v>
      </c>
      <c r="C3" s="17" t="s">
        <v>42</v>
      </c>
      <c r="D3" s="17" t="s">
        <v>43</v>
      </c>
      <c r="E3" s="17" t="s">
        <v>44</v>
      </c>
      <c r="F3" s="18">
        <v>45199</v>
      </c>
      <c r="G3" s="18" t="s">
        <v>45</v>
      </c>
      <c r="H3" s="17" t="s">
        <v>58</v>
      </c>
      <c r="I3" s="17" t="s">
        <v>59</v>
      </c>
      <c r="J3" s="18" t="s">
        <v>60</v>
      </c>
      <c r="K3" s="17" t="s">
        <v>61</v>
      </c>
      <c r="L3" s="17"/>
      <c r="M3" s="17"/>
      <c r="N3" s="17"/>
      <c r="O3" s="19" t="s">
        <v>50</v>
      </c>
      <c r="P3" s="20" t="s">
        <v>44</v>
      </c>
      <c r="Q3" s="20"/>
      <c r="R3" s="20"/>
      <c r="S3" s="20"/>
      <c r="T3" s="20" t="s">
        <v>51</v>
      </c>
      <c r="U3" s="21" t="s">
        <v>52</v>
      </c>
      <c r="V3" s="18" t="s">
        <v>62</v>
      </c>
      <c r="W3" s="32"/>
      <c r="X3" s="20" t="s">
        <v>44</v>
      </c>
      <c r="Y3" s="20"/>
      <c r="Z3" s="20"/>
      <c r="AA3" s="20"/>
      <c r="AB3" s="23">
        <v>45657</v>
      </c>
      <c r="AC3" s="20" t="s">
        <v>54</v>
      </c>
      <c r="AD3" s="24">
        <v>0</v>
      </c>
      <c r="AE3" s="20" t="s">
        <v>55</v>
      </c>
      <c r="AF3" s="25">
        <f>(AG3-F3)/90</f>
        <v>5.0888888888888886</v>
      </c>
      <c r="AG3" s="26">
        <v>45657</v>
      </c>
      <c r="AH3" s="27">
        <f>((AG3-AB3)/AB3)*100</f>
        <v>0</v>
      </c>
      <c r="AI3" s="28">
        <v>1</v>
      </c>
      <c r="AJ3" s="17" t="s">
        <v>63</v>
      </c>
      <c r="AK3" s="17" t="s">
        <v>64</v>
      </c>
      <c r="AL3" s="30" t="str">
        <f t="shared" ref="AL3:AL66" si="0">T3</f>
        <v>Salifou COULIBALY</v>
      </c>
      <c r="AM3" s="23">
        <f t="shared" ref="AM3:AM66" si="1">F3</f>
        <v>45199</v>
      </c>
      <c r="AN3" s="31"/>
      <c r="AO3" s="31"/>
    </row>
    <row r="4" spans="1:41" ht="108.6" hidden="1" customHeight="1">
      <c r="A4" s="17">
        <v>2023</v>
      </c>
      <c r="B4" s="17" t="s">
        <v>41</v>
      </c>
      <c r="C4" s="17" t="s">
        <v>42</v>
      </c>
      <c r="D4" s="17" t="s">
        <v>43</v>
      </c>
      <c r="E4" s="17" t="s">
        <v>44</v>
      </c>
      <c r="F4" s="18">
        <v>45199</v>
      </c>
      <c r="G4" s="18" t="s">
        <v>45</v>
      </c>
      <c r="H4" s="17" t="s">
        <v>65</v>
      </c>
      <c r="I4" s="17" t="s">
        <v>66</v>
      </c>
      <c r="J4" s="18" t="s">
        <v>67</v>
      </c>
      <c r="K4" s="17" t="s">
        <v>68</v>
      </c>
      <c r="L4" s="17"/>
      <c r="M4" s="17"/>
      <c r="N4" s="17"/>
      <c r="O4" s="20" t="s">
        <v>69</v>
      </c>
      <c r="P4" s="33" t="s">
        <v>70</v>
      </c>
      <c r="Q4" s="33"/>
      <c r="R4" s="33"/>
      <c r="S4" s="33"/>
      <c r="T4" s="20" t="s">
        <v>71</v>
      </c>
      <c r="U4" s="21" t="s">
        <v>72</v>
      </c>
      <c r="V4" s="18" t="s">
        <v>73</v>
      </c>
      <c r="W4" s="32"/>
      <c r="X4" s="33" t="s">
        <v>70</v>
      </c>
      <c r="Y4" s="33"/>
      <c r="Z4" s="33"/>
      <c r="AA4" s="33"/>
      <c r="AB4" s="23">
        <v>45657</v>
      </c>
      <c r="AC4" s="23">
        <v>46022</v>
      </c>
      <c r="AD4" s="24">
        <v>1</v>
      </c>
      <c r="AE4" s="20" t="s">
        <v>74</v>
      </c>
      <c r="AF4" s="25" t="e">
        <f>(#REF!-F4)/90</f>
        <v>#REF!</v>
      </c>
      <c r="AG4" s="20"/>
      <c r="AH4" s="34">
        <f>((AC4-AB4)/AB4)*100</f>
        <v>0.79943929736951624</v>
      </c>
      <c r="AI4" s="28">
        <v>0.7</v>
      </c>
      <c r="AJ4" s="17" t="s">
        <v>75</v>
      </c>
      <c r="AK4" s="17" t="s">
        <v>76</v>
      </c>
      <c r="AL4" s="30" t="str">
        <f t="shared" si="0"/>
        <v>Estelle DJOMAND-DIPLO</v>
      </c>
      <c r="AM4" s="23">
        <f t="shared" si="1"/>
        <v>45199</v>
      </c>
      <c r="AN4" s="31"/>
      <c r="AO4" s="31"/>
    </row>
    <row r="5" spans="1:41" ht="183" hidden="1" customHeight="1">
      <c r="A5" s="17">
        <v>2023</v>
      </c>
      <c r="B5" s="17" t="s">
        <v>41</v>
      </c>
      <c r="C5" s="17" t="s">
        <v>42</v>
      </c>
      <c r="D5" s="17" t="s">
        <v>43</v>
      </c>
      <c r="E5" s="17" t="s">
        <v>44</v>
      </c>
      <c r="F5" s="18">
        <v>45199</v>
      </c>
      <c r="G5" s="18" t="s">
        <v>45</v>
      </c>
      <c r="H5" s="17" t="s">
        <v>77</v>
      </c>
      <c r="I5" s="17" t="s">
        <v>78</v>
      </c>
      <c r="J5" s="18" t="s">
        <v>79</v>
      </c>
      <c r="K5" s="17" t="s">
        <v>80</v>
      </c>
      <c r="L5" s="17"/>
      <c r="M5" s="17"/>
      <c r="N5" s="17"/>
      <c r="O5" s="19" t="s">
        <v>50</v>
      </c>
      <c r="P5" s="20" t="s">
        <v>44</v>
      </c>
      <c r="Q5" s="20"/>
      <c r="R5" s="20"/>
      <c r="S5" s="20"/>
      <c r="T5" s="20" t="s">
        <v>51</v>
      </c>
      <c r="U5" s="21" t="s">
        <v>52</v>
      </c>
      <c r="V5" s="18" t="s">
        <v>81</v>
      </c>
      <c r="W5" s="32"/>
      <c r="X5" s="20" t="s">
        <v>44</v>
      </c>
      <c r="Y5" s="20"/>
      <c r="Z5" s="20"/>
      <c r="AA5" s="20"/>
      <c r="AB5" s="23">
        <v>45657</v>
      </c>
      <c r="AC5" s="20" t="s">
        <v>54</v>
      </c>
      <c r="AD5" s="24">
        <v>0</v>
      </c>
      <c r="AE5" s="20" t="s">
        <v>55</v>
      </c>
      <c r="AF5" s="25">
        <f>(AG5-F5)/90</f>
        <v>5.0888888888888886</v>
      </c>
      <c r="AG5" s="26">
        <v>45657</v>
      </c>
      <c r="AH5" s="27">
        <f t="shared" ref="AH5:AH6" si="2">((AG5-AB5)/AB5)*100</f>
        <v>0</v>
      </c>
      <c r="AI5" s="28">
        <v>1</v>
      </c>
      <c r="AJ5" s="17" t="s">
        <v>82</v>
      </c>
      <c r="AK5" s="17" t="s">
        <v>83</v>
      </c>
      <c r="AL5" s="30" t="str">
        <f t="shared" si="0"/>
        <v>Salifou COULIBALY</v>
      </c>
      <c r="AM5" s="23">
        <f t="shared" si="1"/>
        <v>45199</v>
      </c>
      <c r="AN5" s="31"/>
      <c r="AO5" s="31"/>
    </row>
    <row r="6" spans="1:41" ht="89.1" hidden="1" customHeight="1">
      <c r="A6" s="17">
        <v>2023</v>
      </c>
      <c r="B6" s="17" t="s">
        <v>41</v>
      </c>
      <c r="C6" s="17" t="s">
        <v>42</v>
      </c>
      <c r="D6" s="17" t="s">
        <v>43</v>
      </c>
      <c r="E6" s="17" t="s">
        <v>44</v>
      </c>
      <c r="F6" s="18">
        <v>45199</v>
      </c>
      <c r="G6" s="18" t="s">
        <v>45</v>
      </c>
      <c r="H6" s="17" t="s">
        <v>84</v>
      </c>
      <c r="I6" s="17" t="s">
        <v>85</v>
      </c>
      <c r="J6" s="18" t="s">
        <v>86</v>
      </c>
      <c r="K6" s="17" t="s">
        <v>87</v>
      </c>
      <c r="L6" s="17"/>
      <c r="M6" s="17"/>
      <c r="N6" s="17"/>
      <c r="O6" s="19" t="s">
        <v>50</v>
      </c>
      <c r="P6" s="20" t="s">
        <v>44</v>
      </c>
      <c r="Q6" s="20"/>
      <c r="R6" s="20"/>
      <c r="S6" s="20"/>
      <c r="T6" s="20" t="s">
        <v>51</v>
      </c>
      <c r="U6" s="21" t="s">
        <v>52</v>
      </c>
      <c r="V6" s="18" t="s">
        <v>88</v>
      </c>
      <c r="W6" s="32"/>
      <c r="X6" s="20" t="s">
        <v>44</v>
      </c>
      <c r="Y6" s="20"/>
      <c r="Z6" s="20"/>
      <c r="AA6" s="20"/>
      <c r="AB6" s="23">
        <v>45657</v>
      </c>
      <c r="AC6" s="20" t="s">
        <v>54</v>
      </c>
      <c r="AD6" s="24">
        <v>0</v>
      </c>
      <c r="AE6" s="20" t="s">
        <v>55</v>
      </c>
      <c r="AF6" s="25">
        <f>(AG6-F6)/90</f>
        <v>5.0888888888888886</v>
      </c>
      <c r="AG6" s="26">
        <v>45657</v>
      </c>
      <c r="AH6" s="27">
        <f t="shared" si="2"/>
        <v>0</v>
      </c>
      <c r="AI6" s="28">
        <v>1</v>
      </c>
      <c r="AJ6" s="17" t="s">
        <v>89</v>
      </c>
      <c r="AK6" s="17" t="s">
        <v>90</v>
      </c>
      <c r="AL6" s="30" t="str">
        <f t="shared" si="0"/>
        <v>Salifou COULIBALY</v>
      </c>
      <c r="AM6" s="23">
        <f t="shared" si="1"/>
        <v>45199</v>
      </c>
      <c r="AN6" s="31"/>
      <c r="AO6" s="31"/>
    </row>
    <row r="7" spans="1:41" ht="80.45" hidden="1" customHeight="1">
      <c r="A7" s="17">
        <v>2023</v>
      </c>
      <c r="B7" s="17" t="s">
        <v>41</v>
      </c>
      <c r="C7" s="17" t="s">
        <v>42</v>
      </c>
      <c r="D7" s="17" t="s">
        <v>43</v>
      </c>
      <c r="E7" s="17" t="s">
        <v>44</v>
      </c>
      <c r="F7" s="18">
        <v>45199</v>
      </c>
      <c r="G7" s="18" t="s">
        <v>45</v>
      </c>
      <c r="H7" s="17" t="s">
        <v>91</v>
      </c>
      <c r="I7" s="17" t="s">
        <v>92</v>
      </c>
      <c r="J7" s="18" t="s">
        <v>93</v>
      </c>
      <c r="K7" s="17" t="s">
        <v>94</v>
      </c>
      <c r="L7" s="17"/>
      <c r="M7" s="17"/>
      <c r="N7" s="17"/>
      <c r="O7" s="20" t="s">
        <v>69</v>
      </c>
      <c r="P7" s="20" t="s">
        <v>44</v>
      </c>
      <c r="Q7" s="20"/>
      <c r="R7" s="20"/>
      <c r="S7" s="20"/>
      <c r="T7" s="20" t="s">
        <v>95</v>
      </c>
      <c r="U7" s="21" t="s">
        <v>96</v>
      </c>
      <c r="V7" s="18" t="s">
        <v>97</v>
      </c>
      <c r="W7" s="32"/>
      <c r="X7" s="20" t="s">
        <v>44</v>
      </c>
      <c r="Y7" s="20"/>
      <c r="Z7" s="20"/>
      <c r="AA7" s="20"/>
      <c r="AB7" s="23">
        <v>45657</v>
      </c>
      <c r="AC7" s="26">
        <v>45838</v>
      </c>
      <c r="AD7" s="24" t="s">
        <v>98</v>
      </c>
      <c r="AE7" s="20" t="s">
        <v>74</v>
      </c>
      <c r="AF7" s="25" t="e">
        <f>(#REF!-F7)/90</f>
        <v>#REF!</v>
      </c>
      <c r="AG7" s="20"/>
      <c r="AH7" s="34">
        <f>((AC7-AB7)/AB7)*100</f>
        <v>0.39643428170926698</v>
      </c>
      <c r="AI7" s="19"/>
      <c r="AJ7" s="17" t="s">
        <v>99</v>
      </c>
      <c r="AK7" s="35" t="s">
        <v>100</v>
      </c>
      <c r="AL7" s="30" t="str">
        <f t="shared" si="0"/>
        <v>Phinehas EDI</v>
      </c>
      <c r="AM7" s="23">
        <f t="shared" si="1"/>
        <v>45199</v>
      </c>
      <c r="AN7" s="31"/>
      <c r="AO7" s="31"/>
    </row>
    <row r="8" spans="1:41" ht="60" hidden="1">
      <c r="A8" s="17">
        <v>2023</v>
      </c>
      <c r="B8" s="17" t="s">
        <v>41</v>
      </c>
      <c r="C8" s="17" t="s">
        <v>42</v>
      </c>
      <c r="D8" s="17" t="s">
        <v>101</v>
      </c>
      <c r="E8" s="17" t="s">
        <v>102</v>
      </c>
      <c r="F8" s="18">
        <v>45199</v>
      </c>
      <c r="G8" s="18" t="s">
        <v>103</v>
      </c>
      <c r="H8" s="17" t="s">
        <v>104</v>
      </c>
      <c r="I8" s="17" t="s">
        <v>105</v>
      </c>
      <c r="J8" s="18" t="s">
        <v>106</v>
      </c>
      <c r="K8" s="17" t="s">
        <v>107</v>
      </c>
      <c r="L8" s="17"/>
      <c r="M8" s="17"/>
      <c r="N8" s="17"/>
      <c r="O8" s="19" t="s">
        <v>50</v>
      </c>
      <c r="P8" s="20" t="s">
        <v>108</v>
      </c>
      <c r="Q8" s="20"/>
      <c r="R8" s="20"/>
      <c r="S8" s="20"/>
      <c r="T8" s="20" t="s">
        <v>95</v>
      </c>
      <c r="U8" s="21" t="s">
        <v>96</v>
      </c>
      <c r="V8" s="18" t="s">
        <v>109</v>
      </c>
      <c r="W8" s="22" t="s">
        <v>110</v>
      </c>
      <c r="X8" s="20" t="s">
        <v>108</v>
      </c>
      <c r="Y8" s="20"/>
      <c r="Z8" s="20"/>
      <c r="AA8" s="20"/>
      <c r="AB8" s="26">
        <v>45473</v>
      </c>
      <c r="AC8" s="20" t="s">
        <v>54</v>
      </c>
      <c r="AD8" s="24">
        <v>0</v>
      </c>
      <c r="AE8" s="20" t="s">
        <v>55</v>
      </c>
      <c r="AF8" s="25">
        <f>(AG8-F8)/90</f>
        <v>5.0888888888888886</v>
      </c>
      <c r="AG8" s="26">
        <v>45657</v>
      </c>
      <c r="AH8" s="27">
        <f t="shared" ref="AH8:AH12" si="3">((AG8-AB8)/AB8)*100</f>
        <v>0.4046357178985332</v>
      </c>
      <c r="AI8" s="28">
        <v>1</v>
      </c>
      <c r="AJ8" s="22" t="s">
        <v>111</v>
      </c>
      <c r="AK8" s="17" t="s">
        <v>112</v>
      </c>
      <c r="AL8" s="30" t="str">
        <f t="shared" si="0"/>
        <v>Phinehas EDI</v>
      </c>
      <c r="AM8" s="23">
        <f t="shared" si="1"/>
        <v>45199</v>
      </c>
      <c r="AN8" s="31"/>
      <c r="AO8" s="31"/>
    </row>
    <row r="9" spans="1:41" ht="48" hidden="1">
      <c r="A9" s="17">
        <v>2023</v>
      </c>
      <c r="B9" s="17" t="s">
        <v>41</v>
      </c>
      <c r="C9" s="17" t="s">
        <v>42</v>
      </c>
      <c r="D9" s="17" t="s">
        <v>101</v>
      </c>
      <c r="E9" s="17" t="s">
        <v>102</v>
      </c>
      <c r="F9" s="18">
        <v>45199</v>
      </c>
      <c r="G9" s="18" t="s">
        <v>103</v>
      </c>
      <c r="H9" s="17" t="s">
        <v>104</v>
      </c>
      <c r="I9" s="17" t="s">
        <v>113</v>
      </c>
      <c r="J9" s="18" t="s">
        <v>114</v>
      </c>
      <c r="K9" s="17" t="s">
        <v>115</v>
      </c>
      <c r="L9" s="17"/>
      <c r="M9" s="17"/>
      <c r="N9" s="17"/>
      <c r="O9" s="19" t="s">
        <v>50</v>
      </c>
      <c r="P9" s="20" t="s">
        <v>108</v>
      </c>
      <c r="Q9" s="20"/>
      <c r="R9" s="20"/>
      <c r="S9" s="20"/>
      <c r="T9" s="20" t="s">
        <v>95</v>
      </c>
      <c r="U9" s="21" t="s">
        <v>96</v>
      </c>
      <c r="V9" s="18" t="s">
        <v>116</v>
      </c>
      <c r="W9" s="17" t="s">
        <v>117</v>
      </c>
      <c r="X9" s="20" t="s">
        <v>108</v>
      </c>
      <c r="Y9" s="19"/>
      <c r="Z9" s="19"/>
      <c r="AA9" s="19"/>
      <c r="AB9" s="26">
        <v>45382</v>
      </c>
      <c r="AC9" s="20" t="s">
        <v>54</v>
      </c>
      <c r="AD9" s="24">
        <v>0</v>
      </c>
      <c r="AE9" s="20" t="s">
        <v>55</v>
      </c>
      <c r="AF9" s="25">
        <f>(AG9-F9)/90</f>
        <v>5.0888888888888886</v>
      </c>
      <c r="AG9" s="26">
        <v>45657</v>
      </c>
      <c r="AH9" s="27">
        <f t="shared" si="3"/>
        <v>0.6059671235291525</v>
      </c>
      <c r="AI9" s="28">
        <v>1</v>
      </c>
      <c r="AJ9" s="22" t="s">
        <v>118</v>
      </c>
      <c r="AK9" s="17"/>
      <c r="AL9" s="30" t="str">
        <f t="shared" si="0"/>
        <v>Phinehas EDI</v>
      </c>
      <c r="AM9" s="23">
        <f t="shared" si="1"/>
        <v>45199</v>
      </c>
      <c r="AN9" s="31"/>
      <c r="AO9" s="31"/>
    </row>
    <row r="10" spans="1:41" ht="42.75" hidden="1">
      <c r="A10" s="17">
        <v>2023</v>
      </c>
      <c r="B10" s="17" t="s">
        <v>41</v>
      </c>
      <c r="C10" s="17" t="s">
        <v>42</v>
      </c>
      <c r="D10" s="17" t="s">
        <v>101</v>
      </c>
      <c r="E10" s="17" t="s">
        <v>102</v>
      </c>
      <c r="F10" s="18">
        <v>45199</v>
      </c>
      <c r="G10" s="18" t="s">
        <v>103</v>
      </c>
      <c r="H10" s="17" t="s">
        <v>104</v>
      </c>
      <c r="I10" s="17" t="s">
        <v>119</v>
      </c>
      <c r="J10" s="18" t="s">
        <v>120</v>
      </c>
      <c r="K10" s="17" t="s">
        <v>121</v>
      </c>
      <c r="L10" s="17"/>
      <c r="M10" s="17"/>
      <c r="N10" s="17"/>
      <c r="O10" s="19" t="s">
        <v>50</v>
      </c>
      <c r="P10" s="20" t="s">
        <v>108</v>
      </c>
      <c r="Q10" s="20"/>
      <c r="R10" s="20"/>
      <c r="S10" s="20"/>
      <c r="T10" s="20" t="s">
        <v>95</v>
      </c>
      <c r="U10" s="21" t="s">
        <v>96</v>
      </c>
      <c r="V10" s="18" t="s">
        <v>122</v>
      </c>
      <c r="W10" s="22" t="s">
        <v>123</v>
      </c>
      <c r="X10" s="20" t="s">
        <v>108</v>
      </c>
      <c r="Y10" s="19"/>
      <c r="Z10" s="19"/>
      <c r="AA10" s="19"/>
      <c r="AB10" s="26">
        <v>45382</v>
      </c>
      <c r="AC10" s="20" t="s">
        <v>54</v>
      </c>
      <c r="AD10" s="24">
        <v>0</v>
      </c>
      <c r="AE10" s="20" t="s">
        <v>55</v>
      </c>
      <c r="AF10" s="25">
        <f>(AG10-F10)/90</f>
        <v>5.0888888888888886</v>
      </c>
      <c r="AG10" s="26">
        <v>45657</v>
      </c>
      <c r="AH10" s="27">
        <f t="shared" si="3"/>
        <v>0.6059671235291525</v>
      </c>
      <c r="AI10" s="28">
        <v>1</v>
      </c>
      <c r="AJ10" s="22" t="s">
        <v>124</v>
      </c>
      <c r="AK10" s="17"/>
      <c r="AL10" s="30" t="str">
        <f t="shared" si="0"/>
        <v>Phinehas EDI</v>
      </c>
      <c r="AM10" s="23">
        <f t="shared" si="1"/>
        <v>45199</v>
      </c>
      <c r="AN10" s="31"/>
      <c r="AO10" s="31"/>
    </row>
    <row r="11" spans="1:41" ht="120" hidden="1">
      <c r="A11" s="17">
        <v>2023</v>
      </c>
      <c r="B11" s="17" t="s">
        <v>41</v>
      </c>
      <c r="C11" s="17" t="s">
        <v>42</v>
      </c>
      <c r="D11" s="17" t="s">
        <v>101</v>
      </c>
      <c r="E11" s="17" t="s">
        <v>102</v>
      </c>
      <c r="F11" s="18">
        <v>45199</v>
      </c>
      <c r="G11" s="18" t="s">
        <v>103</v>
      </c>
      <c r="H11" s="17" t="s">
        <v>125</v>
      </c>
      <c r="I11" s="17" t="s">
        <v>126</v>
      </c>
      <c r="J11" s="18" t="s">
        <v>127</v>
      </c>
      <c r="K11" s="17" t="s">
        <v>128</v>
      </c>
      <c r="L11" s="17"/>
      <c r="M11" s="17"/>
      <c r="N11" s="17"/>
      <c r="O11" s="20" t="s">
        <v>69</v>
      </c>
      <c r="P11" s="20" t="s">
        <v>108</v>
      </c>
      <c r="Q11" s="20"/>
      <c r="R11" s="20"/>
      <c r="S11" s="20"/>
      <c r="T11" s="20" t="s">
        <v>95</v>
      </c>
      <c r="U11" s="21" t="s">
        <v>96</v>
      </c>
      <c r="V11" s="18" t="s">
        <v>129</v>
      </c>
      <c r="W11" s="17" t="s">
        <v>130</v>
      </c>
      <c r="X11" s="20" t="s">
        <v>108</v>
      </c>
      <c r="Y11" s="20"/>
      <c r="Z11" s="20"/>
      <c r="AA11" s="20"/>
      <c r="AB11" s="26">
        <v>45473</v>
      </c>
      <c r="AC11" s="20" t="s">
        <v>54</v>
      </c>
      <c r="AD11" s="24">
        <v>0</v>
      </c>
      <c r="AE11" s="20" t="s">
        <v>55</v>
      </c>
      <c r="AF11" s="25">
        <f>(AG11-F11)/90</f>
        <v>5.0888888888888886</v>
      </c>
      <c r="AG11" s="26">
        <v>45657</v>
      </c>
      <c r="AH11" s="27">
        <f t="shared" si="3"/>
        <v>0.4046357178985332</v>
      </c>
      <c r="AI11" s="28">
        <v>1</v>
      </c>
      <c r="AJ11" s="22" t="s">
        <v>131</v>
      </c>
      <c r="AK11" s="17" t="s">
        <v>132</v>
      </c>
      <c r="AL11" s="30" t="str">
        <f t="shared" si="0"/>
        <v>Phinehas EDI</v>
      </c>
      <c r="AM11" s="23">
        <f t="shared" si="1"/>
        <v>45199</v>
      </c>
      <c r="AN11" s="31"/>
      <c r="AO11" s="31"/>
    </row>
    <row r="12" spans="1:41" ht="120" hidden="1">
      <c r="A12" s="17">
        <v>2023</v>
      </c>
      <c r="B12" s="17" t="s">
        <v>41</v>
      </c>
      <c r="C12" s="17" t="s">
        <v>42</v>
      </c>
      <c r="D12" s="17" t="s">
        <v>101</v>
      </c>
      <c r="E12" s="17" t="s">
        <v>102</v>
      </c>
      <c r="F12" s="18">
        <v>45199</v>
      </c>
      <c r="G12" s="18" t="s">
        <v>103</v>
      </c>
      <c r="H12" s="17" t="s">
        <v>125</v>
      </c>
      <c r="I12" s="17" t="s">
        <v>133</v>
      </c>
      <c r="J12" s="18" t="s">
        <v>134</v>
      </c>
      <c r="K12" s="17" t="s">
        <v>135</v>
      </c>
      <c r="L12" s="17"/>
      <c r="M12" s="17"/>
      <c r="N12" s="17"/>
      <c r="O12" s="20" t="s">
        <v>69</v>
      </c>
      <c r="P12" s="20" t="s">
        <v>108</v>
      </c>
      <c r="Q12" s="20"/>
      <c r="R12" s="20"/>
      <c r="S12" s="20"/>
      <c r="T12" s="20" t="s">
        <v>95</v>
      </c>
      <c r="U12" s="21" t="s">
        <v>96</v>
      </c>
      <c r="V12" s="18" t="s">
        <v>136</v>
      </c>
      <c r="W12" s="17" t="s">
        <v>137</v>
      </c>
      <c r="X12" s="20" t="s">
        <v>108</v>
      </c>
      <c r="Y12" s="19"/>
      <c r="Z12" s="19"/>
      <c r="AA12" s="19"/>
      <c r="AB12" s="26">
        <v>45473</v>
      </c>
      <c r="AC12" s="20" t="s">
        <v>54</v>
      </c>
      <c r="AD12" s="24">
        <v>0</v>
      </c>
      <c r="AE12" s="20" t="s">
        <v>55</v>
      </c>
      <c r="AF12" s="25">
        <f>(AG12-F12)/90</f>
        <v>5.0888888888888886</v>
      </c>
      <c r="AG12" s="26">
        <v>45657</v>
      </c>
      <c r="AH12" s="27">
        <f t="shared" si="3"/>
        <v>0.4046357178985332</v>
      </c>
      <c r="AI12" s="28">
        <v>0.9</v>
      </c>
      <c r="AJ12" s="22" t="s">
        <v>138</v>
      </c>
      <c r="AK12" s="17"/>
      <c r="AL12" s="30" t="str">
        <f t="shared" si="0"/>
        <v>Phinehas EDI</v>
      </c>
      <c r="AM12" s="23">
        <f t="shared" si="1"/>
        <v>45199</v>
      </c>
      <c r="AN12" s="31"/>
      <c r="AO12" s="31"/>
    </row>
    <row r="13" spans="1:41" ht="168" hidden="1">
      <c r="A13" s="17">
        <v>2023</v>
      </c>
      <c r="B13" s="17" t="s">
        <v>41</v>
      </c>
      <c r="C13" s="17" t="s">
        <v>42</v>
      </c>
      <c r="D13" s="17" t="s">
        <v>101</v>
      </c>
      <c r="E13" s="17" t="s">
        <v>102</v>
      </c>
      <c r="F13" s="18">
        <v>45199</v>
      </c>
      <c r="G13" s="18" t="s">
        <v>103</v>
      </c>
      <c r="H13" s="17" t="s">
        <v>139</v>
      </c>
      <c r="I13" s="17" t="s">
        <v>140</v>
      </c>
      <c r="J13" s="18" t="s">
        <v>141</v>
      </c>
      <c r="K13" s="17" t="s">
        <v>142</v>
      </c>
      <c r="L13" s="17"/>
      <c r="M13" s="17"/>
      <c r="N13" s="17"/>
      <c r="O13" s="20" t="s">
        <v>69</v>
      </c>
      <c r="P13" s="20" t="s">
        <v>143</v>
      </c>
      <c r="Q13" s="20"/>
      <c r="R13" s="20"/>
      <c r="S13" s="20"/>
      <c r="T13" s="20" t="s">
        <v>95</v>
      </c>
      <c r="U13" s="21" t="s">
        <v>96</v>
      </c>
      <c r="V13" s="18" t="s">
        <v>144</v>
      </c>
      <c r="W13" s="17" t="s">
        <v>145</v>
      </c>
      <c r="X13" s="20" t="s">
        <v>143</v>
      </c>
      <c r="Y13" s="19"/>
      <c r="Z13" s="19"/>
      <c r="AA13" s="19"/>
      <c r="AB13" s="26">
        <v>45473</v>
      </c>
      <c r="AC13" s="23">
        <v>46022</v>
      </c>
      <c r="AD13" s="25" t="s">
        <v>98</v>
      </c>
      <c r="AE13" s="20" t="s">
        <v>74</v>
      </c>
      <c r="AF13" s="25" t="e">
        <f>(#REF!-F13)/90</f>
        <v>#REF!</v>
      </c>
      <c r="AG13" s="20"/>
      <c r="AH13" s="34">
        <f t="shared" ref="AH13:AH16" si="4">((AC13-AB13)/AB13)*100</f>
        <v>1.2073098322081235</v>
      </c>
      <c r="AI13" s="36"/>
      <c r="AJ13" s="22" t="s">
        <v>146</v>
      </c>
      <c r="AK13" s="17" t="s">
        <v>147</v>
      </c>
      <c r="AL13" s="30" t="str">
        <f t="shared" si="0"/>
        <v>Phinehas EDI</v>
      </c>
      <c r="AM13" s="23">
        <f t="shared" si="1"/>
        <v>45199</v>
      </c>
      <c r="AN13" s="31"/>
      <c r="AO13" s="31"/>
    </row>
    <row r="14" spans="1:41" ht="216" hidden="1">
      <c r="A14" s="17">
        <v>2023</v>
      </c>
      <c r="B14" s="17" t="s">
        <v>41</v>
      </c>
      <c r="C14" s="17" t="s">
        <v>42</v>
      </c>
      <c r="D14" s="17" t="s">
        <v>101</v>
      </c>
      <c r="E14" s="17" t="s">
        <v>102</v>
      </c>
      <c r="F14" s="18">
        <v>45199</v>
      </c>
      <c r="G14" s="18" t="s">
        <v>103</v>
      </c>
      <c r="H14" s="17" t="s">
        <v>148</v>
      </c>
      <c r="I14" s="17" t="s">
        <v>149</v>
      </c>
      <c r="J14" s="18" t="s">
        <v>150</v>
      </c>
      <c r="K14" s="17" t="s">
        <v>151</v>
      </c>
      <c r="L14" s="17"/>
      <c r="M14" s="17"/>
      <c r="N14" s="17"/>
      <c r="O14" s="20" t="s">
        <v>69</v>
      </c>
      <c r="P14" s="20" t="s">
        <v>108</v>
      </c>
      <c r="Q14" s="20"/>
      <c r="R14" s="20"/>
      <c r="S14" s="20"/>
      <c r="T14" s="20" t="s">
        <v>95</v>
      </c>
      <c r="U14" s="21" t="s">
        <v>96</v>
      </c>
      <c r="V14" s="18" t="s">
        <v>152</v>
      </c>
      <c r="W14" s="17" t="s">
        <v>153</v>
      </c>
      <c r="X14" s="20" t="s">
        <v>108</v>
      </c>
      <c r="Y14" s="20"/>
      <c r="Z14" s="20"/>
      <c r="AA14" s="20"/>
      <c r="AB14" s="26">
        <v>45565</v>
      </c>
      <c r="AC14" s="26">
        <v>45747</v>
      </c>
      <c r="AD14" s="25" t="s">
        <v>154</v>
      </c>
      <c r="AE14" s="20" t="s">
        <v>74</v>
      </c>
      <c r="AF14" s="25" t="e">
        <f>(#REF!-F14)/90</f>
        <v>#REF!</v>
      </c>
      <c r="AG14" s="20"/>
      <c r="AH14" s="34">
        <f t="shared" si="4"/>
        <v>0.39942938659058491</v>
      </c>
      <c r="AI14" s="28">
        <v>0.8</v>
      </c>
      <c r="AJ14" s="17" t="s">
        <v>155</v>
      </c>
      <c r="AK14" s="17" t="s">
        <v>156</v>
      </c>
      <c r="AL14" s="30" t="str">
        <f t="shared" si="0"/>
        <v>Phinehas EDI</v>
      </c>
      <c r="AM14" s="23">
        <f t="shared" si="1"/>
        <v>45199</v>
      </c>
      <c r="AN14" s="31"/>
      <c r="AO14" s="31"/>
    </row>
    <row r="15" spans="1:41" ht="181.5" hidden="1" customHeight="1">
      <c r="A15" s="17">
        <v>2023</v>
      </c>
      <c r="B15" s="17" t="s">
        <v>41</v>
      </c>
      <c r="C15" s="17" t="s">
        <v>42</v>
      </c>
      <c r="D15" s="17" t="s">
        <v>101</v>
      </c>
      <c r="E15" s="17" t="s">
        <v>102</v>
      </c>
      <c r="F15" s="18">
        <v>45199</v>
      </c>
      <c r="G15" s="18" t="s">
        <v>103</v>
      </c>
      <c r="H15" s="17" t="s">
        <v>157</v>
      </c>
      <c r="I15" s="17" t="s">
        <v>158</v>
      </c>
      <c r="J15" s="18" t="s">
        <v>159</v>
      </c>
      <c r="K15" s="17" t="s">
        <v>160</v>
      </c>
      <c r="L15" s="17"/>
      <c r="M15" s="17"/>
      <c r="N15" s="17"/>
      <c r="O15" s="20" t="s">
        <v>69</v>
      </c>
      <c r="P15" s="20" t="s">
        <v>108</v>
      </c>
      <c r="Q15" s="20"/>
      <c r="R15" s="20"/>
      <c r="S15" s="20"/>
      <c r="T15" s="20" t="s">
        <v>95</v>
      </c>
      <c r="U15" s="21" t="s">
        <v>96</v>
      </c>
      <c r="V15" s="18" t="s">
        <v>161</v>
      </c>
      <c r="W15" s="22"/>
      <c r="X15" s="20" t="s">
        <v>108</v>
      </c>
      <c r="Y15" s="20"/>
      <c r="Z15" s="20"/>
      <c r="AA15" s="20"/>
      <c r="AB15" s="26">
        <v>45565</v>
      </c>
      <c r="AC15" s="26">
        <v>45747</v>
      </c>
      <c r="AD15" s="25" t="s">
        <v>154</v>
      </c>
      <c r="AE15" s="20" t="s">
        <v>162</v>
      </c>
      <c r="AF15" s="25" t="e">
        <f>(#REF!-F15)/90</f>
        <v>#REF!</v>
      </c>
      <c r="AG15" s="20"/>
      <c r="AH15" s="34">
        <f t="shared" si="4"/>
        <v>0.39942938659058491</v>
      </c>
      <c r="AI15" s="28">
        <v>0</v>
      </c>
      <c r="AJ15" s="22"/>
      <c r="AK15" s="17" t="s">
        <v>163</v>
      </c>
      <c r="AL15" s="30" t="str">
        <f t="shared" si="0"/>
        <v>Phinehas EDI</v>
      </c>
      <c r="AM15" s="23">
        <f t="shared" si="1"/>
        <v>45199</v>
      </c>
      <c r="AN15" s="31"/>
      <c r="AO15" s="31"/>
    </row>
    <row r="16" spans="1:41" ht="84" hidden="1">
      <c r="A16" s="17">
        <v>2022</v>
      </c>
      <c r="B16" s="17" t="s">
        <v>41</v>
      </c>
      <c r="C16" s="17" t="s">
        <v>42</v>
      </c>
      <c r="D16" s="17" t="s">
        <v>164</v>
      </c>
      <c r="E16" s="17" t="s">
        <v>165</v>
      </c>
      <c r="F16" s="18">
        <v>44834</v>
      </c>
      <c r="G16" s="18" t="s">
        <v>166</v>
      </c>
      <c r="H16" s="17" t="s">
        <v>167</v>
      </c>
      <c r="I16" s="17" t="s">
        <v>168</v>
      </c>
      <c r="J16" s="18" t="s">
        <v>169</v>
      </c>
      <c r="K16" s="17" t="s">
        <v>170</v>
      </c>
      <c r="L16" s="17"/>
      <c r="M16" s="17"/>
      <c r="N16" s="17"/>
      <c r="O16" s="20" t="s">
        <v>69</v>
      </c>
      <c r="P16" s="20" t="s">
        <v>171</v>
      </c>
      <c r="Q16" s="20"/>
      <c r="R16" s="20"/>
      <c r="S16" s="20"/>
      <c r="T16" s="20" t="s">
        <v>71</v>
      </c>
      <c r="U16" s="21" t="s">
        <v>72</v>
      </c>
      <c r="V16" s="18" t="s">
        <v>172</v>
      </c>
      <c r="W16" s="17" t="s">
        <v>173</v>
      </c>
      <c r="X16" s="20" t="s">
        <v>171</v>
      </c>
      <c r="Y16" s="33"/>
      <c r="Z16" s="33"/>
      <c r="AA16" s="33"/>
      <c r="AB16" s="26">
        <v>45291</v>
      </c>
      <c r="AC16" s="37">
        <v>46022</v>
      </c>
      <c r="AD16" s="25" t="s">
        <v>174</v>
      </c>
      <c r="AE16" s="20" t="s">
        <v>162</v>
      </c>
      <c r="AF16" s="25" t="e">
        <f>(#REF!-F16)/90</f>
        <v>#REF!</v>
      </c>
      <c r="AG16" s="20"/>
      <c r="AH16" s="34">
        <f t="shared" si="4"/>
        <v>1.614007197898037</v>
      </c>
      <c r="AI16" s="36">
        <v>0</v>
      </c>
      <c r="AJ16" s="17"/>
      <c r="AK16" s="17" t="s">
        <v>175</v>
      </c>
      <c r="AL16" s="30" t="str">
        <f t="shared" si="0"/>
        <v>Estelle DJOMAND-DIPLO</v>
      </c>
      <c r="AM16" s="23">
        <f t="shared" si="1"/>
        <v>44834</v>
      </c>
      <c r="AN16" s="31"/>
      <c r="AO16" s="31"/>
    </row>
    <row r="17" spans="1:41" ht="132" hidden="1">
      <c r="A17" s="17">
        <v>2023</v>
      </c>
      <c r="B17" s="17" t="s">
        <v>176</v>
      </c>
      <c r="C17" s="17" t="s">
        <v>42</v>
      </c>
      <c r="D17" s="17" t="s">
        <v>177</v>
      </c>
      <c r="E17" s="17" t="s">
        <v>178</v>
      </c>
      <c r="F17" s="18">
        <v>45199</v>
      </c>
      <c r="G17" s="18" t="s">
        <v>179</v>
      </c>
      <c r="H17" s="17" t="s">
        <v>180</v>
      </c>
      <c r="I17" s="17" t="s">
        <v>181</v>
      </c>
      <c r="J17" s="18" t="s">
        <v>182</v>
      </c>
      <c r="K17" s="17" t="s">
        <v>183</v>
      </c>
      <c r="L17" s="17"/>
      <c r="M17" s="17"/>
      <c r="N17" s="17"/>
      <c r="O17" s="19" t="s">
        <v>50</v>
      </c>
      <c r="P17" s="19" t="s">
        <v>184</v>
      </c>
      <c r="Q17" s="19"/>
      <c r="R17" s="19"/>
      <c r="S17" s="19"/>
      <c r="T17" s="20" t="s">
        <v>185</v>
      </c>
      <c r="U17" s="21" t="s">
        <v>186</v>
      </c>
      <c r="V17" s="18" t="s">
        <v>187</v>
      </c>
      <c r="W17" s="17" t="s">
        <v>188</v>
      </c>
      <c r="X17" s="19" t="s">
        <v>184</v>
      </c>
      <c r="Y17" s="19"/>
      <c r="Z17" s="19"/>
      <c r="AA17" s="19"/>
      <c r="AB17" s="23">
        <v>45657</v>
      </c>
      <c r="AC17" s="20" t="s">
        <v>54</v>
      </c>
      <c r="AD17" s="24">
        <v>0</v>
      </c>
      <c r="AE17" s="20" t="s">
        <v>55</v>
      </c>
      <c r="AF17" s="25">
        <f>(AG17-F17)/90</f>
        <v>5.0888888888888886</v>
      </c>
      <c r="AG17" s="26">
        <v>45657</v>
      </c>
      <c r="AH17" s="27">
        <f>((AG17-AB17)/AB17)*100</f>
        <v>0</v>
      </c>
      <c r="AI17" s="28">
        <v>1</v>
      </c>
      <c r="AJ17" s="22" t="s">
        <v>189</v>
      </c>
      <c r="AK17" s="17" t="s">
        <v>190</v>
      </c>
      <c r="AL17" s="30" t="str">
        <f t="shared" si="0"/>
        <v>Guy-Michel BLONDEAU</v>
      </c>
      <c r="AM17" s="23">
        <f t="shared" si="1"/>
        <v>45199</v>
      </c>
      <c r="AN17" s="31"/>
      <c r="AO17" s="31"/>
    </row>
    <row r="18" spans="1:41" ht="132" hidden="1">
      <c r="A18" s="17">
        <v>2023</v>
      </c>
      <c r="B18" s="17" t="s">
        <v>176</v>
      </c>
      <c r="C18" s="17" t="s">
        <v>42</v>
      </c>
      <c r="D18" s="17" t="s">
        <v>177</v>
      </c>
      <c r="E18" s="17" t="s">
        <v>178</v>
      </c>
      <c r="F18" s="18">
        <v>45199</v>
      </c>
      <c r="G18" s="18" t="s">
        <v>179</v>
      </c>
      <c r="H18" s="17" t="s">
        <v>180</v>
      </c>
      <c r="I18" s="17" t="s">
        <v>191</v>
      </c>
      <c r="J18" s="18" t="s">
        <v>192</v>
      </c>
      <c r="K18" s="17" t="s">
        <v>193</v>
      </c>
      <c r="L18" s="17"/>
      <c r="M18" s="17"/>
      <c r="N18" s="17"/>
      <c r="O18" s="19" t="s">
        <v>50</v>
      </c>
      <c r="P18" s="20" t="s">
        <v>184</v>
      </c>
      <c r="Q18" s="20"/>
      <c r="R18" s="20"/>
      <c r="S18" s="20"/>
      <c r="T18" s="20" t="s">
        <v>185</v>
      </c>
      <c r="U18" s="21" t="s">
        <v>186</v>
      </c>
      <c r="V18" s="18" t="s">
        <v>194</v>
      </c>
      <c r="W18" s="22" t="s">
        <v>195</v>
      </c>
      <c r="X18" s="20" t="s">
        <v>184</v>
      </c>
      <c r="Y18" s="20"/>
      <c r="Z18" s="20"/>
      <c r="AA18" s="20"/>
      <c r="AB18" s="23">
        <v>45657</v>
      </c>
      <c r="AC18" s="26">
        <v>46022</v>
      </c>
      <c r="AD18" s="24" t="s">
        <v>98</v>
      </c>
      <c r="AE18" s="20" t="s">
        <v>74</v>
      </c>
      <c r="AF18" s="25" t="e">
        <f>(#REF!-F18)/90</f>
        <v>#REF!</v>
      </c>
      <c r="AG18" s="20"/>
      <c r="AH18" s="34">
        <f>((AC18-AB18)/AB18)*100</f>
        <v>0.79943929736951624</v>
      </c>
      <c r="AI18" s="19"/>
      <c r="AJ18" s="22"/>
      <c r="AK18" s="17"/>
      <c r="AL18" s="30" t="str">
        <f t="shared" si="0"/>
        <v>Guy-Michel BLONDEAU</v>
      </c>
      <c r="AM18" s="23">
        <f t="shared" si="1"/>
        <v>45199</v>
      </c>
      <c r="AN18" s="31"/>
      <c r="AO18" s="31"/>
    </row>
    <row r="19" spans="1:41" ht="48" hidden="1">
      <c r="A19" s="17">
        <v>2021</v>
      </c>
      <c r="B19" s="17" t="s">
        <v>41</v>
      </c>
      <c r="C19" s="17" t="s">
        <v>42</v>
      </c>
      <c r="D19" s="17" t="s">
        <v>196</v>
      </c>
      <c r="E19" s="17" t="s">
        <v>197</v>
      </c>
      <c r="F19" s="18">
        <v>44469</v>
      </c>
      <c r="G19" s="18" t="s">
        <v>198</v>
      </c>
      <c r="H19" s="17" t="s">
        <v>199</v>
      </c>
      <c r="I19" s="17" t="s">
        <v>200</v>
      </c>
      <c r="J19" s="18" t="s">
        <v>201</v>
      </c>
      <c r="K19" s="17" t="s">
        <v>202</v>
      </c>
      <c r="L19" s="17"/>
      <c r="M19" s="17"/>
      <c r="N19" s="17"/>
      <c r="O19" s="20" t="s">
        <v>69</v>
      </c>
      <c r="P19" s="19" t="s">
        <v>203</v>
      </c>
      <c r="Q19" s="19"/>
      <c r="R19" s="19"/>
      <c r="S19" s="19"/>
      <c r="T19" s="20" t="s">
        <v>51</v>
      </c>
      <c r="U19" s="21" t="s">
        <v>52</v>
      </c>
      <c r="V19" s="18" t="s">
        <v>204</v>
      </c>
      <c r="W19" s="17" t="s">
        <v>205</v>
      </c>
      <c r="X19" s="19" t="s">
        <v>203</v>
      </c>
      <c r="Y19" s="19"/>
      <c r="Z19" s="19"/>
      <c r="AA19" s="19"/>
      <c r="AB19" s="23">
        <v>44926</v>
      </c>
      <c r="AC19" s="20" t="s">
        <v>54</v>
      </c>
      <c r="AD19" s="24">
        <v>0</v>
      </c>
      <c r="AE19" s="38" t="s">
        <v>55</v>
      </c>
      <c r="AF19" s="25">
        <f t="shared" ref="AF19:AF32" si="5">(AG19-F19)/90</f>
        <v>5.0777777777777775</v>
      </c>
      <c r="AG19" s="23">
        <v>44926</v>
      </c>
      <c r="AH19" s="27">
        <f t="shared" ref="AH19:AH32" si="6">((AG19-AB19)/AB19)*100</f>
        <v>0</v>
      </c>
      <c r="AI19" s="28">
        <v>1</v>
      </c>
      <c r="AJ19" s="22" t="s">
        <v>206</v>
      </c>
      <c r="AK19" s="17"/>
      <c r="AL19" s="30" t="str">
        <f t="shared" si="0"/>
        <v>Salifou COULIBALY</v>
      </c>
      <c r="AM19" s="23">
        <f t="shared" si="1"/>
        <v>44469</v>
      </c>
      <c r="AN19" s="31"/>
      <c r="AO19" s="31"/>
    </row>
    <row r="20" spans="1:41" ht="96" hidden="1">
      <c r="A20" s="17">
        <v>2021</v>
      </c>
      <c r="B20" s="17" t="s">
        <v>41</v>
      </c>
      <c r="C20" s="17" t="s">
        <v>42</v>
      </c>
      <c r="D20" s="17" t="s">
        <v>196</v>
      </c>
      <c r="E20" s="17" t="s">
        <v>197</v>
      </c>
      <c r="F20" s="18">
        <v>44469</v>
      </c>
      <c r="G20" s="18" t="s">
        <v>198</v>
      </c>
      <c r="H20" s="17" t="s">
        <v>207</v>
      </c>
      <c r="I20" s="17" t="s">
        <v>208</v>
      </c>
      <c r="J20" s="18" t="s">
        <v>209</v>
      </c>
      <c r="K20" s="17" t="s">
        <v>210</v>
      </c>
      <c r="L20" s="17"/>
      <c r="M20" s="17"/>
      <c r="N20" s="17"/>
      <c r="O20" s="20" t="s">
        <v>69</v>
      </c>
      <c r="P20" s="19" t="s">
        <v>203</v>
      </c>
      <c r="Q20" s="19"/>
      <c r="R20" s="19"/>
      <c r="S20" s="19"/>
      <c r="T20" s="20" t="s">
        <v>51</v>
      </c>
      <c r="U20" s="21" t="s">
        <v>52</v>
      </c>
      <c r="V20" s="18" t="s">
        <v>211</v>
      </c>
      <c r="W20" s="17" t="s">
        <v>212</v>
      </c>
      <c r="X20" s="19" t="s">
        <v>203</v>
      </c>
      <c r="Y20" s="19"/>
      <c r="Z20" s="19"/>
      <c r="AA20" s="19"/>
      <c r="AB20" s="23">
        <v>44926</v>
      </c>
      <c r="AC20" s="20" t="s">
        <v>54</v>
      </c>
      <c r="AD20" s="24">
        <v>0</v>
      </c>
      <c r="AE20" s="38" t="s">
        <v>55</v>
      </c>
      <c r="AF20" s="25">
        <f t="shared" si="5"/>
        <v>5.0777777777777775</v>
      </c>
      <c r="AG20" s="23">
        <v>44926</v>
      </c>
      <c r="AH20" s="27">
        <f t="shared" si="6"/>
        <v>0</v>
      </c>
      <c r="AI20" s="28">
        <v>1</v>
      </c>
      <c r="AJ20" s="22"/>
      <c r="AK20" s="17"/>
      <c r="AL20" s="30" t="str">
        <f t="shared" si="0"/>
        <v>Salifou COULIBALY</v>
      </c>
      <c r="AM20" s="23">
        <f t="shared" si="1"/>
        <v>44469</v>
      </c>
      <c r="AN20" s="31"/>
      <c r="AO20" s="31"/>
    </row>
    <row r="21" spans="1:41" ht="192" hidden="1">
      <c r="A21" s="17">
        <v>2021</v>
      </c>
      <c r="B21" s="17" t="s">
        <v>41</v>
      </c>
      <c r="C21" s="17" t="s">
        <v>42</v>
      </c>
      <c r="D21" s="17" t="s">
        <v>196</v>
      </c>
      <c r="E21" s="17" t="s">
        <v>197</v>
      </c>
      <c r="F21" s="18">
        <v>44469</v>
      </c>
      <c r="G21" s="18" t="s">
        <v>198</v>
      </c>
      <c r="H21" s="17" t="s">
        <v>207</v>
      </c>
      <c r="I21" s="17" t="s">
        <v>213</v>
      </c>
      <c r="J21" s="18" t="s">
        <v>214</v>
      </c>
      <c r="K21" s="17" t="s">
        <v>215</v>
      </c>
      <c r="L21" s="17"/>
      <c r="M21" s="17"/>
      <c r="N21" s="17"/>
      <c r="O21" s="20" t="s">
        <v>69</v>
      </c>
      <c r="P21" s="19" t="s">
        <v>203</v>
      </c>
      <c r="Q21" s="19"/>
      <c r="R21" s="19"/>
      <c r="S21" s="19"/>
      <c r="T21" s="20" t="s">
        <v>51</v>
      </c>
      <c r="U21" s="21" t="s">
        <v>52</v>
      </c>
      <c r="V21" s="18" t="s">
        <v>216</v>
      </c>
      <c r="W21" s="17" t="s">
        <v>217</v>
      </c>
      <c r="X21" s="19" t="s">
        <v>203</v>
      </c>
      <c r="Y21" s="19"/>
      <c r="Z21" s="19"/>
      <c r="AA21" s="19"/>
      <c r="AB21" s="23">
        <v>44926</v>
      </c>
      <c r="AC21" s="20" t="s">
        <v>54</v>
      </c>
      <c r="AD21" s="24">
        <v>0</v>
      </c>
      <c r="AE21" s="38" t="s">
        <v>55</v>
      </c>
      <c r="AF21" s="25">
        <f t="shared" si="5"/>
        <v>5.0777777777777775</v>
      </c>
      <c r="AG21" s="23">
        <v>44926</v>
      </c>
      <c r="AH21" s="27">
        <f t="shared" si="6"/>
        <v>0</v>
      </c>
      <c r="AI21" s="28">
        <v>1</v>
      </c>
      <c r="AJ21" s="22"/>
      <c r="AK21" s="17"/>
      <c r="AL21" s="30" t="str">
        <f t="shared" si="0"/>
        <v>Salifou COULIBALY</v>
      </c>
      <c r="AM21" s="23">
        <f t="shared" si="1"/>
        <v>44469</v>
      </c>
      <c r="AN21" s="31"/>
      <c r="AO21" s="31"/>
    </row>
    <row r="22" spans="1:41" ht="60" hidden="1">
      <c r="A22" s="17">
        <v>2021</v>
      </c>
      <c r="B22" s="17" t="s">
        <v>41</v>
      </c>
      <c r="C22" s="17" t="s">
        <v>42</v>
      </c>
      <c r="D22" s="17" t="s">
        <v>196</v>
      </c>
      <c r="E22" s="17" t="s">
        <v>197</v>
      </c>
      <c r="F22" s="18">
        <v>44469</v>
      </c>
      <c r="G22" s="18" t="s">
        <v>198</v>
      </c>
      <c r="H22" s="17" t="s">
        <v>207</v>
      </c>
      <c r="I22" s="17" t="s">
        <v>213</v>
      </c>
      <c r="J22" s="18" t="s">
        <v>218</v>
      </c>
      <c r="K22" s="17" t="s">
        <v>215</v>
      </c>
      <c r="L22" s="17"/>
      <c r="M22" s="17"/>
      <c r="N22" s="17"/>
      <c r="O22" s="20" t="s">
        <v>69</v>
      </c>
      <c r="P22" s="19" t="s">
        <v>203</v>
      </c>
      <c r="Q22" s="19"/>
      <c r="R22" s="19"/>
      <c r="S22" s="19"/>
      <c r="T22" s="20" t="s">
        <v>51</v>
      </c>
      <c r="U22" s="21" t="s">
        <v>52</v>
      </c>
      <c r="V22" s="18" t="s">
        <v>219</v>
      </c>
      <c r="W22" s="17" t="s">
        <v>220</v>
      </c>
      <c r="X22" s="19" t="s">
        <v>203</v>
      </c>
      <c r="Y22" s="19"/>
      <c r="Z22" s="19"/>
      <c r="AA22" s="19"/>
      <c r="AB22" s="26">
        <v>45291</v>
      </c>
      <c r="AC22" s="20" t="s">
        <v>54</v>
      </c>
      <c r="AD22" s="24">
        <v>0</v>
      </c>
      <c r="AE22" s="38" t="s">
        <v>55</v>
      </c>
      <c r="AF22" s="25">
        <f t="shared" si="5"/>
        <v>9.1333333333333329</v>
      </c>
      <c r="AG22" s="26">
        <v>45291</v>
      </c>
      <c r="AH22" s="27">
        <f t="shared" si="6"/>
        <v>0</v>
      </c>
      <c r="AI22" s="28">
        <v>1</v>
      </c>
      <c r="AJ22" s="22" t="s">
        <v>221</v>
      </c>
      <c r="AK22" s="17" t="s">
        <v>222</v>
      </c>
      <c r="AL22" s="30" t="str">
        <f t="shared" si="0"/>
        <v>Salifou COULIBALY</v>
      </c>
      <c r="AM22" s="23">
        <f t="shared" si="1"/>
        <v>44469</v>
      </c>
      <c r="AN22" s="31"/>
      <c r="AO22" s="31"/>
    </row>
    <row r="23" spans="1:41" ht="42.75" hidden="1">
      <c r="A23" s="17">
        <v>2021</v>
      </c>
      <c r="B23" s="17" t="s">
        <v>41</v>
      </c>
      <c r="C23" s="17" t="s">
        <v>42</v>
      </c>
      <c r="D23" s="17" t="s">
        <v>196</v>
      </c>
      <c r="E23" s="17" t="s">
        <v>197</v>
      </c>
      <c r="F23" s="18">
        <v>44469</v>
      </c>
      <c r="G23" s="18" t="s">
        <v>198</v>
      </c>
      <c r="H23" s="17" t="s">
        <v>207</v>
      </c>
      <c r="I23" s="17" t="s">
        <v>213</v>
      </c>
      <c r="J23" s="18" t="s">
        <v>223</v>
      </c>
      <c r="K23" s="17" t="s">
        <v>215</v>
      </c>
      <c r="L23" s="17"/>
      <c r="M23" s="17"/>
      <c r="N23" s="17"/>
      <c r="O23" s="20" t="s">
        <v>69</v>
      </c>
      <c r="P23" s="19" t="s">
        <v>203</v>
      </c>
      <c r="Q23" s="19"/>
      <c r="R23" s="19"/>
      <c r="S23" s="19"/>
      <c r="T23" s="20" t="s">
        <v>51</v>
      </c>
      <c r="U23" s="21" t="s">
        <v>52</v>
      </c>
      <c r="V23" s="18" t="s">
        <v>224</v>
      </c>
      <c r="W23" s="17" t="s">
        <v>225</v>
      </c>
      <c r="X23" s="19" t="s">
        <v>203</v>
      </c>
      <c r="Y23" s="19"/>
      <c r="Z23" s="19"/>
      <c r="AA23" s="19"/>
      <c r="AB23" s="26">
        <v>45291</v>
      </c>
      <c r="AC23" s="20" t="s">
        <v>54</v>
      </c>
      <c r="AD23" s="24">
        <v>0</v>
      </c>
      <c r="AE23" s="38" t="s">
        <v>55</v>
      </c>
      <c r="AF23" s="25">
        <f t="shared" si="5"/>
        <v>9.1333333333333329</v>
      </c>
      <c r="AG23" s="26">
        <v>45291</v>
      </c>
      <c r="AH23" s="27">
        <f t="shared" si="6"/>
        <v>0</v>
      </c>
      <c r="AI23" s="36">
        <v>1</v>
      </c>
      <c r="AJ23" s="17" t="s">
        <v>226</v>
      </c>
      <c r="AK23" s="17" t="s">
        <v>227</v>
      </c>
      <c r="AL23" s="30" t="str">
        <f t="shared" si="0"/>
        <v>Salifou COULIBALY</v>
      </c>
      <c r="AM23" s="23">
        <f t="shared" si="1"/>
        <v>44469</v>
      </c>
      <c r="AN23" s="31"/>
      <c r="AO23" s="31"/>
    </row>
    <row r="24" spans="1:41" ht="120" hidden="1">
      <c r="A24" s="17">
        <v>2021</v>
      </c>
      <c r="B24" s="17" t="s">
        <v>41</v>
      </c>
      <c r="C24" s="17" t="s">
        <v>42</v>
      </c>
      <c r="D24" s="17" t="s">
        <v>196</v>
      </c>
      <c r="E24" s="17" t="s">
        <v>197</v>
      </c>
      <c r="F24" s="18">
        <v>44469</v>
      </c>
      <c r="G24" s="18" t="s">
        <v>198</v>
      </c>
      <c r="H24" s="39" t="s">
        <v>228</v>
      </c>
      <c r="I24" s="39" t="s">
        <v>229</v>
      </c>
      <c r="J24" s="18" t="s">
        <v>230</v>
      </c>
      <c r="K24" s="39" t="s">
        <v>231</v>
      </c>
      <c r="L24" s="17"/>
      <c r="M24" s="17"/>
      <c r="N24" s="17"/>
      <c r="O24" s="20" t="s">
        <v>69</v>
      </c>
      <c r="P24" s="40" t="s">
        <v>203</v>
      </c>
      <c r="Q24" s="40"/>
      <c r="R24" s="40"/>
      <c r="S24" s="40"/>
      <c r="T24" s="20" t="s">
        <v>51</v>
      </c>
      <c r="U24" s="21" t="s">
        <v>52</v>
      </c>
      <c r="V24" s="18" t="s">
        <v>232</v>
      </c>
      <c r="W24" s="17" t="s">
        <v>233</v>
      </c>
      <c r="X24" s="40" t="s">
        <v>203</v>
      </c>
      <c r="Y24" s="20"/>
      <c r="Z24" s="20"/>
      <c r="AA24" s="20"/>
      <c r="AB24" s="23">
        <v>45138</v>
      </c>
      <c r="AC24" s="20" t="s">
        <v>54</v>
      </c>
      <c r="AD24" s="24">
        <v>0</v>
      </c>
      <c r="AE24" s="38" t="s">
        <v>55</v>
      </c>
      <c r="AF24" s="25">
        <f t="shared" si="5"/>
        <v>9.1333333333333329</v>
      </c>
      <c r="AG24" s="26">
        <v>45291</v>
      </c>
      <c r="AH24" s="27">
        <f t="shared" si="6"/>
        <v>0.3389605210687226</v>
      </c>
      <c r="AI24" s="36">
        <v>0.95</v>
      </c>
      <c r="AJ24" s="17" t="s">
        <v>234</v>
      </c>
      <c r="AK24" s="17" t="s">
        <v>235</v>
      </c>
      <c r="AL24" s="30" t="str">
        <f t="shared" si="0"/>
        <v>Salifou COULIBALY</v>
      </c>
      <c r="AM24" s="23">
        <f t="shared" si="1"/>
        <v>44469</v>
      </c>
      <c r="AN24" s="31"/>
      <c r="AO24" s="31"/>
    </row>
    <row r="25" spans="1:41" ht="348" hidden="1">
      <c r="A25" s="17">
        <v>2022</v>
      </c>
      <c r="B25" s="17" t="s">
        <v>41</v>
      </c>
      <c r="C25" s="17" t="s">
        <v>42</v>
      </c>
      <c r="D25" s="17" t="s">
        <v>236</v>
      </c>
      <c r="E25" s="17" t="s">
        <v>197</v>
      </c>
      <c r="F25" s="18">
        <v>44834</v>
      </c>
      <c r="G25" s="18" t="s">
        <v>237</v>
      </c>
      <c r="H25" s="41" t="s">
        <v>238</v>
      </c>
      <c r="I25" s="39" t="s">
        <v>239</v>
      </c>
      <c r="J25" s="18" t="s">
        <v>240</v>
      </c>
      <c r="K25" s="39" t="s">
        <v>241</v>
      </c>
      <c r="L25" s="17"/>
      <c r="M25" s="17"/>
      <c r="N25" s="17"/>
      <c r="O25" s="20" t="s">
        <v>69</v>
      </c>
      <c r="P25" s="40" t="s">
        <v>203</v>
      </c>
      <c r="Q25" s="40"/>
      <c r="R25" s="40"/>
      <c r="S25" s="40"/>
      <c r="T25" s="20" t="s">
        <v>51</v>
      </c>
      <c r="U25" s="21" t="s">
        <v>52</v>
      </c>
      <c r="V25" s="18" t="s">
        <v>242</v>
      </c>
      <c r="W25" s="17" t="s">
        <v>243</v>
      </c>
      <c r="X25" s="40" t="s">
        <v>203</v>
      </c>
      <c r="Y25" s="20"/>
      <c r="Z25" s="20"/>
      <c r="AA25" s="20"/>
      <c r="AB25" s="26">
        <v>44926</v>
      </c>
      <c r="AC25" s="20" t="s">
        <v>54</v>
      </c>
      <c r="AD25" s="24">
        <v>0</v>
      </c>
      <c r="AE25" s="38" t="s">
        <v>55</v>
      </c>
      <c r="AF25" s="25">
        <f t="shared" si="5"/>
        <v>1.0222222222222221</v>
      </c>
      <c r="AG25" s="23">
        <v>44926</v>
      </c>
      <c r="AH25" s="27">
        <f t="shared" si="6"/>
        <v>0</v>
      </c>
      <c r="AI25" s="36">
        <v>1</v>
      </c>
      <c r="AJ25" s="17" t="s">
        <v>244</v>
      </c>
      <c r="AK25" s="17"/>
      <c r="AL25" s="30" t="str">
        <f t="shared" si="0"/>
        <v>Salifou COULIBALY</v>
      </c>
      <c r="AM25" s="23">
        <f t="shared" si="1"/>
        <v>44834</v>
      </c>
      <c r="AN25" s="31"/>
      <c r="AO25" s="31"/>
    </row>
    <row r="26" spans="1:41" ht="409.5" hidden="1">
      <c r="A26" s="17">
        <v>2022</v>
      </c>
      <c r="B26" s="17" t="s">
        <v>41</v>
      </c>
      <c r="C26" s="17" t="s">
        <v>42</v>
      </c>
      <c r="D26" s="17" t="s">
        <v>236</v>
      </c>
      <c r="E26" s="17" t="s">
        <v>197</v>
      </c>
      <c r="F26" s="18">
        <v>44834</v>
      </c>
      <c r="G26" s="18" t="s">
        <v>237</v>
      </c>
      <c r="H26" s="41" t="s">
        <v>238</v>
      </c>
      <c r="I26" s="39" t="s">
        <v>239</v>
      </c>
      <c r="J26" s="18" t="s">
        <v>245</v>
      </c>
      <c r="K26" s="39" t="s">
        <v>246</v>
      </c>
      <c r="L26" s="17"/>
      <c r="M26" s="17"/>
      <c r="N26" s="17"/>
      <c r="O26" s="20" t="s">
        <v>69</v>
      </c>
      <c r="P26" s="40" t="s">
        <v>203</v>
      </c>
      <c r="Q26" s="40"/>
      <c r="R26" s="40"/>
      <c r="S26" s="40"/>
      <c r="T26" s="20" t="s">
        <v>51</v>
      </c>
      <c r="U26" s="21" t="s">
        <v>52</v>
      </c>
      <c r="V26" s="18" t="s">
        <v>247</v>
      </c>
      <c r="W26" s="17" t="s">
        <v>248</v>
      </c>
      <c r="X26" s="40" t="s">
        <v>203</v>
      </c>
      <c r="Y26" s="20"/>
      <c r="Z26" s="20"/>
      <c r="AA26" s="20"/>
      <c r="AB26" s="26">
        <v>44926</v>
      </c>
      <c r="AC26" s="20" t="s">
        <v>54</v>
      </c>
      <c r="AD26" s="24">
        <v>0</v>
      </c>
      <c r="AE26" s="38" t="s">
        <v>55</v>
      </c>
      <c r="AF26" s="25">
        <f t="shared" si="5"/>
        <v>1.0222222222222221</v>
      </c>
      <c r="AG26" s="23">
        <v>44926</v>
      </c>
      <c r="AH26" s="27">
        <f t="shared" si="6"/>
        <v>0</v>
      </c>
      <c r="AI26" s="36">
        <v>1</v>
      </c>
      <c r="AJ26" s="17" t="s">
        <v>54</v>
      </c>
      <c r="AK26" s="17"/>
      <c r="AL26" s="30" t="str">
        <f t="shared" si="0"/>
        <v>Salifou COULIBALY</v>
      </c>
      <c r="AM26" s="23">
        <f t="shared" si="1"/>
        <v>44834</v>
      </c>
      <c r="AN26" s="31"/>
      <c r="AO26" s="31"/>
    </row>
    <row r="27" spans="1:41" ht="348" hidden="1">
      <c r="A27" s="17">
        <v>2022</v>
      </c>
      <c r="B27" s="17" t="s">
        <v>41</v>
      </c>
      <c r="C27" s="17" t="s">
        <v>42</v>
      </c>
      <c r="D27" s="17" t="s">
        <v>236</v>
      </c>
      <c r="E27" s="17" t="s">
        <v>197</v>
      </c>
      <c r="F27" s="18">
        <v>44834</v>
      </c>
      <c r="G27" s="18" t="s">
        <v>237</v>
      </c>
      <c r="H27" s="41" t="s">
        <v>238</v>
      </c>
      <c r="I27" s="39" t="s">
        <v>239</v>
      </c>
      <c r="J27" s="18" t="s">
        <v>249</v>
      </c>
      <c r="K27" s="39" t="s">
        <v>250</v>
      </c>
      <c r="L27" s="17"/>
      <c r="M27" s="17"/>
      <c r="N27" s="17"/>
      <c r="O27" s="20" t="s">
        <v>69</v>
      </c>
      <c r="P27" s="40" t="s">
        <v>203</v>
      </c>
      <c r="Q27" s="40"/>
      <c r="R27" s="40"/>
      <c r="S27" s="40"/>
      <c r="T27" s="20" t="s">
        <v>51</v>
      </c>
      <c r="U27" s="21" t="s">
        <v>52</v>
      </c>
      <c r="V27" s="18" t="s">
        <v>251</v>
      </c>
      <c r="W27" s="17" t="s">
        <v>252</v>
      </c>
      <c r="X27" s="40" t="s">
        <v>203</v>
      </c>
      <c r="Y27" s="20"/>
      <c r="Z27" s="20"/>
      <c r="AA27" s="20"/>
      <c r="AB27" s="26">
        <v>44926</v>
      </c>
      <c r="AC27" s="20" t="s">
        <v>54</v>
      </c>
      <c r="AD27" s="24">
        <v>0</v>
      </c>
      <c r="AE27" s="38" t="s">
        <v>55</v>
      </c>
      <c r="AF27" s="25">
        <f t="shared" si="5"/>
        <v>1.0222222222222221</v>
      </c>
      <c r="AG27" s="23">
        <v>44926</v>
      </c>
      <c r="AH27" s="27">
        <f t="shared" si="6"/>
        <v>0</v>
      </c>
      <c r="AI27" s="36">
        <v>1</v>
      </c>
      <c r="AJ27" s="17" t="s">
        <v>253</v>
      </c>
      <c r="AK27" s="17"/>
      <c r="AL27" s="30" t="str">
        <f t="shared" si="0"/>
        <v>Salifou COULIBALY</v>
      </c>
      <c r="AM27" s="23">
        <f t="shared" si="1"/>
        <v>44834</v>
      </c>
      <c r="AN27" s="31"/>
      <c r="AO27" s="31"/>
    </row>
    <row r="28" spans="1:41" ht="288" hidden="1">
      <c r="A28" s="17">
        <v>2022</v>
      </c>
      <c r="B28" s="17" t="s">
        <v>41</v>
      </c>
      <c r="C28" s="17" t="s">
        <v>42</v>
      </c>
      <c r="D28" s="17" t="s">
        <v>236</v>
      </c>
      <c r="E28" s="17" t="s">
        <v>197</v>
      </c>
      <c r="F28" s="18">
        <v>44834</v>
      </c>
      <c r="G28" s="18" t="s">
        <v>237</v>
      </c>
      <c r="H28" s="41" t="s">
        <v>238</v>
      </c>
      <c r="I28" s="39" t="s">
        <v>254</v>
      </c>
      <c r="J28" s="18" t="s">
        <v>255</v>
      </c>
      <c r="K28" s="39" t="s">
        <v>256</v>
      </c>
      <c r="L28" s="17"/>
      <c r="M28" s="17"/>
      <c r="N28" s="17"/>
      <c r="O28" s="20" t="s">
        <v>69</v>
      </c>
      <c r="P28" s="40" t="s">
        <v>203</v>
      </c>
      <c r="Q28" s="40"/>
      <c r="R28" s="40"/>
      <c r="S28" s="40"/>
      <c r="T28" s="20" t="s">
        <v>51</v>
      </c>
      <c r="U28" s="21" t="s">
        <v>52</v>
      </c>
      <c r="V28" s="18" t="s">
        <v>257</v>
      </c>
      <c r="W28" s="17" t="s">
        <v>258</v>
      </c>
      <c r="X28" s="40" t="s">
        <v>203</v>
      </c>
      <c r="Y28" s="40"/>
      <c r="Z28" s="40"/>
      <c r="AA28" s="40"/>
      <c r="AB28" s="26">
        <v>44926</v>
      </c>
      <c r="AC28" s="20" t="s">
        <v>54</v>
      </c>
      <c r="AD28" s="24">
        <v>0</v>
      </c>
      <c r="AE28" s="38" t="s">
        <v>55</v>
      </c>
      <c r="AF28" s="25">
        <f t="shared" si="5"/>
        <v>1.0222222222222221</v>
      </c>
      <c r="AG28" s="23">
        <v>44926</v>
      </c>
      <c r="AH28" s="27">
        <f t="shared" si="6"/>
        <v>0</v>
      </c>
      <c r="AI28" s="36">
        <v>1</v>
      </c>
      <c r="AJ28" s="17"/>
      <c r="AK28" s="17"/>
      <c r="AL28" s="30" t="str">
        <f t="shared" si="0"/>
        <v>Salifou COULIBALY</v>
      </c>
      <c r="AM28" s="23">
        <f t="shared" si="1"/>
        <v>44834</v>
      </c>
      <c r="AN28" s="31"/>
      <c r="AO28" s="31"/>
    </row>
    <row r="29" spans="1:41" ht="192" hidden="1">
      <c r="A29" s="17">
        <v>2022</v>
      </c>
      <c r="B29" s="17" t="s">
        <v>41</v>
      </c>
      <c r="C29" s="17" t="s">
        <v>42</v>
      </c>
      <c r="D29" s="17" t="s">
        <v>236</v>
      </c>
      <c r="E29" s="17" t="s">
        <v>197</v>
      </c>
      <c r="F29" s="18">
        <v>44834</v>
      </c>
      <c r="G29" s="18" t="s">
        <v>237</v>
      </c>
      <c r="H29" s="41" t="s">
        <v>259</v>
      </c>
      <c r="I29" s="39" t="s">
        <v>260</v>
      </c>
      <c r="J29" s="18" t="s">
        <v>261</v>
      </c>
      <c r="K29" s="39" t="s">
        <v>262</v>
      </c>
      <c r="L29" s="17"/>
      <c r="M29" s="17"/>
      <c r="N29" s="17"/>
      <c r="O29" s="20" t="s">
        <v>69</v>
      </c>
      <c r="P29" s="40" t="s">
        <v>203</v>
      </c>
      <c r="Q29" s="40"/>
      <c r="R29" s="40"/>
      <c r="S29" s="40"/>
      <c r="T29" s="20" t="s">
        <v>51</v>
      </c>
      <c r="U29" s="21" t="s">
        <v>52</v>
      </c>
      <c r="V29" s="18" t="s">
        <v>263</v>
      </c>
      <c r="W29" s="17" t="s">
        <v>264</v>
      </c>
      <c r="X29" s="40" t="s">
        <v>203</v>
      </c>
      <c r="Y29" s="20"/>
      <c r="Z29" s="20"/>
      <c r="AA29" s="20"/>
      <c r="AB29" s="26">
        <v>44926</v>
      </c>
      <c r="AC29" s="20" t="s">
        <v>54</v>
      </c>
      <c r="AD29" s="24">
        <v>0</v>
      </c>
      <c r="AE29" s="38" t="s">
        <v>55</v>
      </c>
      <c r="AF29" s="25">
        <f t="shared" si="5"/>
        <v>1.0222222222222221</v>
      </c>
      <c r="AG29" s="23">
        <v>44926</v>
      </c>
      <c r="AH29" s="27">
        <f t="shared" si="6"/>
        <v>0</v>
      </c>
      <c r="AI29" s="36">
        <v>1</v>
      </c>
      <c r="AJ29" s="17"/>
      <c r="AK29" s="17"/>
      <c r="AL29" s="30" t="str">
        <f t="shared" si="0"/>
        <v>Salifou COULIBALY</v>
      </c>
      <c r="AM29" s="23">
        <f t="shared" si="1"/>
        <v>44834</v>
      </c>
      <c r="AN29" s="31"/>
      <c r="AO29" s="31"/>
    </row>
    <row r="30" spans="1:41" ht="192" hidden="1">
      <c r="A30" s="17">
        <v>2022</v>
      </c>
      <c r="B30" s="17" t="s">
        <v>41</v>
      </c>
      <c r="C30" s="17" t="s">
        <v>42</v>
      </c>
      <c r="D30" s="17" t="s">
        <v>236</v>
      </c>
      <c r="E30" s="17" t="s">
        <v>197</v>
      </c>
      <c r="F30" s="18">
        <v>44834</v>
      </c>
      <c r="G30" s="18" t="s">
        <v>237</v>
      </c>
      <c r="H30" s="39" t="s">
        <v>265</v>
      </c>
      <c r="I30" s="39" t="s">
        <v>266</v>
      </c>
      <c r="J30" s="18" t="s">
        <v>267</v>
      </c>
      <c r="K30" s="39" t="s">
        <v>268</v>
      </c>
      <c r="L30" s="17"/>
      <c r="M30" s="17"/>
      <c r="N30" s="17"/>
      <c r="O30" s="20" t="s">
        <v>69</v>
      </c>
      <c r="P30" s="40" t="s">
        <v>203</v>
      </c>
      <c r="Q30" s="40"/>
      <c r="R30" s="40"/>
      <c r="S30" s="40"/>
      <c r="T30" s="20" t="s">
        <v>51</v>
      </c>
      <c r="U30" s="21" t="s">
        <v>52</v>
      </c>
      <c r="V30" s="18" t="s">
        <v>269</v>
      </c>
      <c r="W30" s="17" t="s">
        <v>270</v>
      </c>
      <c r="X30" s="40" t="s">
        <v>203</v>
      </c>
      <c r="Y30" s="20"/>
      <c r="Z30" s="20"/>
      <c r="AA30" s="20"/>
      <c r="AB30" s="26">
        <v>44926</v>
      </c>
      <c r="AC30" s="20" t="s">
        <v>54</v>
      </c>
      <c r="AD30" s="24">
        <v>0</v>
      </c>
      <c r="AE30" s="38" t="s">
        <v>55</v>
      </c>
      <c r="AF30" s="25">
        <f t="shared" si="5"/>
        <v>1.0222222222222221</v>
      </c>
      <c r="AG30" s="23">
        <v>44926</v>
      </c>
      <c r="AH30" s="27">
        <f t="shared" si="6"/>
        <v>0</v>
      </c>
      <c r="AI30" s="36">
        <v>1</v>
      </c>
      <c r="AJ30" s="22" t="s">
        <v>271</v>
      </c>
      <c r="AK30" s="17"/>
      <c r="AL30" s="30" t="str">
        <f t="shared" si="0"/>
        <v>Salifou COULIBALY</v>
      </c>
      <c r="AM30" s="23">
        <f t="shared" si="1"/>
        <v>44834</v>
      </c>
      <c r="AN30" s="31"/>
      <c r="AO30" s="31"/>
    </row>
    <row r="31" spans="1:41" ht="108" hidden="1">
      <c r="A31" s="17">
        <v>2021</v>
      </c>
      <c r="B31" s="17" t="s">
        <v>41</v>
      </c>
      <c r="C31" s="17" t="s">
        <v>42</v>
      </c>
      <c r="D31" s="17" t="s">
        <v>196</v>
      </c>
      <c r="E31" s="17" t="s">
        <v>197</v>
      </c>
      <c r="F31" s="18">
        <v>44469</v>
      </c>
      <c r="G31" s="18" t="s">
        <v>198</v>
      </c>
      <c r="H31" s="17" t="s">
        <v>272</v>
      </c>
      <c r="I31" s="17" t="s">
        <v>273</v>
      </c>
      <c r="J31" s="18" t="s">
        <v>274</v>
      </c>
      <c r="K31" s="39" t="s">
        <v>275</v>
      </c>
      <c r="L31" s="17"/>
      <c r="M31" s="17"/>
      <c r="N31" s="17"/>
      <c r="O31" s="20" t="s">
        <v>69</v>
      </c>
      <c r="P31" s="40" t="s">
        <v>203</v>
      </c>
      <c r="Q31" s="40"/>
      <c r="R31" s="40"/>
      <c r="S31" s="40"/>
      <c r="T31" s="20" t="s">
        <v>51</v>
      </c>
      <c r="U31" s="21" t="s">
        <v>52</v>
      </c>
      <c r="V31" s="18" t="s">
        <v>276</v>
      </c>
      <c r="W31" s="17" t="s">
        <v>277</v>
      </c>
      <c r="X31" s="40" t="s">
        <v>203</v>
      </c>
      <c r="Y31" s="20"/>
      <c r="Z31" s="20"/>
      <c r="AA31" s="20"/>
      <c r="AB31" s="26">
        <v>44926</v>
      </c>
      <c r="AC31" s="20" t="s">
        <v>54</v>
      </c>
      <c r="AD31" s="24">
        <v>0</v>
      </c>
      <c r="AE31" s="38" t="s">
        <v>55</v>
      </c>
      <c r="AF31" s="25">
        <f t="shared" si="5"/>
        <v>5.0777777777777775</v>
      </c>
      <c r="AG31" s="23">
        <v>44926</v>
      </c>
      <c r="AH31" s="27">
        <f t="shared" si="6"/>
        <v>0</v>
      </c>
      <c r="AI31" s="36">
        <v>1</v>
      </c>
      <c r="AJ31" s="17" t="s">
        <v>278</v>
      </c>
      <c r="AK31" s="17" t="s">
        <v>279</v>
      </c>
      <c r="AL31" s="30" t="str">
        <f t="shared" si="0"/>
        <v>Salifou COULIBALY</v>
      </c>
      <c r="AM31" s="23">
        <f t="shared" si="1"/>
        <v>44469</v>
      </c>
      <c r="AN31" s="31"/>
      <c r="AO31" s="31"/>
    </row>
    <row r="32" spans="1:41" ht="84" hidden="1">
      <c r="A32" s="17">
        <v>2021</v>
      </c>
      <c r="B32" s="17" t="s">
        <v>41</v>
      </c>
      <c r="C32" s="17" t="s">
        <v>42</v>
      </c>
      <c r="D32" s="17" t="s">
        <v>196</v>
      </c>
      <c r="E32" s="17" t="s">
        <v>197</v>
      </c>
      <c r="F32" s="18">
        <v>44469</v>
      </c>
      <c r="G32" s="18" t="s">
        <v>198</v>
      </c>
      <c r="H32" s="17" t="s">
        <v>272</v>
      </c>
      <c r="I32" s="17" t="s">
        <v>280</v>
      </c>
      <c r="J32" s="18" t="s">
        <v>281</v>
      </c>
      <c r="K32" s="17" t="s">
        <v>282</v>
      </c>
      <c r="L32" s="17"/>
      <c r="M32" s="17"/>
      <c r="N32" s="17"/>
      <c r="O32" s="20" t="s">
        <v>69</v>
      </c>
      <c r="P32" s="19" t="s">
        <v>283</v>
      </c>
      <c r="Q32" s="19"/>
      <c r="R32" s="19"/>
      <c r="S32" s="19"/>
      <c r="T32" s="20" t="s">
        <v>51</v>
      </c>
      <c r="U32" s="21" t="s">
        <v>52</v>
      </c>
      <c r="V32" s="18" t="s">
        <v>284</v>
      </c>
      <c r="W32" s="17" t="s">
        <v>285</v>
      </c>
      <c r="X32" s="19" t="s">
        <v>283</v>
      </c>
      <c r="Y32" s="20"/>
      <c r="Z32" s="20"/>
      <c r="AA32" s="20"/>
      <c r="AB32" s="26">
        <v>44985</v>
      </c>
      <c r="AC32" s="20" t="s">
        <v>54</v>
      </c>
      <c r="AD32" s="24">
        <v>0</v>
      </c>
      <c r="AE32" s="20" t="s">
        <v>55</v>
      </c>
      <c r="AF32" s="25">
        <f t="shared" si="5"/>
        <v>9.1333333333333329</v>
      </c>
      <c r="AG32" s="26">
        <v>45291</v>
      </c>
      <c r="AH32" s="27">
        <f t="shared" si="6"/>
        <v>0.68022674224741575</v>
      </c>
      <c r="AI32" s="36">
        <v>1</v>
      </c>
      <c r="AJ32" s="17" t="s">
        <v>286</v>
      </c>
      <c r="AK32" s="17" t="s">
        <v>287</v>
      </c>
      <c r="AL32" s="30" t="str">
        <f t="shared" si="0"/>
        <v>Salifou COULIBALY</v>
      </c>
      <c r="AM32" s="23">
        <f t="shared" si="1"/>
        <v>44469</v>
      </c>
      <c r="AN32" s="31"/>
      <c r="AO32" s="31"/>
    </row>
    <row r="33" spans="1:41" ht="108" hidden="1">
      <c r="A33" s="17">
        <v>2021</v>
      </c>
      <c r="B33" s="17" t="s">
        <v>41</v>
      </c>
      <c r="C33" s="17" t="s">
        <v>42</v>
      </c>
      <c r="D33" s="17" t="s">
        <v>196</v>
      </c>
      <c r="E33" s="17" t="s">
        <v>197</v>
      </c>
      <c r="F33" s="18">
        <v>44469</v>
      </c>
      <c r="G33" s="18" t="s">
        <v>198</v>
      </c>
      <c r="H33" s="17" t="s">
        <v>272</v>
      </c>
      <c r="I33" s="17" t="s">
        <v>280</v>
      </c>
      <c r="J33" s="18" t="s">
        <v>288</v>
      </c>
      <c r="K33" s="17" t="s">
        <v>289</v>
      </c>
      <c r="L33" s="17"/>
      <c r="M33" s="17"/>
      <c r="N33" s="17"/>
      <c r="O33" s="20" t="s">
        <v>69</v>
      </c>
      <c r="P33" s="19" t="s">
        <v>283</v>
      </c>
      <c r="Q33" s="19"/>
      <c r="R33" s="19"/>
      <c r="S33" s="19"/>
      <c r="T33" s="20" t="s">
        <v>185</v>
      </c>
      <c r="U33" s="21" t="s">
        <v>186</v>
      </c>
      <c r="V33" s="18" t="s">
        <v>290</v>
      </c>
      <c r="W33" s="17" t="s">
        <v>291</v>
      </c>
      <c r="X33" s="19" t="s">
        <v>283</v>
      </c>
      <c r="Y33" s="20"/>
      <c r="Z33" s="20"/>
      <c r="AA33" s="20"/>
      <c r="AB33" s="26">
        <v>45291</v>
      </c>
      <c r="AC33" s="26">
        <v>46022</v>
      </c>
      <c r="AD33" s="25" t="s">
        <v>154</v>
      </c>
      <c r="AE33" s="20" t="s">
        <v>74</v>
      </c>
      <c r="AF33" s="25" t="e">
        <f>(#REF!-F33)/90</f>
        <v>#REF!</v>
      </c>
      <c r="AG33" s="20"/>
      <c r="AH33" s="34">
        <f>((AC33-AB33)/AB33)*100</f>
        <v>1.614007197898037</v>
      </c>
      <c r="AI33" s="36">
        <v>0.8</v>
      </c>
      <c r="AJ33" s="17" t="s">
        <v>292</v>
      </c>
      <c r="AK33" s="42" t="s">
        <v>293</v>
      </c>
      <c r="AL33" s="30" t="str">
        <f t="shared" si="0"/>
        <v>Guy-Michel BLONDEAU</v>
      </c>
      <c r="AM33" s="23">
        <f t="shared" si="1"/>
        <v>44469</v>
      </c>
      <c r="AN33" s="31"/>
      <c r="AO33" s="31"/>
    </row>
    <row r="34" spans="1:41" ht="96" hidden="1">
      <c r="A34" s="17">
        <v>2021</v>
      </c>
      <c r="B34" s="17" t="s">
        <v>41</v>
      </c>
      <c r="C34" s="17" t="s">
        <v>42</v>
      </c>
      <c r="D34" s="17" t="s">
        <v>196</v>
      </c>
      <c r="E34" s="17" t="s">
        <v>197</v>
      </c>
      <c r="F34" s="18">
        <v>44469</v>
      </c>
      <c r="G34" s="18" t="s">
        <v>198</v>
      </c>
      <c r="H34" s="17" t="s">
        <v>272</v>
      </c>
      <c r="I34" s="17" t="s">
        <v>280</v>
      </c>
      <c r="J34" s="18" t="s">
        <v>294</v>
      </c>
      <c r="K34" s="17" t="s">
        <v>295</v>
      </c>
      <c r="L34" s="17"/>
      <c r="M34" s="17"/>
      <c r="N34" s="17"/>
      <c r="O34" s="20" t="s">
        <v>69</v>
      </c>
      <c r="P34" s="19" t="s">
        <v>283</v>
      </c>
      <c r="Q34" s="19"/>
      <c r="R34" s="19"/>
      <c r="S34" s="19"/>
      <c r="T34" s="20" t="s">
        <v>51</v>
      </c>
      <c r="U34" s="21" t="s">
        <v>52</v>
      </c>
      <c r="V34" s="18" t="s">
        <v>296</v>
      </c>
      <c r="W34" s="17" t="s">
        <v>297</v>
      </c>
      <c r="X34" s="19" t="s">
        <v>283</v>
      </c>
      <c r="Y34" s="20"/>
      <c r="Z34" s="20"/>
      <c r="AA34" s="20"/>
      <c r="AB34" s="26">
        <v>45291</v>
      </c>
      <c r="AC34" s="20" t="s">
        <v>54</v>
      </c>
      <c r="AD34" s="24">
        <v>0</v>
      </c>
      <c r="AE34" s="20" t="s">
        <v>55</v>
      </c>
      <c r="AF34" s="25">
        <f>(AG34-F34)/90</f>
        <v>9.1333333333333329</v>
      </c>
      <c r="AG34" s="26">
        <v>45291</v>
      </c>
      <c r="AH34" s="27">
        <f t="shared" ref="AH34:AH36" si="7">((AG34-AB34)/AB34)*100</f>
        <v>0</v>
      </c>
      <c r="AI34" s="36">
        <v>1</v>
      </c>
      <c r="AJ34" s="17"/>
      <c r="AK34" s="17"/>
      <c r="AL34" s="30" t="str">
        <f t="shared" si="0"/>
        <v>Salifou COULIBALY</v>
      </c>
      <c r="AM34" s="23">
        <f t="shared" si="1"/>
        <v>44469</v>
      </c>
      <c r="AN34" s="31"/>
      <c r="AO34" s="31"/>
    </row>
    <row r="35" spans="1:41" ht="48" hidden="1">
      <c r="A35" s="17">
        <v>2021</v>
      </c>
      <c r="B35" s="17" t="s">
        <v>41</v>
      </c>
      <c r="C35" s="17" t="s">
        <v>42</v>
      </c>
      <c r="D35" s="17" t="s">
        <v>196</v>
      </c>
      <c r="E35" s="17" t="s">
        <v>197</v>
      </c>
      <c r="F35" s="18">
        <v>44469</v>
      </c>
      <c r="G35" s="18" t="s">
        <v>198</v>
      </c>
      <c r="H35" s="17" t="s">
        <v>272</v>
      </c>
      <c r="I35" s="17" t="s">
        <v>280</v>
      </c>
      <c r="J35" s="18" t="s">
        <v>298</v>
      </c>
      <c r="K35" s="17" t="s">
        <v>299</v>
      </c>
      <c r="L35" s="17"/>
      <c r="M35" s="17"/>
      <c r="N35" s="17"/>
      <c r="O35" s="20" t="s">
        <v>69</v>
      </c>
      <c r="P35" s="19" t="s">
        <v>283</v>
      </c>
      <c r="Q35" s="19"/>
      <c r="R35" s="19"/>
      <c r="S35" s="19"/>
      <c r="T35" s="20" t="s">
        <v>51</v>
      </c>
      <c r="U35" s="21" t="s">
        <v>52</v>
      </c>
      <c r="V35" s="18" t="s">
        <v>300</v>
      </c>
      <c r="W35" s="17" t="s">
        <v>297</v>
      </c>
      <c r="X35" s="19" t="s">
        <v>283</v>
      </c>
      <c r="Y35" s="20"/>
      <c r="Z35" s="20"/>
      <c r="AA35" s="20"/>
      <c r="AB35" s="26">
        <v>45291</v>
      </c>
      <c r="AC35" s="20" t="s">
        <v>54</v>
      </c>
      <c r="AD35" s="24">
        <v>0</v>
      </c>
      <c r="AE35" s="20" t="s">
        <v>55</v>
      </c>
      <c r="AF35" s="25">
        <f>(AG35-F35)/90</f>
        <v>9.1333333333333329</v>
      </c>
      <c r="AG35" s="26">
        <v>45291</v>
      </c>
      <c r="AH35" s="27">
        <f t="shared" si="7"/>
        <v>0</v>
      </c>
      <c r="AI35" s="36">
        <v>1</v>
      </c>
      <c r="AJ35" s="17"/>
      <c r="AK35" s="17"/>
      <c r="AL35" s="30" t="str">
        <f t="shared" si="0"/>
        <v>Salifou COULIBALY</v>
      </c>
      <c r="AM35" s="23">
        <f t="shared" si="1"/>
        <v>44469</v>
      </c>
      <c r="AN35" s="31"/>
      <c r="AO35" s="31"/>
    </row>
    <row r="36" spans="1:41" ht="60" hidden="1">
      <c r="A36" s="17">
        <v>2021</v>
      </c>
      <c r="B36" s="17" t="s">
        <v>41</v>
      </c>
      <c r="C36" s="17" t="s">
        <v>42</v>
      </c>
      <c r="D36" s="17" t="s">
        <v>196</v>
      </c>
      <c r="E36" s="17" t="s">
        <v>197</v>
      </c>
      <c r="F36" s="18">
        <v>44469</v>
      </c>
      <c r="G36" s="18" t="s">
        <v>198</v>
      </c>
      <c r="H36" s="17" t="s">
        <v>272</v>
      </c>
      <c r="I36" s="17" t="s">
        <v>280</v>
      </c>
      <c r="J36" s="18" t="s">
        <v>301</v>
      </c>
      <c r="K36" s="17" t="s">
        <v>302</v>
      </c>
      <c r="L36" s="17"/>
      <c r="M36" s="17"/>
      <c r="N36" s="17"/>
      <c r="O36" s="20" t="s">
        <v>69</v>
      </c>
      <c r="P36" s="19" t="s">
        <v>283</v>
      </c>
      <c r="Q36" s="19"/>
      <c r="R36" s="19"/>
      <c r="S36" s="19"/>
      <c r="T36" s="20" t="s">
        <v>51</v>
      </c>
      <c r="U36" s="21" t="s">
        <v>52</v>
      </c>
      <c r="V36" s="18" t="s">
        <v>303</v>
      </c>
      <c r="W36" s="17" t="s">
        <v>304</v>
      </c>
      <c r="X36" s="19" t="s">
        <v>283</v>
      </c>
      <c r="Y36" s="20"/>
      <c r="Z36" s="20"/>
      <c r="AA36" s="20"/>
      <c r="AB36" s="26">
        <v>45291</v>
      </c>
      <c r="AC36" s="20" t="s">
        <v>54</v>
      </c>
      <c r="AD36" s="24">
        <v>0</v>
      </c>
      <c r="AE36" s="20" t="s">
        <v>55</v>
      </c>
      <c r="AF36" s="25">
        <f>(AG36-F36)/90</f>
        <v>9.1333333333333329</v>
      </c>
      <c r="AG36" s="26">
        <v>45291</v>
      </c>
      <c r="AH36" s="27">
        <f t="shared" si="7"/>
        <v>0</v>
      </c>
      <c r="AI36" s="36">
        <v>0</v>
      </c>
      <c r="AJ36" s="17"/>
      <c r="AK36" s="17" t="s">
        <v>305</v>
      </c>
      <c r="AL36" s="30" t="str">
        <f t="shared" si="0"/>
        <v>Salifou COULIBALY</v>
      </c>
      <c r="AM36" s="23">
        <f t="shared" si="1"/>
        <v>44469</v>
      </c>
      <c r="AN36" s="31"/>
      <c r="AO36" s="31"/>
    </row>
    <row r="37" spans="1:41" ht="132" hidden="1">
      <c r="A37" s="17">
        <v>2023</v>
      </c>
      <c r="B37" s="17" t="s">
        <v>176</v>
      </c>
      <c r="C37" s="17" t="s">
        <v>42</v>
      </c>
      <c r="D37" s="17" t="s">
        <v>177</v>
      </c>
      <c r="E37" s="17" t="s">
        <v>178</v>
      </c>
      <c r="F37" s="18">
        <v>45199</v>
      </c>
      <c r="G37" s="18" t="s">
        <v>179</v>
      </c>
      <c r="H37" s="17" t="s">
        <v>180</v>
      </c>
      <c r="I37" s="17" t="s">
        <v>306</v>
      </c>
      <c r="J37" s="18" t="s">
        <v>307</v>
      </c>
      <c r="K37" s="17" t="s">
        <v>308</v>
      </c>
      <c r="L37" s="17"/>
      <c r="M37" s="17"/>
      <c r="N37" s="17"/>
      <c r="O37" s="19" t="s">
        <v>50</v>
      </c>
      <c r="P37" s="19" t="s">
        <v>283</v>
      </c>
      <c r="Q37" s="19"/>
      <c r="R37" s="19"/>
      <c r="S37" s="19"/>
      <c r="T37" s="20" t="s">
        <v>185</v>
      </c>
      <c r="U37" s="21" t="s">
        <v>186</v>
      </c>
      <c r="V37" s="18" t="s">
        <v>309</v>
      </c>
      <c r="W37" s="32"/>
      <c r="X37" s="19" t="s">
        <v>283</v>
      </c>
      <c r="Y37" s="19"/>
      <c r="Z37" s="19"/>
      <c r="AA37" s="19"/>
      <c r="AB37" s="26">
        <v>45657</v>
      </c>
      <c r="AC37" s="23">
        <v>45838</v>
      </c>
      <c r="AD37" s="25" t="s">
        <v>98</v>
      </c>
      <c r="AE37" s="20" t="s">
        <v>74</v>
      </c>
      <c r="AF37" s="25" t="e">
        <f>(#REF!-F37)/90</f>
        <v>#REF!</v>
      </c>
      <c r="AG37" s="20"/>
      <c r="AH37" s="34">
        <f t="shared" ref="AH37:AH43" si="8">((AC37-AB37)/AB37)*100</f>
        <v>0.39643428170926698</v>
      </c>
      <c r="AI37" s="28">
        <v>0.1</v>
      </c>
      <c r="AJ37" s="22"/>
      <c r="AK37" s="42" t="s">
        <v>310</v>
      </c>
      <c r="AL37" s="30" t="str">
        <f t="shared" si="0"/>
        <v>Guy-Michel BLONDEAU</v>
      </c>
      <c r="AM37" s="23">
        <f t="shared" si="1"/>
        <v>45199</v>
      </c>
      <c r="AN37" s="31"/>
      <c r="AO37" s="31"/>
    </row>
    <row r="38" spans="1:41" ht="132" hidden="1">
      <c r="A38" s="17">
        <v>2023</v>
      </c>
      <c r="B38" s="17" t="s">
        <v>176</v>
      </c>
      <c r="C38" s="17" t="s">
        <v>42</v>
      </c>
      <c r="D38" s="17" t="s">
        <v>177</v>
      </c>
      <c r="E38" s="17" t="s">
        <v>178</v>
      </c>
      <c r="F38" s="18">
        <v>45199</v>
      </c>
      <c r="G38" s="18" t="s">
        <v>179</v>
      </c>
      <c r="H38" s="17" t="s">
        <v>180</v>
      </c>
      <c r="I38" s="17" t="s">
        <v>311</v>
      </c>
      <c r="J38" s="18" t="s">
        <v>312</v>
      </c>
      <c r="K38" s="17" t="s">
        <v>313</v>
      </c>
      <c r="L38" s="17"/>
      <c r="M38" s="17"/>
      <c r="N38" s="17"/>
      <c r="O38" s="19" t="s">
        <v>50</v>
      </c>
      <c r="P38" s="19" t="s">
        <v>283</v>
      </c>
      <c r="Q38" s="19"/>
      <c r="R38" s="19"/>
      <c r="S38" s="19"/>
      <c r="T38" s="20" t="s">
        <v>185</v>
      </c>
      <c r="U38" s="21" t="s">
        <v>186</v>
      </c>
      <c r="V38" s="18" t="s">
        <v>314</v>
      </c>
      <c r="W38" s="17" t="s">
        <v>315</v>
      </c>
      <c r="X38" s="19" t="s">
        <v>283</v>
      </c>
      <c r="Y38" s="19"/>
      <c r="Z38" s="19"/>
      <c r="AA38" s="19"/>
      <c r="AB38" s="26">
        <v>45657</v>
      </c>
      <c r="AC38" s="23">
        <v>45930</v>
      </c>
      <c r="AD38" s="25" t="s">
        <v>98</v>
      </c>
      <c r="AE38" s="20" t="s">
        <v>74</v>
      </c>
      <c r="AF38" s="25" t="e">
        <f>(#REF!-F38)/90</f>
        <v>#REF!</v>
      </c>
      <c r="AG38" s="20"/>
      <c r="AH38" s="34">
        <f t="shared" si="8"/>
        <v>0.59793678953939156</v>
      </c>
      <c r="AI38" s="28">
        <v>0.1</v>
      </c>
      <c r="AJ38" s="43" t="s">
        <v>316</v>
      </c>
      <c r="AK38" s="17" t="s">
        <v>317</v>
      </c>
      <c r="AL38" s="30" t="str">
        <f t="shared" si="0"/>
        <v>Guy-Michel BLONDEAU</v>
      </c>
      <c r="AM38" s="23">
        <f t="shared" si="1"/>
        <v>45199</v>
      </c>
      <c r="AN38" s="31"/>
      <c r="AO38" s="31"/>
    </row>
    <row r="39" spans="1:41" ht="100.5" hidden="1" customHeight="1">
      <c r="A39" s="17">
        <v>2021</v>
      </c>
      <c r="B39" s="17" t="s">
        <v>41</v>
      </c>
      <c r="C39" s="17" t="s">
        <v>42</v>
      </c>
      <c r="D39" s="17" t="s">
        <v>318</v>
      </c>
      <c r="E39" s="17" t="s">
        <v>319</v>
      </c>
      <c r="F39" s="18">
        <v>44469</v>
      </c>
      <c r="G39" s="18" t="s">
        <v>320</v>
      </c>
      <c r="H39" s="29" t="s">
        <v>321</v>
      </c>
      <c r="I39" s="17" t="s">
        <v>322</v>
      </c>
      <c r="J39" s="18" t="s">
        <v>323</v>
      </c>
      <c r="K39" s="29" t="s">
        <v>324</v>
      </c>
      <c r="L39" s="17"/>
      <c r="M39" s="17"/>
      <c r="N39" s="17"/>
      <c r="O39" s="20" t="s">
        <v>69</v>
      </c>
      <c r="P39" s="19" t="s">
        <v>325</v>
      </c>
      <c r="Q39" s="19"/>
      <c r="R39" s="19"/>
      <c r="S39" s="19"/>
      <c r="T39" s="20" t="s">
        <v>95</v>
      </c>
      <c r="U39" s="21" t="s">
        <v>96</v>
      </c>
      <c r="V39" s="18" t="s">
        <v>326</v>
      </c>
      <c r="W39" s="17" t="s">
        <v>327</v>
      </c>
      <c r="X39" s="19" t="s">
        <v>325</v>
      </c>
      <c r="Y39" s="20"/>
      <c r="Z39" s="20"/>
      <c r="AA39" s="20"/>
      <c r="AB39" s="23">
        <v>44926</v>
      </c>
      <c r="AC39" s="26">
        <v>45930</v>
      </c>
      <c r="AD39" s="24" t="s">
        <v>174</v>
      </c>
      <c r="AE39" s="38" t="s">
        <v>74</v>
      </c>
      <c r="AF39" s="25" t="e">
        <f>(#REF!-F39)/90</f>
        <v>#REF!</v>
      </c>
      <c r="AG39" s="20"/>
      <c r="AH39" s="34">
        <f t="shared" si="8"/>
        <v>2.2347860926857499</v>
      </c>
      <c r="AI39" s="36">
        <v>0.7</v>
      </c>
      <c r="AJ39" s="17" t="s">
        <v>328</v>
      </c>
      <c r="AK39" s="17" t="s">
        <v>329</v>
      </c>
      <c r="AL39" s="30" t="str">
        <f t="shared" si="0"/>
        <v>Phinehas EDI</v>
      </c>
      <c r="AM39" s="23">
        <f t="shared" si="1"/>
        <v>44469</v>
      </c>
      <c r="AN39" s="31"/>
      <c r="AO39" s="31"/>
    </row>
    <row r="40" spans="1:41" ht="98.45" hidden="1" customHeight="1">
      <c r="A40" s="17">
        <v>2021</v>
      </c>
      <c r="B40" s="17" t="s">
        <v>41</v>
      </c>
      <c r="C40" s="17" t="s">
        <v>42</v>
      </c>
      <c r="D40" s="17" t="s">
        <v>318</v>
      </c>
      <c r="E40" s="17" t="s">
        <v>319</v>
      </c>
      <c r="F40" s="18">
        <v>44469</v>
      </c>
      <c r="G40" s="18" t="s">
        <v>320</v>
      </c>
      <c r="H40" s="29" t="s">
        <v>330</v>
      </c>
      <c r="I40" s="17" t="s">
        <v>331</v>
      </c>
      <c r="J40" s="18" t="s">
        <v>332</v>
      </c>
      <c r="K40" s="29" t="s">
        <v>333</v>
      </c>
      <c r="L40" s="17"/>
      <c r="M40" s="17"/>
      <c r="N40" s="17"/>
      <c r="O40" s="20" t="s">
        <v>334</v>
      </c>
      <c r="P40" s="19" t="s">
        <v>325</v>
      </c>
      <c r="Q40" s="19"/>
      <c r="R40" s="19"/>
      <c r="S40" s="19"/>
      <c r="T40" s="20" t="s">
        <v>95</v>
      </c>
      <c r="U40" s="21" t="s">
        <v>96</v>
      </c>
      <c r="V40" s="18" t="s">
        <v>335</v>
      </c>
      <c r="W40" s="17" t="s">
        <v>336</v>
      </c>
      <c r="X40" s="19" t="s">
        <v>325</v>
      </c>
      <c r="Y40" s="20"/>
      <c r="Z40" s="20"/>
      <c r="AA40" s="20"/>
      <c r="AB40" s="23">
        <v>44926</v>
      </c>
      <c r="AC40" s="26">
        <v>46022</v>
      </c>
      <c r="AD40" s="24" t="s">
        <v>174</v>
      </c>
      <c r="AE40" s="38" t="s">
        <v>74</v>
      </c>
      <c r="AF40" s="25" t="e">
        <f>(#REF!-F40)/90</f>
        <v>#REF!</v>
      </c>
      <c r="AG40" s="20"/>
      <c r="AH40" s="34">
        <f t="shared" si="8"/>
        <v>2.4395672884298625</v>
      </c>
      <c r="AI40" s="36">
        <v>0.8</v>
      </c>
      <c r="AJ40" s="17" t="s">
        <v>337</v>
      </c>
      <c r="AK40" s="17" t="s">
        <v>338</v>
      </c>
      <c r="AL40" s="30" t="str">
        <f t="shared" si="0"/>
        <v>Phinehas EDI</v>
      </c>
      <c r="AM40" s="23">
        <f t="shared" si="1"/>
        <v>44469</v>
      </c>
      <c r="AN40" s="31"/>
      <c r="AO40" s="31"/>
    </row>
    <row r="41" spans="1:41" s="45" customFormat="1" ht="71.45" hidden="1" customHeight="1">
      <c r="A41" s="17">
        <v>2021</v>
      </c>
      <c r="B41" s="17" t="s">
        <v>41</v>
      </c>
      <c r="C41" s="17" t="s">
        <v>42</v>
      </c>
      <c r="D41" s="17" t="s">
        <v>339</v>
      </c>
      <c r="E41" s="17" t="s">
        <v>340</v>
      </c>
      <c r="F41" s="18">
        <v>44469</v>
      </c>
      <c r="G41" s="18" t="s">
        <v>341</v>
      </c>
      <c r="H41" s="17" t="s">
        <v>342</v>
      </c>
      <c r="I41" s="17" t="s">
        <v>343</v>
      </c>
      <c r="J41" s="18" t="s">
        <v>344</v>
      </c>
      <c r="K41" s="17" t="s">
        <v>345</v>
      </c>
      <c r="L41" s="17"/>
      <c r="M41" s="17"/>
      <c r="N41" s="17"/>
      <c r="O41" s="20" t="s">
        <v>334</v>
      </c>
      <c r="P41" s="19" t="s">
        <v>325</v>
      </c>
      <c r="Q41" s="19"/>
      <c r="R41" s="19"/>
      <c r="S41" s="19"/>
      <c r="T41" s="20" t="s">
        <v>95</v>
      </c>
      <c r="U41" s="21" t="s">
        <v>96</v>
      </c>
      <c r="V41" s="18" t="s">
        <v>346</v>
      </c>
      <c r="W41" s="17" t="s">
        <v>347</v>
      </c>
      <c r="X41" s="19" t="s">
        <v>325</v>
      </c>
      <c r="Y41" s="20"/>
      <c r="Z41" s="20"/>
      <c r="AA41" s="20"/>
      <c r="AB41" s="23">
        <v>45017</v>
      </c>
      <c r="AC41" s="26">
        <v>46022</v>
      </c>
      <c r="AD41" s="24" t="s">
        <v>174</v>
      </c>
      <c r="AE41" s="38" t="s">
        <v>74</v>
      </c>
      <c r="AF41" s="25" t="e">
        <f>(#REF!-F41)/90</f>
        <v>#REF!</v>
      </c>
      <c r="AG41" s="20"/>
      <c r="AH41" s="34">
        <f t="shared" si="8"/>
        <v>2.2324899482417755</v>
      </c>
      <c r="AI41" s="36">
        <v>0.1</v>
      </c>
      <c r="AJ41" s="17" t="s">
        <v>348</v>
      </c>
      <c r="AK41" s="17" t="s">
        <v>349</v>
      </c>
      <c r="AL41" s="30" t="str">
        <f t="shared" si="0"/>
        <v>Phinehas EDI</v>
      </c>
      <c r="AM41" s="23">
        <f t="shared" si="1"/>
        <v>44469</v>
      </c>
      <c r="AN41" s="44"/>
      <c r="AO41" s="44"/>
    </row>
    <row r="42" spans="1:41" s="7" customFormat="1" ht="66.599999999999994" hidden="1" customHeight="1">
      <c r="A42" s="17">
        <v>2022</v>
      </c>
      <c r="B42" s="17" t="s">
        <v>41</v>
      </c>
      <c r="C42" s="17" t="s">
        <v>42</v>
      </c>
      <c r="D42" s="17" t="s">
        <v>350</v>
      </c>
      <c r="E42" s="17" t="s">
        <v>351</v>
      </c>
      <c r="F42" s="18">
        <v>44834</v>
      </c>
      <c r="G42" s="18" t="s">
        <v>352</v>
      </c>
      <c r="H42" s="29" t="s">
        <v>353</v>
      </c>
      <c r="I42" s="29" t="s">
        <v>354</v>
      </c>
      <c r="J42" s="18" t="s">
        <v>355</v>
      </c>
      <c r="K42" s="17" t="s">
        <v>356</v>
      </c>
      <c r="L42" s="17"/>
      <c r="M42" s="17"/>
      <c r="N42" s="17"/>
      <c r="O42" s="20" t="s">
        <v>69</v>
      </c>
      <c r="P42" s="20" t="s">
        <v>357</v>
      </c>
      <c r="Q42" s="20"/>
      <c r="R42" s="20"/>
      <c r="S42" s="20"/>
      <c r="T42" s="20" t="s">
        <v>358</v>
      </c>
      <c r="U42" s="21" t="s">
        <v>359</v>
      </c>
      <c r="V42" s="18" t="s">
        <v>360</v>
      </c>
      <c r="W42" s="17" t="s">
        <v>361</v>
      </c>
      <c r="X42" s="20" t="s">
        <v>357</v>
      </c>
      <c r="Y42" s="20"/>
      <c r="Z42" s="20"/>
      <c r="AA42" s="20"/>
      <c r="AB42" s="26">
        <v>45108</v>
      </c>
      <c r="AC42" s="26">
        <v>46022</v>
      </c>
      <c r="AD42" s="25" t="s">
        <v>362</v>
      </c>
      <c r="AE42" s="38" t="s">
        <v>74</v>
      </c>
      <c r="AF42" s="25" t="e">
        <f>(#REF!-F42)/90</f>
        <v>#REF!</v>
      </c>
      <c r="AG42" s="20"/>
      <c r="AH42" s="34">
        <f t="shared" si="8"/>
        <v>2.0262481156335905</v>
      </c>
      <c r="AI42" s="36">
        <v>0.85</v>
      </c>
      <c r="AJ42" s="29" t="s">
        <v>363</v>
      </c>
      <c r="AK42" s="29" t="s">
        <v>364</v>
      </c>
      <c r="AL42" s="30" t="str">
        <f t="shared" si="0"/>
        <v>Saindou SANGARE</v>
      </c>
      <c r="AM42" s="23">
        <f t="shared" si="1"/>
        <v>44834</v>
      </c>
      <c r="AN42" s="22"/>
      <c r="AO42" s="22"/>
    </row>
    <row r="43" spans="1:41" ht="240" hidden="1">
      <c r="A43" s="17">
        <v>2022</v>
      </c>
      <c r="B43" s="17" t="s">
        <v>41</v>
      </c>
      <c r="C43" s="17" t="s">
        <v>42</v>
      </c>
      <c r="D43" s="17" t="s">
        <v>350</v>
      </c>
      <c r="E43" s="17" t="s">
        <v>351</v>
      </c>
      <c r="F43" s="18">
        <v>44834</v>
      </c>
      <c r="G43" s="18" t="s">
        <v>352</v>
      </c>
      <c r="H43" s="29" t="s">
        <v>353</v>
      </c>
      <c r="I43" s="17" t="s">
        <v>365</v>
      </c>
      <c r="J43" s="18" t="s">
        <v>366</v>
      </c>
      <c r="K43" s="17" t="s">
        <v>367</v>
      </c>
      <c r="L43" s="17"/>
      <c r="M43" s="17"/>
      <c r="N43" s="17"/>
      <c r="O43" s="20" t="s">
        <v>69</v>
      </c>
      <c r="P43" s="20" t="s">
        <v>357</v>
      </c>
      <c r="Q43" s="20"/>
      <c r="R43" s="20"/>
      <c r="S43" s="20"/>
      <c r="T43" s="20" t="s">
        <v>358</v>
      </c>
      <c r="U43" s="21" t="s">
        <v>359</v>
      </c>
      <c r="V43" s="18" t="s">
        <v>368</v>
      </c>
      <c r="W43" s="17" t="s">
        <v>369</v>
      </c>
      <c r="X43" s="20" t="s">
        <v>357</v>
      </c>
      <c r="Y43" s="20"/>
      <c r="Z43" s="20"/>
      <c r="AA43" s="20"/>
      <c r="AB43" s="26">
        <v>45078</v>
      </c>
      <c r="AC43" s="26">
        <v>46022</v>
      </c>
      <c r="AD43" s="25" t="s">
        <v>362</v>
      </c>
      <c r="AE43" s="38" t="s">
        <v>74</v>
      </c>
      <c r="AF43" s="25" t="e">
        <f>(#REF!-F43)/90</f>
        <v>#REF!</v>
      </c>
      <c r="AG43" s="20"/>
      <c r="AH43" s="34">
        <f t="shared" si="8"/>
        <v>2.0941479213807179</v>
      </c>
      <c r="AI43" s="36"/>
      <c r="AJ43" s="29" t="s">
        <v>370</v>
      </c>
      <c r="AK43" s="29" t="s">
        <v>371</v>
      </c>
      <c r="AL43" s="30" t="str">
        <f t="shared" si="0"/>
        <v>Saindou SANGARE</v>
      </c>
      <c r="AM43" s="23">
        <f t="shared" si="1"/>
        <v>44834</v>
      </c>
      <c r="AN43" s="31"/>
      <c r="AO43" s="31"/>
    </row>
    <row r="44" spans="1:41" ht="69.95" hidden="1" customHeight="1">
      <c r="A44" s="17">
        <v>2022</v>
      </c>
      <c r="B44" s="17" t="s">
        <v>41</v>
      </c>
      <c r="C44" s="17" t="s">
        <v>42</v>
      </c>
      <c r="D44" s="17" t="s">
        <v>350</v>
      </c>
      <c r="E44" s="17" t="s">
        <v>351</v>
      </c>
      <c r="F44" s="18">
        <v>44834</v>
      </c>
      <c r="G44" s="18" t="s">
        <v>352</v>
      </c>
      <c r="H44" s="29" t="s">
        <v>353</v>
      </c>
      <c r="I44" s="29" t="s">
        <v>372</v>
      </c>
      <c r="J44" s="18" t="s">
        <v>373</v>
      </c>
      <c r="K44" s="17" t="s">
        <v>374</v>
      </c>
      <c r="L44" s="17"/>
      <c r="M44" s="17"/>
      <c r="N44" s="17"/>
      <c r="O44" s="19" t="s">
        <v>50</v>
      </c>
      <c r="P44" s="20" t="s">
        <v>357</v>
      </c>
      <c r="Q44" s="20"/>
      <c r="R44" s="20"/>
      <c r="S44" s="20"/>
      <c r="T44" s="20" t="s">
        <v>51</v>
      </c>
      <c r="U44" s="21" t="s">
        <v>52</v>
      </c>
      <c r="V44" s="18" t="s">
        <v>375</v>
      </c>
      <c r="W44" s="17" t="s">
        <v>376</v>
      </c>
      <c r="X44" s="20" t="s">
        <v>357</v>
      </c>
      <c r="Y44" s="20"/>
      <c r="Z44" s="20"/>
      <c r="AA44" s="20"/>
      <c r="AB44" s="26">
        <v>45078</v>
      </c>
      <c r="AC44" s="20" t="s">
        <v>54</v>
      </c>
      <c r="AD44" s="24">
        <v>0</v>
      </c>
      <c r="AE44" s="38" t="s">
        <v>55</v>
      </c>
      <c r="AF44" s="25">
        <f>(AG44-F44)/90</f>
        <v>5.0777777777777775</v>
      </c>
      <c r="AG44" s="26">
        <v>45291</v>
      </c>
      <c r="AH44" s="27">
        <f t="shared" ref="AH44:AH47" si="9">((AG44-AB44)/AB44)*100</f>
        <v>0.47251430853187809</v>
      </c>
      <c r="AI44" s="36">
        <v>0.9</v>
      </c>
      <c r="AJ44" s="29" t="s">
        <v>377</v>
      </c>
      <c r="AK44" s="17" t="s">
        <v>378</v>
      </c>
      <c r="AL44" s="30" t="str">
        <f t="shared" si="0"/>
        <v>Salifou COULIBALY</v>
      </c>
      <c r="AM44" s="23">
        <f t="shared" si="1"/>
        <v>44834</v>
      </c>
      <c r="AN44" s="31"/>
      <c r="AO44" s="31"/>
    </row>
    <row r="45" spans="1:41" ht="44.45" hidden="1" customHeight="1">
      <c r="A45" s="17">
        <v>2022</v>
      </c>
      <c r="B45" s="17" t="s">
        <v>41</v>
      </c>
      <c r="C45" s="17" t="s">
        <v>42</v>
      </c>
      <c r="D45" s="17" t="s">
        <v>350</v>
      </c>
      <c r="E45" s="17" t="s">
        <v>351</v>
      </c>
      <c r="F45" s="18">
        <v>44834</v>
      </c>
      <c r="G45" s="18" t="s">
        <v>352</v>
      </c>
      <c r="H45" s="29" t="s">
        <v>353</v>
      </c>
      <c r="I45" s="17" t="s">
        <v>379</v>
      </c>
      <c r="J45" s="18" t="s">
        <v>380</v>
      </c>
      <c r="K45" s="17" t="s">
        <v>381</v>
      </c>
      <c r="L45" s="17"/>
      <c r="M45" s="17"/>
      <c r="N45" s="17"/>
      <c r="O45" s="20" t="s">
        <v>69</v>
      </c>
      <c r="P45" s="20" t="s">
        <v>357</v>
      </c>
      <c r="Q45" s="20"/>
      <c r="R45" s="20"/>
      <c r="S45" s="20"/>
      <c r="T45" s="20" t="s">
        <v>358</v>
      </c>
      <c r="U45" s="21" t="s">
        <v>359</v>
      </c>
      <c r="V45" s="18" t="s">
        <v>382</v>
      </c>
      <c r="W45" s="17" t="s">
        <v>383</v>
      </c>
      <c r="X45" s="20" t="s">
        <v>357</v>
      </c>
      <c r="Y45" s="20"/>
      <c r="Z45" s="20"/>
      <c r="AA45" s="20"/>
      <c r="AB45" s="26">
        <v>45078</v>
      </c>
      <c r="AC45" s="20" t="s">
        <v>54</v>
      </c>
      <c r="AD45" s="24">
        <v>0</v>
      </c>
      <c r="AE45" s="38" t="s">
        <v>55</v>
      </c>
      <c r="AF45" s="25">
        <f>(AG45-F45)/90</f>
        <v>5.0777777777777775</v>
      </c>
      <c r="AG45" s="26">
        <v>45291</v>
      </c>
      <c r="AH45" s="27">
        <f t="shared" si="9"/>
        <v>0.47251430853187809</v>
      </c>
      <c r="AI45" s="36">
        <v>1</v>
      </c>
      <c r="AJ45" s="29" t="s">
        <v>384</v>
      </c>
      <c r="AK45" s="29" t="s">
        <v>385</v>
      </c>
      <c r="AL45" s="30" t="str">
        <f t="shared" si="0"/>
        <v>Saindou SANGARE</v>
      </c>
      <c r="AM45" s="23">
        <f t="shared" si="1"/>
        <v>44834</v>
      </c>
      <c r="AN45" s="31"/>
      <c r="AO45" s="31"/>
    </row>
    <row r="46" spans="1:41" ht="108" hidden="1">
      <c r="A46" s="17">
        <v>2022</v>
      </c>
      <c r="B46" s="17" t="s">
        <v>41</v>
      </c>
      <c r="C46" s="17" t="s">
        <v>42</v>
      </c>
      <c r="D46" s="17" t="s">
        <v>350</v>
      </c>
      <c r="E46" s="17" t="s">
        <v>351</v>
      </c>
      <c r="F46" s="18">
        <v>44834</v>
      </c>
      <c r="G46" s="18" t="s">
        <v>352</v>
      </c>
      <c r="H46" s="17" t="s">
        <v>353</v>
      </c>
      <c r="I46" s="29" t="s">
        <v>386</v>
      </c>
      <c r="J46" s="18" t="s">
        <v>387</v>
      </c>
      <c r="K46" s="17" t="s">
        <v>388</v>
      </c>
      <c r="L46" s="17"/>
      <c r="M46" s="17"/>
      <c r="N46" s="17"/>
      <c r="O46" s="20" t="s">
        <v>334</v>
      </c>
      <c r="P46" s="20" t="s">
        <v>357</v>
      </c>
      <c r="Q46" s="20"/>
      <c r="R46" s="20"/>
      <c r="S46" s="20"/>
      <c r="T46" s="20" t="s">
        <v>51</v>
      </c>
      <c r="U46" s="21" t="s">
        <v>52</v>
      </c>
      <c r="V46" s="18" t="s">
        <v>389</v>
      </c>
      <c r="W46" s="29" t="s">
        <v>390</v>
      </c>
      <c r="X46" s="20" t="s">
        <v>357</v>
      </c>
      <c r="Y46" s="20"/>
      <c r="Z46" s="20"/>
      <c r="AA46" s="20"/>
      <c r="AB46" s="26">
        <v>45078</v>
      </c>
      <c r="AC46" s="20" t="s">
        <v>54</v>
      </c>
      <c r="AD46" s="24">
        <v>0</v>
      </c>
      <c r="AE46" s="38" t="s">
        <v>55</v>
      </c>
      <c r="AF46" s="25">
        <f>(AG46-F46)/90</f>
        <v>5.0777777777777775</v>
      </c>
      <c r="AG46" s="26">
        <v>45291</v>
      </c>
      <c r="AH46" s="27">
        <f t="shared" si="9"/>
        <v>0.47251430853187809</v>
      </c>
      <c r="AI46" s="36">
        <v>1</v>
      </c>
      <c r="AJ46" s="17" t="s">
        <v>391</v>
      </c>
      <c r="AK46" s="17" t="s">
        <v>392</v>
      </c>
      <c r="AL46" s="30" t="str">
        <f t="shared" si="0"/>
        <v>Salifou COULIBALY</v>
      </c>
      <c r="AM46" s="23">
        <f t="shared" si="1"/>
        <v>44834</v>
      </c>
      <c r="AN46" s="31"/>
      <c r="AO46" s="31"/>
    </row>
    <row r="47" spans="1:41" ht="144" hidden="1">
      <c r="A47" s="17">
        <v>2022</v>
      </c>
      <c r="B47" s="17" t="s">
        <v>41</v>
      </c>
      <c r="C47" s="17" t="s">
        <v>42</v>
      </c>
      <c r="D47" s="17" t="s">
        <v>350</v>
      </c>
      <c r="E47" s="17" t="s">
        <v>351</v>
      </c>
      <c r="F47" s="18">
        <v>44834</v>
      </c>
      <c r="G47" s="18" t="s">
        <v>352</v>
      </c>
      <c r="H47" s="17" t="s">
        <v>393</v>
      </c>
      <c r="I47" s="17" t="s">
        <v>394</v>
      </c>
      <c r="J47" s="18" t="s">
        <v>395</v>
      </c>
      <c r="K47" s="17" t="s">
        <v>396</v>
      </c>
      <c r="L47" s="17"/>
      <c r="M47" s="17"/>
      <c r="N47" s="17"/>
      <c r="O47" s="19" t="s">
        <v>50</v>
      </c>
      <c r="P47" s="20" t="s">
        <v>357</v>
      </c>
      <c r="Q47" s="20"/>
      <c r="R47" s="20"/>
      <c r="S47" s="20"/>
      <c r="T47" s="20" t="s">
        <v>51</v>
      </c>
      <c r="U47" s="21" t="s">
        <v>52</v>
      </c>
      <c r="V47" s="18" t="s">
        <v>397</v>
      </c>
      <c r="W47" s="29" t="s">
        <v>398</v>
      </c>
      <c r="X47" s="20" t="s">
        <v>357</v>
      </c>
      <c r="Y47" s="20"/>
      <c r="Z47" s="20"/>
      <c r="AA47" s="20"/>
      <c r="AB47" s="26">
        <v>45078</v>
      </c>
      <c r="AC47" s="20" t="s">
        <v>54</v>
      </c>
      <c r="AD47" s="24">
        <v>0</v>
      </c>
      <c r="AE47" s="38" t="s">
        <v>55</v>
      </c>
      <c r="AF47" s="25">
        <f>(AG47-F47)/90</f>
        <v>5.0777777777777775</v>
      </c>
      <c r="AG47" s="26">
        <v>45291</v>
      </c>
      <c r="AH47" s="27">
        <f t="shared" si="9"/>
        <v>0.47251430853187809</v>
      </c>
      <c r="AI47" s="36">
        <v>1</v>
      </c>
      <c r="AJ47" s="17" t="s">
        <v>399</v>
      </c>
      <c r="AK47" s="29" t="s">
        <v>400</v>
      </c>
      <c r="AL47" s="30" t="str">
        <f t="shared" si="0"/>
        <v>Salifou COULIBALY</v>
      </c>
      <c r="AM47" s="23">
        <f t="shared" si="1"/>
        <v>44834</v>
      </c>
      <c r="AN47" s="31"/>
      <c r="AO47" s="31"/>
    </row>
    <row r="48" spans="1:41" ht="96" hidden="1">
      <c r="A48" s="17">
        <v>2022</v>
      </c>
      <c r="B48" s="17" t="s">
        <v>41</v>
      </c>
      <c r="C48" s="17" t="s">
        <v>42</v>
      </c>
      <c r="D48" s="17" t="s">
        <v>164</v>
      </c>
      <c r="E48" s="17" t="s">
        <v>165</v>
      </c>
      <c r="F48" s="18">
        <v>44834</v>
      </c>
      <c r="G48" s="18" t="s">
        <v>166</v>
      </c>
      <c r="H48" s="29" t="s">
        <v>167</v>
      </c>
      <c r="I48" s="17" t="s">
        <v>168</v>
      </c>
      <c r="J48" s="18" t="s">
        <v>401</v>
      </c>
      <c r="K48" s="17" t="s">
        <v>402</v>
      </c>
      <c r="L48" s="17"/>
      <c r="M48" s="17"/>
      <c r="N48" s="17"/>
      <c r="O48" s="19" t="s">
        <v>50</v>
      </c>
      <c r="P48" s="20" t="s">
        <v>403</v>
      </c>
      <c r="Q48" s="20"/>
      <c r="R48" s="20"/>
      <c r="S48" s="20"/>
      <c r="T48" s="20" t="s">
        <v>404</v>
      </c>
      <c r="U48" s="21" t="s">
        <v>405</v>
      </c>
      <c r="V48" s="18" t="s">
        <v>406</v>
      </c>
      <c r="W48" s="29" t="s">
        <v>407</v>
      </c>
      <c r="X48" s="20" t="s">
        <v>403</v>
      </c>
      <c r="Y48" s="20"/>
      <c r="Z48" s="20"/>
      <c r="AA48" s="20"/>
      <c r="AB48" s="26">
        <v>45291</v>
      </c>
      <c r="AC48" s="26">
        <v>45838</v>
      </c>
      <c r="AD48" s="25" t="s">
        <v>154</v>
      </c>
      <c r="AE48" s="38" t="s">
        <v>74</v>
      </c>
      <c r="AF48" s="25" t="e">
        <f>(#REF!-F48)/90</f>
        <v>#REF!</v>
      </c>
      <c r="AG48" s="20"/>
      <c r="AH48" s="34">
        <f>((AC48-AB48)/AB48)*100</f>
        <v>1.2077454681945641</v>
      </c>
      <c r="AI48" s="36">
        <v>0.9</v>
      </c>
      <c r="AJ48" s="29"/>
      <c r="AK48" s="29" t="s">
        <v>408</v>
      </c>
      <c r="AL48" s="30" t="str">
        <f t="shared" si="0"/>
        <v>Isabelle AHOSSY</v>
      </c>
      <c r="AM48" s="23">
        <f t="shared" si="1"/>
        <v>44834</v>
      </c>
      <c r="AN48" s="31"/>
      <c r="AO48" s="31"/>
    </row>
    <row r="49" spans="1:41" ht="168" hidden="1">
      <c r="A49" s="17">
        <v>2022</v>
      </c>
      <c r="B49" s="17" t="s">
        <v>41</v>
      </c>
      <c r="C49" s="17" t="s">
        <v>42</v>
      </c>
      <c r="D49" s="17" t="s">
        <v>164</v>
      </c>
      <c r="E49" s="17" t="s">
        <v>165</v>
      </c>
      <c r="F49" s="18">
        <v>44834</v>
      </c>
      <c r="G49" s="18" t="s">
        <v>166</v>
      </c>
      <c r="H49" s="17" t="s">
        <v>167</v>
      </c>
      <c r="I49" s="17" t="s">
        <v>168</v>
      </c>
      <c r="J49" s="18" t="s">
        <v>409</v>
      </c>
      <c r="K49" s="17" t="s">
        <v>410</v>
      </c>
      <c r="L49" s="17"/>
      <c r="M49" s="17"/>
      <c r="N49" s="17"/>
      <c r="O49" s="20" t="s">
        <v>69</v>
      </c>
      <c r="P49" s="46" t="s">
        <v>44</v>
      </c>
      <c r="Q49" s="46"/>
      <c r="R49" s="46"/>
      <c r="S49" s="46"/>
      <c r="T49" s="20" t="s">
        <v>51</v>
      </c>
      <c r="U49" s="21" t="s">
        <v>52</v>
      </c>
      <c r="V49" s="18" t="s">
        <v>411</v>
      </c>
      <c r="W49" s="29" t="s">
        <v>412</v>
      </c>
      <c r="X49" s="46" t="s">
        <v>44</v>
      </c>
      <c r="Y49" s="20"/>
      <c r="Z49" s="20"/>
      <c r="AA49" s="20"/>
      <c r="AB49" s="23">
        <v>45108</v>
      </c>
      <c r="AC49" s="20" t="s">
        <v>54</v>
      </c>
      <c r="AD49" s="24">
        <v>0</v>
      </c>
      <c r="AE49" s="20" t="s">
        <v>55</v>
      </c>
      <c r="AF49" s="25">
        <f>(AG49-F49)/90</f>
        <v>5.0777777777777775</v>
      </c>
      <c r="AG49" s="26">
        <v>45291</v>
      </c>
      <c r="AH49" s="27">
        <f t="shared" ref="AH49:AH51" si="10">((AG49-AB49)/AB49)*100</f>
        <v>0.40569300345836662</v>
      </c>
      <c r="AI49" s="28">
        <v>1</v>
      </c>
      <c r="AJ49" s="17" t="s">
        <v>413</v>
      </c>
      <c r="AK49" s="17"/>
      <c r="AL49" s="30" t="str">
        <f t="shared" si="0"/>
        <v>Salifou COULIBALY</v>
      </c>
      <c r="AM49" s="23">
        <f t="shared" si="1"/>
        <v>44834</v>
      </c>
      <c r="AN49" s="31"/>
      <c r="AO49" s="31"/>
    </row>
    <row r="50" spans="1:41" ht="168" hidden="1">
      <c r="A50" s="17">
        <v>2022</v>
      </c>
      <c r="B50" s="17" t="s">
        <v>41</v>
      </c>
      <c r="C50" s="17" t="s">
        <v>42</v>
      </c>
      <c r="D50" s="17" t="s">
        <v>414</v>
      </c>
      <c r="E50" s="17" t="s">
        <v>415</v>
      </c>
      <c r="F50" s="18">
        <v>44834</v>
      </c>
      <c r="G50" s="18" t="s">
        <v>416</v>
      </c>
      <c r="H50" s="17" t="s">
        <v>417</v>
      </c>
      <c r="I50" s="17" t="s">
        <v>418</v>
      </c>
      <c r="J50" s="18" t="s">
        <v>419</v>
      </c>
      <c r="K50" s="17" t="s">
        <v>420</v>
      </c>
      <c r="L50" s="17"/>
      <c r="M50" s="17"/>
      <c r="N50" s="17"/>
      <c r="O50" s="20" t="s">
        <v>69</v>
      </c>
      <c r="P50" s="46" t="s">
        <v>44</v>
      </c>
      <c r="Q50" s="46"/>
      <c r="R50" s="46"/>
      <c r="S50" s="46"/>
      <c r="T50" s="20" t="s">
        <v>51</v>
      </c>
      <c r="U50" s="21" t="s">
        <v>52</v>
      </c>
      <c r="V50" s="18" t="s">
        <v>421</v>
      </c>
      <c r="W50" s="29" t="s">
        <v>412</v>
      </c>
      <c r="X50" s="46" t="s">
        <v>44</v>
      </c>
      <c r="Y50" s="20"/>
      <c r="Z50" s="20"/>
      <c r="AA50" s="20"/>
      <c r="AB50" s="23">
        <v>45139</v>
      </c>
      <c r="AC50" s="20" t="s">
        <v>54</v>
      </c>
      <c r="AD50" s="24">
        <v>0</v>
      </c>
      <c r="AE50" s="20" t="s">
        <v>55</v>
      </c>
      <c r="AF50" s="25">
        <f>(AG50-F50)/90</f>
        <v>5.0777777777777775</v>
      </c>
      <c r="AG50" s="26">
        <v>45291</v>
      </c>
      <c r="AH50" s="27">
        <f t="shared" si="10"/>
        <v>0.33673763264582735</v>
      </c>
      <c r="AI50" s="28">
        <v>1</v>
      </c>
      <c r="AJ50" s="17" t="s">
        <v>413</v>
      </c>
      <c r="AK50" s="29" t="s">
        <v>422</v>
      </c>
      <c r="AL50" s="30" t="str">
        <f t="shared" si="0"/>
        <v>Salifou COULIBALY</v>
      </c>
      <c r="AM50" s="23">
        <f t="shared" si="1"/>
        <v>44834</v>
      </c>
      <c r="AN50" s="31"/>
      <c r="AO50" s="31"/>
    </row>
    <row r="51" spans="1:41" ht="288" hidden="1">
      <c r="A51" s="17">
        <v>2022</v>
      </c>
      <c r="B51" s="17" t="s">
        <v>41</v>
      </c>
      <c r="C51" s="17" t="s">
        <v>42</v>
      </c>
      <c r="D51" s="17" t="s">
        <v>350</v>
      </c>
      <c r="E51" s="17" t="s">
        <v>351</v>
      </c>
      <c r="F51" s="18">
        <v>44834</v>
      </c>
      <c r="G51" s="18" t="s">
        <v>352</v>
      </c>
      <c r="H51" s="17" t="s">
        <v>353</v>
      </c>
      <c r="I51" s="17" t="s">
        <v>423</v>
      </c>
      <c r="J51" s="18" t="s">
        <v>424</v>
      </c>
      <c r="K51" s="17" t="s">
        <v>425</v>
      </c>
      <c r="L51" s="17"/>
      <c r="M51" s="17"/>
      <c r="N51" s="17"/>
      <c r="O51" s="20" t="s">
        <v>69</v>
      </c>
      <c r="P51" s="46" t="s">
        <v>44</v>
      </c>
      <c r="Q51" s="46"/>
      <c r="R51" s="46"/>
      <c r="S51" s="46"/>
      <c r="T51" s="20" t="s">
        <v>51</v>
      </c>
      <c r="U51" s="21" t="s">
        <v>52</v>
      </c>
      <c r="V51" s="18" t="s">
        <v>426</v>
      </c>
      <c r="W51" s="29" t="s">
        <v>427</v>
      </c>
      <c r="X51" s="46" t="s">
        <v>44</v>
      </c>
      <c r="Y51" s="19"/>
      <c r="Z51" s="19"/>
      <c r="AA51" s="19"/>
      <c r="AB51" s="23">
        <v>45017</v>
      </c>
      <c r="AC51" s="20" t="s">
        <v>54</v>
      </c>
      <c r="AD51" s="24">
        <v>0</v>
      </c>
      <c r="AE51" s="20" t="s">
        <v>55</v>
      </c>
      <c r="AF51" s="25">
        <f>(AG51-F51)/90</f>
        <v>5.0777777777777775</v>
      </c>
      <c r="AG51" s="26">
        <v>45291</v>
      </c>
      <c r="AH51" s="27">
        <f t="shared" si="10"/>
        <v>0.60865895106293177</v>
      </c>
      <c r="AI51" s="28">
        <v>0.9</v>
      </c>
      <c r="AJ51" s="29" t="s">
        <v>428</v>
      </c>
      <c r="AK51" s="29" t="s">
        <v>429</v>
      </c>
      <c r="AL51" s="30" t="str">
        <f t="shared" si="0"/>
        <v>Salifou COULIBALY</v>
      </c>
      <c r="AM51" s="23">
        <f t="shared" si="1"/>
        <v>44834</v>
      </c>
      <c r="AN51" s="31"/>
      <c r="AO51" s="31"/>
    </row>
    <row r="52" spans="1:41" ht="60" hidden="1" customHeight="1">
      <c r="A52" s="17">
        <v>2022</v>
      </c>
      <c r="B52" s="17" t="s">
        <v>41</v>
      </c>
      <c r="C52" s="17" t="s">
        <v>42</v>
      </c>
      <c r="D52" s="17" t="s">
        <v>414</v>
      </c>
      <c r="E52" s="17" t="s">
        <v>415</v>
      </c>
      <c r="F52" s="18">
        <v>44834</v>
      </c>
      <c r="G52" s="18" t="s">
        <v>416</v>
      </c>
      <c r="H52" s="17" t="s">
        <v>430</v>
      </c>
      <c r="I52" s="17" t="s">
        <v>431</v>
      </c>
      <c r="J52" s="18" t="s">
        <v>432</v>
      </c>
      <c r="K52" s="17" t="s">
        <v>433</v>
      </c>
      <c r="L52" s="17"/>
      <c r="M52" s="17"/>
      <c r="N52" s="17"/>
      <c r="O52" s="20" t="s">
        <v>69</v>
      </c>
      <c r="P52" s="20" t="s">
        <v>44</v>
      </c>
      <c r="Q52" s="20"/>
      <c r="R52" s="20"/>
      <c r="S52" s="20"/>
      <c r="T52" s="20" t="s">
        <v>95</v>
      </c>
      <c r="U52" s="21" t="s">
        <v>96</v>
      </c>
      <c r="V52" s="18" t="s">
        <v>434</v>
      </c>
      <c r="W52" s="17" t="s">
        <v>435</v>
      </c>
      <c r="X52" s="20" t="s">
        <v>44</v>
      </c>
      <c r="Y52" s="20"/>
      <c r="Z52" s="20"/>
      <c r="AA52" s="20"/>
      <c r="AB52" s="23">
        <v>45139</v>
      </c>
      <c r="AC52" s="26">
        <v>46022</v>
      </c>
      <c r="AD52" s="24" t="s">
        <v>154</v>
      </c>
      <c r="AE52" s="20" t="s">
        <v>74</v>
      </c>
      <c r="AF52" s="25" t="e">
        <f>(#REF!-F52)/90</f>
        <v>#REF!</v>
      </c>
      <c r="AG52" s="20"/>
      <c r="AH52" s="34">
        <f t="shared" ref="AH52:AH57" si="11">((AC52-AB52)/AB52)*100</f>
        <v>1.9561798001727995</v>
      </c>
      <c r="AI52" s="19"/>
      <c r="AJ52" s="29" t="s">
        <v>436</v>
      </c>
      <c r="AK52" s="17" t="s">
        <v>437</v>
      </c>
      <c r="AL52" s="30" t="str">
        <f t="shared" si="0"/>
        <v>Phinehas EDI</v>
      </c>
      <c r="AM52" s="23">
        <f t="shared" si="1"/>
        <v>44834</v>
      </c>
      <c r="AN52" s="31"/>
      <c r="AO52" s="31"/>
    </row>
    <row r="53" spans="1:41" ht="120" hidden="1">
      <c r="A53" s="17">
        <v>2022</v>
      </c>
      <c r="B53" s="17" t="s">
        <v>41</v>
      </c>
      <c r="C53" s="17" t="s">
        <v>42</v>
      </c>
      <c r="D53" s="17" t="s">
        <v>414</v>
      </c>
      <c r="E53" s="17" t="s">
        <v>415</v>
      </c>
      <c r="F53" s="18">
        <v>44834</v>
      </c>
      <c r="G53" s="18" t="s">
        <v>416</v>
      </c>
      <c r="H53" s="17" t="s">
        <v>438</v>
      </c>
      <c r="I53" s="17" t="s">
        <v>439</v>
      </c>
      <c r="J53" s="18" t="s">
        <v>440</v>
      </c>
      <c r="K53" s="17" t="s">
        <v>441</v>
      </c>
      <c r="L53" s="17"/>
      <c r="M53" s="17"/>
      <c r="N53" s="17"/>
      <c r="O53" s="20" t="s">
        <v>69</v>
      </c>
      <c r="P53" s="20" t="s">
        <v>44</v>
      </c>
      <c r="Q53" s="20"/>
      <c r="R53" s="20"/>
      <c r="S53" s="20"/>
      <c r="T53" s="20" t="s">
        <v>95</v>
      </c>
      <c r="U53" s="21" t="s">
        <v>96</v>
      </c>
      <c r="V53" s="18" t="s">
        <v>442</v>
      </c>
      <c r="W53" s="29" t="s">
        <v>443</v>
      </c>
      <c r="X53" s="20" t="s">
        <v>44</v>
      </c>
      <c r="Y53" s="20"/>
      <c r="Z53" s="20"/>
      <c r="AA53" s="20"/>
      <c r="AB53" s="23">
        <v>45139</v>
      </c>
      <c r="AC53" s="26">
        <v>46022</v>
      </c>
      <c r="AD53" s="24" t="s">
        <v>154</v>
      </c>
      <c r="AE53" s="20" t="s">
        <v>74</v>
      </c>
      <c r="AF53" s="25" t="e">
        <f>(#REF!-F53)/90</f>
        <v>#REF!</v>
      </c>
      <c r="AG53" s="20"/>
      <c r="AH53" s="34">
        <f t="shared" si="11"/>
        <v>1.9561798001727995</v>
      </c>
      <c r="AI53" s="19"/>
      <c r="AJ53" s="29" t="s">
        <v>436</v>
      </c>
      <c r="AK53" s="17" t="s">
        <v>444</v>
      </c>
      <c r="AL53" s="30" t="str">
        <f t="shared" si="0"/>
        <v>Phinehas EDI</v>
      </c>
      <c r="AM53" s="23">
        <f t="shared" si="1"/>
        <v>44834</v>
      </c>
      <c r="AN53" s="31"/>
      <c r="AO53" s="31"/>
    </row>
    <row r="54" spans="1:41" ht="409.5" hidden="1">
      <c r="A54" s="17">
        <v>2022</v>
      </c>
      <c r="B54" s="17" t="s">
        <v>41</v>
      </c>
      <c r="C54" s="17" t="s">
        <v>42</v>
      </c>
      <c r="D54" s="17" t="s">
        <v>445</v>
      </c>
      <c r="E54" s="17" t="s">
        <v>44</v>
      </c>
      <c r="F54" s="18">
        <v>44834</v>
      </c>
      <c r="G54" s="18" t="s">
        <v>446</v>
      </c>
      <c r="H54" s="17" t="s">
        <v>447</v>
      </c>
      <c r="I54" s="17" t="s">
        <v>448</v>
      </c>
      <c r="J54" s="18" t="s">
        <v>449</v>
      </c>
      <c r="K54" s="17" t="s">
        <v>450</v>
      </c>
      <c r="L54" s="17"/>
      <c r="M54" s="17"/>
      <c r="N54" s="17"/>
      <c r="O54" s="20" t="s">
        <v>69</v>
      </c>
      <c r="P54" s="20" t="s">
        <v>44</v>
      </c>
      <c r="Q54" s="20"/>
      <c r="R54" s="20"/>
      <c r="S54" s="20"/>
      <c r="T54" s="20" t="s">
        <v>95</v>
      </c>
      <c r="U54" s="21" t="s">
        <v>96</v>
      </c>
      <c r="V54" s="18" t="s">
        <v>451</v>
      </c>
      <c r="W54" s="29" t="s">
        <v>443</v>
      </c>
      <c r="X54" s="20" t="s">
        <v>44</v>
      </c>
      <c r="Y54" s="20"/>
      <c r="Z54" s="20"/>
      <c r="AA54" s="20"/>
      <c r="AB54" s="23">
        <v>45139</v>
      </c>
      <c r="AC54" s="26">
        <v>46022</v>
      </c>
      <c r="AD54" s="24" t="s">
        <v>154</v>
      </c>
      <c r="AE54" s="20" t="s">
        <v>74</v>
      </c>
      <c r="AF54" s="25" t="e">
        <f>(#REF!-F54)/90</f>
        <v>#REF!</v>
      </c>
      <c r="AG54" s="20"/>
      <c r="AH54" s="34">
        <f t="shared" si="11"/>
        <v>1.9561798001727995</v>
      </c>
      <c r="AI54" s="19"/>
      <c r="AJ54" s="29" t="s">
        <v>436</v>
      </c>
      <c r="AK54" s="17" t="s">
        <v>437</v>
      </c>
      <c r="AL54" s="30" t="str">
        <f t="shared" si="0"/>
        <v>Phinehas EDI</v>
      </c>
      <c r="AM54" s="23">
        <f t="shared" si="1"/>
        <v>44834</v>
      </c>
      <c r="AN54" s="31"/>
      <c r="AO54" s="31"/>
    </row>
    <row r="55" spans="1:41" ht="252" hidden="1">
      <c r="A55" s="17">
        <v>2022</v>
      </c>
      <c r="B55" s="17" t="s">
        <v>41</v>
      </c>
      <c r="C55" s="17" t="s">
        <v>42</v>
      </c>
      <c r="D55" s="17" t="s">
        <v>445</v>
      </c>
      <c r="E55" s="17" t="s">
        <v>44</v>
      </c>
      <c r="F55" s="18">
        <v>44834</v>
      </c>
      <c r="G55" s="18" t="s">
        <v>446</v>
      </c>
      <c r="H55" s="17" t="s">
        <v>452</v>
      </c>
      <c r="I55" s="17" t="s">
        <v>453</v>
      </c>
      <c r="J55" s="18" t="s">
        <v>454</v>
      </c>
      <c r="K55" s="17" t="s">
        <v>455</v>
      </c>
      <c r="L55" s="17"/>
      <c r="M55" s="17"/>
      <c r="N55" s="17"/>
      <c r="O55" s="20" t="s">
        <v>69</v>
      </c>
      <c r="P55" s="20" t="s">
        <v>44</v>
      </c>
      <c r="Q55" s="20"/>
      <c r="R55" s="20"/>
      <c r="S55" s="20"/>
      <c r="T55" s="20" t="s">
        <v>95</v>
      </c>
      <c r="U55" s="21" t="s">
        <v>96</v>
      </c>
      <c r="V55" s="18" t="s">
        <v>456</v>
      </c>
      <c r="W55" s="29" t="s">
        <v>457</v>
      </c>
      <c r="X55" s="20" t="s">
        <v>44</v>
      </c>
      <c r="Y55" s="20"/>
      <c r="Z55" s="20"/>
      <c r="AA55" s="20"/>
      <c r="AB55" s="23">
        <v>45139</v>
      </c>
      <c r="AC55" s="26">
        <v>46022</v>
      </c>
      <c r="AD55" s="24" t="s">
        <v>154</v>
      </c>
      <c r="AE55" s="20" t="s">
        <v>74</v>
      </c>
      <c r="AF55" s="25" t="e">
        <f>(#REF!-F55)/90</f>
        <v>#REF!</v>
      </c>
      <c r="AG55" s="20"/>
      <c r="AH55" s="34">
        <f t="shared" si="11"/>
        <v>1.9561798001727995</v>
      </c>
      <c r="AI55" s="19"/>
      <c r="AJ55" s="29" t="s">
        <v>436</v>
      </c>
      <c r="AK55" s="17" t="s">
        <v>437</v>
      </c>
      <c r="AL55" s="30" t="str">
        <f t="shared" si="0"/>
        <v>Phinehas EDI</v>
      </c>
      <c r="AM55" s="23">
        <f t="shared" si="1"/>
        <v>44834</v>
      </c>
      <c r="AN55" s="31"/>
      <c r="AO55" s="31"/>
    </row>
    <row r="56" spans="1:41" ht="156" hidden="1">
      <c r="A56" s="17">
        <v>2022</v>
      </c>
      <c r="B56" s="17" t="s">
        <v>41</v>
      </c>
      <c r="C56" s="17" t="s">
        <v>42</v>
      </c>
      <c r="D56" s="17" t="s">
        <v>445</v>
      </c>
      <c r="E56" s="17" t="s">
        <v>44</v>
      </c>
      <c r="F56" s="18">
        <v>44834</v>
      </c>
      <c r="G56" s="18" t="s">
        <v>446</v>
      </c>
      <c r="H56" s="17" t="s">
        <v>458</v>
      </c>
      <c r="I56" s="17" t="s">
        <v>459</v>
      </c>
      <c r="J56" s="18" t="s">
        <v>460</v>
      </c>
      <c r="K56" s="17" t="s">
        <v>461</v>
      </c>
      <c r="L56" s="17"/>
      <c r="M56" s="17"/>
      <c r="N56" s="17"/>
      <c r="O56" s="20" t="s">
        <v>69</v>
      </c>
      <c r="P56" s="20" t="s">
        <v>44</v>
      </c>
      <c r="Q56" s="20"/>
      <c r="R56" s="20"/>
      <c r="S56" s="20"/>
      <c r="T56" s="20" t="s">
        <v>95</v>
      </c>
      <c r="U56" s="21" t="s">
        <v>96</v>
      </c>
      <c r="V56" s="18" t="s">
        <v>462</v>
      </c>
      <c r="W56" s="29" t="s">
        <v>463</v>
      </c>
      <c r="X56" s="20" t="s">
        <v>44</v>
      </c>
      <c r="Y56" s="20"/>
      <c r="Z56" s="20"/>
      <c r="AA56" s="20"/>
      <c r="AB56" s="23">
        <v>45139</v>
      </c>
      <c r="AC56" s="26">
        <v>46022</v>
      </c>
      <c r="AD56" s="24" t="s">
        <v>154</v>
      </c>
      <c r="AE56" s="20" t="s">
        <v>74</v>
      </c>
      <c r="AF56" s="25" t="e">
        <f>(#REF!-F56)/90</f>
        <v>#REF!</v>
      </c>
      <c r="AG56" s="20"/>
      <c r="AH56" s="34">
        <f t="shared" si="11"/>
        <v>1.9561798001727995</v>
      </c>
      <c r="AI56" s="19"/>
      <c r="AJ56" s="29" t="s">
        <v>464</v>
      </c>
      <c r="AK56" s="17" t="s">
        <v>437</v>
      </c>
      <c r="AL56" s="30" t="str">
        <f t="shared" si="0"/>
        <v>Phinehas EDI</v>
      </c>
      <c r="AM56" s="23">
        <f t="shared" si="1"/>
        <v>44834</v>
      </c>
      <c r="AN56" s="31"/>
      <c r="AO56" s="31"/>
    </row>
    <row r="57" spans="1:41" ht="156" hidden="1">
      <c r="A57" s="17">
        <v>2022</v>
      </c>
      <c r="B57" s="17" t="s">
        <v>41</v>
      </c>
      <c r="C57" s="17" t="s">
        <v>42</v>
      </c>
      <c r="D57" s="17" t="s">
        <v>445</v>
      </c>
      <c r="E57" s="17" t="s">
        <v>44</v>
      </c>
      <c r="F57" s="18">
        <v>44834</v>
      </c>
      <c r="G57" s="18" t="s">
        <v>446</v>
      </c>
      <c r="H57" s="17" t="s">
        <v>465</v>
      </c>
      <c r="I57" s="17" t="s">
        <v>466</v>
      </c>
      <c r="J57" s="18" t="s">
        <v>467</v>
      </c>
      <c r="K57" s="17" t="s">
        <v>468</v>
      </c>
      <c r="L57" s="17"/>
      <c r="M57" s="17"/>
      <c r="N57" s="17"/>
      <c r="O57" s="20" t="s">
        <v>69</v>
      </c>
      <c r="P57" s="20" t="s">
        <v>44</v>
      </c>
      <c r="Q57" s="20"/>
      <c r="R57" s="20"/>
      <c r="S57" s="20"/>
      <c r="T57" s="20" t="s">
        <v>95</v>
      </c>
      <c r="U57" s="21" t="s">
        <v>96</v>
      </c>
      <c r="V57" s="18" t="s">
        <v>469</v>
      </c>
      <c r="W57" s="29" t="s">
        <v>470</v>
      </c>
      <c r="X57" s="20" t="s">
        <v>44</v>
      </c>
      <c r="Y57" s="20"/>
      <c r="Z57" s="20"/>
      <c r="AA57" s="20"/>
      <c r="AB57" s="23">
        <v>45139</v>
      </c>
      <c r="AC57" s="26">
        <v>46022</v>
      </c>
      <c r="AD57" s="24" t="s">
        <v>154</v>
      </c>
      <c r="AE57" s="20" t="s">
        <v>74</v>
      </c>
      <c r="AF57" s="25" t="e">
        <f>(#REF!-F57)/90</f>
        <v>#REF!</v>
      </c>
      <c r="AG57" s="20"/>
      <c r="AH57" s="34">
        <f t="shared" si="11"/>
        <v>1.9561798001727995</v>
      </c>
      <c r="AI57" s="19"/>
      <c r="AJ57" s="29" t="s">
        <v>471</v>
      </c>
      <c r="AK57" s="17" t="s">
        <v>437</v>
      </c>
      <c r="AL57" s="30" t="str">
        <f t="shared" si="0"/>
        <v>Phinehas EDI</v>
      </c>
      <c r="AM57" s="23">
        <f t="shared" si="1"/>
        <v>44834</v>
      </c>
      <c r="AN57" s="31"/>
      <c r="AO57" s="31"/>
    </row>
    <row r="58" spans="1:41" ht="96" hidden="1">
      <c r="A58" s="17">
        <v>2022</v>
      </c>
      <c r="B58" s="17" t="s">
        <v>41</v>
      </c>
      <c r="C58" s="17" t="s">
        <v>42</v>
      </c>
      <c r="D58" s="17" t="s">
        <v>164</v>
      </c>
      <c r="E58" s="17" t="s">
        <v>165</v>
      </c>
      <c r="F58" s="18">
        <v>44834</v>
      </c>
      <c r="G58" s="18" t="s">
        <v>166</v>
      </c>
      <c r="H58" s="17" t="s">
        <v>472</v>
      </c>
      <c r="I58" s="17" t="s">
        <v>473</v>
      </c>
      <c r="J58" s="18" t="s">
        <v>474</v>
      </c>
      <c r="K58" s="17" t="s">
        <v>475</v>
      </c>
      <c r="L58" s="17"/>
      <c r="M58" s="17"/>
      <c r="N58" s="17"/>
      <c r="O58" s="20" t="s">
        <v>69</v>
      </c>
      <c r="P58" s="19" t="s">
        <v>44</v>
      </c>
      <c r="Q58" s="19"/>
      <c r="R58" s="19"/>
      <c r="S58" s="19"/>
      <c r="T58" s="20" t="s">
        <v>51</v>
      </c>
      <c r="U58" s="21" t="s">
        <v>52</v>
      </c>
      <c r="V58" s="18" t="s">
        <v>476</v>
      </c>
      <c r="W58" s="29" t="s">
        <v>477</v>
      </c>
      <c r="X58" s="19" t="s">
        <v>44</v>
      </c>
      <c r="Y58" s="20"/>
      <c r="Z58" s="20"/>
      <c r="AA58" s="20"/>
      <c r="AB58" s="23">
        <v>45169</v>
      </c>
      <c r="AC58" s="20" t="s">
        <v>54</v>
      </c>
      <c r="AD58" s="24">
        <v>0</v>
      </c>
      <c r="AE58" s="38" t="s">
        <v>55</v>
      </c>
      <c r="AF58" s="25">
        <f>(AG58-F58)/90</f>
        <v>5.0777777777777775</v>
      </c>
      <c r="AG58" s="26">
        <v>45291</v>
      </c>
      <c r="AH58" s="27">
        <f>((AG58-AB58)/AB58)*100</f>
        <v>0.27009674776948794</v>
      </c>
      <c r="AI58" s="28">
        <v>1</v>
      </c>
      <c r="AJ58" s="17" t="s">
        <v>478</v>
      </c>
      <c r="AK58" s="17" t="s">
        <v>479</v>
      </c>
      <c r="AL58" s="30" t="str">
        <f t="shared" si="0"/>
        <v>Salifou COULIBALY</v>
      </c>
      <c r="AM58" s="23">
        <f t="shared" si="1"/>
        <v>44834</v>
      </c>
      <c r="AN58" s="31"/>
      <c r="AO58" s="31"/>
    </row>
    <row r="59" spans="1:41" ht="156" hidden="1">
      <c r="A59" s="17">
        <v>2022</v>
      </c>
      <c r="B59" s="17" t="s">
        <v>41</v>
      </c>
      <c r="C59" s="17" t="s">
        <v>42</v>
      </c>
      <c r="D59" s="17" t="s">
        <v>350</v>
      </c>
      <c r="E59" s="17" t="s">
        <v>351</v>
      </c>
      <c r="F59" s="18">
        <v>44834</v>
      </c>
      <c r="G59" s="18" t="s">
        <v>352</v>
      </c>
      <c r="H59" s="29" t="s">
        <v>353</v>
      </c>
      <c r="I59" s="17" t="s">
        <v>480</v>
      </c>
      <c r="J59" s="18" t="s">
        <v>481</v>
      </c>
      <c r="K59" s="17" t="s">
        <v>482</v>
      </c>
      <c r="L59" s="17"/>
      <c r="M59" s="17"/>
      <c r="N59" s="17"/>
      <c r="O59" s="20" t="s">
        <v>69</v>
      </c>
      <c r="P59" s="19" t="s">
        <v>44</v>
      </c>
      <c r="Q59" s="19"/>
      <c r="R59" s="19"/>
      <c r="S59" s="19"/>
      <c r="T59" s="20" t="s">
        <v>95</v>
      </c>
      <c r="U59" s="21" t="s">
        <v>96</v>
      </c>
      <c r="V59" s="18" t="s">
        <v>483</v>
      </c>
      <c r="W59" s="29" t="s">
        <v>484</v>
      </c>
      <c r="X59" s="19" t="s">
        <v>44</v>
      </c>
      <c r="Y59" s="20"/>
      <c r="Z59" s="20"/>
      <c r="AA59" s="20"/>
      <c r="AB59" s="23">
        <v>45169</v>
      </c>
      <c r="AC59" s="26">
        <v>45838</v>
      </c>
      <c r="AD59" s="24" t="s">
        <v>98</v>
      </c>
      <c r="AE59" s="20" t="s">
        <v>485</v>
      </c>
      <c r="AF59" s="25" t="e">
        <f>(#REF!-F59)/90</f>
        <v>#REF!</v>
      </c>
      <c r="AG59" s="20"/>
      <c r="AH59" s="34">
        <f t="shared" ref="AH59:AH65" si="12">((AC59-AB59)/AB59)*100</f>
        <v>1.4811042971949788</v>
      </c>
      <c r="AI59" s="28">
        <v>0.9</v>
      </c>
      <c r="AJ59" s="29" t="s">
        <v>486</v>
      </c>
      <c r="AK59" s="17" t="s">
        <v>487</v>
      </c>
      <c r="AL59" s="30" t="str">
        <f t="shared" si="0"/>
        <v>Phinehas EDI</v>
      </c>
      <c r="AM59" s="23">
        <f t="shared" si="1"/>
        <v>44834</v>
      </c>
      <c r="AN59" s="31"/>
      <c r="AO59" s="31"/>
    </row>
    <row r="60" spans="1:41" ht="44.1" hidden="1" customHeight="1">
      <c r="A60" s="17">
        <v>2022</v>
      </c>
      <c r="B60" s="17" t="s">
        <v>41</v>
      </c>
      <c r="C60" s="17" t="s">
        <v>42</v>
      </c>
      <c r="D60" s="17" t="s">
        <v>236</v>
      </c>
      <c r="E60" s="17" t="s">
        <v>197</v>
      </c>
      <c r="F60" s="18">
        <v>44834</v>
      </c>
      <c r="G60" s="18" t="s">
        <v>237</v>
      </c>
      <c r="H60" s="17" t="s">
        <v>488</v>
      </c>
      <c r="I60" s="17" t="s">
        <v>489</v>
      </c>
      <c r="J60" s="18" t="s">
        <v>490</v>
      </c>
      <c r="K60" s="39" t="s">
        <v>491</v>
      </c>
      <c r="L60" s="17"/>
      <c r="M60" s="17"/>
      <c r="N60" s="17"/>
      <c r="O60" s="20" t="s">
        <v>69</v>
      </c>
      <c r="P60" s="19" t="s">
        <v>44</v>
      </c>
      <c r="Q60" s="19"/>
      <c r="R60" s="19"/>
      <c r="S60" s="19"/>
      <c r="T60" s="20" t="s">
        <v>51</v>
      </c>
      <c r="U60" s="21" t="s">
        <v>52</v>
      </c>
      <c r="V60" s="18" t="s">
        <v>492</v>
      </c>
      <c r="W60" s="29" t="s">
        <v>493</v>
      </c>
      <c r="X60" s="19" t="s">
        <v>44</v>
      </c>
      <c r="Y60" s="19"/>
      <c r="Z60" s="19"/>
      <c r="AA60" s="19"/>
      <c r="AB60" s="23">
        <v>45107</v>
      </c>
      <c r="AC60" s="23">
        <v>45930</v>
      </c>
      <c r="AD60" s="24" t="s">
        <v>154</v>
      </c>
      <c r="AE60" s="38" t="s">
        <v>74</v>
      </c>
      <c r="AF60" s="25" t="e">
        <f>(#REF!-F60)/90</f>
        <v>#REF!</v>
      </c>
      <c r="AG60" s="20"/>
      <c r="AH60" s="34">
        <f t="shared" si="12"/>
        <v>1.8245505132241115</v>
      </c>
      <c r="AI60" s="36">
        <v>0.8</v>
      </c>
      <c r="AJ60" s="17" t="s">
        <v>494</v>
      </c>
      <c r="AK60" s="17" t="s">
        <v>495</v>
      </c>
      <c r="AL60" s="30" t="str">
        <f t="shared" si="0"/>
        <v>Salifou COULIBALY</v>
      </c>
      <c r="AM60" s="23">
        <f t="shared" si="1"/>
        <v>44834</v>
      </c>
      <c r="AN60" s="31"/>
      <c r="AO60" s="31"/>
    </row>
    <row r="61" spans="1:41" ht="132" hidden="1">
      <c r="A61" s="17">
        <v>2022</v>
      </c>
      <c r="B61" s="17" t="s">
        <v>41</v>
      </c>
      <c r="C61" s="17" t="s">
        <v>42</v>
      </c>
      <c r="D61" s="17" t="s">
        <v>236</v>
      </c>
      <c r="E61" s="17" t="s">
        <v>197</v>
      </c>
      <c r="F61" s="18">
        <v>44834</v>
      </c>
      <c r="G61" s="18" t="s">
        <v>237</v>
      </c>
      <c r="H61" s="17" t="s">
        <v>488</v>
      </c>
      <c r="I61" s="17" t="s">
        <v>496</v>
      </c>
      <c r="J61" s="18" t="s">
        <v>497</v>
      </c>
      <c r="K61" s="39" t="s">
        <v>498</v>
      </c>
      <c r="L61" s="17"/>
      <c r="M61" s="17"/>
      <c r="N61" s="17"/>
      <c r="O61" s="20" t="s">
        <v>69</v>
      </c>
      <c r="P61" s="19" t="s">
        <v>44</v>
      </c>
      <c r="Q61" s="19"/>
      <c r="R61" s="19"/>
      <c r="S61" s="19"/>
      <c r="T61" s="20" t="s">
        <v>51</v>
      </c>
      <c r="U61" s="21" t="s">
        <v>52</v>
      </c>
      <c r="V61" s="18" t="s">
        <v>499</v>
      </c>
      <c r="W61" s="29" t="s">
        <v>493</v>
      </c>
      <c r="X61" s="19" t="s">
        <v>44</v>
      </c>
      <c r="Y61" s="19"/>
      <c r="Z61" s="19"/>
      <c r="AA61" s="19"/>
      <c r="AB61" s="23">
        <v>45107</v>
      </c>
      <c r="AC61" s="23">
        <v>45838</v>
      </c>
      <c r="AD61" s="24" t="s">
        <v>154</v>
      </c>
      <c r="AE61" s="38" t="s">
        <v>74</v>
      </c>
      <c r="AF61" s="25" t="e">
        <f>(#REF!-F61)/90</f>
        <v>#REF!</v>
      </c>
      <c r="AG61" s="20"/>
      <c r="AH61" s="34">
        <f t="shared" si="12"/>
        <v>1.6205910390848426</v>
      </c>
      <c r="AI61" s="36">
        <v>0.8</v>
      </c>
      <c r="AJ61" s="17" t="s">
        <v>494</v>
      </c>
      <c r="AK61" s="17" t="s">
        <v>500</v>
      </c>
      <c r="AL61" s="30" t="str">
        <f t="shared" si="0"/>
        <v>Salifou COULIBALY</v>
      </c>
      <c r="AM61" s="23">
        <f t="shared" si="1"/>
        <v>44834</v>
      </c>
      <c r="AN61" s="31"/>
      <c r="AO61" s="31"/>
    </row>
    <row r="62" spans="1:41" ht="54" hidden="1" customHeight="1">
      <c r="A62" s="17">
        <v>2021</v>
      </c>
      <c r="B62" s="17" t="s">
        <v>41</v>
      </c>
      <c r="C62" s="17" t="s">
        <v>42</v>
      </c>
      <c r="D62" s="17" t="s">
        <v>501</v>
      </c>
      <c r="E62" s="17" t="s">
        <v>502</v>
      </c>
      <c r="F62" s="18">
        <v>44469</v>
      </c>
      <c r="G62" s="18" t="s">
        <v>503</v>
      </c>
      <c r="H62" s="17" t="s">
        <v>504</v>
      </c>
      <c r="I62" s="17" t="s">
        <v>505</v>
      </c>
      <c r="J62" s="18" t="s">
        <v>506</v>
      </c>
      <c r="K62" s="17" t="s">
        <v>507</v>
      </c>
      <c r="L62" s="17"/>
      <c r="M62" s="17"/>
      <c r="N62" s="17"/>
      <c r="O62" s="20" t="s">
        <v>334</v>
      </c>
      <c r="P62" s="20" t="s">
        <v>143</v>
      </c>
      <c r="Q62" s="20"/>
      <c r="R62" s="20"/>
      <c r="S62" s="20"/>
      <c r="T62" s="20" t="s">
        <v>95</v>
      </c>
      <c r="U62" s="21" t="s">
        <v>96</v>
      </c>
      <c r="V62" s="18" t="s">
        <v>508</v>
      </c>
      <c r="W62" s="17" t="s">
        <v>509</v>
      </c>
      <c r="X62" s="20" t="s">
        <v>143</v>
      </c>
      <c r="Y62" s="19"/>
      <c r="Z62" s="19"/>
      <c r="AA62" s="19"/>
      <c r="AB62" s="23">
        <v>44986</v>
      </c>
      <c r="AC62" s="23">
        <v>45838</v>
      </c>
      <c r="AD62" s="24" t="s">
        <v>154</v>
      </c>
      <c r="AE62" s="38" t="s">
        <v>74</v>
      </c>
      <c r="AF62" s="25" t="e">
        <f>(#REF!-F62)/90</f>
        <v>#REF!</v>
      </c>
      <c r="AG62" s="20"/>
      <c r="AH62" s="34">
        <f t="shared" si="12"/>
        <v>1.8939225536833681</v>
      </c>
      <c r="AI62" s="28">
        <v>0.8</v>
      </c>
      <c r="AJ62" s="17" t="s">
        <v>510</v>
      </c>
      <c r="AK62" s="17" t="s">
        <v>511</v>
      </c>
      <c r="AL62" s="30" t="str">
        <f t="shared" si="0"/>
        <v>Phinehas EDI</v>
      </c>
      <c r="AM62" s="23">
        <f t="shared" si="1"/>
        <v>44469</v>
      </c>
      <c r="AN62" s="31"/>
      <c r="AO62" s="31"/>
    </row>
    <row r="63" spans="1:41" ht="162" hidden="1" customHeight="1">
      <c r="A63" s="17">
        <v>2021</v>
      </c>
      <c r="B63" s="17" t="s">
        <v>41</v>
      </c>
      <c r="C63" s="17" t="s">
        <v>42</v>
      </c>
      <c r="D63" s="17" t="s">
        <v>339</v>
      </c>
      <c r="E63" s="17" t="s">
        <v>340</v>
      </c>
      <c r="F63" s="18">
        <v>44469</v>
      </c>
      <c r="G63" s="18" t="s">
        <v>341</v>
      </c>
      <c r="H63" s="17" t="s">
        <v>512</v>
      </c>
      <c r="I63" s="17" t="s">
        <v>513</v>
      </c>
      <c r="J63" s="18" t="s">
        <v>514</v>
      </c>
      <c r="K63" s="17" t="s">
        <v>515</v>
      </c>
      <c r="L63" s="17"/>
      <c r="M63" s="17"/>
      <c r="N63" s="17"/>
      <c r="O63" s="20" t="s">
        <v>69</v>
      </c>
      <c r="P63" s="20" t="s">
        <v>143</v>
      </c>
      <c r="Q63" s="20"/>
      <c r="R63" s="20"/>
      <c r="S63" s="20"/>
      <c r="T63" s="20" t="s">
        <v>95</v>
      </c>
      <c r="U63" s="21" t="s">
        <v>96</v>
      </c>
      <c r="V63" s="18" t="s">
        <v>516</v>
      </c>
      <c r="W63" s="17" t="s">
        <v>517</v>
      </c>
      <c r="X63" s="20" t="s">
        <v>143</v>
      </c>
      <c r="Y63" s="19"/>
      <c r="Z63" s="19"/>
      <c r="AA63" s="19"/>
      <c r="AB63" s="23">
        <v>45046</v>
      </c>
      <c r="AC63" s="23">
        <v>45838</v>
      </c>
      <c r="AD63" s="24" t="s">
        <v>154</v>
      </c>
      <c r="AE63" s="38" t="s">
        <v>162</v>
      </c>
      <c r="AF63" s="25" t="e">
        <f>(#REF!-F63)/90</f>
        <v>#REF!</v>
      </c>
      <c r="AG63" s="20"/>
      <c r="AH63" s="34">
        <f t="shared" si="12"/>
        <v>1.7582027261022066</v>
      </c>
      <c r="AI63" s="28">
        <v>0</v>
      </c>
      <c r="AJ63" s="17" t="s">
        <v>518</v>
      </c>
      <c r="AK63" s="17" t="s">
        <v>519</v>
      </c>
      <c r="AL63" s="30" t="str">
        <f t="shared" si="0"/>
        <v>Phinehas EDI</v>
      </c>
      <c r="AM63" s="23">
        <f t="shared" si="1"/>
        <v>44469</v>
      </c>
      <c r="AN63" s="31"/>
      <c r="AO63" s="31"/>
    </row>
    <row r="64" spans="1:41" ht="288" hidden="1">
      <c r="A64" s="17">
        <v>2021</v>
      </c>
      <c r="B64" s="17" t="s">
        <v>41</v>
      </c>
      <c r="C64" s="17" t="s">
        <v>42</v>
      </c>
      <c r="D64" s="17" t="s">
        <v>196</v>
      </c>
      <c r="E64" s="17" t="s">
        <v>197</v>
      </c>
      <c r="F64" s="18">
        <v>44469</v>
      </c>
      <c r="G64" s="18" t="s">
        <v>198</v>
      </c>
      <c r="H64" s="17" t="s">
        <v>520</v>
      </c>
      <c r="I64" s="17" t="s">
        <v>521</v>
      </c>
      <c r="J64" s="18" t="s">
        <v>522</v>
      </c>
      <c r="K64" s="17" t="s">
        <v>523</v>
      </c>
      <c r="L64" s="17"/>
      <c r="M64" s="17"/>
      <c r="N64" s="17"/>
      <c r="O64" s="20" t="s">
        <v>69</v>
      </c>
      <c r="P64" s="19" t="s">
        <v>524</v>
      </c>
      <c r="Q64" s="19"/>
      <c r="R64" s="19"/>
      <c r="S64" s="19"/>
      <c r="T64" s="20" t="s">
        <v>95</v>
      </c>
      <c r="U64" s="21" t="s">
        <v>96</v>
      </c>
      <c r="V64" s="18" t="s">
        <v>525</v>
      </c>
      <c r="W64" s="17" t="s">
        <v>526</v>
      </c>
      <c r="X64" s="19" t="s">
        <v>524</v>
      </c>
      <c r="Y64" s="20"/>
      <c r="Z64" s="20"/>
      <c r="AA64" s="20"/>
      <c r="AB64" s="23">
        <v>45046</v>
      </c>
      <c r="AC64" s="26">
        <v>46022</v>
      </c>
      <c r="AD64" s="24" t="s">
        <v>362</v>
      </c>
      <c r="AE64" s="38" t="s">
        <v>74</v>
      </c>
      <c r="AF64" s="25" t="e">
        <f>(#REF!-F64)/90</f>
        <v>#REF!</v>
      </c>
      <c r="AG64" s="20"/>
      <c r="AH64" s="34">
        <f t="shared" si="12"/>
        <v>2.1666740665097901</v>
      </c>
      <c r="AI64" s="28">
        <v>0.2</v>
      </c>
      <c r="AJ64" s="47" t="s">
        <v>527</v>
      </c>
      <c r="AK64" s="17" t="s">
        <v>528</v>
      </c>
      <c r="AL64" s="30" t="str">
        <f t="shared" si="0"/>
        <v>Phinehas EDI</v>
      </c>
      <c r="AM64" s="23">
        <f t="shared" si="1"/>
        <v>44469</v>
      </c>
      <c r="AN64" s="31"/>
      <c r="AO64" s="31"/>
    </row>
    <row r="65" spans="1:41" ht="156" hidden="1">
      <c r="A65" s="17">
        <v>2022</v>
      </c>
      <c r="B65" s="17" t="s">
        <v>41</v>
      </c>
      <c r="C65" s="17" t="s">
        <v>42</v>
      </c>
      <c r="D65" s="17" t="s">
        <v>529</v>
      </c>
      <c r="E65" s="17" t="s">
        <v>530</v>
      </c>
      <c r="F65" s="18">
        <v>44834</v>
      </c>
      <c r="G65" s="18" t="s">
        <v>531</v>
      </c>
      <c r="H65" s="17" t="s">
        <v>532</v>
      </c>
      <c r="I65" s="17" t="s">
        <v>533</v>
      </c>
      <c r="J65" s="18" t="s">
        <v>534</v>
      </c>
      <c r="K65" s="17" t="s">
        <v>535</v>
      </c>
      <c r="L65" s="17"/>
      <c r="M65" s="17"/>
      <c r="N65" s="17"/>
      <c r="O65" s="20" t="s">
        <v>69</v>
      </c>
      <c r="P65" s="19" t="s">
        <v>143</v>
      </c>
      <c r="Q65" s="19"/>
      <c r="R65" s="19"/>
      <c r="S65" s="19"/>
      <c r="T65" s="20" t="s">
        <v>95</v>
      </c>
      <c r="U65" s="21" t="s">
        <v>96</v>
      </c>
      <c r="V65" s="18" t="s">
        <v>536</v>
      </c>
      <c r="W65" s="29" t="s">
        <v>537</v>
      </c>
      <c r="X65" s="19" t="s">
        <v>143</v>
      </c>
      <c r="Y65" s="20"/>
      <c r="Z65" s="20"/>
      <c r="AA65" s="20"/>
      <c r="AB65" s="23">
        <v>45107</v>
      </c>
      <c r="AC65" s="26">
        <v>46022</v>
      </c>
      <c r="AD65" s="24" t="s">
        <v>154</v>
      </c>
      <c r="AE65" s="38" t="s">
        <v>74</v>
      </c>
      <c r="AF65" s="25" t="e">
        <f>(#REF!-F65)/90</f>
        <v>#REF!</v>
      </c>
      <c r="AG65" s="20"/>
      <c r="AH65" s="34">
        <f t="shared" si="12"/>
        <v>2.0285099873633805</v>
      </c>
      <c r="AI65" s="28">
        <v>0.7</v>
      </c>
      <c r="AJ65" s="48" t="s">
        <v>538</v>
      </c>
      <c r="AK65" s="17" t="s">
        <v>539</v>
      </c>
      <c r="AL65" s="30" t="str">
        <f t="shared" si="0"/>
        <v>Phinehas EDI</v>
      </c>
      <c r="AM65" s="23">
        <f t="shared" si="1"/>
        <v>44834</v>
      </c>
      <c r="AN65" s="31"/>
      <c r="AO65" s="31"/>
    </row>
    <row r="66" spans="1:41" ht="132" hidden="1">
      <c r="A66" s="17">
        <v>2022</v>
      </c>
      <c r="B66" s="17" t="s">
        <v>41</v>
      </c>
      <c r="C66" s="17" t="s">
        <v>42</v>
      </c>
      <c r="D66" s="17" t="s">
        <v>529</v>
      </c>
      <c r="E66" s="17" t="s">
        <v>530</v>
      </c>
      <c r="F66" s="18">
        <v>44834</v>
      </c>
      <c r="G66" s="18" t="s">
        <v>531</v>
      </c>
      <c r="H66" s="17" t="s">
        <v>540</v>
      </c>
      <c r="I66" s="17" t="s">
        <v>541</v>
      </c>
      <c r="J66" s="18" t="s">
        <v>542</v>
      </c>
      <c r="K66" s="29" t="s">
        <v>543</v>
      </c>
      <c r="L66" s="17"/>
      <c r="M66" s="17"/>
      <c r="N66" s="17"/>
      <c r="O66" s="20" t="s">
        <v>69</v>
      </c>
      <c r="P66" s="19" t="s">
        <v>143</v>
      </c>
      <c r="Q66" s="19"/>
      <c r="R66" s="19"/>
      <c r="S66" s="19"/>
      <c r="T66" s="20" t="s">
        <v>51</v>
      </c>
      <c r="U66" s="21" t="s">
        <v>52</v>
      </c>
      <c r="V66" s="18" t="s">
        <v>544</v>
      </c>
      <c r="W66" s="29" t="s">
        <v>543</v>
      </c>
      <c r="X66" s="19" t="s">
        <v>143</v>
      </c>
      <c r="Y66" s="20"/>
      <c r="Z66" s="20"/>
      <c r="AA66" s="20"/>
      <c r="AB66" s="23">
        <v>45107</v>
      </c>
      <c r="AC66" s="20" t="s">
        <v>54</v>
      </c>
      <c r="AD66" s="24">
        <v>0</v>
      </c>
      <c r="AE66" s="38" t="s">
        <v>55</v>
      </c>
      <c r="AF66" s="25">
        <f>(AG66-F66)/90</f>
        <v>5.0777777777777775</v>
      </c>
      <c r="AG66" s="26">
        <v>45291</v>
      </c>
      <c r="AH66" s="27">
        <f t="shared" ref="AH66:AH67" si="13">((AG66-AB66)/AB66)*100</f>
        <v>0.4079189482785377</v>
      </c>
      <c r="AI66" s="28">
        <v>1</v>
      </c>
      <c r="AJ66" s="47" t="s">
        <v>54</v>
      </c>
      <c r="AK66" s="17" t="s">
        <v>545</v>
      </c>
      <c r="AL66" s="30" t="str">
        <f t="shared" si="0"/>
        <v>Salifou COULIBALY</v>
      </c>
      <c r="AM66" s="23">
        <f t="shared" si="1"/>
        <v>44834</v>
      </c>
      <c r="AN66" s="31"/>
      <c r="AO66" s="31"/>
    </row>
    <row r="67" spans="1:41" ht="180" hidden="1">
      <c r="A67" s="17">
        <v>2022</v>
      </c>
      <c r="B67" s="17" t="s">
        <v>41</v>
      </c>
      <c r="C67" s="17" t="s">
        <v>42</v>
      </c>
      <c r="D67" s="17" t="s">
        <v>529</v>
      </c>
      <c r="E67" s="17" t="s">
        <v>530</v>
      </c>
      <c r="F67" s="18">
        <v>44834</v>
      </c>
      <c r="G67" s="18" t="s">
        <v>531</v>
      </c>
      <c r="H67" s="17" t="s">
        <v>546</v>
      </c>
      <c r="I67" s="17" t="s">
        <v>547</v>
      </c>
      <c r="J67" s="18" t="s">
        <v>548</v>
      </c>
      <c r="K67" s="29" t="s">
        <v>549</v>
      </c>
      <c r="L67" s="17"/>
      <c r="M67" s="17"/>
      <c r="N67" s="17"/>
      <c r="O67" s="20" t="s">
        <v>69</v>
      </c>
      <c r="P67" s="19" t="s">
        <v>143</v>
      </c>
      <c r="Q67" s="19"/>
      <c r="R67" s="19"/>
      <c r="S67" s="19"/>
      <c r="T67" s="20" t="s">
        <v>51</v>
      </c>
      <c r="U67" s="21" t="s">
        <v>52</v>
      </c>
      <c r="V67" s="18" t="s">
        <v>550</v>
      </c>
      <c r="W67" s="29" t="s">
        <v>551</v>
      </c>
      <c r="X67" s="19" t="s">
        <v>143</v>
      </c>
      <c r="Y67" s="20"/>
      <c r="Z67" s="20"/>
      <c r="AA67" s="20"/>
      <c r="AB67" s="23">
        <v>45199</v>
      </c>
      <c r="AC67" s="20" t="s">
        <v>54</v>
      </c>
      <c r="AD67" s="24">
        <v>0</v>
      </c>
      <c r="AE67" s="38" t="s">
        <v>55</v>
      </c>
      <c r="AF67" s="25">
        <f>(AG67-F67)/90</f>
        <v>5.0777777777777775</v>
      </c>
      <c r="AG67" s="26">
        <v>45291</v>
      </c>
      <c r="AH67" s="27">
        <f t="shared" si="13"/>
        <v>0.20354432620190716</v>
      </c>
      <c r="AI67" s="28">
        <v>1</v>
      </c>
      <c r="AJ67" s="48" t="s">
        <v>552</v>
      </c>
      <c r="AK67" s="29" t="s">
        <v>553</v>
      </c>
      <c r="AL67" s="30" t="str">
        <f t="shared" ref="AL67:AL130" si="14">T67</f>
        <v>Salifou COULIBALY</v>
      </c>
      <c r="AM67" s="23">
        <f t="shared" ref="AM67:AM130" si="15">F67</f>
        <v>44834</v>
      </c>
      <c r="AN67" s="31"/>
      <c r="AO67" s="31"/>
    </row>
    <row r="68" spans="1:41" ht="372" hidden="1">
      <c r="A68" s="17">
        <v>2022</v>
      </c>
      <c r="B68" s="17" t="s">
        <v>41</v>
      </c>
      <c r="C68" s="17" t="s">
        <v>42</v>
      </c>
      <c r="D68" s="17" t="s">
        <v>236</v>
      </c>
      <c r="E68" s="17" t="s">
        <v>197</v>
      </c>
      <c r="F68" s="18">
        <v>44834</v>
      </c>
      <c r="G68" s="18" t="s">
        <v>237</v>
      </c>
      <c r="H68" s="17" t="s">
        <v>238</v>
      </c>
      <c r="I68" s="17" t="s">
        <v>554</v>
      </c>
      <c r="J68" s="18" t="s">
        <v>555</v>
      </c>
      <c r="K68" s="39" t="s">
        <v>556</v>
      </c>
      <c r="L68" s="17"/>
      <c r="M68" s="17"/>
      <c r="N68" s="17"/>
      <c r="O68" s="20" t="s">
        <v>69</v>
      </c>
      <c r="P68" s="19" t="s">
        <v>557</v>
      </c>
      <c r="Q68" s="19"/>
      <c r="R68" s="19"/>
      <c r="S68" s="19"/>
      <c r="T68" s="20" t="s">
        <v>95</v>
      </c>
      <c r="U68" s="21" t="s">
        <v>96</v>
      </c>
      <c r="V68" s="18" t="s">
        <v>558</v>
      </c>
      <c r="W68" s="17"/>
      <c r="X68" s="19" t="s">
        <v>557</v>
      </c>
      <c r="Y68" s="20"/>
      <c r="Z68" s="20"/>
      <c r="AA68" s="20"/>
      <c r="AB68" s="26">
        <v>45291</v>
      </c>
      <c r="AC68" s="26">
        <v>45838</v>
      </c>
      <c r="AD68" s="25" t="s">
        <v>98</v>
      </c>
      <c r="AE68" s="20" t="s">
        <v>74</v>
      </c>
      <c r="AF68" s="25" t="e">
        <f>(#REF!-F68)/90</f>
        <v>#REF!</v>
      </c>
      <c r="AG68" s="20"/>
      <c r="AH68" s="34">
        <f t="shared" ref="AH68:AH69" si="16">((AC68-AB68)/AB68)*100</f>
        <v>1.2077454681945641</v>
      </c>
      <c r="AI68" s="36">
        <v>0.3</v>
      </c>
      <c r="AJ68" s="17" t="s">
        <v>559</v>
      </c>
      <c r="AK68" s="17" t="s">
        <v>560</v>
      </c>
      <c r="AL68" s="30" t="str">
        <f t="shared" si="14"/>
        <v>Phinehas EDI</v>
      </c>
      <c r="AM68" s="23">
        <f t="shared" si="15"/>
        <v>44834</v>
      </c>
      <c r="AN68" s="31"/>
      <c r="AO68" s="31"/>
    </row>
    <row r="69" spans="1:41" ht="96" hidden="1">
      <c r="A69" s="17">
        <v>2022</v>
      </c>
      <c r="B69" s="17" t="s">
        <v>41</v>
      </c>
      <c r="C69" s="17" t="s">
        <v>42</v>
      </c>
      <c r="D69" s="17" t="s">
        <v>236</v>
      </c>
      <c r="E69" s="17" t="s">
        <v>197</v>
      </c>
      <c r="F69" s="18">
        <v>44834</v>
      </c>
      <c r="G69" s="18" t="s">
        <v>237</v>
      </c>
      <c r="H69" s="17" t="s">
        <v>259</v>
      </c>
      <c r="I69" s="17" t="s">
        <v>561</v>
      </c>
      <c r="J69" s="18" t="s">
        <v>562</v>
      </c>
      <c r="K69" s="39" t="s">
        <v>563</v>
      </c>
      <c r="L69" s="17"/>
      <c r="M69" s="17"/>
      <c r="N69" s="17"/>
      <c r="O69" s="20" t="s">
        <v>69</v>
      </c>
      <c r="P69" s="19" t="s">
        <v>557</v>
      </c>
      <c r="Q69" s="19"/>
      <c r="R69" s="19"/>
      <c r="S69" s="19"/>
      <c r="T69" s="20" t="s">
        <v>95</v>
      </c>
      <c r="U69" s="21" t="s">
        <v>96</v>
      </c>
      <c r="V69" s="18" t="s">
        <v>564</v>
      </c>
      <c r="W69" s="17"/>
      <c r="X69" s="19" t="s">
        <v>557</v>
      </c>
      <c r="Y69" s="20"/>
      <c r="Z69" s="20"/>
      <c r="AA69" s="20"/>
      <c r="AB69" s="26">
        <v>45291</v>
      </c>
      <c r="AC69" s="26">
        <v>45838</v>
      </c>
      <c r="AD69" s="25" t="s">
        <v>98</v>
      </c>
      <c r="AE69" s="20" t="s">
        <v>162</v>
      </c>
      <c r="AF69" s="25" t="e">
        <f>(#REF!-F69)/90</f>
        <v>#REF!</v>
      </c>
      <c r="AG69" s="20"/>
      <c r="AH69" s="34">
        <f t="shared" si="16"/>
        <v>1.2077454681945641</v>
      </c>
      <c r="AI69" s="36">
        <v>0</v>
      </c>
      <c r="AJ69" s="17" t="s">
        <v>565</v>
      </c>
      <c r="AK69" s="17" t="s">
        <v>566</v>
      </c>
      <c r="AL69" s="30" t="str">
        <f t="shared" si="14"/>
        <v>Phinehas EDI</v>
      </c>
      <c r="AM69" s="23">
        <f t="shared" si="15"/>
        <v>44834</v>
      </c>
      <c r="AN69" s="31"/>
      <c r="AO69" s="31"/>
    </row>
    <row r="70" spans="1:41" ht="168" hidden="1">
      <c r="A70" s="17">
        <v>2022</v>
      </c>
      <c r="B70" s="17" t="s">
        <v>41</v>
      </c>
      <c r="C70" s="17" t="s">
        <v>42</v>
      </c>
      <c r="D70" s="17" t="s">
        <v>567</v>
      </c>
      <c r="E70" s="17" t="s">
        <v>568</v>
      </c>
      <c r="F70" s="18">
        <v>44834</v>
      </c>
      <c r="G70" s="18" t="s">
        <v>569</v>
      </c>
      <c r="H70" s="17" t="s">
        <v>570</v>
      </c>
      <c r="I70" s="17" t="s">
        <v>571</v>
      </c>
      <c r="J70" s="18" t="s">
        <v>572</v>
      </c>
      <c r="K70" s="17" t="s">
        <v>573</v>
      </c>
      <c r="L70" s="17"/>
      <c r="M70" s="17"/>
      <c r="N70" s="17"/>
      <c r="O70" s="19" t="s">
        <v>50</v>
      </c>
      <c r="P70" s="19" t="s">
        <v>184</v>
      </c>
      <c r="Q70" s="19"/>
      <c r="R70" s="19"/>
      <c r="S70" s="19"/>
      <c r="T70" s="20" t="s">
        <v>51</v>
      </c>
      <c r="U70" s="21" t="s">
        <v>52</v>
      </c>
      <c r="V70" s="18" t="s">
        <v>574</v>
      </c>
      <c r="W70" s="32"/>
      <c r="X70" s="19" t="s">
        <v>184</v>
      </c>
      <c r="Y70" s="19"/>
      <c r="Z70" s="19"/>
      <c r="AA70" s="19"/>
      <c r="AB70" s="26">
        <v>45291</v>
      </c>
      <c r="AC70" s="20" t="s">
        <v>54</v>
      </c>
      <c r="AD70" s="24">
        <v>0</v>
      </c>
      <c r="AE70" s="20" t="s">
        <v>55</v>
      </c>
      <c r="AF70" s="25">
        <f>(AG70-F70)/90</f>
        <v>5.0777777777777775</v>
      </c>
      <c r="AG70" s="26">
        <v>45291</v>
      </c>
      <c r="AH70" s="27">
        <f>((AG70-AB70)/AB70)*100</f>
        <v>0</v>
      </c>
      <c r="AI70" s="36">
        <v>1</v>
      </c>
      <c r="AJ70" s="17" t="s">
        <v>575</v>
      </c>
      <c r="AK70" s="17" t="s">
        <v>576</v>
      </c>
      <c r="AL70" s="30" t="str">
        <f t="shared" si="14"/>
        <v>Salifou COULIBALY</v>
      </c>
      <c r="AM70" s="23">
        <f t="shared" si="15"/>
        <v>44834</v>
      </c>
      <c r="AN70" s="31"/>
      <c r="AO70" s="31"/>
    </row>
    <row r="71" spans="1:41" ht="204" hidden="1">
      <c r="A71" s="17">
        <v>2022</v>
      </c>
      <c r="B71" s="17" t="s">
        <v>41</v>
      </c>
      <c r="C71" s="17" t="s">
        <v>42</v>
      </c>
      <c r="D71" s="17" t="s">
        <v>567</v>
      </c>
      <c r="E71" s="17" t="s">
        <v>568</v>
      </c>
      <c r="F71" s="18">
        <v>44834</v>
      </c>
      <c r="G71" s="18" t="s">
        <v>569</v>
      </c>
      <c r="H71" s="17" t="s">
        <v>577</v>
      </c>
      <c r="I71" s="17" t="s">
        <v>578</v>
      </c>
      <c r="J71" s="18" t="s">
        <v>579</v>
      </c>
      <c r="K71" s="17" t="s">
        <v>580</v>
      </c>
      <c r="L71" s="17"/>
      <c r="M71" s="17"/>
      <c r="N71" s="17"/>
      <c r="O71" s="19" t="s">
        <v>50</v>
      </c>
      <c r="P71" s="19" t="s">
        <v>184</v>
      </c>
      <c r="Q71" s="19"/>
      <c r="R71" s="19"/>
      <c r="S71" s="19"/>
      <c r="T71" s="20" t="s">
        <v>185</v>
      </c>
      <c r="U71" s="21" t="s">
        <v>186</v>
      </c>
      <c r="V71" s="18" t="s">
        <v>581</v>
      </c>
      <c r="W71" s="32"/>
      <c r="X71" s="19" t="s">
        <v>184</v>
      </c>
      <c r="Y71" s="19"/>
      <c r="Z71" s="19"/>
      <c r="AA71" s="19"/>
      <c r="AB71" s="26">
        <v>45291</v>
      </c>
      <c r="AC71" s="23">
        <v>45838</v>
      </c>
      <c r="AD71" s="25" t="s">
        <v>98</v>
      </c>
      <c r="AE71" s="20" t="s">
        <v>74</v>
      </c>
      <c r="AF71" s="25" t="e">
        <f>(#REF!-F71)/90</f>
        <v>#REF!</v>
      </c>
      <c r="AG71" s="20"/>
      <c r="AH71" s="34">
        <f t="shared" ref="AH71:AH74" si="17">((AC71-AB71)/AB71)*100</f>
        <v>1.2077454681945641</v>
      </c>
      <c r="AI71" s="19"/>
      <c r="AJ71" s="17" t="s">
        <v>582</v>
      </c>
      <c r="AK71" s="17" t="s">
        <v>583</v>
      </c>
      <c r="AL71" s="30" t="str">
        <f t="shared" si="14"/>
        <v>Guy-Michel BLONDEAU</v>
      </c>
      <c r="AM71" s="23">
        <f t="shared" si="15"/>
        <v>44834</v>
      </c>
      <c r="AN71" s="31"/>
      <c r="AO71" s="31"/>
    </row>
    <row r="72" spans="1:41" ht="72" hidden="1">
      <c r="A72" s="17">
        <v>2022</v>
      </c>
      <c r="B72" s="17" t="s">
        <v>41</v>
      </c>
      <c r="C72" s="17" t="s">
        <v>42</v>
      </c>
      <c r="D72" s="17" t="s">
        <v>567</v>
      </c>
      <c r="E72" s="17" t="s">
        <v>568</v>
      </c>
      <c r="F72" s="18">
        <v>44834</v>
      </c>
      <c r="G72" s="18" t="s">
        <v>569</v>
      </c>
      <c r="H72" s="17" t="s">
        <v>584</v>
      </c>
      <c r="I72" s="17" t="s">
        <v>585</v>
      </c>
      <c r="J72" s="18" t="s">
        <v>586</v>
      </c>
      <c r="K72" s="17" t="s">
        <v>587</v>
      </c>
      <c r="L72" s="17"/>
      <c r="M72" s="17"/>
      <c r="N72" s="17"/>
      <c r="O72" s="20" t="s">
        <v>69</v>
      </c>
      <c r="P72" s="19" t="s">
        <v>184</v>
      </c>
      <c r="Q72" s="19"/>
      <c r="R72" s="19"/>
      <c r="S72" s="19"/>
      <c r="T72" s="20" t="s">
        <v>185</v>
      </c>
      <c r="U72" s="21" t="s">
        <v>186</v>
      </c>
      <c r="V72" s="18" t="s">
        <v>588</v>
      </c>
      <c r="W72" s="32"/>
      <c r="X72" s="19" t="s">
        <v>184</v>
      </c>
      <c r="Y72" s="19"/>
      <c r="Z72" s="19"/>
      <c r="AA72" s="19"/>
      <c r="AB72" s="26">
        <v>45291</v>
      </c>
      <c r="AC72" s="23">
        <v>45838</v>
      </c>
      <c r="AD72" s="25" t="s">
        <v>154</v>
      </c>
      <c r="AE72" s="20" t="s">
        <v>74</v>
      </c>
      <c r="AF72" s="25" t="e">
        <f>(#REF!-F72)/90</f>
        <v>#REF!</v>
      </c>
      <c r="AG72" s="20"/>
      <c r="AH72" s="34">
        <f t="shared" si="17"/>
        <v>1.2077454681945641</v>
      </c>
      <c r="AI72" s="19"/>
      <c r="AJ72" s="17" t="s">
        <v>589</v>
      </c>
      <c r="AK72" s="17" t="s">
        <v>590</v>
      </c>
      <c r="AL72" s="30" t="str">
        <f t="shared" si="14"/>
        <v>Guy-Michel BLONDEAU</v>
      </c>
      <c r="AM72" s="23">
        <f t="shared" si="15"/>
        <v>44834</v>
      </c>
      <c r="AN72" s="31"/>
      <c r="AO72" s="31"/>
    </row>
    <row r="73" spans="1:41" ht="132" hidden="1">
      <c r="A73" s="17">
        <v>2023</v>
      </c>
      <c r="B73" s="17" t="s">
        <v>176</v>
      </c>
      <c r="C73" s="17" t="s">
        <v>42</v>
      </c>
      <c r="D73" s="17" t="s">
        <v>177</v>
      </c>
      <c r="E73" s="17" t="s">
        <v>178</v>
      </c>
      <c r="F73" s="18">
        <v>45199</v>
      </c>
      <c r="G73" s="18" t="s">
        <v>179</v>
      </c>
      <c r="H73" s="17" t="s">
        <v>180</v>
      </c>
      <c r="I73" s="17" t="s">
        <v>181</v>
      </c>
      <c r="J73" s="18" t="s">
        <v>591</v>
      </c>
      <c r="K73" s="17" t="s">
        <v>183</v>
      </c>
      <c r="L73" s="17"/>
      <c r="M73" s="17"/>
      <c r="N73" s="17"/>
      <c r="O73" s="19" t="s">
        <v>50</v>
      </c>
      <c r="P73" s="19" t="s">
        <v>184</v>
      </c>
      <c r="Q73" s="19"/>
      <c r="R73" s="19"/>
      <c r="S73" s="19"/>
      <c r="T73" s="20" t="s">
        <v>185</v>
      </c>
      <c r="U73" s="21" t="s">
        <v>186</v>
      </c>
      <c r="V73" s="18" t="s">
        <v>592</v>
      </c>
      <c r="W73" s="32"/>
      <c r="X73" s="19" t="s">
        <v>184</v>
      </c>
      <c r="Y73" s="19"/>
      <c r="Z73" s="19"/>
      <c r="AA73" s="19"/>
      <c r="AB73" s="23">
        <v>45657</v>
      </c>
      <c r="AC73" s="23">
        <v>45930</v>
      </c>
      <c r="AD73" s="24" t="s">
        <v>98</v>
      </c>
      <c r="AE73" s="20" t="s">
        <v>74</v>
      </c>
      <c r="AF73" s="25" t="e">
        <f>(#REF!-F73)/90</f>
        <v>#REF!</v>
      </c>
      <c r="AG73" s="20"/>
      <c r="AH73" s="34">
        <f t="shared" si="17"/>
        <v>0.59793678953939156</v>
      </c>
      <c r="AI73" s="19"/>
      <c r="AJ73" s="29"/>
      <c r="AK73" s="17"/>
      <c r="AL73" s="30" t="str">
        <f t="shared" si="14"/>
        <v>Guy-Michel BLONDEAU</v>
      </c>
      <c r="AM73" s="23">
        <f t="shared" si="15"/>
        <v>45199</v>
      </c>
      <c r="AN73" s="31"/>
      <c r="AO73" s="31"/>
    </row>
    <row r="74" spans="1:41" ht="132" hidden="1">
      <c r="A74" s="17">
        <v>2023</v>
      </c>
      <c r="B74" s="17" t="s">
        <v>176</v>
      </c>
      <c r="C74" s="17" t="s">
        <v>42</v>
      </c>
      <c r="D74" s="17" t="s">
        <v>177</v>
      </c>
      <c r="E74" s="17" t="s">
        <v>178</v>
      </c>
      <c r="F74" s="18">
        <v>45199</v>
      </c>
      <c r="G74" s="18" t="s">
        <v>179</v>
      </c>
      <c r="H74" s="17" t="s">
        <v>180</v>
      </c>
      <c r="I74" s="17" t="s">
        <v>191</v>
      </c>
      <c r="J74" s="18" t="s">
        <v>593</v>
      </c>
      <c r="K74" s="17" t="s">
        <v>193</v>
      </c>
      <c r="L74" s="17"/>
      <c r="M74" s="17"/>
      <c r="N74" s="17"/>
      <c r="O74" s="19" t="s">
        <v>50</v>
      </c>
      <c r="P74" s="19" t="s">
        <v>184</v>
      </c>
      <c r="Q74" s="19"/>
      <c r="R74" s="19"/>
      <c r="S74" s="19"/>
      <c r="T74" s="20" t="s">
        <v>185</v>
      </c>
      <c r="U74" s="21" t="s">
        <v>186</v>
      </c>
      <c r="V74" s="18" t="s">
        <v>594</v>
      </c>
      <c r="W74" s="32"/>
      <c r="X74" s="19" t="s">
        <v>184</v>
      </c>
      <c r="Y74" s="19"/>
      <c r="Z74" s="19"/>
      <c r="AA74" s="19"/>
      <c r="AB74" s="23">
        <v>45657</v>
      </c>
      <c r="AC74" s="23">
        <v>45930</v>
      </c>
      <c r="AD74" s="24" t="s">
        <v>98</v>
      </c>
      <c r="AE74" s="20" t="s">
        <v>74</v>
      </c>
      <c r="AF74" s="25" t="e">
        <f>(#REF!-F74)/90</f>
        <v>#REF!</v>
      </c>
      <c r="AG74" s="20"/>
      <c r="AH74" s="34">
        <f t="shared" si="17"/>
        <v>0.59793678953939156</v>
      </c>
      <c r="AI74" s="19"/>
      <c r="AJ74" s="17"/>
      <c r="AK74" s="17"/>
      <c r="AL74" s="30" t="str">
        <f t="shared" si="14"/>
        <v>Guy-Michel BLONDEAU</v>
      </c>
      <c r="AM74" s="23">
        <f t="shared" si="15"/>
        <v>45199</v>
      </c>
      <c r="AN74" s="31"/>
      <c r="AO74" s="31"/>
    </row>
    <row r="75" spans="1:41" ht="324" hidden="1">
      <c r="A75" s="17">
        <v>2022</v>
      </c>
      <c r="B75" s="17" t="s">
        <v>41</v>
      </c>
      <c r="C75" s="17" t="s">
        <v>42</v>
      </c>
      <c r="D75" s="17" t="s">
        <v>595</v>
      </c>
      <c r="E75" s="17" t="s">
        <v>596</v>
      </c>
      <c r="F75" s="18">
        <v>44834</v>
      </c>
      <c r="G75" s="18" t="s">
        <v>597</v>
      </c>
      <c r="H75" s="29" t="s">
        <v>598</v>
      </c>
      <c r="I75" s="17" t="s">
        <v>599</v>
      </c>
      <c r="J75" s="18" t="s">
        <v>600</v>
      </c>
      <c r="K75" s="17" t="s">
        <v>601</v>
      </c>
      <c r="L75" s="17"/>
      <c r="M75" s="17"/>
      <c r="N75" s="17"/>
      <c r="O75" s="20" t="s">
        <v>69</v>
      </c>
      <c r="P75" s="19" t="s">
        <v>403</v>
      </c>
      <c r="Q75" s="19"/>
      <c r="R75" s="19"/>
      <c r="S75" s="19"/>
      <c r="T75" s="20" t="s">
        <v>404</v>
      </c>
      <c r="U75" s="21" t="s">
        <v>405</v>
      </c>
      <c r="V75" s="18" t="s">
        <v>602</v>
      </c>
      <c r="W75" s="17" t="s">
        <v>603</v>
      </c>
      <c r="X75" s="19" t="s">
        <v>403</v>
      </c>
      <c r="Y75" s="19"/>
      <c r="Z75" s="19"/>
      <c r="AA75" s="19"/>
      <c r="AB75" s="23">
        <v>45291</v>
      </c>
      <c r="AC75" s="23">
        <v>45930</v>
      </c>
      <c r="AD75" s="24" t="s">
        <v>154</v>
      </c>
      <c r="AE75" s="38" t="s">
        <v>74</v>
      </c>
      <c r="AF75" s="25" t="e">
        <f>(#REF!-F75)/90</f>
        <v>#REF!</v>
      </c>
      <c r="AG75" s="20"/>
      <c r="AH75" s="34">
        <f>((AC75-AB75)/AB75)*100</f>
        <v>1.4108763330463006</v>
      </c>
      <c r="AI75" s="49">
        <v>0.5</v>
      </c>
      <c r="AJ75" s="17" t="s">
        <v>604</v>
      </c>
      <c r="AK75" s="17" t="s">
        <v>605</v>
      </c>
      <c r="AL75" s="30" t="str">
        <f t="shared" si="14"/>
        <v>Isabelle AHOSSY</v>
      </c>
      <c r="AM75" s="23">
        <f t="shared" si="15"/>
        <v>44834</v>
      </c>
      <c r="AN75" s="31"/>
      <c r="AO75" s="31"/>
    </row>
    <row r="76" spans="1:41" ht="324" hidden="1">
      <c r="A76" s="17">
        <v>2022</v>
      </c>
      <c r="B76" s="17" t="s">
        <v>41</v>
      </c>
      <c r="C76" s="17" t="s">
        <v>42</v>
      </c>
      <c r="D76" s="17" t="s">
        <v>595</v>
      </c>
      <c r="E76" s="17" t="s">
        <v>596</v>
      </c>
      <c r="F76" s="18">
        <v>44834</v>
      </c>
      <c r="G76" s="18" t="s">
        <v>597</v>
      </c>
      <c r="H76" s="29" t="s">
        <v>598</v>
      </c>
      <c r="I76" s="17" t="s">
        <v>606</v>
      </c>
      <c r="J76" s="18" t="s">
        <v>607</v>
      </c>
      <c r="K76" s="17" t="s">
        <v>608</v>
      </c>
      <c r="L76" s="17"/>
      <c r="M76" s="17"/>
      <c r="N76" s="17"/>
      <c r="O76" s="20" t="s">
        <v>69</v>
      </c>
      <c r="P76" s="19" t="s">
        <v>403</v>
      </c>
      <c r="Q76" s="19"/>
      <c r="R76" s="19"/>
      <c r="S76" s="19"/>
      <c r="T76" s="20" t="s">
        <v>404</v>
      </c>
      <c r="U76" s="21" t="s">
        <v>405</v>
      </c>
      <c r="V76" s="18" t="s">
        <v>609</v>
      </c>
      <c r="W76" s="29" t="s">
        <v>610</v>
      </c>
      <c r="X76" s="19" t="s">
        <v>403</v>
      </c>
      <c r="Y76" s="20"/>
      <c r="Z76" s="20"/>
      <c r="AA76" s="20"/>
      <c r="AB76" s="23">
        <v>44958</v>
      </c>
      <c r="AC76" s="20" t="s">
        <v>54</v>
      </c>
      <c r="AD76" s="24">
        <v>0</v>
      </c>
      <c r="AE76" s="38" t="s">
        <v>55</v>
      </c>
      <c r="AF76" s="25">
        <f t="shared" ref="AF76:AF83" si="18">(AG76-F76)/90</f>
        <v>5.0777777777777775</v>
      </c>
      <c r="AG76" s="26">
        <v>45291</v>
      </c>
      <c r="AH76" s="27">
        <f t="shared" ref="AH76:AH83" si="19">((AG76-AB76)/AB76)*100</f>
        <v>0.74069131189109838</v>
      </c>
      <c r="AI76" s="49">
        <v>1</v>
      </c>
      <c r="AJ76" s="17" t="s">
        <v>611</v>
      </c>
      <c r="AK76" s="17" t="s">
        <v>612</v>
      </c>
      <c r="AL76" s="30" t="str">
        <f t="shared" si="14"/>
        <v>Isabelle AHOSSY</v>
      </c>
      <c r="AM76" s="23">
        <f t="shared" si="15"/>
        <v>44834</v>
      </c>
      <c r="AN76" s="31"/>
      <c r="AO76" s="31"/>
    </row>
    <row r="77" spans="1:41" ht="324" hidden="1">
      <c r="A77" s="17">
        <v>2022</v>
      </c>
      <c r="B77" s="17" t="s">
        <v>41</v>
      </c>
      <c r="C77" s="17" t="s">
        <v>42</v>
      </c>
      <c r="D77" s="17" t="s">
        <v>595</v>
      </c>
      <c r="E77" s="17" t="s">
        <v>596</v>
      </c>
      <c r="F77" s="18">
        <v>44834</v>
      </c>
      <c r="G77" s="18" t="s">
        <v>597</v>
      </c>
      <c r="H77" s="29" t="s">
        <v>598</v>
      </c>
      <c r="I77" s="17" t="s">
        <v>613</v>
      </c>
      <c r="J77" s="18" t="s">
        <v>614</v>
      </c>
      <c r="K77" s="17" t="s">
        <v>615</v>
      </c>
      <c r="L77" s="17"/>
      <c r="M77" s="17"/>
      <c r="N77" s="17"/>
      <c r="O77" s="20" t="s">
        <v>69</v>
      </c>
      <c r="P77" s="19" t="s">
        <v>403</v>
      </c>
      <c r="Q77" s="19"/>
      <c r="R77" s="19"/>
      <c r="S77" s="19"/>
      <c r="T77" s="20" t="s">
        <v>51</v>
      </c>
      <c r="U77" s="21" t="s">
        <v>52</v>
      </c>
      <c r="V77" s="18" t="s">
        <v>616</v>
      </c>
      <c r="W77" s="29" t="s">
        <v>617</v>
      </c>
      <c r="X77" s="19" t="s">
        <v>403</v>
      </c>
      <c r="Y77" s="20"/>
      <c r="Z77" s="20"/>
      <c r="AA77" s="20"/>
      <c r="AB77" s="50">
        <v>45231</v>
      </c>
      <c r="AC77" s="20" t="s">
        <v>54</v>
      </c>
      <c r="AD77" s="24">
        <v>0</v>
      </c>
      <c r="AE77" s="38" t="s">
        <v>55</v>
      </c>
      <c r="AF77" s="25">
        <f t="shared" si="18"/>
        <v>5.0777777777777775</v>
      </c>
      <c r="AG77" s="26">
        <v>45291</v>
      </c>
      <c r="AH77" s="27">
        <f t="shared" si="19"/>
        <v>0.13265238442661006</v>
      </c>
      <c r="AI77" s="49">
        <v>0.8</v>
      </c>
      <c r="AJ77" s="17" t="s">
        <v>618</v>
      </c>
      <c r="AK77" s="17" t="s">
        <v>619</v>
      </c>
      <c r="AL77" s="30" t="str">
        <f t="shared" si="14"/>
        <v>Salifou COULIBALY</v>
      </c>
      <c r="AM77" s="23">
        <f t="shared" si="15"/>
        <v>44834</v>
      </c>
      <c r="AN77" s="31"/>
      <c r="AO77" s="31"/>
    </row>
    <row r="78" spans="1:41" ht="324" hidden="1">
      <c r="A78" s="17">
        <v>2022</v>
      </c>
      <c r="B78" s="17" t="s">
        <v>41</v>
      </c>
      <c r="C78" s="17" t="s">
        <v>42</v>
      </c>
      <c r="D78" s="17" t="s">
        <v>595</v>
      </c>
      <c r="E78" s="17" t="s">
        <v>596</v>
      </c>
      <c r="F78" s="18">
        <v>44834</v>
      </c>
      <c r="G78" s="18" t="s">
        <v>597</v>
      </c>
      <c r="H78" s="29" t="s">
        <v>598</v>
      </c>
      <c r="I78" s="17" t="s">
        <v>620</v>
      </c>
      <c r="J78" s="18" t="s">
        <v>621</v>
      </c>
      <c r="K78" s="17" t="s">
        <v>622</v>
      </c>
      <c r="L78" s="17"/>
      <c r="M78" s="17"/>
      <c r="N78" s="17"/>
      <c r="O78" s="20" t="s">
        <v>69</v>
      </c>
      <c r="P78" s="19" t="s">
        <v>403</v>
      </c>
      <c r="Q78" s="19"/>
      <c r="R78" s="19"/>
      <c r="S78" s="19"/>
      <c r="T78" s="20" t="s">
        <v>51</v>
      </c>
      <c r="U78" s="21" t="s">
        <v>52</v>
      </c>
      <c r="V78" s="18" t="s">
        <v>623</v>
      </c>
      <c r="W78" s="29" t="s">
        <v>624</v>
      </c>
      <c r="X78" s="19" t="s">
        <v>403</v>
      </c>
      <c r="Y78" s="20"/>
      <c r="Z78" s="20"/>
      <c r="AA78" s="20"/>
      <c r="AB78" s="51">
        <v>45108</v>
      </c>
      <c r="AC78" s="20" t="s">
        <v>54</v>
      </c>
      <c r="AD78" s="24">
        <v>0</v>
      </c>
      <c r="AE78" s="38" t="s">
        <v>55</v>
      </c>
      <c r="AF78" s="25">
        <f t="shared" si="18"/>
        <v>5.0777777777777775</v>
      </c>
      <c r="AG78" s="26">
        <v>45291</v>
      </c>
      <c r="AH78" s="27">
        <f t="shared" si="19"/>
        <v>0.40569300345836662</v>
      </c>
      <c r="AI78" s="49">
        <v>1</v>
      </c>
      <c r="AJ78" s="17" t="s">
        <v>625</v>
      </c>
      <c r="AK78" s="17" t="s">
        <v>626</v>
      </c>
      <c r="AL78" s="30" t="str">
        <f t="shared" si="14"/>
        <v>Salifou COULIBALY</v>
      </c>
      <c r="AM78" s="23">
        <f t="shared" si="15"/>
        <v>44834</v>
      </c>
      <c r="AN78" s="31"/>
      <c r="AO78" s="31"/>
    </row>
    <row r="79" spans="1:41" ht="324" hidden="1">
      <c r="A79" s="17">
        <v>2022</v>
      </c>
      <c r="B79" s="17" t="s">
        <v>41</v>
      </c>
      <c r="C79" s="17" t="s">
        <v>42</v>
      </c>
      <c r="D79" s="17" t="s">
        <v>595</v>
      </c>
      <c r="E79" s="17" t="s">
        <v>596</v>
      </c>
      <c r="F79" s="18">
        <v>44834</v>
      </c>
      <c r="G79" s="18" t="s">
        <v>597</v>
      </c>
      <c r="H79" s="29" t="s">
        <v>598</v>
      </c>
      <c r="I79" s="17" t="s">
        <v>627</v>
      </c>
      <c r="J79" s="18" t="s">
        <v>628</v>
      </c>
      <c r="K79" s="17" t="s">
        <v>629</v>
      </c>
      <c r="L79" s="17"/>
      <c r="M79" s="17"/>
      <c r="N79" s="17"/>
      <c r="O79" s="20" t="s">
        <v>69</v>
      </c>
      <c r="P79" s="19" t="s">
        <v>403</v>
      </c>
      <c r="Q79" s="19"/>
      <c r="R79" s="19"/>
      <c r="S79" s="19"/>
      <c r="T79" s="20" t="s">
        <v>51</v>
      </c>
      <c r="U79" s="21" t="s">
        <v>52</v>
      </c>
      <c r="V79" s="18" t="s">
        <v>630</v>
      </c>
      <c r="W79" s="29" t="s">
        <v>631</v>
      </c>
      <c r="X79" s="19" t="s">
        <v>403</v>
      </c>
      <c r="Y79" s="20"/>
      <c r="Z79" s="20"/>
      <c r="AA79" s="20"/>
      <c r="AB79" s="51">
        <v>45200</v>
      </c>
      <c r="AC79" s="20" t="s">
        <v>54</v>
      </c>
      <c r="AD79" s="24">
        <v>0</v>
      </c>
      <c r="AE79" s="38" t="s">
        <v>55</v>
      </c>
      <c r="AF79" s="25">
        <f t="shared" si="18"/>
        <v>5.0777777777777775</v>
      </c>
      <c r="AG79" s="26">
        <v>45291</v>
      </c>
      <c r="AH79" s="27">
        <f t="shared" si="19"/>
        <v>0.20132743362831859</v>
      </c>
      <c r="AI79" s="49">
        <v>1</v>
      </c>
      <c r="AJ79" s="17" t="s">
        <v>632</v>
      </c>
      <c r="AK79" s="17" t="s">
        <v>633</v>
      </c>
      <c r="AL79" s="30" t="str">
        <f t="shared" si="14"/>
        <v>Salifou COULIBALY</v>
      </c>
      <c r="AM79" s="23">
        <f t="shared" si="15"/>
        <v>44834</v>
      </c>
      <c r="AN79" s="31"/>
      <c r="AO79" s="31"/>
    </row>
    <row r="80" spans="1:41" ht="324" hidden="1">
      <c r="A80" s="17">
        <v>2022</v>
      </c>
      <c r="B80" s="17" t="s">
        <v>41</v>
      </c>
      <c r="C80" s="17" t="s">
        <v>42</v>
      </c>
      <c r="D80" s="17" t="s">
        <v>595</v>
      </c>
      <c r="E80" s="17" t="s">
        <v>596</v>
      </c>
      <c r="F80" s="18">
        <v>44834</v>
      </c>
      <c r="G80" s="18" t="s">
        <v>597</v>
      </c>
      <c r="H80" s="29" t="s">
        <v>598</v>
      </c>
      <c r="I80" s="17" t="s">
        <v>634</v>
      </c>
      <c r="J80" s="18" t="s">
        <v>635</v>
      </c>
      <c r="K80" s="17" t="s">
        <v>636</v>
      </c>
      <c r="L80" s="17"/>
      <c r="M80" s="17"/>
      <c r="N80" s="17"/>
      <c r="O80" s="20" t="s">
        <v>69</v>
      </c>
      <c r="P80" s="19" t="s">
        <v>403</v>
      </c>
      <c r="Q80" s="19"/>
      <c r="R80" s="19"/>
      <c r="S80" s="19"/>
      <c r="T80" s="20" t="s">
        <v>51</v>
      </c>
      <c r="U80" s="21" t="s">
        <v>52</v>
      </c>
      <c r="V80" s="18" t="s">
        <v>637</v>
      </c>
      <c r="W80" s="29" t="s">
        <v>638</v>
      </c>
      <c r="X80" s="19" t="s">
        <v>403</v>
      </c>
      <c r="Y80" s="20"/>
      <c r="Z80" s="20"/>
      <c r="AA80" s="20"/>
      <c r="AB80" s="51">
        <v>44986</v>
      </c>
      <c r="AC80" s="20" t="s">
        <v>54</v>
      </c>
      <c r="AD80" s="24">
        <v>0</v>
      </c>
      <c r="AE80" s="38" t="s">
        <v>55</v>
      </c>
      <c r="AF80" s="25">
        <f t="shared" si="18"/>
        <v>5.0777777777777775</v>
      </c>
      <c r="AG80" s="26">
        <v>45291</v>
      </c>
      <c r="AH80" s="27">
        <f t="shared" si="19"/>
        <v>0.6779887075979194</v>
      </c>
      <c r="AI80" s="49">
        <v>1</v>
      </c>
      <c r="AJ80" s="17" t="s">
        <v>639</v>
      </c>
      <c r="AK80" s="17"/>
      <c r="AL80" s="30" t="str">
        <f t="shared" si="14"/>
        <v>Salifou COULIBALY</v>
      </c>
      <c r="AM80" s="23">
        <f t="shared" si="15"/>
        <v>44834</v>
      </c>
      <c r="AN80" s="31"/>
      <c r="AO80" s="31"/>
    </row>
    <row r="81" spans="1:41" ht="324" hidden="1">
      <c r="A81" s="17">
        <v>2022</v>
      </c>
      <c r="B81" s="17" t="s">
        <v>41</v>
      </c>
      <c r="C81" s="17" t="s">
        <v>42</v>
      </c>
      <c r="D81" s="17" t="s">
        <v>595</v>
      </c>
      <c r="E81" s="17" t="s">
        <v>596</v>
      </c>
      <c r="F81" s="18">
        <v>44834</v>
      </c>
      <c r="G81" s="18" t="s">
        <v>597</v>
      </c>
      <c r="H81" s="29" t="s">
        <v>598</v>
      </c>
      <c r="I81" s="17" t="s">
        <v>640</v>
      </c>
      <c r="J81" s="18" t="s">
        <v>641</v>
      </c>
      <c r="K81" s="17" t="s">
        <v>642</v>
      </c>
      <c r="L81" s="17"/>
      <c r="M81" s="17"/>
      <c r="N81" s="17"/>
      <c r="O81" s="20" t="s">
        <v>69</v>
      </c>
      <c r="P81" s="19" t="s">
        <v>403</v>
      </c>
      <c r="Q81" s="19"/>
      <c r="R81" s="19"/>
      <c r="S81" s="19"/>
      <c r="T81" s="20" t="s">
        <v>404</v>
      </c>
      <c r="U81" s="21" t="s">
        <v>405</v>
      </c>
      <c r="V81" s="18" t="s">
        <v>643</v>
      </c>
      <c r="W81" s="17" t="s">
        <v>644</v>
      </c>
      <c r="X81" s="19" t="s">
        <v>403</v>
      </c>
      <c r="Y81" s="19"/>
      <c r="Z81" s="19"/>
      <c r="AA81" s="19"/>
      <c r="AB81" s="23">
        <v>44926</v>
      </c>
      <c r="AC81" s="20" t="s">
        <v>54</v>
      </c>
      <c r="AD81" s="24">
        <v>0</v>
      </c>
      <c r="AE81" s="38" t="s">
        <v>55</v>
      </c>
      <c r="AF81" s="25">
        <f t="shared" si="18"/>
        <v>1.0222222222222221</v>
      </c>
      <c r="AG81" s="23">
        <v>44926</v>
      </c>
      <c r="AH81" s="27">
        <f t="shared" si="19"/>
        <v>0</v>
      </c>
      <c r="AI81" s="49">
        <v>1</v>
      </c>
      <c r="AJ81" s="17" t="s">
        <v>645</v>
      </c>
      <c r="AK81" s="17" t="s">
        <v>646</v>
      </c>
      <c r="AL81" s="30" t="str">
        <f t="shared" si="14"/>
        <v>Isabelle AHOSSY</v>
      </c>
      <c r="AM81" s="23">
        <f t="shared" si="15"/>
        <v>44834</v>
      </c>
      <c r="AN81" s="31"/>
      <c r="AO81" s="31"/>
    </row>
    <row r="82" spans="1:41" ht="144" hidden="1">
      <c r="A82" s="17">
        <v>2022</v>
      </c>
      <c r="B82" s="17" t="s">
        <v>41</v>
      </c>
      <c r="C82" s="17" t="s">
        <v>42</v>
      </c>
      <c r="D82" s="17" t="s">
        <v>595</v>
      </c>
      <c r="E82" s="17" t="s">
        <v>596</v>
      </c>
      <c r="F82" s="18">
        <v>44834</v>
      </c>
      <c r="G82" s="18" t="s">
        <v>597</v>
      </c>
      <c r="H82" s="17" t="s">
        <v>647</v>
      </c>
      <c r="I82" s="17" t="s">
        <v>648</v>
      </c>
      <c r="J82" s="18" t="s">
        <v>649</v>
      </c>
      <c r="K82" s="17" t="s">
        <v>650</v>
      </c>
      <c r="L82" s="17"/>
      <c r="M82" s="17"/>
      <c r="N82" s="17"/>
      <c r="O82" s="20" t="s">
        <v>69</v>
      </c>
      <c r="P82" s="19" t="s">
        <v>403</v>
      </c>
      <c r="Q82" s="19"/>
      <c r="R82" s="19"/>
      <c r="S82" s="19"/>
      <c r="T82" s="20" t="s">
        <v>51</v>
      </c>
      <c r="U82" s="21" t="s">
        <v>52</v>
      </c>
      <c r="V82" s="18" t="s">
        <v>651</v>
      </c>
      <c r="W82" s="17" t="s">
        <v>652</v>
      </c>
      <c r="X82" s="19" t="s">
        <v>403</v>
      </c>
      <c r="Y82" s="19"/>
      <c r="Z82" s="19"/>
      <c r="AA82" s="19"/>
      <c r="AB82" s="51">
        <v>44926</v>
      </c>
      <c r="AC82" s="20" t="s">
        <v>54</v>
      </c>
      <c r="AD82" s="24">
        <v>0</v>
      </c>
      <c r="AE82" s="38" t="s">
        <v>55</v>
      </c>
      <c r="AF82" s="25">
        <f t="shared" si="18"/>
        <v>1.0222222222222221</v>
      </c>
      <c r="AG82" s="23">
        <v>44926</v>
      </c>
      <c r="AH82" s="27">
        <f t="shared" si="19"/>
        <v>0</v>
      </c>
      <c r="AI82" s="49">
        <v>1</v>
      </c>
      <c r="AJ82" s="17" t="s">
        <v>653</v>
      </c>
      <c r="AK82" s="17" t="s">
        <v>654</v>
      </c>
      <c r="AL82" s="30" t="str">
        <f t="shared" si="14"/>
        <v>Salifou COULIBALY</v>
      </c>
      <c r="AM82" s="23">
        <f t="shared" si="15"/>
        <v>44834</v>
      </c>
      <c r="AN82" s="31"/>
      <c r="AO82" s="31"/>
    </row>
    <row r="83" spans="1:41" ht="132" hidden="1">
      <c r="A83" s="17">
        <v>2022</v>
      </c>
      <c r="B83" s="17" t="s">
        <v>41</v>
      </c>
      <c r="C83" s="17" t="s">
        <v>42</v>
      </c>
      <c r="D83" s="17" t="s">
        <v>595</v>
      </c>
      <c r="E83" s="17" t="s">
        <v>596</v>
      </c>
      <c r="F83" s="18">
        <v>44834</v>
      </c>
      <c r="G83" s="18" t="s">
        <v>597</v>
      </c>
      <c r="H83" s="17" t="s">
        <v>647</v>
      </c>
      <c r="I83" s="17" t="s">
        <v>655</v>
      </c>
      <c r="J83" s="18" t="s">
        <v>656</v>
      </c>
      <c r="K83" s="17" t="s">
        <v>657</v>
      </c>
      <c r="L83" s="17"/>
      <c r="M83" s="17"/>
      <c r="N83" s="17"/>
      <c r="O83" s="20" t="s">
        <v>69</v>
      </c>
      <c r="P83" s="20" t="s">
        <v>568</v>
      </c>
      <c r="Q83" s="20"/>
      <c r="R83" s="20"/>
      <c r="S83" s="20"/>
      <c r="T83" s="20" t="s">
        <v>71</v>
      </c>
      <c r="U83" s="21" t="s">
        <v>72</v>
      </c>
      <c r="V83" s="18" t="s">
        <v>658</v>
      </c>
      <c r="W83" s="17" t="s">
        <v>659</v>
      </c>
      <c r="X83" s="20" t="s">
        <v>568</v>
      </c>
      <c r="Y83" s="19"/>
      <c r="Z83" s="19"/>
      <c r="AA83" s="19"/>
      <c r="AB83" s="23">
        <v>44926</v>
      </c>
      <c r="AC83" s="20" t="s">
        <v>54</v>
      </c>
      <c r="AD83" s="24">
        <v>0</v>
      </c>
      <c r="AE83" s="38" t="s">
        <v>55</v>
      </c>
      <c r="AF83" s="25">
        <f t="shared" si="18"/>
        <v>1.0222222222222221</v>
      </c>
      <c r="AG83" s="23">
        <v>44926</v>
      </c>
      <c r="AH83" s="27">
        <f t="shared" si="19"/>
        <v>0</v>
      </c>
      <c r="AI83" s="49">
        <v>1</v>
      </c>
      <c r="AJ83" s="17" t="s">
        <v>660</v>
      </c>
      <c r="AK83" s="17" t="s">
        <v>661</v>
      </c>
      <c r="AL83" s="30" t="str">
        <f t="shared" si="14"/>
        <v>Estelle DJOMAND-DIPLO</v>
      </c>
      <c r="AM83" s="23">
        <f t="shared" si="15"/>
        <v>44834</v>
      </c>
      <c r="AN83" s="31"/>
      <c r="AO83" s="31"/>
    </row>
    <row r="84" spans="1:41" ht="228" hidden="1">
      <c r="A84" s="17">
        <v>2022</v>
      </c>
      <c r="B84" s="17" t="s">
        <v>41</v>
      </c>
      <c r="C84" s="17" t="s">
        <v>42</v>
      </c>
      <c r="D84" s="17" t="s">
        <v>595</v>
      </c>
      <c r="E84" s="17" t="s">
        <v>596</v>
      </c>
      <c r="F84" s="18">
        <v>44834</v>
      </c>
      <c r="G84" s="18" t="s">
        <v>597</v>
      </c>
      <c r="H84" s="17" t="s">
        <v>662</v>
      </c>
      <c r="I84" s="17" t="s">
        <v>663</v>
      </c>
      <c r="J84" s="18" t="s">
        <v>664</v>
      </c>
      <c r="K84" s="17" t="s">
        <v>665</v>
      </c>
      <c r="L84" s="17"/>
      <c r="M84" s="17"/>
      <c r="N84" s="17"/>
      <c r="O84" s="20" t="s">
        <v>69</v>
      </c>
      <c r="P84" s="19" t="s">
        <v>403</v>
      </c>
      <c r="Q84" s="19"/>
      <c r="R84" s="19"/>
      <c r="S84" s="19"/>
      <c r="T84" s="20" t="s">
        <v>404</v>
      </c>
      <c r="U84" s="21" t="s">
        <v>405</v>
      </c>
      <c r="V84" s="18" t="s">
        <v>666</v>
      </c>
      <c r="W84" s="17" t="s">
        <v>667</v>
      </c>
      <c r="X84" s="19" t="s">
        <v>403</v>
      </c>
      <c r="Y84" s="19"/>
      <c r="Z84" s="19"/>
      <c r="AA84" s="19"/>
      <c r="AB84" s="23">
        <v>45200</v>
      </c>
      <c r="AC84" s="23">
        <v>45930</v>
      </c>
      <c r="AD84" s="24" t="s">
        <v>154</v>
      </c>
      <c r="AE84" s="38" t="s">
        <v>74</v>
      </c>
      <c r="AF84" s="25" t="e">
        <f>(#REF!-F84)/90</f>
        <v>#REF!</v>
      </c>
      <c r="AG84" s="20"/>
      <c r="AH84" s="34">
        <f>((AC84-AB84)/AB84)*100</f>
        <v>1.6150442477876108</v>
      </c>
      <c r="AI84" s="49">
        <v>0.5</v>
      </c>
      <c r="AJ84" s="17" t="s">
        <v>668</v>
      </c>
      <c r="AK84" s="17" t="s">
        <v>669</v>
      </c>
      <c r="AL84" s="30" t="str">
        <f t="shared" si="14"/>
        <v>Isabelle AHOSSY</v>
      </c>
      <c r="AM84" s="23">
        <f t="shared" si="15"/>
        <v>44834</v>
      </c>
      <c r="AN84" s="31"/>
      <c r="AO84" s="31"/>
    </row>
    <row r="85" spans="1:41" ht="228" hidden="1">
      <c r="A85" s="17">
        <v>2022</v>
      </c>
      <c r="B85" s="17" t="s">
        <v>41</v>
      </c>
      <c r="C85" s="17" t="s">
        <v>42</v>
      </c>
      <c r="D85" s="17" t="s">
        <v>595</v>
      </c>
      <c r="E85" s="17" t="s">
        <v>596</v>
      </c>
      <c r="F85" s="18">
        <v>44834</v>
      </c>
      <c r="G85" s="18" t="s">
        <v>597</v>
      </c>
      <c r="H85" s="17" t="s">
        <v>670</v>
      </c>
      <c r="I85" s="17" t="s">
        <v>671</v>
      </c>
      <c r="J85" s="18" t="s">
        <v>672</v>
      </c>
      <c r="K85" s="17" t="s">
        <v>673</v>
      </c>
      <c r="L85" s="17"/>
      <c r="M85" s="17"/>
      <c r="N85" s="17"/>
      <c r="O85" s="20" t="s">
        <v>69</v>
      </c>
      <c r="P85" s="19" t="s">
        <v>403</v>
      </c>
      <c r="Q85" s="19"/>
      <c r="R85" s="19"/>
      <c r="S85" s="19"/>
      <c r="T85" s="20" t="s">
        <v>51</v>
      </c>
      <c r="U85" s="21" t="s">
        <v>52</v>
      </c>
      <c r="V85" s="18" t="s">
        <v>674</v>
      </c>
      <c r="W85" s="17" t="s">
        <v>675</v>
      </c>
      <c r="X85" s="19" t="s">
        <v>403</v>
      </c>
      <c r="Y85" s="19"/>
      <c r="Z85" s="19"/>
      <c r="AA85" s="19"/>
      <c r="AB85" s="51">
        <v>45078</v>
      </c>
      <c r="AC85" s="20" t="s">
        <v>54</v>
      </c>
      <c r="AD85" s="24">
        <v>0</v>
      </c>
      <c r="AE85" s="38" t="s">
        <v>55</v>
      </c>
      <c r="AF85" s="25">
        <f>(AG85-F85)/90</f>
        <v>5.0777777777777775</v>
      </c>
      <c r="AG85" s="26">
        <v>45291</v>
      </c>
      <c r="AH85" s="27">
        <f t="shared" ref="AH85:AH89" si="20">((AG85-AB85)/AB85)*100</f>
        <v>0.47251430853187809</v>
      </c>
      <c r="AI85" s="49">
        <v>1</v>
      </c>
      <c r="AJ85" s="17" t="s">
        <v>676</v>
      </c>
      <c r="AK85" s="17"/>
      <c r="AL85" s="30" t="str">
        <f t="shared" si="14"/>
        <v>Salifou COULIBALY</v>
      </c>
      <c r="AM85" s="23">
        <f t="shared" si="15"/>
        <v>44834</v>
      </c>
      <c r="AN85" s="31"/>
      <c r="AO85" s="31"/>
    </row>
    <row r="86" spans="1:41" ht="84" hidden="1">
      <c r="A86" s="17">
        <v>2022</v>
      </c>
      <c r="B86" s="17" t="s">
        <v>41</v>
      </c>
      <c r="C86" s="17" t="s">
        <v>42</v>
      </c>
      <c r="D86" s="17" t="s">
        <v>595</v>
      </c>
      <c r="E86" s="17" t="s">
        <v>596</v>
      </c>
      <c r="F86" s="18">
        <v>44834</v>
      </c>
      <c r="G86" s="18" t="s">
        <v>597</v>
      </c>
      <c r="H86" s="17" t="s">
        <v>677</v>
      </c>
      <c r="I86" s="17" t="s">
        <v>678</v>
      </c>
      <c r="J86" s="18" t="s">
        <v>679</v>
      </c>
      <c r="K86" s="17" t="s">
        <v>680</v>
      </c>
      <c r="L86" s="17"/>
      <c r="M86" s="17"/>
      <c r="N86" s="17"/>
      <c r="O86" s="20" t="s">
        <v>69</v>
      </c>
      <c r="P86" s="19" t="s">
        <v>403</v>
      </c>
      <c r="Q86" s="19"/>
      <c r="R86" s="19"/>
      <c r="S86" s="19"/>
      <c r="T86" s="20" t="s">
        <v>51</v>
      </c>
      <c r="U86" s="21" t="s">
        <v>52</v>
      </c>
      <c r="V86" s="18" t="s">
        <v>681</v>
      </c>
      <c r="W86" s="17" t="s">
        <v>682</v>
      </c>
      <c r="X86" s="19" t="s">
        <v>403</v>
      </c>
      <c r="Y86" s="19"/>
      <c r="Z86" s="19"/>
      <c r="AA86" s="19"/>
      <c r="AB86" s="51">
        <v>45108</v>
      </c>
      <c r="AC86" s="20" t="s">
        <v>54</v>
      </c>
      <c r="AD86" s="24">
        <v>0</v>
      </c>
      <c r="AE86" s="38" t="s">
        <v>55</v>
      </c>
      <c r="AF86" s="25">
        <f>(AG86-F86)/90</f>
        <v>5.0777777777777775</v>
      </c>
      <c r="AG86" s="26">
        <v>45291</v>
      </c>
      <c r="AH86" s="27">
        <f t="shared" si="20"/>
        <v>0.40569300345836662</v>
      </c>
      <c r="AI86" s="49">
        <v>1</v>
      </c>
      <c r="AJ86" s="17" t="s">
        <v>683</v>
      </c>
      <c r="AK86" s="17"/>
      <c r="AL86" s="30" t="str">
        <f t="shared" si="14"/>
        <v>Salifou COULIBALY</v>
      </c>
      <c r="AM86" s="23">
        <f t="shared" si="15"/>
        <v>44834</v>
      </c>
      <c r="AN86" s="31"/>
      <c r="AO86" s="31"/>
    </row>
    <row r="87" spans="1:41" ht="240" hidden="1">
      <c r="A87" s="17">
        <v>2022</v>
      </c>
      <c r="B87" s="17" t="s">
        <v>41</v>
      </c>
      <c r="C87" s="17" t="s">
        <v>42</v>
      </c>
      <c r="D87" s="17" t="s">
        <v>595</v>
      </c>
      <c r="E87" s="17" t="s">
        <v>596</v>
      </c>
      <c r="F87" s="18">
        <v>44834</v>
      </c>
      <c r="G87" s="18" t="s">
        <v>597</v>
      </c>
      <c r="H87" s="17" t="s">
        <v>684</v>
      </c>
      <c r="I87" s="17" t="s">
        <v>685</v>
      </c>
      <c r="J87" s="18" t="s">
        <v>686</v>
      </c>
      <c r="K87" s="17" t="s">
        <v>687</v>
      </c>
      <c r="L87" s="17"/>
      <c r="M87" s="17"/>
      <c r="N87" s="17"/>
      <c r="O87" s="20" t="s">
        <v>69</v>
      </c>
      <c r="P87" s="19" t="s">
        <v>403</v>
      </c>
      <c r="Q87" s="19"/>
      <c r="R87" s="19"/>
      <c r="S87" s="19"/>
      <c r="T87" s="20" t="s">
        <v>51</v>
      </c>
      <c r="U87" s="21" t="s">
        <v>52</v>
      </c>
      <c r="V87" s="18" t="s">
        <v>688</v>
      </c>
      <c r="W87" s="17" t="s">
        <v>689</v>
      </c>
      <c r="X87" s="19" t="s">
        <v>403</v>
      </c>
      <c r="Y87" s="19"/>
      <c r="Z87" s="19"/>
      <c r="AA87" s="19"/>
      <c r="AB87" s="51">
        <v>45139</v>
      </c>
      <c r="AC87" s="20" t="s">
        <v>54</v>
      </c>
      <c r="AD87" s="24">
        <v>0</v>
      </c>
      <c r="AE87" s="38" t="s">
        <v>55</v>
      </c>
      <c r="AF87" s="25">
        <f>(AG87-F87)/90</f>
        <v>5.0777777777777775</v>
      </c>
      <c r="AG87" s="26">
        <v>45291</v>
      </c>
      <c r="AH87" s="27">
        <f t="shared" si="20"/>
        <v>0.33673763264582735</v>
      </c>
      <c r="AI87" s="49">
        <v>1</v>
      </c>
      <c r="AJ87" s="17" t="s">
        <v>690</v>
      </c>
      <c r="AK87" s="17"/>
      <c r="AL87" s="30" t="str">
        <f t="shared" si="14"/>
        <v>Salifou COULIBALY</v>
      </c>
      <c r="AM87" s="23">
        <f t="shared" si="15"/>
        <v>44834</v>
      </c>
      <c r="AN87" s="31"/>
      <c r="AO87" s="31"/>
    </row>
    <row r="88" spans="1:41" ht="96" hidden="1">
      <c r="A88" s="17">
        <v>2022</v>
      </c>
      <c r="B88" s="17" t="s">
        <v>41</v>
      </c>
      <c r="C88" s="17" t="s">
        <v>42</v>
      </c>
      <c r="D88" s="17" t="s">
        <v>595</v>
      </c>
      <c r="E88" s="17" t="s">
        <v>596</v>
      </c>
      <c r="F88" s="18">
        <v>44834</v>
      </c>
      <c r="G88" s="18" t="s">
        <v>597</v>
      </c>
      <c r="H88" s="17" t="s">
        <v>691</v>
      </c>
      <c r="I88" s="17" t="s">
        <v>692</v>
      </c>
      <c r="J88" s="18" t="s">
        <v>693</v>
      </c>
      <c r="K88" s="17" t="s">
        <v>694</v>
      </c>
      <c r="L88" s="17"/>
      <c r="M88" s="17"/>
      <c r="N88" s="17"/>
      <c r="O88" s="20" t="s">
        <v>69</v>
      </c>
      <c r="P88" s="19" t="s">
        <v>403</v>
      </c>
      <c r="Q88" s="19"/>
      <c r="R88" s="19"/>
      <c r="S88" s="19"/>
      <c r="T88" s="20" t="s">
        <v>51</v>
      </c>
      <c r="U88" s="21" t="s">
        <v>52</v>
      </c>
      <c r="V88" s="18" t="s">
        <v>695</v>
      </c>
      <c r="W88" s="17" t="s">
        <v>696</v>
      </c>
      <c r="X88" s="19" t="s">
        <v>403</v>
      </c>
      <c r="Y88" s="19"/>
      <c r="Z88" s="19"/>
      <c r="AA88" s="19"/>
      <c r="AB88" s="50">
        <v>44958</v>
      </c>
      <c r="AC88" s="20" t="s">
        <v>54</v>
      </c>
      <c r="AD88" s="24">
        <v>0</v>
      </c>
      <c r="AE88" s="38" t="s">
        <v>55</v>
      </c>
      <c r="AF88" s="25">
        <f>(AG88-F88)/90</f>
        <v>5.0777777777777775</v>
      </c>
      <c r="AG88" s="26">
        <v>45291</v>
      </c>
      <c r="AH88" s="27">
        <f t="shared" si="20"/>
        <v>0.74069131189109838</v>
      </c>
      <c r="AI88" s="49">
        <v>0.9</v>
      </c>
      <c r="AJ88" s="17" t="s">
        <v>697</v>
      </c>
      <c r="AK88" s="17" t="s">
        <v>698</v>
      </c>
      <c r="AL88" s="30" t="str">
        <f t="shared" si="14"/>
        <v>Salifou COULIBALY</v>
      </c>
      <c r="AM88" s="23">
        <f t="shared" si="15"/>
        <v>44834</v>
      </c>
      <c r="AN88" s="31"/>
      <c r="AO88" s="31"/>
    </row>
    <row r="89" spans="1:41" ht="168" hidden="1">
      <c r="A89" s="17">
        <v>2023</v>
      </c>
      <c r="B89" s="17" t="s">
        <v>41</v>
      </c>
      <c r="C89" s="17" t="s">
        <v>42</v>
      </c>
      <c r="D89" s="17" t="s">
        <v>699</v>
      </c>
      <c r="E89" s="17" t="s">
        <v>596</v>
      </c>
      <c r="F89" s="18">
        <v>45199</v>
      </c>
      <c r="G89" s="18" t="s">
        <v>700</v>
      </c>
      <c r="H89" s="29" t="s">
        <v>701</v>
      </c>
      <c r="I89" s="17" t="s">
        <v>702</v>
      </c>
      <c r="J89" s="18" t="s">
        <v>703</v>
      </c>
      <c r="K89" s="17" t="s">
        <v>704</v>
      </c>
      <c r="L89" s="17"/>
      <c r="M89" s="17"/>
      <c r="N89" s="17"/>
      <c r="O89" s="19" t="s">
        <v>50</v>
      </c>
      <c r="P89" s="20" t="s">
        <v>403</v>
      </c>
      <c r="Q89" s="20"/>
      <c r="R89" s="20"/>
      <c r="S89" s="20"/>
      <c r="T89" s="20" t="s">
        <v>404</v>
      </c>
      <c r="U89" s="21" t="s">
        <v>405</v>
      </c>
      <c r="V89" s="18" t="s">
        <v>705</v>
      </c>
      <c r="W89" s="29" t="s">
        <v>706</v>
      </c>
      <c r="X89" s="20" t="s">
        <v>403</v>
      </c>
      <c r="Y89" s="19"/>
      <c r="Z89" s="19"/>
      <c r="AA89" s="19"/>
      <c r="AB89" s="23">
        <v>45473</v>
      </c>
      <c r="AC89" s="20" t="s">
        <v>54</v>
      </c>
      <c r="AD89" s="24">
        <v>0</v>
      </c>
      <c r="AE89" s="38" t="s">
        <v>55</v>
      </c>
      <c r="AF89" s="25">
        <f>(AG89-F89)/90</f>
        <v>5.0888888888888886</v>
      </c>
      <c r="AG89" s="26">
        <v>45657</v>
      </c>
      <c r="AH89" s="27">
        <f t="shared" si="20"/>
        <v>0.4046357178985332</v>
      </c>
      <c r="AI89" s="49">
        <v>1</v>
      </c>
      <c r="AJ89" s="17" t="s">
        <v>707</v>
      </c>
      <c r="AK89" s="29" t="s">
        <v>708</v>
      </c>
      <c r="AL89" s="30" t="str">
        <f t="shared" si="14"/>
        <v>Isabelle AHOSSY</v>
      </c>
      <c r="AM89" s="23">
        <f t="shared" si="15"/>
        <v>45199</v>
      </c>
      <c r="AN89" s="31"/>
      <c r="AO89" s="31"/>
    </row>
    <row r="90" spans="1:41" ht="204" hidden="1">
      <c r="A90" s="17">
        <v>2023</v>
      </c>
      <c r="B90" s="17" t="s">
        <v>41</v>
      </c>
      <c r="C90" s="17" t="s">
        <v>42</v>
      </c>
      <c r="D90" s="17" t="s">
        <v>699</v>
      </c>
      <c r="E90" s="17" t="s">
        <v>596</v>
      </c>
      <c r="F90" s="18">
        <v>45199</v>
      </c>
      <c r="G90" s="18" t="s">
        <v>700</v>
      </c>
      <c r="H90" s="29" t="s">
        <v>709</v>
      </c>
      <c r="I90" s="17" t="s">
        <v>710</v>
      </c>
      <c r="J90" s="18" t="s">
        <v>711</v>
      </c>
      <c r="K90" s="17" t="s">
        <v>712</v>
      </c>
      <c r="L90" s="17"/>
      <c r="M90" s="17"/>
      <c r="N90" s="17"/>
      <c r="O90" s="19" t="s">
        <v>50</v>
      </c>
      <c r="P90" s="20" t="s">
        <v>403</v>
      </c>
      <c r="Q90" s="20"/>
      <c r="R90" s="20"/>
      <c r="S90" s="20"/>
      <c r="T90" s="20" t="s">
        <v>404</v>
      </c>
      <c r="U90" s="21" t="s">
        <v>405</v>
      </c>
      <c r="V90" s="18" t="s">
        <v>713</v>
      </c>
      <c r="W90" s="29" t="s">
        <v>714</v>
      </c>
      <c r="X90" s="20" t="s">
        <v>403</v>
      </c>
      <c r="Y90" s="19"/>
      <c r="Z90" s="19"/>
      <c r="AA90" s="19"/>
      <c r="AB90" s="23">
        <v>45657</v>
      </c>
      <c r="AC90" s="23">
        <v>45930</v>
      </c>
      <c r="AD90" s="24" t="s">
        <v>98</v>
      </c>
      <c r="AE90" s="38" t="s">
        <v>74</v>
      </c>
      <c r="AF90" s="25" t="e">
        <f>(#REF!-F90)/90</f>
        <v>#REF!</v>
      </c>
      <c r="AG90" s="20"/>
      <c r="AH90" s="34">
        <f>((AC90-AB90)/AB90)*100</f>
        <v>0.59793678953939156</v>
      </c>
      <c r="AI90" s="49">
        <v>0.4</v>
      </c>
      <c r="AJ90" s="17" t="s">
        <v>715</v>
      </c>
      <c r="AK90" s="29" t="s">
        <v>716</v>
      </c>
      <c r="AL90" s="30" t="str">
        <f t="shared" si="14"/>
        <v>Isabelle AHOSSY</v>
      </c>
      <c r="AM90" s="23">
        <f t="shared" si="15"/>
        <v>45199</v>
      </c>
      <c r="AN90" s="31"/>
      <c r="AO90" s="31"/>
    </row>
    <row r="91" spans="1:41" ht="168" hidden="1">
      <c r="A91" s="17">
        <v>2023</v>
      </c>
      <c r="B91" s="17" t="s">
        <v>41</v>
      </c>
      <c r="C91" s="17" t="s">
        <v>42</v>
      </c>
      <c r="D91" s="17" t="s">
        <v>699</v>
      </c>
      <c r="E91" s="17" t="s">
        <v>596</v>
      </c>
      <c r="F91" s="18">
        <v>45199</v>
      </c>
      <c r="G91" s="18" t="s">
        <v>700</v>
      </c>
      <c r="H91" s="29" t="s">
        <v>717</v>
      </c>
      <c r="I91" s="52" t="s">
        <v>718</v>
      </c>
      <c r="J91" s="18" t="s">
        <v>719</v>
      </c>
      <c r="K91" s="17" t="s">
        <v>720</v>
      </c>
      <c r="L91" s="17"/>
      <c r="M91" s="17"/>
      <c r="N91" s="17"/>
      <c r="O91" s="19" t="s">
        <v>50</v>
      </c>
      <c r="P91" s="20" t="s">
        <v>403</v>
      </c>
      <c r="Q91" s="20"/>
      <c r="R91" s="20"/>
      <c r="S91" s="20"/>
      <c r="T91" s="20" t="s">
        <v>404</v>
      </c>
      <c r="U91" s="21" t="s">
        <v>405</v>
      </c>
      <c r="V91" s="18" t="s">
        <v>721</v>
      </c>
      <c r="W91" s="29" t="s">
        <v>722</v>
      </c>
      <c r="X91" s="20" t="s">
        <v>403</v>
      </c>
      <c r="Y91" s="19"/>
      <c r="Z91" s="19"/>
      <c r="AA91" s="19"/>
      <c r="AB91" s="23">
        <v>45657</v>
      </c>
      <c r="AC91" s="20" t="s">
        <v>54</v>
      </c>
      <c r="AD91" s="24">
        <v>0</v>
      </c>
      <c r="AE91" s="38" t="s">
        <v>55</v>
      </c>
      <c r="AF91" s="25">
        <f>(AG91-F91)/90</f>
        <v>5.0888888888888886</v>
      </c>
      <c r="AG91" s="26">
        <v>45657</v>
      </c>
      <c r="AH91" s="27">
        <f>((AG91-AB91)/AB91)*100</f>
        <v>0</v>
      </c>
      <c r="AI91" s="49">
        <v>1</v>
      </c>
      <c r="AJ91" s="17" t="s">
        <v>723</v>
      </c>
      <c r="AK91" s="29" t="s">
        <v>724</v>
      </c>
      <c r="AL91" s="30" t="str">
        <f t="shared" si="14"/>
        <v>Isabelle AHOSSY</v>
      </c>
      <c r="AM91" s="23">
        <f t="shared" si="15"/>
        <v>45199</v>
      </c>
      <c r="AN91" s="31"/>
      <c r="AO91" s="31"/>
    </row>
    <row r="92" spans="1:41" ht="132" hidden="1">
      <c r="A92" s="17">
        <v>2023</v>
      </c>
      <c r="B92" s="17" t="s">
        <v>41</v>
      </c>
      <c r="C92" s="17" t="s">
        <v>42</v>
      </c>
      <c r="D92" s="17" t="s">
        <v>699</v>
      </c>
      <c r="E92" s="17" t="s">
        <v>596</v>
      </c>
      <c r="F92" s="18">
        <v>45199</v>
      </c>
      <c r="G92" s="18" t="s">
        <v>700</v>
      </c>
      <c r="H92" s="29" t="s">
        <v>725</v>
      </c>
      <c r="I92" s="52" t="s">
        <v>726</v>
      </c>
      <c r="J92" s="18" t="s">
        <v>727</v>
      </c>
      <c r="K92" s="17" t="s">
        <v>728</v>
      </c>
      <c r="L92" s="17"/>
      <c r="M92" s="17"/>
      <c r="N92" s="17"/>
      <c r="O92" s="19" t="s">
        <v>50</v>
      </c>
      <c r="P92" s="20" t="s">
        <v>403</v>
      </c>
      <c r="Q92" s="20"/>
      <c r="R92" s="20"/>
      <c r="S92" s="20"/>
      <c r="T92" s="20" t="s">
        <v>404</v>
      </c>
      <c r="U92" s="21" t="s">
        <v>405</v>
      </c>
      <c r="V92" s="18" t="s">
        <v>729</v>
      </c>
      <c r="W92" s="29"/>
      <c r="X92" s="20" t="s">
        <v>403</v>
      </c>
      <c r="Y92" s="19"/>
      <c r="Z92" s="19"/>
      <c r="AA92" s="19"/>
      <c r="AB92" s="23">
        <v>45657</v>
      </c>
      <c r="AC92" s="23">
        <v>45930</v>
      </c>
      <c r="AD92" s="24" t="s">
        <v>98</v>
      </c>
      <c r="AE92" s="38" t="s">
        <v>74</v>
      </c>
      <c r="AF92" s="25" t="e">
        <f>(#REF!-F92)/90</f>
        <v>#REF!</v>
      </c>
      <c r="AG92" s="20"/>
      <c r="AH92" s="34">
        <f t="shared" ref="AH92:AH93" si="21">((AC92-AB92)/AB92)*100</f>
        <v>0.59793678953939156</v>
      </c>
      <c r="AI92" s="49">
        <v>0.4</v>
      </c>
      <c r="AJ92" s="17"/>
      <c r="AK92" s="29" t="s">
        <v>730</v>
      </c>
      <c r="AL92" s="30" t="str">
        <f t="shared" si="14"/>
        <v>Isabelle AHOSSY</v>
      </c>
      <c r="AM92" s="23">
        <f t="shared" si="15"/>
        <v>45199</v>
      </c>
      <c r="AN92" s="31"/>
      <c r="AO92" s="31"/>
    </row>
    <row r="93" spans="1:41" ht="312" hidden="1">
      <c r="A93" s="17">
        <v>2023</v>
      </c>
      <c r="B93" s="17" t="s">
        <v>41</v>
      </c>
      <c r="C93" s="17" t="s">
        <v>42</v>
      </c>
      <c r="D93" s="17" t="s">
        <v>699</v>
      </c>
      <c r="E93" s="17" t="s">
        <v>596</v>
      </c>
      <c r="F93" s="18">
        <v>45199</v>
      </c>
      <c r="G93" s="18" t="s">
        <v>700</v>
      </c>
      <c r="H93" s="29" t="s">
        <v>731</v>
      </c>
      <c r="I93" s="17" t="s">
        <v>732</v>
      </c>
      <c r="J93" s="18" t="s">
        <v>733</v>
      </c>
      <c r="K93" s="17" t="s">
        <v>734</v>
      </c>
      <c r="L93" s="17"/>
      <c r="M93" s="17"/>
      <c r="N93" s="17"/>
      <c r="O93" s="19" t="s">
        <v>50</v>
      </c>
      <c r="P93" s="20" t="s">
        <v>403</v>
      </c>
      <c r="Q93" s="20"/>
      <c r="R93" s="20"/>
      <c r="S93" s="20"/>
      <c r="T93" s="20" t="s">
        <v>404</v>
      </c>
      <c r="U93" s="21" t="s">
        <v>405</v>
      </c>
      <c r="V93" s="18" t="s">
        <v>735</v>
      </c>
      <c r="W93" s="29" t="s">
        <v>736</v>
      </c>
      <c r="X93" s="20" t="s">
        <v>403</v>
      </c>
      <c r="Y93" s="19"/>
      <c r="Z93" s="19"/>
      <c r="AA93" s="19"/>
      <c r="AB93" s="23">
        <v>45657</v>
      </c>
      <c r="AC93" s="23">
        <v>45930</v>
      </c>
      <c r="AD93" s="24" t="s">
        <v>98</v>
      </c>
      <c r="AE93" s="38" t="s">
        <v>162</v>
      </c>
      <c r="AF93" s="25" t="e">
        <f>(#REF!-F93)/90</f>
        <v>#REF!</v>
      </c>
      <c r="AG93" s="20"/>
      <c r="AH93" s="34">
        <f t="shared" si="21"/>
        <v>0.59793678953939156</v>
      </c>
      <c r="AI93" s="49">
        <v>0</v>
      </c>
      <c r="AJ93" s="17" t="s">
        <v>737</v>
      </c>
      <c r="AK93" s="29" t="s">
        <v>738</v>
      </c>
      <c r="AL93" s="30" t="str">
        <f t="shared" si="14"/>
        <v>Isabelle AHOSSY</v>
      </c>
      <c r="AM93" s="23">
        <f t="shared" si="15"/>
        <v>45199</v>
      </c>
      <c r="AN93" s="31"/>
      <c r="AO93" s="31"/>
    </row>
    <row r="94" spans="1:41" ht="39.950000000000003" hidden="1" customHeight="1">
      <c r="A94" s="17">
        <v>2020</v>
      </c>
      <c r="B94" s="17" t="s">
        <v>176</v>
      </c>
      <c r="C94" s="17" t="s">
        <v>42</v>
      </c>
      <c r="D94" s="17" t="s">
        <v>739</v>
      </c>
      <c r="E94" s="17" t="s">
        <v>596</v>
      </c>
      <c r="F94" s="18">
        <v>44104</v>
      </c>
      <c r="G94" s="18" t="s">
        <v>740</v>
      </c>
      <c r="H94" s="17" t="s">
        <v>741</v>
      </c>
      <c r="I94" s="17" t="s">
        <v>742</v>
      </c>
      <c r="J94" s="18" t="s">
        <v>743</v>
      </c>
      <c r="K94" s="17" t="s">
        <v>744</v>
      </c>
      <c r="L94" s="17"/>
      <c r="M94" s="17"/>
      <c r="N94" s="17"/>
      <c r="O94" s="20" t="s">
        <v>69</v>
      </c>
      <c r="P94" s="20" t="s">
        <v>403</v>
      </c>
      <c r="Q94" s="20"/>
      <c r="R94" s="20"/>
      <c r="S94" s="20"/>
      <c r="T94" s="20" t="s">
        <v>51</v>
      </c>
      <c r="U94" s="21" t="s">
        <v>52</v>
      </c>
      <c r="V94" s="18" t="s">
        <v>745</v>
      </c>
      <c r="W94" s="17" t="s">
        <v>746</v>
      </c>
      <c r="X94" s="20" t="s">
        <v>403</v>
      </c>
      <c r="Y94" s="20"/>
      <c r="Z94" s="20"/>
      <c r="AA94" s="20"/>
      <c r="AB94" s="51">
        <v>44757</v>
      </c>
      <c r="AC94" s="20" t="s">
        <v>54</v>
      </c>
      <c r="AD94" s="24">
        <v>0</v>
      </c>
      <c r="AE94" s="38" t="s">
        <v>55</v>
      </c>
      <c r="AF94" s="25">
        <f t="shared" ref="AF94:AF103" si="22">(AG94-F94)/90</f>
        <v>9.1333333333333329</v>
      </c>
      <c r="AG94" s="23">
        <v>44926</v>
      </c>
      <c r="AH94" s="27">
        <f t="shared" ref="AH94:AH103" si="23">((AG94-AB94)/AB94)*100</f>
        <v>0.37759456621310633</v>
      </c>
      <c r="AI94" s="28">
        <v>1</v>
      </c>
      <c r="AJ94" s="47" t="s">
        <v>747</v>
      </c>
      <c r="AK94" s="17" t="s">
        <v>748</v>
      </c>
      <c r="AL94" s="30" t="str">
        <f t="shared" si="14"/>
        <v>Salifou COULIBALY</v>
      </c>
      <c r="AM94" s="23">
        <f t="shared" si="15"/>
        <v>44104</v>
      </c>
      <c r="AN94" s="31"/>
      <c r="AO94" s="31"/>
    </row>
    <row r="95" spans="1:41" ht="96" hidden="1">
      <c r="A95" s="17">
        <v>2020</v>
      </c>
      <c r="B95" s="17" t="s">
        <v>176</v>
      </c>
      <c r="C95" s="17" t="s">
        <v>42</v>
      </c>
      <c r="D95" s="17" t="s">
        <v>739</v>
      </c>
      <c r="E95" s="17" t="s">
        <v>596</v>
      </c>
      <c r="F95" s="18">
        <v>44104</v>
      </c>
      <c r="G95" s="18" t="s">
        <v>740</v>
      </c>
      <c r="H95" s="17" t="s">
        <v>741</v>
      </c>
      <c r="I95" s="17" t="s">
        <v>749</v>
      </c>
      <c r="J95" s="18" t="s">
        <v>750</v>
      </c>
      <c r="K95" s="17" t="s">
        <v>751</v>
      </c>
      <c r="L95" s="17"/>
      <c r="M95" s="17"/>
      <c r="N95" s="17"/>
      <c r="O95" s="20" t="s">
        <v>69</v>
      </c>
      <c r="P95" s="20" t="s">
        <v>403</v>
      </c>
      <c r="Q95" s="20"/>
      <c r="R95" s="20"/>
      <c r="S95" s="20"/>
      <c r="T95" s="20" t="s">
        <v>51</v>
      </c>
      <c r="U95" s="21" t="s">
        <v>52</v>
      </c>
      <c r="V95" s="18" t="s">
        <v>752</v>
      </c>
      <c r="W95" s="17" t="s">
        <v>753</v>
      </c>
      <c r="X95" s="20" t="s">
        <v>403</v>
      </c>
      <c r="Y95" s="20"/>
      <c r="Z95" s="20"/>
      <c r="AA95" s="20"/>
      <c r="AB95" s="51">
        <v>44773</v>
      </c>
      <c r="AC95" s="20" t="s">
        <v>54</v>
      </c>
      <c r="AD95" s="24">
        <v>0</v>
      </c>
      <c r="AE95" s="38" t="s">
        <v>55</v>
      </c>
      <c r="AF95" s="25">
        <f t="shared" si="22"/>
        <v>9.1333333333333329</v>
      </c>
      <c r="AG95" s="23">
        <v>44926</v>
      </c>
      <c r="AH95" s="27">
        <f t="shared" si="23"/>
        <v>0.34172380675853753</v>
      </c>
      <c r="AI95" s="28">
        <v>1</v>
      </c>
      <c r="AJ95" s="47" t="s">
        <v>754</v>
      </c>
      <c r="AK95" s="17" t="s">
        <v>748</v>
      </c>
      <c r="AL95" s="30" t="str">
        <f t="shared" si="14"/>
        <v>Salifou COULIBALY</v>
      </c>
      <c r="AM95" s="23">
        <f t="shared" si="15"/>
        <v>44104</v>
      </c>
      <c r="AN95" s="31"/>
      <c r="AO95" s="31"/>
    </row>
    <row r="96" spans="1:41" ht="72" hidden="1">
      <c r="A96" s="17">
        <v>2020</v>
      </c>
      <c r="B96" s="17" t="s">
        <v>176</v>
      </c>
      <c r="C96" s="17" t="s">
        <v>42</v>
      </c>
      <c r="D96" s="17" t="s">
        <v>739</v>
      </c>
      <c r="E96" s="17" t="s">
        <v>596</v>
      </c>
      <c r="F96" s="18">
        <v>44104</v>
      </c>
      <c r="G96" s="18" t="s">
        <v>740</v>
      </c>
      <c r="H96" s="17" t="s">
        <v>741</v>
      </c>
      <c r="I96" s="17" t="s">
        <v>755</v>
      </c>
      <c r="J96" s="18" t="s">
        <v>756</v>
      </c>
      <c r="K96" s="17" t="s">
        <v>757</v>
      </c>
      <c r="L96" s="17"/>
      <c r="M96" s="17"/>
      <c r="N96" s="17"/>
      <c r="O96" s="20" t="s">
        <v>69</v>
      </c>
      <c r="P96" s="20" t="s">
        <v>403</v>
      </c>
      <c r="Q96" s="20"/>
      <c r="R96" s="20"/>
      <c r="S96" s="20"/>
      <c r="T96" s="20" t="s">
        <v>51</v>
      </c>
      <c r="U96" s="21" t="s">
        <v>52</v>
      </c>
      <c r="V96" s="18" t="s">
        <v>758</v>
      </c>
      <c r="W96" s="17" t="s">
        <v>759</v>
      </c>
      <c r="X96" s="20" t="s">
        <v>403</v>
      </c>
      <c r="Y96" s="20"/>
      <c r="Z96" s="20"/>
      <c r="AA96" s="20"/>
      <c r="AB96" s="51">
        <v>44804</v>
      </c>
      <c r="AC96" s="20" t="s">
        <v>54</v>
      </c>
      <c r="AD96" s="24">
        <v>0</v>
      </c>
      <c r="AE96" s="38" t="s">
        <v>55</v>
      </c>
      <c r="AF96" s="25">
        <f t="shared" si="22"/>
        <v>9.1333333333333329</v>
      </c>
      <c r="AG96" s="23">
        <v>44926</v>
      </c>
      <c r="AH96" s="27">
        <f t="shared" si="23"/>
        <v>0.27229711632889919</v>
      </c>
      <c r="AI96" s="28">
        <v>1</v>
      </c>
      <c r="AJ96" s="47" t="s">
        <v>760</v>
      </c>
      <c r="AK96" s="17" t="s">
        <v>748</v>
      </c>
      <c r="AL96" s="30" t="str">
        <f t="shared" si="14"/>
        <v>Salifou COULIBALY</v>
      </c>
      <c r="AM96" s="23">
        <f t="shared" si="15"/>
        <v>44104</v>
      </c>
      <c r="AN96" s="31"/>
      <c r="AO96" s="31"/>
    </row>
    <row r="97" spans="1:41" ht="72" hidden="1">
      <c r="A97" s="17">
        <v>2020</v>
      </c>
      <c r="B97" s="17" t="s">
        <v>176</v>
      </c>
      <c r="C97" s="17" t="s">
        <v>42</v>
      </c>
      <c r="D97" s="17" t="s">
        <v>739</v>
      </c>
      <c r="E97" s="17" t="s">
        <v>596</v>
      </c>
      <c r="F97" s="18">
        <v>44104</v>
      </c>
      <c r="G97" s="18" t="s">
        <v>740</v>
      </c>
      <c r="H97" s="17" t="s">
        <v>741</v>
      </c>
      <c r="I97" s="17" t="s">
        <v>761</v>
      </c>
      <c r="J97" s="18" t="s">
        <v>762</v>
      </c>
      <c r="K97" s="17" t="s">
        <v>763</v>
      </c>
      <c r="L97" s="17"/>
      <c r="M97" s="17"/>
      <c r="N97" s="17"/>
      <c r="O97" s="20" t="s">
        <v>69</v>
      </c>
      <c r="P97" s="20" t="s">
        <v>403</v>
      </c>
      <c r="Q97" s="20"/>
      <c r="R97" s="20"/>
      <c r="S97" s="20"/>
      <c r="T97" s="20" t="s">
        <v>51</v>
      </c>
      <c r="U97" s="21" t="s">
        <v>52</v>
      </c>
      <c r="V97" s="18" t="s">
        <v>764</v>
      </c>
      <c r="W97" s="17" t="s">
        <v>765</v>
      </c>
      <c r="X97" s="20" t="s">
        <v>403</v>
      </c>
      <c r="Y97" s="20"/>
      <c r="Z97" s="20"/>
      <c r="AA97" s="20"/>
      <c r="AB97" s="51">
        <v>44804</v>
      </c>
      <c r="AC97" s="20" t="s">
        <v>54</v>
      </c>
      <c r="AD97" s="24">
        <v>0</v>
      </c>
      <c r="AE97" s="38" t="s">
        <v>55</v>
      </c>
      <c r="AF97" s="25">
        <f t="shared" si="22"/>
        <v>9.1333333333333329</v>
      </c>
      <c r="AG97" s="23">
        <v>44926</v>
      </c>
      <c r="AH97" s="27">
        <f t="shared" si="23"/>
        <v>0.27229711632889919</v>
      </c>
      <c r="AI97" s="28">
        <v>1</v>
      </c>
      <c r="AJ97" s="47" t="s">
        <v>766</v>
      </c>
      <c r="AK97" s="17" t="s">
        <v>748</v>
      </c>
      <c r="AL97" s="30" t="str">
        <f t="shared" si="14"/>
        <v>Salifou COULIBALY</v>
      </c>
      <c r="AM97" s="23">
        <f t="shared" si="15"/>
        <v>44104</v>
      </c>
      <c r="AN97" s="31"/>
      <c r="AO97" s="31"/>
    </row>
    <row r="98" spans="1:41" ht="72" hidden="1">
      <c r="A98" s="17">
        <v>2020</v>
      </c>
      <c r="B98" s="17" t="s">
        <v>176</v>
      </c>
      <c r="C98" s="17" t="s">
        <v>42</v>
      </c>
      <c r="D98" s="17" t="s">
        <v>739</v>
      </c>
      <c r="E98" s="17" t="s">
        <v>596</v>
      </c>
      <c r="F98" s="18">
        <v>44104</v>
      </c>
      <c r="G98" s="18" t="s">
        <v>740</v>
      </c>
      <c r="H98" s="17" t="s">
        <v>741</v>
      </c>
      <c r="I98" s="17" t="s">
        <v>761</v>
      </c>
      <c r="J98" s="18" t="s">
        <v>767</v>
      </c>
      <c r="K98" s="17" t="s">
        <v>768</v>
      </c>
      <c r="L98" s="17"/>
      <c r="M98" s="17"/>
      <c r="N98" s="17"/>
      <c r="O98" s="20" t="s">
        <v>69</v>
      </c>
      <c r="P98" s="20" t="s">
        <v>403</v>
      </c>
      <c r="Q98" s="20"/>
      <c r="R98" s="20"/>
      <c r="S98" s="20"/>
      <c r="T98" s="20" t="s">
        <v>51</v>
      </c>
      <c r="U98" s="21" t="s">
        <v>52</v>
      </c>
      <c r="V98" s="18" t="s">
        <v>769</v>
      </c>
      <c r="W98" s="17" t="s">
        <v>770</v>
      </c>
      <c r="X98" s="20" t="s">
        <v>403</v>
      </c>
      <c r="Y98" s="20"/>
      <c r="Z98" s="20"/>
      <c r="AA98" s="20"/>
      <c r="AB98" s="51">
        <v>44864</v>
      </c>
      <c r="AC98" s="20" t="s">
        <v>54</v>
      </c>
      <c r="AD98" s="24">
        <v>0</v>
      </c>
      <c r="AE98" s="38" t="s">
        <v>55</v>
      </c>
      <c r="AF98" s="25">
        <f t="shared" si="22"/>
        <v>9.1333333333333329</v>
      </c>
      <c r="AG98" s="23">
        <v>44926</v>
      </c>
      <c r="AH98" s="27">
        <f t="shared" si="23"/>
        <v>0.13819543509272469</v>
      </c>
      <c r="AI98" s="28">
        <v>0.95</v>
      </c>
      <c r="AJ98" s="47" t="s">
        <v>771</v>
      </c>
      <c r="AK98" s="17" t="s">
        <v>748</v>
      </c>
      <c r="AL98" s="30" t="str">
        <f t="shared" si="14"/>
        <v>Salifou COULIBALY</v>
      </c>
      <c r="AM98" s="23">
        <f t="shared" si="15"/>
        <v>44104</v>
      </c>
      <c r="AN98" s="31"/>
      <c r="AO98" s="31"/>
    </row>
    <row r="99" spans="1:41" ht="84" hidden="1">
      <c r="A99" s="17">
        <v>2020</v>
      </c>
      <c r="B99" s="17" t="s">
        <v>176</v>
      </c>
      <c r="C99" s="17" t="s">
        <v>42</v>
      </c>
      <c r="D99" s="17" t="s">
        <v>739</v>
      </c>
      <c r="E99" s="17" t="s">
        <v>596</v>
      </c>
      <c r="F99" s="18">
        <v>44104</v>
      </c>
      <c r="G99" s="18" t="s">
        <v>740</v>
      </c>
      <c r="H99" s="17" t="s">
        <v>772</v>
      </c>
      <c r="I99" s="17" t="s">
        <v>773</v>
      </c>
      <c r="J99" s="18" t="s">
        <v>774</v>
      </c>
      <c r="K99" s="17" t="s">
        <v>775</v>
      </c>
      <c r="L99" s="17"/>
      <c r="M99" s="17"/>
      <c r="N99" s="17"/>
      <c r="O99" s="20" t="s">
        <v>69</v>
      </c>
      <c r="P99" s="20" t="s">
        <v>403</v>
      </c>
      <c r="Q99" s="19"/>
      <c r="R99" s="19"/>
      <c r="S99" s="19"/>
      <c r="T99" s="20" t="s">
        <v>51</v>
      </c>
      <c r="U99" s="21" t="s">
        <v>52</v>
      </c>
      <c r="V99" s="18" t="s">
        <v>776</v>
      </c>
      <c r="W99" s="17" t="s">
        <v>777</v>
      </c>
      <c r="X99" s="20" t="s">
        <v>403</v>
      </c>
      <c r="Y99" s="20"/>
      <c r="Z99" s="20"/>
      <c r="AA99" s="20"/>
      <c r="AB99" s="51">
        <v>44804</v>
      </c>
      <c r="AC99" s="20" t="s">
        <v>54</v>
      </c>
      <c r="AD99" s="24">
        <v>0</v>
      </c>
      <c r="AE99" s="38" t="s">
        <v>55</v>
      </c>
      <c r="AF99" s="25">
        <f t="shared" si="22"/>
        <v>9.1333333333333329</v>
      </c>
      <c r="AG99" s="23">
        <v>44926</v>
      </c>
      <c r="AH99" s="27">
        <f t="shared" si="23"/>
        <v>0.27229711632889919</v>
      </c>
      <c r="AI99" s="28">
        <v>1</v>
      </c>
      <c r="AJ99" s="17" t="s">
        <v>778</v>
      </c>
      <c r="AK99" s="17"/>
      <c r="AL99" s="30" t="str">
        <f t="shared" si="14"/>
        <v>Salifou COULIBALY</v>
      </c>
      <c r="AM99" s="23">
        <f t="shared" si="15"/>
        <v>44104</v>
      </c>
      <c r="AN99" s="31"/>
      <c r="AO99" s="31"/>
    </row>
    <row r="100" spans="1:41" ht="50.1" hidden="1" customHeight="1">
      <c r="A100" s="17">
        <v>2020</v>
      </c>
      <c r="B100" s="17" t="s">
        <v>176</v>
      </c>
      <c r="C100" s="17" t="s">
        <v>42</v>
      </c>
      <c r="D100" s="17" t="s">
        <v>739</v>
      </c>
      <c r="E100" s="17" t="s">
        <v>596</v>
      </c>
      <c r="F100" s="18">
        <v>44104</v>
      </c>
      <c r="G100" s="18" t="s">
        <v>740</v>
      </c>
      <c r="H100" s="17" t="s">
        <v>779</v>
      </c>
      <c r="I100" s="30" t="s">
        <v>780</v>
      </c>
      <c r="J100" s="18" t="s">
        <v>781</v>
      </c>
      <c r="K100" s="30" t="s">
        <v>782</v>
      </c>
      <c r="L100" s="17"/>
      <c r="M100" s="17"/>
      <c r="N100" s="17"/>
      <c r="O100" s="20" t="s">
        <v>69</v>
      </c>
      <c r="P100" s="20" t="s">
        <v>403</v>
      </c>
      <c r="Q100" s="19"/>
      <c r="R100" s="19"/>
      <c r="S100" s="19"/>
      <c r="T100" s="20" t="s">
        <v>51</v>
      </c>
      <c r="U100" s="21" t="s">
        <v>52</v>
      </c>
      <c r="V100" s="18" t="s">
        <v>783</v>
      </c>
      <c r="W100" s="17" t="s">
        <v>784</v>
      </c>
      <c r="X100" s="20" t="s">
        <v>403</v>
      </c>
      <c r="Y100" s="20"/>
      <c r="Z100" s="20"/>
      <c r="AA100" s="20"/>
      <c r="AB100" s="51">
        <v>44957</v>
      </c>
      <c r="AC100" s="20" t="s">
        <v>54</v>
      </c>
      <c r="AD100" s="24">
        <v>0</v>
      </c>
      <c r="AE100" s="38" t="s">
        <v>55</v>
      </c>
      <c r="AF100" s="25">
        <f t="shared" si="22"/>
        <v>13.188888888888888</v>
      </c>
      <c r="AG100" s="26">
        <v>45291</v>
      </c>
      <c r="AH100" s="27">
        <f t="shared" si="23"/>
        <v>0.74293213515136691</v>
      </c>
      <c r="AI100" s="28">
        <v>1</v>
      </c>
      <c r="AJ100" s="17" t="s">
        <v>785</v>
      </c>
      <c r="AK100" s="17" t="s">
        <v>786</v>
      </c>
      <c r="AL100" s="30" t="str">
        <f t="shared" si="14"/>
        <v>Salifou COULIBALY</v>
      </c>
      <c r="AM100" s="23">
        <f t="shared" si="15"/>
        <v>44104</v>
      </c>
      <c r="AN100" s="31"/>
      <c r="AO100" s="31"/>
    </row>
    <row r="101" spans="1:41" ht="50.1" hidden="1" customHeight="1">
      <c r="A101" s="17">
        <v>2020</v>
      </c>
      <c r="B101" s="17" t="s">
        <v>176</v>
      </c>
      <c r="C101" s="17" t="s">
        <v>42</v>
      </c>
      <c r="D101" s="17" t="s">
        <v>739</v>
      </c>
      <c r="E101" s="17" t="s">
        <v>596</v>
      </c>
      <c r="F101" s="18">
        <v>44104</v>
      </c>
      <c r="G101" s="18" t="s">
        <v>740</v>
      </c>
      <c r="H101" s="17" t="s">
        <v>787</v>
      </c>
      <c r="I101" s="30" t="s">
        <v>788</v>
      </c>
      <c r="J101" s="18" t="s">
        <v>789</v>
      </c>
      <c r="K101" s="30" t="s">
        <v>790</v>
      </c>
      <c r="L101" s="17"/>
      <c r="M101" s="17"/>
      <c r="N101" s="17"/>
      <c r="O101" s="20" t="s">
        <v>69</v>
      </c>
      <c r="P101" s="20" t="s">
        <v>403</v>
      </c>
      <c r="Q101" s="19"/>
      <c r="R101" s="19"/>
      <c r="S101" s="19"/>
      <c r="T101" s="20" t="s">
        <v>51</v>
      </c>
      <c r="U101" s="21" t="s">
        <v>52</v>
      </c>
      <c r="V101" s="18" t="s">
        <v>791</v>
      </c>
      <c r="W101" s="17" t="s">
        <v>792</v>
      </c>
      <c r="X101" s="20" t="s">
        <v>403</v>
      </c>
      <c r="Y101" s="20"/>
      <c r="Z101" s="20"/>
      <c r="AA101" s="20"/>
      <c r="AB101" s="51">
        <v>44773</v>
      </c>
      <c r="AC101" s="20" t="s">
        <v>54</v>
      </c>
      <c r="AD101" s="24">
        <v>0</v>
      </c>
      <c r="AE101" s="38" t="s">
        <v>55</v>
      </c>
      <c r="AF101" s="25">
        <f t="shared" si="22"/>
        <v>9.1333333333333329</v>
      </c>
      <c r="AG101" s="23">
        <v>44926</v>
      </c>
      <c r="AH101" s="27">
        <f t="shared" si="23"/>
        <v>0.34172380675853753</v>
      </c>
      <c r="AI101" s="28">
        <v>1</v>
      </c>
      <c r="AJ101" s="17" t="s">
        <v>793</v>
      </c>
      <c r="AK101" s="17" t="s">
        <v>786</v>
      </c>
      <c r="AL101" s="30" t="str">
        <f t="shared" si="14"/>
        <v>Salifou COULIBALY</v>
      </c>
      <c r="AM101" s="23">
        <f t="shared" si="15"/>
        <v>44104</v>
      </c>
      <c r="AN101" s="31"/>
      <c r="AO101" s="31"/>
    </row>
    <row r="102" spans="1:41" ht="264" hidden="1">
      <c r="A102" s="17">
        <v>2022</v>
      </c>
      <c r="B102" s="17" t="s">
        <v>41</v>
      </c>
      <c r="C102" s="17" t="s">
        <v>42</v>
      </c>
      <c r="D102" s="17" t="s">
        <v>794</v>
      </c>
      <c r="E102" s="17" t="s">
        <v>596</v>
      </c>
      <c r="F102" s="18">
        <v>44834</v>
      </c>
      <c r="G102" s="18" t="s">
        <v>795</v>
      </c>
      <c r="H102" s="17" t="s">
        <v>796</v>
      </c>
      <c r="I102" s="17" t="s">
        <v>797</v>
      </c>
      <c r="J102" s="18" t="s">
        <v>798</v>
      </c>
      <c r="K102" s="29" t="s">
        <v>799</v>
      </c>
      <c r="L102" s="17"/>
      <c r="M102" s="17"/>
      <c r="N102" s="17"/>
      <c r="O102" s="20" t="s">
        <v>69</v>
      </c>
      <c r="P102" s="19" t="s">
        <v>403</v>
      </c>
      <c r="Q102" s="19"/>
      <c r="R102" s="19"/>
      <c r="S102" s="19"/>
      <c r="T102" s="20" t="s">
        <v>51</v>
      </c>
      <c r="U102" s="21" t="s">
        <v>52</v>
      </c>
      <c r="V102" s="18" t="s">
        <v>800</v>
      </c>
      <c r="W102" s="17" t="s">
        <v>801</v>
      </c>
      <c r="X102" s="19" t="s">
        <v>403</v>
      </c>
      <c r="Y102" s="19"/>
      <c r="Z102" s="19"/>
      <c r="AA102" s="19"/>
      <c r="AB102" s="51">
        <v>45076</v>
      </c>
      <c r="AC102" s="20" t="s">
        <v>54</v>
      </c>
      <c r="AD102" s="24">
        <v>0</v>
      </c>
      <c r="AE102" s="38" t="s">
        <v>55</v>
      </c>
      <c r="AF102" s="25">
        <f t="shared" si="22"/>
        <v>5.0777777777777775</v>
      </c>
      <c r="AG102" s="26">
        <v>45291</v>
      </c>
      <c r="AH102" s="27">
        <f t="shared" si="23"/>
        <v>0.47697222468719497</v>
      </c>
      <c r="AI102" s="49">
        <v>0.8</v>
      </c>
      <c r="AJ102" s="17" t="s">
        <v>802</v>
      </c>
      <c r="AK102" s="17" t="s">
        <v>803</v>
      </c>
      <c r="AL102" s="30" t="str">
        <f t="shared" si="14"/>
        <v>Salifou COULIBALY</v>
      </c>
      <c r="AM102" s="23">
        <f t="shared" si="15"/>
        <v>44834</v>
      </c>
      <c r="AN102" s="31"/>
      <c r="AO102" s="31"/>
    </row>
    <row r="103" spans="1:41" ht="72" hidden="1">
      <c r="A103" s="17">
        <v>2022</v>
      </c>
      <c r="B103" s="17" t="s">
        <v>41</v>
      </c>
      <c r="C103" s="17" t="s">
        <v>42</v>
      </c>
      <c r="D103" s="17" t="s">
        <v>794</v>
      </c>
      <c r="E103" s="17" t="s">
        <v>596</v>
      </c>
      <c r="F103" s="18">
        <v>44834</v>
      </c>
      <c r="G103" s="18" t="s">
        <v>795</v>
      </c>
      <c r="H103" s="17" t="s">
        <v>796</v>
      </c>
      <c r="I103" s="17" t="s">
        <v>804</v>
      </c>
      <c r="J103" s="18" t="s">
        <v>805</v>
      </c>
      <c r="K103" s="29" t="s">
        <v>806</v>
      </c>
      <c r="L103" s="17"/>
      <c r="M103" s="17"/>
      <c r="N103" s="17"/>
      <c r="O103" s="20" t="s">
        <v>69</v>
      </c>
      <c r="P103" s="19" t="s">
        <v>403</v>
      </c>
      <c r="Q103" s="19"/>
      <c r="R103" s="19"/>
      <c r="S103" s="19"/>
      <c r="T103" s="20" t="s">
        <v>51</v>
      </c>
      <c r="U103" s="21" t="s">
        <v>52</v>
      </c>
      <c r="V103" s="18" t="s">
        <v>807</v>
      </c>
      <c r="W103" s="29" t="s">
        <v>808</v>
      </c>
      <c r="X103" s="19" t="s">
        <v>403</v>
      </c>
      <c r="Y103" s="19"/>
      <c r="Z103" s="19"/>
      <c r="AA103" s="19"/>
      <c r="AB103" s="51">
        <v>45076</v>
      </c>
      <c r="AC103" s="20" t="s">
        <v>54</v>
      </c>
      <c r="AD103" s="24">
        <v>0</v>
      </c>
      <c r="AE103" s="38" t="s">
        <v>55</v>
      </c>
      <c r="AF103" s="25">
        <f t="shared" si="22"/>
        <v>5.0777777777777775</v>
      </c>
      <c r="AG103" s="26">
        <v>45291</v>
      </c>
      <c r="AH103" s="27">
        <f t="shared" si="23"/>
        <v>0.47697222468719497</v>
      </c>
      <c r="AI103" s="49">
        <v>1</v>
      </c>
      <c r="AJ103" s="17"/>
      <c r="AK103" s="17"/>
      <c r="AL103" s="30" t="str">
        <f t="shared" si="14"/>
        <v>Salifou COULIBALY</v>
      </c>
      <c r="AM103" s="23">
        <f t="shared" si="15"/>
        <v>44834</v>
      </c>
      <c r="AN103" s="31"/>
      <c r="AO103" s="31"/>
    </row>
    <row r="104" spans="1:41" ht="72" hidden="1">
      <c r="A104" s="17">
        <v>2022</v>
      </c>
      <c r="B104" s="17" t="s">
        <v>41</v>
      </c>
      <c r="C104" s="17" t="s">
        <v>42</v>
      </c>
      <c r="D104" s="17" t="s">
        <v>794</v>
      </c>
      <c r="E104" s="17" t="s">
        <v>596</v>
      </c>
      <c r="F104" s="18">
        <v>44834</v>
      </c>
      <c r="G104" s="18" t="s">
        <v>795</v>
      </c>
      <c r="H104" s="17" t="s">
        <v>809</v>
      </c>
      <c r="I104" s="17" t="s">
        <v>810</v>
      </c>
      <c r="J104" s="18" t="s">
        <v>811</v>
      </c>
      <c r="K104" s="29" t="s">
        <v>812</v>
      </c>
      <c r="L104" s="17"/>
      <c r="M104" s="17"/>
      <c r="N104" s="17"/>
      <c r="O104" s="20" t="s">
        <v>69</v>
      </c>
      <c r="P104" s="19" t="s">
        <v>403</v>
      </c>
      <c r="Q104" s="19"/>
      <c r="R104" s="19"/>
      <c r="S104" s="19"/>
      <c r="T104" s="20" t="s">
        <v>404</v>
      </c>
      <c r="U104" s="21" t="s">
        <v>405</v>
      </c>
      <c r="V104" s="18" t="s">
        <v>813</v>
      </c>
      <c r="W104" s="29" t="s">
        <v>814</v>
      </c>
      <c r="X104" s="19" t="s">
        <v>403</v>
      </c>
      <c r="Y104" s="19"/>
      <c r="Z104" s="19"/>
      <c r="AA104" s="19"/>
      <c r="AB104" s="23">
        <v>45076</v>
      </c>
      <c r="AC104" s="23">
        <v>46022</v>
      </c>
      <c r="AD104" s="24" t="s">
        <v>154</v>
      </c>
      <c r="AE104" s="38" t="s">
        <v>74</v>
      </c>
      <c r="AF104" s="25" t="e">
        <f>(#REF!-F104)/90</f>
        <v>#REF!</v>
      </c>
      <c r="AG104" s="20"/>
      <c r="AH104" s="34">
        <f>((AC104-AB104)/AB104)*100</f>
        <v>2.0986777886236578</v>
      </c>
      <c r="AI104" s="49">
        <v>0.6</v>
      </c>
      <c r="AJ104" s="17" t="s">
        <v>815</v>
      </c>
      <c r="AK104" s="17" t="s">
        <v>816</v>
      </c>
      <c r="AL104" s="30" t="str">
        <f t="shared" si="14"/>
        <v>Isabelle AHOSSY</v>
      </c>
      <c r="AM104" s="23">
        <f t="shared" si="15"/>
        <v>44834</v>
      </c>
      <c r="AN104" s="31"/>
      <c r="AO104" s="31"/>
    </row>
    <row r="105" spans="1:41" ht="168" hidden="1">
      <c r="A105" s="17">
        <v>2023</v>
      </c>
      <c r="B105" s="17" t="s">
        <v>41</v>
      </c>
      <c r="C105" s="17" t="s">
        <v>42</v>
      </c>
      <c r="D105" s="17" t="s">
        <v>817</v>
      </c>
      <c r="E105" s="17" t="s">
        <v>197</v>
      </c>
      <c r="F105" s="18">
        <v>45199</v>
      </c>
      <c r="G105" s="18" t="s">
        <v>818</v>
      </c>
      <c r="H105" s="29" t="s">
        <v>819</v>
      </c>
      <c r="I105" s="17" t="s">
        <v>820</v>
      </c>
      <c r="J105" s="18" t="s">
        <v>821</v>
      </c>
      <c r="K105" s="17" t="s">
        <v>822</v>
      </c>
      <c r="L105" s="17"/>
      <c r="M105" s="17"/>
      <c r="N105" s="17"/>
      <c r="O105" s="19" t="s">
        <v>50</v>
      </c>
      <c r="P105" s="20" t="s">
        <v>403</v>
      </c>
      <c r="Q105" s="20"/>
      <c r="R105" s="20"/>
      <c r="S105" s="20"/>
      <c r="T105" s="20" t="s">
        <v>404</v>
      </c>
      <c r="U105" s="21" t="s">
        <v>405</v>
      </c>
      <c r="V105" s="18" t="s">
        <v>823</v>
      </c>
      <c r="W105" s="29" t="s">
        <v>824</v>
      </c>
      <c r="X105" s="20" t="s">
        <v>403</v>
      </c>
      <c r="Y105" s="20"/>
      <c r="Z105" s="20"/>
      <c r="AA105" s="20"/>
      <c r="AB105" s="23">
        <v>45382</v>
      </c>
      <c r="AC105" s="20" t="s">
        <v>54</v>
      </c>
      <c r="AD105" s="24">
        <v>0</v>
      </c>
      <c r="AE105" s="38" t="s">
        <v>55</v>
      </c>
      <c r="AF105" s="25">
        <f>(AG105-F105)/90</f>
        <v>5.0888888888888886</v>
      </c>
      <c r="AG105" s="26">
        <v>45657</v>
      </c>
      <c r="AH105" s="27">
        <f t="shared" ref="AH105:AH109" si="24">((AG105-AB105)/AB105)*100</f>
        <v>0.6059671235291525</v>
      </c>
      <c r="AI105" s="49">
        <v>1</v>
      </c>
      <c r="AJ105" s="53" t="s">
        <v>825</v>
      </c>
      <c r="AK105" s="29" t="s">
        <v>826</v>
      </c>
      <c r="AL105" s="30" t="str">
        <f t="shared" si="14"/>
        <v>Isabelle AHOSSY</v>
      </c>
      <c r="AM105" s="23">
        <f t="shared" si="15"/>
        <v>45199</v>
      </c>
      <c r="AN105" s="31"/>
      <c r="AO105" s="31"/>
    </row>
    <row r="106" spans="1:41" ht="168" hidden="1">
      <c r="A106" s="17">
        <v>2023</v>
      </c>
      <c r="B106" s="17" t="s">
        <v>41</v>
      </c>
      <c r="C106" s="17" t="s">
        <v>42</v>
      </c>
      <c r="D106" s="17" t="s">
        <v>817</v>
      </c>
      <c r="E106" s="17" t="s">
        <v>197</v>
      </c>
      <c r="F106" s="18">
        <v>45199</v>
      </c>
      <c r="G106" s="18" t="s">
        <v>818</v>
      </c>
      <c r="H106" s="29" t="s">
        <v>819</v>
      </c>
      <c r="I106" s="17" t="s">
        <v>827</v>
      </c>
      <c r="J106" s="18" t="s">
        <v>828</v>
      </c>
      <c r="K106" s="17" t="s">
        <v>829</v>
      </c>
      <c r="L106" s="17"/>
      <c r="M106" s="17"/>
      <c r="N106" s="17"/>
      <c r="O106" s="19" t="s">
        <v>50</v>
      </c>
      <c r="P106" s="20" t="s">
        <v>403</v>
      </c>
      <c r="Q106" s="20"/>
      <c r="R106" s="20"/>
      <c r="S106" s="20"/>
      <c r="T106" s="20" t="s">
        <v>404</v>
      </c>
      <c r="U106" s="21" t="s">
        <v>405</v>
      </c>
      <c r="V106" s="18" t="s">
        <v>830</v>
      </c>
      <c r="W106" s="29" t="s">
        <v>824</v>
      </c>
      <c r="X106" s="20" t="s">
        <v>403</v>
      </c>
      <c r="Y106" s="20"/>
      <c r="Z106" s="20"/>
      <c r="AA106" s="20"/>
      <c r="AB106" s="23">
        <v>45382</v>
      </c>
      <c r="AC106" s="20" t="s">
        <v>54</v>
      </c>
      <c r="AD106" s="24">
        <v>0</v>
      </c>
      <c r="AE106" s="38" t="s">
        <v>55</v>
      </c>
      <c r="AF106" s="25">
        <f>(AG106-F106)/90</f>
        <v>5.0888888888888886</v>
      </c>
      <c r="AG106" s="26">
        <v>45657</v>
      </c>
      <c r="AH106" s="27">
        <f t="shared" si="24"/>
        <v>0.6059671235291525</v>
      </c>
      <c r="AI106" s="49">
        <v>1</v>
      </c>
      <c r="AJ106" s="53" t="s">
        <v>825</v>
      </c>
      <c r="AK106" s="29" t="s">
        <v>826</v>
      </c>
      <c r="AL106" s="30" t="str">
        <f t="shared" si="14"/>
        <v>Isabelle AHOSSY</v>
      </c>
      <c r="AM106" s="23">
        <f t="shared" si="15"/>
        <v>45199</v>
      </c>
      <c r="AN106" s="31"/>
      <c r="AO106" s="31"/>
    </row>
    <row r="107" spans="1:41" ht="228" hidden="1">
      <c r="A107" s="17">
        <v>2023</v>
      </c>
      <c r="B107" s="17" t="s">
        <v>41</v>
      </c>
      <c r="C107" s="17" t="s">
        <v>42</v>
      </c>
      <c r="D107" s="17" t="s">
        <v>817</v>
      </c>
      <c r="E107" s="17" t="s">
        <v>197</v>
      </c>
      <c r="F107" s="18">
        <v>45199</v>
      </c>
      <c r="G107" s="18" t="s">
        <v>818</v>
      </c>
      <c r="H107" s="29" t="s">
        <v>819</v>
      </c>
      <c r="I107" s="17" t="s">
        <v>831</v>
      </c>
      <c r="J107" s="18" t="s">
        <v>832</v>
      </c>
      <c r="K107" s="17" t="s">
        <v>833</v>
      </c>
      <c r="L107" s="17"/>
      <c r="M107" s="17"/>
      <c r="N107" s="17"/>
      <c r="O107" s="19" t="s">
        <v>50</v>
      </c>
      <c r="P107" s="20" t="s">
        <v>403</v>
      </c>
      <c r="Q107" s="20"/>
      <c r="R107" s="20"/>
      <c r="S107" s="20"/>
      <c r="T107" s="20" t="s">
        <v>404</v>
      </c>
      <c r="U107" s="21" t="s">
        <v>405</v>
      </c>
      <c r="V107" s="18" t="s">
        <v>834</v>
      </c>
      <c r="W107" s="29" t="s">
        <v>824</v>
      </c>
      <c r="X107" s="20" t="s">
        <v>403</v>
      </c>
      <c r="Y107" s="19"/>
      <c r="Z107" s="19"/>
      <c r="AA107" s="19"/>
      <c r="AB107" s="23">
        <v>45382</v>
      </c>
      <c r="AC107" s="20" t="s">
        <v>54</v>
      </c>
      <c r="AD107" s="24">
        <v>0</v>
      </c>
      <c r="AE107" s="38" t="s">
        <v>55</v>
      </c>
      <c r="AF107" s="25">
        <f>(AG107-F107)/90</f>
        <v>5.0888888888888886</v>
      </c>
      <c r="AG107" s="26">
        <v>45657</v>
      </c>
      <c r="AH107" s="27">
        <f t="shared" si="24"/>
        <v>0.6059671235291525</v>
      </c>
      <c r="AI107" s="49">
        <v>1</v>
      </c>
      <c r="AJ107" s="53" t="s">
        <v>825</v>
      </c>
      <c r="AK107" s="29" t="s">
        <v>826</v>
      </c>
      <c r="AL107" s="30" t="str">
        <f t="shared" si="14"/>
        <v>Isabelle AHOSSY</v>
      </c>
      <c r="AM107" s="23">
        <f t="shared" si="15"/>
        <v>45199</v>
      </c>
      <c r="AN107" s="31"/>
      <c r="AO107" s="31"/>
    </row>
    <row r="108" spans="1:41" ht="168" hidden="1">
      <c r="A108" s="17">
        <v>2023</v>
      </c>
      <c r="B108" s="17" t="s">
        <v>41</v>
      </c>
      <c r="C108" s="17" t="s">
        <v>42</v>
      </c>
      <c r="D108" s="17" t="s">
        <v>817</v>
      </c>
      <c r="E108" s="17" t="s">
        <v>197</v>
      </c>
      <c r="F108" s="18">
        <v>45199</v>
      </c>
      <c r="G108" s="18" t="s">
        <v>818</v>
      </c>
      <c r="H108" s="29" t="s">
        <v>819</v>
      </c>
      <c r="I108" s="17" t="s">
        <v>835</v>
      </c>
      <c r="J108" s="18" t="s">
        <v>836</v>
      </c>
      <c r="K108" s="17" t="s">
        <v>837</v>
      </c>
      <c r="L108" s="17"/>
      <c r="M108" s="17"/>
      <c r="N108" s="17"/>
      <c r="O108" s="19" t="s">
        <v>50</v>
      </c>
      <c r="P108" s="20" t="s">
        <v>403</v>
      </c>
      <c r="Q108" s="20"/>
      <c r="R108" s="20"/>
      <c r="S108" s="20"/>
      <c r="T108" s="20" t="s">
        <v>404</v>
      </c>
      <c r="U108" s="21" t="s">
        <v>405</v>
      </c>
      <c r="V108" s="18" t="s">
        <v>838</v>
      </c>
      <c r="W108" s="29" t="s">
        <v>824</v>
      </c>
      <c r="X108" s="20" t="s">
        <v>403</v>
      </c>
      <c r="Y108" s="19"/>
      <c r="Z108" s="19"/>
      <c r="AA108" s="19"/>
      <c r="AB108" s="23">
        <v>45382</v>
      </c>
      <c r="AC108" s="20" t="s">
        <v>54</v>
      </c>
      <c r="AD108" s="24">
        <v>0</v>
      </c>
      <c r="AE108" s="38" t="s">
        <v>55</v>
      </c>
      <c r="AF108" s="25">
        <f>(AG108-F108)/90</f>
        <v>5.0888888888888886</v>
      </c>
      <c r="AG108" s="26">
        <v>45657</v>
      </c>
      <c r="AH108" s="27">
        <f t="shared" si="24"/>
        <v>0.6059671235291525</v>
      </c>
      <c r="AI108" s="49">
        <v>1</v>
      </c>
      <c r="AJ108" s="53" t="s">
        <v>825</v>
      </c>
      <c r="AK108" s="29" t="s">
        <v>826</v>
      </c>
      <c r="AL108" s="30" t="str">
        <f t="shared" si="14"/>
        <v>Isabelle AHOSSY</v>
      </c>
      <c r="AM108" s="23">
        <f t="shared" si="15"/>
        <v>45199</v>
      </c>
      <c r="AN108" s="31"/>
      <c r="AO108" s="31"/>
    </row>
    <row r="109" spans="1:41" ht="204" hidden="1">
      <c r="A109" s="17">
        <v>2023</v>
      </c>
      <c r="B109" s="17" t="s">
        <v>41</v>
      </c>
      <c r="C109" s="17" t="s">
        <v>42</v>
      </c>
      <c r="D109" s="17" t="s">
        <v>817</v>
      </c>
      <c r="E109" s="17" t="s">
        <v>197</v>
      </c>
      <c r="F109" s="18">
        <v>45199</v>
      </c>
      <c r="G109" s="18" t="s">
        <v>818</v>
      </c>
      <c r="H109" s="29" t="s">
        <v>839</v>
      </c>
      <c r="I109" s="17" t="s">
        <v>840</v>
      </c>
      <c r="J109" s="18" t="s">
        <v>841</v>
      </c>
      <c r="K109" s="17" t="s">
        <v>842</v>
      </c>
      <c r="L109" s="17"/>
      <c r="M109" s="17"/>
      <c r="N109" s="17"/>
      <c r="O109" s="19" t="s">
        <v>50</v>
      </c>
      <c r="P109" s="20" t="s">
        <v>403</v>
      </c>
      <c r="Q109" s="20"/>
      <c r="R109" s="20"/>
      <c r="S109" s="20"/>
      <c r="T109" s="20" t="s">
        <v>404</v>
      </c>
      <c r="U109" s="21" t="s">
        <v>405</v>
      </c>
      <c r="V109" s="18" t="s">
        <v>843</v>
      </c>
      <c r="W109" s="29" t="s">
        <v>824</v>
      </c>
      <c r="X109" s="20" t="s">
        <v>403</v>
      </c>
      <c r="Y109" s="20"/>
      <c r="Z109" s="20"/>
      <c r="AA109" s="20"/>
      <c r="AB109" s="23">
        <v>45657</v>
      </c>
      <c r="AC109" s="20" t="s">
        <v>54</v>
      </c>
      <c r="AD109" s="24">
        <v>0</v>
      </c>
      <c r="AE109" s="38" t="s">
        <v>55</v>
      </c>
      <c r="AF109" s="25">
        <f>(AG109-F109)/90</f>
        <v>5.0888888888888886</v>
      </c>
      <c r="AG109" s="26">
        <v>45657</v>
      </c>
      <c r="AH109" s="27">
        <f t="shared" si="24"/>
        <v>0</v>
      </c>
      <c r="AI109" s="49">
        <v>1</v>
      </c>
      <c r="AJ109" s="53" t="s">
        <v>825</v>
      </c>
      <c r="AK109" s="29" t="s">
        <v>826</v>
      </c>
      <c r="AL109" s="30" t="str">
        <f t="shared" si="14"/>
        <v>Isabelle AHOSSY</v>
      </c>
      <c r="AM109" s="23">
        <f t="shared" si="15"/>
        <v>45199</v>
      </c>
      <c r="AN109" s="31"/>
      <c r="AO109" s="31"/>
    </row>
    <row r="110" spans="1:41" ht="180" hidden="1">
      <c r="A110" s="17">
        <v>2023</v>
      </c>
      <c r="B110" s="17" t="s">
        <v>41</v>
      </c>
      <c r="C110" s="17" t="s">
        <v>42</v>
      </c>
      <c r="D110" s="17" t="s">
        <v>817</v>
      </c>
      <c r="E110" s="17" t="s">
        <v>197</v>
      </c>
      <c r="F110" s="18">
        <v>45199</v>
      </c>
      <c r="G110" s="18" t="s">
        <v>818</v>
      </c>
      <c r="H110" s="29" t="s">
        <v>839</v>
      </c>
      <c r="I110" s="17" t="s">
        <v>844</v>
      </c>
      <c r="J110" s="18" t="s">
        <v>845</v>
      </c>
      <c r="K110" s="17" t="s">
        <v>846</v>
      </c>
      <c r="L110" s="17"/>
      <c r="M110" s="17"/>
      <c r="N110" s="17"/>
      <c r="O110" s="19" t="s">
        <v>50</v>
      </c>
      <c r="P110" s="20" t="s">
        <v>403</v>
      </c>
      <c r="Q110" s="20"/>
      <c r="R110" s="20"/>
      <c r="S110" s="20"/>
      <c r="T110" s="20" t="s">
        <v>404</v>
      </c>
      <c r="U110" s="21" t="s">
        <v>405</v>
      </c>
      <c r="V110" s="18" t="s">
        <v>847</v>
      </c>
      <c r="W110" s="29" t="s">
        <v>848</v>
      </c>
      <c r="X110" s="20" t="s">
        <v>403</v>
      </c>
      <c r="Y110" s="20"/>
      <c r="Z110" s="20"/>
      <c r="AA110" s="20"/>
      <c r="AB110" s="23">
        <v>45657</v>
      </c>
      <c r="AC110" s="23">
        <v>46022</v>
      </c>
      <c r="AD110" s="24" t="s">
        <v>98</v>
      </c>
      <c r="AE110" s="38" t="s">
        <v>74</v>
      </c>
      <c r="AF110" s="25" t="e">
        <f>(#REF!-F110)/90</f>
        <v>#REF!</v>
      </c>
      <c r="AG110" s="20"/>
      <c r="AH110" s="34">
        <f t="shared" ref="AH110:AH113" si="25">((AC110-AB110)/AB110)*100</f>
        <v>0.79943929736951624</v>
      </c>
      <c r="AI110" s="49">
        <v>0.4</v>
      </c>
      <c r="AJ110" s="22" t="s">
        <v>849</v>
      </c>
      <c r="AK110" s="54" t="s">
        <v>850</v>
      </c>
      <c r="AL110" s="30" t="str">
        <f t="shared" si="14"/>
        <v>Isabelle AHOSSY</v>
      </c>
      <c r="AM110" s="23">
        <f t="shared" si="15"/>
        <v>45199</v>
      </c>
      <c r="AN110" s="31"/>
      <c r="AO110" s="31"/>
    </row>
    <row r="111" spans="1:41" ht="252" hidden="1">
      <c r="A111" s="17">
        <v>2020</v>
      </c>
      <c r="B111" s="17" t="s">
        <v>41</v>
      </c>
      <c r="C111" s="17" t="s">
        <v>42</v>
      </c>
      <c r="D111" s="17" t="s">
        <v>851</v>
      </c>
      <c r="E111" s="17" t="s">
        <v>852</v>
      </c>
      <c r="F111" s="18">
        <v>44104</v>
      </c>
      <c r="G111" s="18" t="s">
        <v>853</v>
      </c>
      <c r="H111" s="17" t="s">
        <v>854</v>
      </c>
      <c r="I111" s="17" t="s">
        <v>855</v>
      </c>
      <c r="J111" s="18" t="s">
        <v>856</v>
      </c>
      <c r="K111" s="17" t="s">
        <v>857</v>
      </c>
      <c r="L111" s="17"/>
      <c r="M111" s="17"/>
      <c r="N111" s="17"/>
      <c r="O111" s="20" t="s">
        <v>334</v>
      </c>
      <c r="P111" s="19" t="s">
        <v>858</v>
      </c>
      <c r="Q111" s="19"/>
      <c r="R111" s="19"/>
      <c r="S111" s="19"/>
      <c r="T111" s="20" t="s">
        <v>859</v>
      </c>
      <c r="U111" s="21" t="s">
        <v>860</v>
      </c>
      <c r="V111" s="18" t="s">
        <v>861</v>
      </c>
      <c r="W111" s="17" t="s">
        <v>862</v>
      </c>
      <c r="X111" s="19" t="s">
        <v>858</v>
      </c>
      <c r="Y111" s="19"/>
      <c r="Z111" s="19"/>
      <c r="AA111" s="19"/>
      <c r="AB111" s="23">
        <v>45016</v>
      </c>
      <c r="AC111" s="23">
        <v>46022</v>
      </c>
      <c r="AD111" s="24" t="s">
        <v>154</v>
      </c>
      <c r="AE111" s="38" t="s">
        <v>74</v>
      </c>
      <c r="AF111" s="25" t="e">
        <f>(#REF!-F111)/90</f>
        <v>#REF!</v>
      </c>
      <c r="AG111" s="55"/>
      <c r="AH111" s="34">
        <f t="shared" si="25"/>
        <v>2.2347609738759551</v>
      </c>
      <c r="AI111" s="36">
        <v>0.7</v>
      </c>
      <c r="AJ111" s="47" t="s">
        <v>863</v>
      </c>
      <c r="AK111" s="56" t="s">
        <v>864</v>
      </c>
      <c r="AL111" s="30" t="str">
        <f t="shared" si="14"/>
        <v>Judith NIAMKE</v>
      </c>
      <c r="AM111" s="23">
        <f t="shared" si="15"/>
        <v>44104</v>
      </c>
      <c r="AN111" s="31"/>
      <c r="AO111" s="31"/>
    </row>
    <row r="112" spans="1:41" ht="72" hidden="1">
      <c r="A112" s="17">
        <v>2020</v>
      </c>
      <c r="B112" s="17" t="s">
        <v>41</v>
      </c>
      <c r="C112" s="17" t="s">
        <v>42</v>
      </c>
      <c r="D112" s="17" t="s">
        <v>851</v>
      </c>
      <c r="E112" s="17" t="s">
        <v>852</v>
      </c>
      <c r="F112" s="18">
        <v>44104</v>
      </c>
      <c r="G112" s="18" t="s">
        <v>853</v>
      </c>
      <c r="H112" s="17" t="s">
        <v>854</v>
      </c>
      <c r="I112" s="17" t="s">
        <v>855</v>
      </c>
      <c r="J112" s="18" t="s">
        <v>865</v>
      </c>
      <c r="K112" s="17" t="s">
        <v>866</v>
      </c>
      <c r="L112" s="17"/>
      <c r="M112" s="17"/>
      <c r="N112" s="17"/>
      <c r="O112" s="20" t="s">
        <v>334</v>
      </c>
      <c r="P112" s="19" t="s">
        <v>858</v>
      </c>
      <c r="Q112" s="19"/>
      <c r="R112" s="19"/>
      <c r="S112" s="19"/>
      <c r="T112" s="20" t="s">
        <v>859</v>
      </c>
      <c r="U112" s="21" t="s">
        <v>860</v>
      </c>
      <c r="V112" s="18" t="s">
        <v>867</v>
      </c>
      <c r="W112" s="17" t="s">
        <v>868</v>
      </c>
      <c r="X112" s="19" t="s">
        <v>858</v>
      </c>
      <c r="Y112" s="19"/>
      <c r="Z112" s="19"/>
      <c r="AA112" s="19"/>
      <c r="AB112" s="23">
        <v>45107</v>
      </c>
      <c r="AC112" s="23">
        <v>45930</v>
      </c>
      <c r="AD112" s="24" t="s">
        <v>154</v>
      </c>
      <c r="AE112" s="38" t="s">
        <v>74</v>
      </c>
      <c r="AF112" s="25" t="e">
        <f>(#REF!-F112)/90</f>
        <v>#REF!</v>
      </c>
      <c r="AG112" s="55"/>
      <c r="AH112" s="34">
        <f t="shared" si="25"/>
        <v>1.8245505132241115</v>
      </c>
      <c r="AI112" s="36">
        <v>0.5</v>
      </c>
      <c r="AJ112" s="47" t="s">
        <v>869</v>
      </c>
      <c r="AK112" s="17" t="s">
        <v>870</v>
      </c>
      <c r="AL112" s="30" t="str">
        <f t="shared" si="14"/>
        <v>Judith NIAMKE</v>
      </c>
      <c r="AM112" s="23">
        <f t="shared" si="15"/>
        <v>44104</v>
      </c>
      <c r="AN112" s="31"/>
      <c r="AO112" s="31"/>
    </row>
    <row r="113" spans="1:41" ht="42.75" hidden="1">
      <c r="A113" s="17">
        <v>2020</v>
      </c>
      <c r="B113" s="17" t="s">
        <v>41</v>
      </c>
      <c r="C113" s="17" t="s">
        <v>42</v>
      </c>
      <c r="D113" s="17" t="s">
        <v>851</v>
      </c>
      <c r="E113" s="17" t="s">
        <v>852</v>
      </c>
      <c r="F113" s="18">
        <v>44104</v>
      </c>
      <c r="G113" s="18" t="s">
        <v>853</v>
      </c>
      <c r="H113" s="17" t="s">
        <v>854</v>
      </c>
      <c r="I113" s="17" t="s">
        <v>855</v>
      </c>
      <c r="J113" s="18" t="s">
        <v>871</v>
      </c>
      <c r="K113" s="17" t="s">
        <v>872</v>
      </c>
      <c r="L113" s="17"/>
      <c r="M113" s="17"/>
      <c r="N113" s="17"/>
      <c r="O113" s="20" t="s">
        <v>334</v>
      </c>
      <c r="P113" s="19" t="s">
        <v>858</v>
      </c>
      <c r="Q113" s="19"/>
      <c r="R113" s="19"/>
      <c r="S113" s="19"/>
      <c r="T113" s="20" t="s">
        <v>859</v>
      </c>
      <c r="U113" s="21" t="s">
        <v>860</v>
      </c>
      <c r="V113" s="18" t="s">
        <v>873</v>
      </c>
      <c r="W113" s="17" t="s">
        <v>872</v>
      </c>
      <c r="X113" s="19" t="s">
        <v>858</v>
      </c>
      <c r="Y113" s="19"/>
      <c r="Z113" s="19"/>
      <c r="AA113" s="19"/>
      <c r="AB113" s="23">
        <v>44377</v>
      </c>
      <c r="AC113" s="23">
        <v>45808</v>
      </c>
      <c r="AD113" s="24" t="s">
        <v>174</v>
      </c>
      <c r="AE113" s="38" t="s">
        <v>74</v>
      </c>
      <c r="AF113" s="25" t="e">
        <f>(#REF!-F113)/90</f>
        <v>#REF!</v>
      </c>
      <c r="AG113" s="55"/>
      <c r="AH113" s="34">
        <f t="shared" si="25"/>
        <v>3.2246433963539669</v>
      </c>
      <c r="AI113" s="36">
        <v>0.75</v>
      </c>
      <c r="AJ113" s="47" t="s">
        <v>874</v>
      </c>
      <c r="AK113" s="17" t="s">
        <v>875</v>
      </c>
      <c r="AL113" s="30" t="str">
        <f t="shared" si="14"/>
        <v>Judith NIAMKE</v>
      </c>
      <c r="AM113" s="23">
        <f t="shared" si="15"/>
        <v>44104</v>
      </c>
      <c r="AN113" s="31"/>
      <c r="AO113" s="31"/>
    </row>
    <row r="114" spans="1:41" ht="42.75" hidden="1">
      <c r="A114" s="17">
        <v>2020</v>
      </c>
      <c r="B114" s="17" t="s">
        <v>41</v>
      </c>
      <c r="C114" s="17" t="s">
        <v>42</v>
      </c>
      <c r="D114" s="17" t="s">
        <v>851</v>
      </c>
      <c r="E114" s="17" t="s">
        <v>852</v>
      </c>
      <c r="F114" s="18">
        <v>44104</v>
      </c>
      <c r="G114" s="18" t="s">
        <v>853</v>
      </c>
      <c r="H114" s="17" t="s">
        <v>854</v>
      </c>
      <c r="I114" s="17" t="s">
        <v>855</v>
      </c>
      <c r="J114" s="18" t="s">
        <v>876</v>
      </c>
      <c r="K114" s="17" t="s">
        <v>877</v>
      </c>
      <c r="L114" s="17"/>
      <c r="M114" s="17"/>
      <c r="N114" s="17"/>
      <c r="O114" s="20" t="s">
        <v>334</v>
      </c>
      <c r="P114" s="19" t="s">
        <v>858</v>
      </c>
      <c r="Q114" s="19"/>
      <c r="R114" s="19"/>
      <c r="S114" s="19"/>
      <c r="T114" s="20" t="s">
        <v>878</v>
      </c>
      <c r="U114" s="21" t="s">
        <v>879</v>
      </c>
      <c r="V114" s="18" t="s">
        <v>880</v>
      </c>
      <c r="W114" s="17" t="s">
        <v>877</v>
      </c>
      <c r="X114" s="19" t="s">
        <v>858</v>
      </c>
      <c r="Y114" s="19"/>
      <c r="Z114" s="19"/>
      <c r="AA114" s="19"/>
      <c r="AB114" s="51">
        <v>44926</v>
      </c>
      <c r="AC114" s="20" t="s">
        <v>54</v>
      </c>
      <c r="AD114" s="24">
        <v>0</v>
      </c>
      <c r="AE114" s="38" t="s">
        <v>55</v>
      </c>
      <c r="AF114" s="25">
        <f>(AG114-F114)/90</f>
        <v>9.1333333333333329</v>
      </c>
      <c r="AG114" s="23">
        <v>44926</v>
      </c>
      <c r="AH114" s="27">
        <f t="shared" ref="AH114:AH115" si="26">((AG114-AB114)/AB114)*100</f>
        <v>0</v>
      </c>
      <c r="AI114" s="36">
        <v>1</v>
      </c>
      <c r="AJ114" s="47" t="s">
        <v>881</v>
      </c>
      <c r="AK114" s="17"/>
      <c r="AL114" s="30" t="str">
        <f t="shared" si="14"/>
        <v>Henri-Paul KOFFI</v>
      </c>
      <c r="AM114" s="23">
        <f t="shared" si="15"/>
        <v>44104</v>
      </c>
      <c r="AN114" s="31"/>
      <c r="AO114" s="31"/>
    </row>
    <row r="115" spans="1:41" ht="42.75" hidden="1">
      <c r="A115" s="17">
        <v>2020</v>
      </c>
      <c r="B115" s="17" t="s">
        <v>41</v>
      </c>
      <c r="C115" s="17" t="s">
        <v>42</v>
      </c>
      <c r="D115" s="17" t="s">
        <v>851</v>
      </c>
      <c r="E115" s="17" t="s">
        <v>852</v>
      </c>
      <c r="F115" s="18">
        <v>44104</v>
      </c>
      <c r="G115" s="18" t="s">
        <v>853</v>
      </c>
      <c r="H115" s="17" t="s">
        <v>854</v>
      </c>
      <c r="I115" s="17" t="s">
        <v>855</v>
      </c>
      <c r="J115" s="18" t="s">
        <v>882</v>
      </c>
      <c r="K115" s="17" t="s">
        <v>883</v>
      </c>
      <c r="L115" s="17"/>
      <c r="M115" s="17"/>
      <c r="N115" s="17"/>
      <c r="O115" s="20" t="s">
        <v>334</v>
      </c>
      <c r="P115" s="19" t="s">
        <v>858</v>
      </c>
      <c r="Q115" s="19"/>
      <c r="R115" s="19"/>
      <c r="S115" s="19"/>
      <c r="T115" s="20" t="s">
        <v>878</v>
      </c>
      <c r="U115" s="21" t="s">
        <v>879</v>
      </c>
      <c r="V115" s="18" t="s">
        <v>884</v>
      </c>
      <c r="W115" s="17" t="s">
        <v>885</v>
      </c>
      <c r="X115" s="19" t="s">
        <v>858</v>
      </c>
      <c r="Y115" s="19"/>
      <c r="Z115" s="19"/>
      <c r="AA115" s="19"/>
      <c r="AB115" s="51">
        <v>44561</v>
      </c>
      <c r="AC115" s="20" t="s">
        <v>54</v>
      </c>
      <c r="AD115" s="24">
        <v>0</v>
      </c>
      <c r="AE115" s="38" t="s">
        <v>55</v>
      </c>
      <c r="AF115" s="25">
        <f>(AG115-F115)/90</f>
        <v>5.0777777777777775</v>
      </c>
      <c r="AG115" s="26">
        <v>44561</v>
      </c>
      <c r="AH115" s="27">
        <f t="shared" si="26"/>
        <v>0</v>
      </c>
      <c r="AI115" s="36">
        <v>1</v>
      </c>
      <c r="AJ115" s="47" t="s">
        <v>886</v>
      </c>
      <c r="AK115" s="17"/>
      <c r="AL115" s="30" t="str">
        <f t="shared" si="14"/>
        <v>Henri-Paul KOFFI</v>
      </c>
      <c r="AM115" s="23">
        <f t="shared" si="15"/>
        <v>44104</v>
      </c>
      <c r="AN115" s="31"/>
      <c r="AO115" s="31"/>
    </row>
    <row r="116" spans="1:41" ht="228" hidden="1">
      <c r="A116" s="17">
        <v>2020</v>
      </c>
      <c r="B116" s="17" t="s">
        <v>41</v>
      </c>
      <c r="C116" s="17" t="s">
        <v>42</v>
      </c>
      <c r="D116" s="17" t="s">
        <v>851</v>
      </c>
      <c r="E116" s="17" t="s">
        <v>852</v>
      </c>
      <c r="F116" s="18">
        <v>44104</v>
      </c>
      <c r="G116" s="18" t="s">
        <v>853</v>
      </c>
      <c r="H116" s="17" t="s">
        <v>854</v>
      </c>
      <c r="I116" s="17" t="s">
        <v>855</v>
      </c>
      <c r="J116" s="18" t="s">
        <v>887</v>
      </c>
      <c r="K116" s="17" t="s">
        <v>888</v>
      </c>
      <c r="L116" s="17"/>
      <c r="M116" s="17"/>
      <c r="N116" s="17"/>
      <c r="O116" s="20" t="s">
        <v>334</v>
      </c>
      <c r="P116" s="19" t="s">
        <v>858</v>
      </c>
      <c r="Q116" s="19"/>
      <c r="R116" s="19"/>
      <c r="S116" s="19"/>
      <c r="T116" s="20" t="s">
        <v>859</v>
      </c>
      <c r="U116" s="21" t="s">
        <v>860</v>
      </c>
      <c r="V116" s="18" t="s">
        <v>889</v>
      </c>
      <c r="W116" s="17" t="s">
        <v>888</v>
      </c>
      <c r="X116" s="19" t="s">
        <v>858</v>
      </c>
      <c r="Y116" s="19"/>
      <c r="Z116" s="19"/>
      <c r="AA116" s="19"/>
      <c r="AB116" s="23">
        <v>44377</v>
      </c>
      <c r="AC116" s="23">
        <v>45838</v>
      </c>
      <c r="AD116" s="24" t="s">
        <v>174</v>
      </c>
      <c r="AE116" s="38" t="s">
        <v>74</v>
      </c>
      <c r="AF116" s="25" t="e">
        <f>(#REF!-F116)/90</f>
        <v>#REF!</v>
      </c>
      <c r="AG116" s="55"/>
      <c r="AH116" s="34">
        <f>((AC116-AB116)/AB116)*100</f>
        <v>3.2922459832796269</v>
      </c>
      <c r="AI116" s="36">
        <v>0.7</v>
      </c>
      <c r="AJ116" s="47" t="s">
        <v>890</v>
      </c>
      <c r="AK116" s="17" t="s">
        <v>891</v>
      </c>
      <c r="AL116" s="30" t="str">
        <f t="shared" si="14"/>
        <v>Judith NIAMKE</v>
      </c>
      <c r="AM116" s="23">
        <f t="shared" si="15"/>
        <v>44104</v>
      </c>
      <c r="AN116" s="31"/>
      <c r="AO116" s="31"/>
    </row>
    <row r="117" spans="1:41" ht="132" hidden="1">
      <c r="A117" s="17">
        <v>2020</v>
      </c>
      <c r="B117" s="17" t="s">
        <v>41</v>
      </c>
      <c r="C117" s="17" t="s">
        <v>42</v>
      </c>
      <c r="D117" s="17" t="s">
        <v>851</v>
      </c>
      <c r="E117" s="17" t="s">
        <v>852</v>
      </c>
      <c r="F117" s="18">
        <v>44104</v>
      </c>
      <c r="G117" s="18" t="s">
        <v>853</v>
      </c>
      <c r="H117" s="17" t="s">
        <v>854</v>
      </c>
      <c r="I117" s="17" t="s">
        <v>855</v>
      </c>
      <c r="J117" s="18" t="s">
        <v>892</v>
      </c>
      <c r="K117" s="17" t="s">
        <v>893</v>
      </c>
      <c r="L117" s="17"/>
      <c r="M117" s="17"/>
      <c r="N117" s="17"/>
      <c r="O117" s="20" t="s">
        <v>334</v>
      </c>
      <c r="P117" s="19" t="s">
        <v>858</v>
      </c>
      <c r="Q117" s="19"/>
      <c r="R117" s="19"/>
      <c r="S117" s="19"/>
      <c r="T117" s="20" t="s">
        <v>878</v>
      </c>
      <c r="U117" s="21" t="s">
        <v>879</v>
      </c>
      <c r="V117" s="18" t="s">
        <v>894</v>
      </c>
      <c r="W117" s="17" t="s">
        <v>895</v>
      </c>
      <c r="X117" s="19" t="s">
        <v>858</v>
      </c>
      <c r="Y117" s="19"/>
      <c r="Z117" s="19"/>
      <c r="AA117" s="19"/>
      <c r="AB117" s="51">
        <v>44985</v>
      </c>
      <c r="AC117" s="20" t="s">
        <v>54</v>
      </c>
      <c r="AD117" s="24">
        <v>0</v>
      </c>
      <c r="AE117" s="38" t="s">
        <v>55</v>
      </c>
      <c r="AF117" s="25">
        <f t="shared" ref="AF117:AF139" si="27">(AG117-F117)/90</f>
        <v>13.188888888888888</v>
      </c>
      <c r="AG117" s="26">
        <v>45291</v>
      </c>
      <c r="AH117" s="27">
        <f t="shared" ref="AH117:AH139" si="28">((AG117-AB117)/AB117)*100</f>
        <v>0.68022674224741575</v>
      </c>
      <c r="AI117" s="28">
        <v>1</v>
      </c>
      <c r="AJ117" s="47" t="s">
        <v>896</v>
      </c>
      <c r="AK117" s="17"/>
      <c r="AL117" s="30" t="str">
        <f t="shared" si="14"/>
        <v>Henri-Paul KOFFI</v>
      </c>
      <c r="AM117" s="23">
        <f t="shared" si="15"/>
        <v>44104</v>
      </c>
      <c r="AN117" s="31"/>
      <c r="AO117" s="31"/>
    </row>
    <row r="118" spans="1:41" ht="409.5" hidden="1">
      <c r="A118" s="17">
        <v>2021</v>
      </c>
      <c r="B118" s="17" t="s">
        <v>41</v>
      </c>
      <c r="C118" s="17" t="s">
        <v>42</v>
      </c>
      <c r="D118" s="17" t="s">
        <v>196</v>
      </c>
      <c r="E118" s="17" t="s">
        <v>197</v>
      </c>
      <c r="F118" s="18">
        <v>44469</v>
      </c>
      <c r="G118" s="18" t="s">
        <v>198</v>
      </c>
      <c r="H118" s="17" t="s">
        <v>897</v>
      </c>
      <c r="I118" s="17" t="s">
        <v>898</v>
      </c>
      <c r="J118" s="18" t="s">
        <v>899</v>
      </c>
      <c r="K118" s="17" t="s">
        <v>900</v>
      </c>
      <c r="L118" s="17"/>
      <c r="M118" s="17"/>
      <c r="N118" s="17"/>
      <c r="O118" s="20" t="s">
        <v>334</v>
      </c>
      <c r="P118" s="20" t="s">
        <v>858</v>
      </c>
      <c r="Q118" s="20"/>
      <c r="R118" s="20"/>
      <c r="S118" s="20"/>
      <c r="T118" s="20" t="s">
        <v>878</v>
      </c>
      <c r="U118" s="21" t="s">
        <v>879</v>
      </c>
      <c r="V118" s="18" t="s">
        <v>901</v>
      </c>
      <c r="W118" s="17" t="s">
        <v>902</v>
      </c>
      <c r="X118" s="20" t="s">
        <v>858</v>
      </c>
      <c r="Y118" s="19"/>
      <c r="Z118" s="19"/>
      <c r="AA118" s="19"/>
      <c r="AB118" s="23">
        <v>44926</v>
      </c>
      <c r="AC118" s="20" t="s">
        <v>54</v>
      </c>
      <c r="AD118" s="24">
        <v>0</v>
      </c>
      <c r="AE118" s="38" t="s">
        <v>55</v>
      </c>
      <c r="AF118" s="25">
        <f t="shared" si="27"/>
        <v>5.0777777777777775</v>
      </c>
      <c r="AG118" s="23">
        <v>44926</v>
      </c>
      <c r="AH118" s="27">
        <f t="shared" si="28"/>
        <v>0</v>
      </c>
      <c r="AI118" s="36">
        <v>1</v>
      </c>
      <c r="AJ118" s="57" t="s">
        <v>903</v>
      </c>
      <c r="AK118" s="17"/>
      <c r="AL118" s="30" t="str">
        <f t="shared" si="14"/>
        <v>Henri-Paul KOFFI</v>
      </c>
      <c r="AM118" s="23">
        <f t="shared" si="15"/>
        <v>44469</v>
      </c>
      <c r="AN118" s="31"/>
      <c r="AO118" s="31"/>
    </row>
    <row r="119" spans="1:41" ht="60" hidden="1">
      <c r="A119" s="17">
        <v>2021</v>
      </c>
      <c r="B119" s="17" t="s">
        <v>41</v>
      </c>
      <c r="C119" s="17" t="s">
        <v>42</v>
      </c>
      <c r="D119" s="17" t="s">
        <v>904</v>
      </c>
      <c r="E119" s="17" t="s">
        <v>415</v>
      </c>
      <c r="F119" s="18">
        <v>44469</v>
      </c>
      <c r="G119" s="18" t="s">
        <v>905</v>
      </c>
      <c r="H119" s="17" t="s">
        <v>906</v>
      </c>
      <c r="I119" s="17" t="s">
        <v>907</v>
      </c>
      <c r="J119" s="18" t="s">
        <v>908</v>
      </c>
      <c r="K119" s="17" t="s">
        <v>909</v>
      </c>
      <c r="L119" s="17"/>
      <c r="M119" s="17"/>
      <c r="N119" s="17"/>
      <c r="O119" s="20" t="s">
        <v>334</v>
      </c>
      <c r="P119" s="20" t="s">
        <v>858</v>
      </c>
      <c r="Q119" s="20"/>
      <c r="R119" s="20"/>
      <c r="S119" s="20"/>
      <c r="T119" s="20" t="s">
        <v>878</v>
      </c>
      <c r="U119" s="21" t="s">
        <v>879</v>
      </c>
      <c r="V119" s="18" t="s">
        <v>910</v>
      </c>
      <c r="W119" s="17" t="s">
        <v>911</v>
      </c>
      <c r="X119" s="20" t="s">
        <v>858</v>
      </c>
      <c r="Y119" s="19"/>
      <c r="Z119" s="19"/>
      <c r="AA119" s="19"/>
      <c r="AB119" s="51">
        <v>44742</v>
      </c>
      <c r="AC119" s="20" t="s">
        <v>54</v>
      </c>
      <c r="AD119" s="24">
        <v>0</v>
      </c>
      <c r="AE119" s="38" t="s">
        <v>55</v>
      </c>
      <c r="AF119" s="25">
        <f t="shared" si="27"/>
        <v>5.0777777777777775</v>
      </c>
      <c r="AG119" s="23">
        <v>44926</v>
      </c>
      <c r="AH119" s="27">
        <f t="shared" si="28"/>
        <v>0.41124670332126417</v>
      </c>
      <c r="AI119" s="28">
        <v>1</v>
      </c>
      <c r="AJ119" s="17" t="s">
        <v>912</v>
      </c>
      <c r="AK119" s="17"/>
      <c r="AL119" s="30" t="str">
        <f t="shared" si="14"/>
        <v>Henri-Paul KOFFI</v>
      </c>
      <c r="AM119" s="23">
        <f t="shared" si="15"/>
        <v>44469</v>
      </c>
      <c r="AN119" s="31"/>
      <c r="AO119" s="31"/>
    </row>
    <row r="120" spans="1:41" ht="60" hidden="1">
      <c r="A120" s="17">
        <v>2022</v>
      </c>
      <c r="B120" s="17" t="s">
        <v>41</v>
      </c>
      <c r="C120" s="17" t="s">
        <v>42</v>
      </c>
      <c r="D120" s="17" t="s">
        <v>414</v>
      </c>
      <c r="E120" s="17" t="s">
        <v>415</v>
      </c>
      <c r="F120" s="18">
        <v>44834</v>
      </c>
      <c r="G120" s="18" t="s">
        <v>416</v>
      </c>
      <c r="H120" s="17" t="s">
        <v>913</v>
      </c>
      <c r="I120" s="17" t="s">
        <v>914</v>
      </c>
      <c r="J120" s="18" t="s">
        <v>915</v>
      </c>
      <c r="K120" s="17" t="s">
        <v>916</v>
      </c>
      <c r="L120" s="17"/>
      <c r="M120" s="17"/>
      <c r="N120" s="17"/>
      <c r="O120" s="20" t="s">
        <v>334</v>
      </c>
      <c r="P120" s="19" t="s">
        <v>858</v>
      </c>
      <c r="Q120" s="19"/>
      <c r="R120" s="19"/>
      <c r="S120" s="19"/>
      <c r="T120" s="20" t="s">
        <v>878</v>
      </c>
      <c r="U120" s="21" t="s">
        <v>879</v>
      </c>
      <c r="V120" s="18" t="s">
        <v>917</v>
      </c>
      <c r="W120" s="17" t="s">
        <v>916</v>
      </c>
      <c r="X120" s="19" t="s">
        <v>858</v>
      </c>
      <c r="Y120" s="19"/>
      <c r="Z120" s="19"/>
      <c r="AA120" s="19"/>
      <c r="AB120" s="23">
        <v>45291</v>
      </c>
      <c r="AC120" s="20" t="s">
        <v>54</v>
      </c>
      <c r="AD120" s="24">
        <v>0</v>
      </c>
      <c r="AE120" s="38" t="s">
        <v>55</v>
      </c>
      <c r="AF120" s="25">
        <f t="shared" si="27"/>
        <v>5.0777777777777775</v>
      </c>
      <c r="AG120" s="26">
        <v>45291</v>
      </c>
      <c r="AH120" s="27">
        <f t="shared" si="28"/>
        <v>0</v>
      </c>
      <c r="AI120" s="28">
        <v>1</v>
      </c>
      <c r="AJ120" s="47" t="s">
        <v>918</v>
      </c>
      <c r="AK120" s="17"/>
      <c r="AL120" s="30" t="str">
        <f t="shared" si="14"/>
        <v>Henri-Paul KOFFI</v>
      </c>
      <c r="AM120" s="23">
        <f t="shared" si="15"/>
        <v>44834</v>
      </c>
      <c r="AN120" s="31"/>
      <c r="AO120" s="31"/>
    </row>
    <row r="121" spans="1:41" ht="42.75" hidden="1">
      <c r="A121" s="17">
        <v>2022</v>
      </c>
      <c r="B121" s="17" t="s">
        <v>41</v>
      </c>
      <c r="C121" s="17" t="s">
        <v>42</v>
      </c>
      <c r="D121" s="17" t="s">
        <v>414</v>
      </c>
      <c r="E121" s="17" t="s">
        <v>415</v>
      </c>
      <c r="F121" s="18">
        <v>44834</v>
      </c>
      <c r="G121" s="18" t="s">
        <v>416</v>
      </c>
      <c r="H121" s="17" t="s">
        <v>913</v>
      </c>
      <c r="I121" s="17" t="s">
        <v>919</v>
      </c>
      <c r="J121" s="18" t="s">
        <v>920</v>
      </c>
      <c r="K121" s="17" t="s">
        <v>921</v>
      </c>
      <c r="L121" s="17"/>
      <c r="M121" s="17"/>
      <c r="N121" s="17"/>
      <c r="O121" s="20" t="s">
        <v>334</v>
      </c>
      <c r="P121" s="19" t="s">
        <v>858</v>
      </c>
      <c r="Q121" s="19"/>
      <c r="R121" s="19"/>
      <c r="S121" s="19"/>
      <c r="T121" s="20" t="s">
        <v>878</v>
      </c>
      <c r="U121" s="21" t="s">
        <v>879</v>
      </c>
      <c r="V121" s="18" t="s">
        <v>922</v>
      </c>
      <c r="W121" s="17" t="s">
        <v>921</v>
      </c>
      <c r="X121" s="19" t="s">
        <v>858</v>
      </c>
      <c r="Y121" s="19"/>
      <c r="Z121" s="19"/>
      <c r="AA121" s="19"/>
      <c r="AB121" s="23">
        <v>45016</v>
      </c>
      <c r="AC121" s="20" t="s">
        <v>54</v>
      </c>
      <c r="AD121" s="24">
        <v>0</v>
      </c>
      <c r="AE121" s="38" t="s">
        <v>55</v>
      </c>
      <c r="AF121" s="25">
        <f t="shared" si="27"/>
        <v>5.0777777777777775</v>
      </c>
      <c r="AG121" s="26">
        <v>45291</v>
      </c>
      <c r="AH121" s="27">
        <f t="shared" si="28"/>
        <v>0.61089390438955038</v>
      </c>
      <c r="AI121" s="28">
        <v>1</v>
      </c>
      <c r="AJ121" s="47" t="s">
        <v>923</v>
      </c>
      <c r="AK121" s="17" t="s">
        <v>55</v>
      </c>
      <c r="AL121" s="30" t="str">
        <f t="shared" si="14"/>
        <v>Henri-Paul KOFFI</v>
      </c>
      <c r="AM121" s="23">
        <f t="shared" si="15"/>
        <v>44834</v>
      </c>
      <c r="AN121" s="31"/>
      <c r="AO121" s="31"/>
    </row>
    <row r="122" spans="1:41" ht="48" hidden="1">
      <c r="A122" s="17">
        <v>2022</v>
      </c>
      <c r="B122" s="17" t="s">
        <v>41</v>
      </c>
      <c r="C122" s="17" t="s">
        <v>42</v>
      </c>
      <c r="D122" s="17" t="s">
        <v>414</v>
      </c>
      <c r="E122" s="17" t="s">
        <v>415</v>
      </c>
      <c r="F122" s="18">
        <v>44834</v>
      </c>
      <c r="G122" s="18" t="s">
        <v>416</v>
      </c>
      <c r="H122" s="17" t="s">
        <v>913</v>
      </c>
      <c r="I122" s="17" t="s">
        <v>924</v>
      </c>
      <c r="J122" s="18" t="s">
        <v>925</v>
      </c>
      <c r="K122" s="17" t="s">
        <v>926</v>
      </c>
      <c r="L122" s="17"/>
      <c r="M122" s="17"/>
      <c r="N122" s="17"/>
      <c r="O122" s="20" t="s">
        <v>334</v>
      </c>
      <c r="P122" s="19" t="s">
        <v>858</v>
      </c>
      <c r="Q122" s="19"/>
      <c r="R122" s="19"/>
      <c r="S122" s="19"/>
      <c r="T122" s="20" t="s">
        <v>878</v>
      </c>
      <c r="U122" s="21" t="s">
        <v>879</v>
      </c>
      <c r="V122" s="18" t="s">
        <v>927</v>
      </c>
      <c r="W122" s="17" t="s">
        <v>926</v>
      </c>
      <c r="X122" s="19" t="s">
        <v>858</v>
      </c>
      <c r="Y122" s="19"/>
      <c r="Z122" s="19"/>
      <c r="AA122" s="19"/>
      <c r="AB122" s="23">
        <v>45291</v>
      </c>
      <c r="AC122" s="20" t="s">
        <v>54</v>
      </c>
      <c r="AD122" s="24">
        <v>0</v>
      </c>
      <c r="AE122" s="38" t="s">
        <v>55</v>
      </c>
      <c r="AF122" s="25">
        <f t="shared" si="27"/>
        <v>5.0777777777777775</v>
      </c>
      <c r="AG122" s="26">
        <v>45291</v>
      </c>
      <c r="AH122" s="27">
        <f t="shared" si="28"/>
        <v>0</v>
      </c>
      <c r="AI122" s="28">
        <v>1</v>
      </c>
      <c r="AJ122" s="47" t="s">
        <v>928</v>
      </c>
      <c r="AK122" s="17"/>
      <c r="AL122" s="30" t="str">
        <f t="shared" si="14"/>
        <v>Henri-Paul KOFFI</v>
      </c>
      <c r="AM122" s="23">
        <f t="shared" si="15"/>
        <v>44834</v>
      </c>
      <c r="AN122" s="31"/>
      <c r="AO122" s="31"/>
    </row>
    <row r="123" spans="1:41" ht="42.75" hidden="1">
      <c r="A123" s="17">
        <v>2022</v>
      </c>
      <c r="B123" s="17" t="s">
        <v>41</v>
      </c>
      <c r="C123" s="17" t="s">
        <v>42</v>
      </c>
      <c r="D123" s="17" t="s">
        <v>414</v>
      </c>
      <c r="E123" s="17" t="s">
        <v>415</v>
      </c>
      <c r="F123" s="18">
        <v>44834</v>
      </c>
      <c r="G123" s="18" t="s">
        <v>416</v>
      </c>
      <c r="H123" s="17" t="s">
        <v>913</v>
      </c>
      <c r="I123" s="17" t="s">
        <v>929</v>
      </c>
      <c r="J123" s="18" t="s">
        <v>930</v>
      </c>
      <c r="K123" s="17" t="s">
        <v>931</v>
      </c>
      <c r="L123" s="17"/>
      <c r="M123" s="17"/>
      <c r="N123" s="17"/>
      <c r="O123" s="20" t="s">
        <v>334</v>
      </c>
      <c r="P123" s="19" t="s">
        <v>858</v>
      </c>
      <c r="Q123" s="19"/>
      <c r="R123" s="19"/>
      <c r="S123" s="19"/>
      <c r="T123" s="20" t="s">
        <v>878</v>
      </c>
      <c r="U123" s="21" t="s">
        <v>879</v>
      </c>
      <c r="V123" s="18" t="s">
        <v>932</v>
      </c>
      <c r="W123" s="17" t="s">
        <v>933</v>
      </c>
      <c r="X123" s="19" t="s">
        <v>858</v>
      </c>
      <c r="Y123" s="19"/>
      <c r="Z123" s="19"/>
      <c r="AA123" s="19"/>
      <c r="AB123" s="23">
        <v>45016</v>
      </c>
      <c r="AC123" s="20" t="s">
        <v>54</v>
      </c>
      <c r="AD123" s="24">
        <v>0</v>
      </c>
      <c r="AE123" s="38" t="s">
        <v>55</v>
      </c>
      <c r="AF123" s="25">
        <f t="shared" si="27"/>
        <v>5.0777777777777775</v>
      </c>
      <c r="AG123" s="26">
        <v>45291</v>
      </c>
      <c r="AH123" s="27">
        <f t="shared" si="28"/>
        <v>0.61089390438955038</v>
      </c>
      <c r="AI123" s="28">
        <v>1</v>
      </c>
      <c r="AJ123" s="47" t="s">
        <v>934</v>
      </c>
      <c r="AK123" s="17"/>
      <c r="AL123" s="30" t="str">
        <f t="shared" si="14"/>
        <v>Henri-Paul KOFFI</v>
      </c>
      <c r="AM123" s="23">
        <f t="shared" si="15"/>
        <v>44834</v>
      </c>
      <c r="AN123" s="31"/>
      <c r="AO123" s="31"/>
    </row>
    <row r="124" spans="1:41" ht="42.75" hidden="1">
      <c r="A124" s="17">
        <v>2022</v>
      </c>
      <c r="B124" s="17" t="s">
        <v>41</v>
      </c>
      <c r="C124" s="17" t="s">
        <v>42</v>
      </c>
      <c r="D124" s="17" t="s">
        <v>414</v>
      </c>
      <c r="E124" s="17" t="s">
        <v>415</v>
      </c>
      <c r="F124" s="18">
        <v>44834</v>
      </c>
      <c r="G124" s="18" t="s">
        <v>416</v>
      </c>
      <c r="H124" s="17" t="s">
        <v>935</v>
      </c>
      <c r="I124" s="17" t="s">
        <v>936</v>
      </c>
      <c r="J124" s="18" t="s">
        <v>937</v>
      </c>
      <c r="K124" s="17" t="s">
        <v>938</v>
      </c>
      <c r="L124" s="17"/>
      <c r="M124" s="17"/>
      <c r="N124" s="17"/>
      <c r="O124" s="20" t="s">
        <v>69</v>
      </c>
      <c r="P124" s="19" t="s">
        <v>858</v>
      </c>
      <c r="Q124" s="19"/>
      <c r="R124" s="19"/>
      <c r="S124" s="19"/>
      <c r="T124" s="20" t="s">
        <v>878</v>
      </c>
      <c r="U124" s="21" t="s">
        <v>879</v>
      </c>
      <c r="V124" s="18" t="s">
        <v>939</v>
      </c>
      <c r="W124" s="17" t="s">
        <v>940</v>
      </c>
      <c r="X124" s="19" t="s">
        <v>858</v>
      </c>
      <c r="Y124" s="19"/>
      <c r="Z124" s="19"/>
      <c r="AA124" s="19"/>
      <c r="AB124" s="23">
        <v>45291</v>
      </c>
      <c r="AC124" s="20" t="s">
        <v>54</v>
      </c>
      <c r="AD124" s="24">
        <v>0</v>
      </c>
      <c r="AE124" s="38" t="s">
        <v>55</v>
      </c>
      <c r="AF124" s="25">
        <f t="shared" si="27"/>
        <v>5.0777777777777775</v>
      </c>
      <c r="AG124" s="26">
        <v>45291</v>
      </c>
      <c r="AH124" s="27">
        <f t="shared" si="28"/>
        <v>0</v>
      </c>
      <c r="AI124" s="28">
        <v>1</v>
      </c>
      <c r="AJ124" s="47" t="s">
        <v>941</v>
      </c>
      <c r="AK124" s="17"/>
      <c r="AL124" s="30" t="str">
        <f t="shared" si="14"/>
        <v>Henri-Paul KOFFI</v>
      </c>
      <c r="AM124" s="23">
        <f t="shared" si="15"/>
        <v>44834</v>
      </c>
      <c r="AN124" s="31"/>
      <c r="AO124" s="31"/>
    </row>
    <row r="125" spans="1:41" ht="42.75" hidden="1">
      <c r="A125" s="17">
        <v>2022</v>
      </c>
      <c r="B125" s="17" t="s">
        <v>41</v>
      </c>
      <c r="C125" s="17" t="s">
        <v>42</v>
      </c>
      <c r="D125" s="17" t="s">
        <v>414</v>
      </c>
      <c r="E125" s="17" t="s">
        <v>415</v>
      </c>
      <c r="F125" s="18">
        <v>44834</v>
      </c>
      <c r="G125" s="18" t="s">
        <v>416</v>
      </c>
      <c r="H125" s="17" t="s">
        <v>935</v>
      </c>
      <c r="I125" s="17" t="s">
        <v>942</v>
      </c>
      <c r="J125" s="18" t="s">
        <v>943</v>
      </c>
      <c r="K125" s="17" t="s">
        <v>944</v>
      </c>
      <c r="L125" s="17"/>
      <c r="M125" s="17"/>
      <c r="N125" s="17"/>
      <c r="O125" s="20" t="s">
        <v>69</v>
      </c>
      <c r="P125" s="19" t="s">
        <v>858</v>
      </c>
      <c r="Q125" s="19"/>
      <c r="R125" s="19"/>
      <c r="S125" s="19"/>
      <c r="T125" s="20" t="s">
        <v>878</v>
      </c>
      <c r="U125" s="21" t="s">
        <v>879</v>
      </c>
      <c r="V125" s="18" t="s">
        <v>945</v>
      </c>
      <c r="W125" s="17" t="s">
        <v>944</v>
      </c>
      <c r="X125" s="19" t="s">
        <v>858</v>
      </c>
      <c r="Y125" s="19"/>
      <c r="Z125" s="19"/>
      <c r="AA125" s="19"/>
      <c r="AB125" s="23">
        <v>45016</v>
      </c>
      <c r="AC125" s="20" t="s">
        <v>54</v>
      </c>
      <c r="AD125" s="24">
        <v>0</v>
      </c>
      <c r="AE125" s="38" t="s">
        <v>55</v>
      </c>
      <c r="AF125" s="25">
        <f t="shared" si="27"/>
        <v>5.0777777777777775</v>
      </c>
      <c r="AG125" s="26">
        <v>45291</v>
      </c>
      <c r="AH125" s="27">
        <f t="shared" si="28"/>
        <v>0.61089390438955038</v>
      </c>
      <c r="AI125" s="28">
        <v>0</v>
      </c>
      <c r="AJ125" s="47" t="s">
        <v>946</v>
      </c>
      <c r="AK125" s="17"/>
      <c r="AL125" s="30" t="str">
        <f t="shared" si="14"/>
        <v>Henri-Paul KOFFI</v>
      </c>
      <c r="AM125" s="23">
        <f t="shared" si="15"/>
        <v>44834</v>
      </c>
      <c r="AN125" s="31"/>
      <c r="AO125" s="31"/>
    </row>
    <row r="126" spans="1:41" ht="48" hidden="1">
      <c r="A126" s="17">
        <v>2022</v>
      </c>
      <c r="B126" s="17" t="s">
        <v>41</v>
      </c>
      <c r="C126" s="17" t="s">
        <v>42</v>
      </c>
      <c r="D126" s="17" t="s">
        <v>414</v>
      </c>
      <c r="E126" s="17" t="s">
        <v>415</v>
      </c>
      <c r="F126" s="18">
        <v>44834</v>
      </c>
      <c r="G126" s="18" t="s">
        <v>416</v>
      </c>
      <c r="H126" s="17" t="s">
        <v>935</v>
      </c>
      <c r="I126" s="17" t="s">
        <v>947</v>
      </c>
      <c r="J126" s="18" t="s">
        <v>948</v>
      </c>
      <c r="K126" s="17" t="s">
        <v>949</v>
      </c>
      <c r="L126" s="17"/>
      <c r="M126" s="17"/>
      <c r="N126" s="17"/>
      <c r="O126" s="20" t="s">
        <v>69</v>
      </c>
      <c r="P126" s="19" t="s">
        <v>858</v>
      </c>
      <c r="Q126" s="19"/>
      <c r="R126" s="19"/>
      <c r="S126" s="19"/>
      <c r="T126" s="20" t="s">
        <v>878</v>
      </c>
      <c r="U126" s="21" t="s">
        <v>879</v>
      </c>
      <c r="V126" s="18" t="s">
        <v>950</v>
      </c>
      <c r="W126" s="17" t="s">
        <v>951</v>
      </c>
      <c r="X126" s="19" t="s">
        <v>858</v>
      </c>
      <c r="Y126" s="19"/>
      <c r="Z126" s="19"/>
      <c r="AA126" s="19"/>
      <c r="AB126" s="23">
        <v>45291</v>
      </c>
      <c r="AC126" s="20" t="s">
        <v>54</v>
      </c>
      <c r="AD126" s="24">
        <v>0</v>
      </c>
      <c r="AE126" s="38" t="s">
        <v>55</v>
      </c>
      <c r="AF126" s="25">
        <f t="shared" si="27"/>
        <v>5.0777777777777775</v>
      </c>
      <c r="AG126" s="26">
        <v>45291</v>
      </c>
      <c r="AH126" s="27">
        <f t="shared" si="28"/>
        <v>0</v>
      </c>
      <c r="AI126" s="28">
        <v>1</v>
      </c>
      <c r="AJ126" s="47" t="s">
        <v>952</v>
      </c>
      <c r="AK126" s="17"/>
      <c r="AL126" s="30" t="str">
        <f t="shared" si="14"/>
        <v>Henri-Paul KOFFI</v>
      </c>
      <c r="AM126" s="23">
        <f t="shared" si="15"/>
        <v>44834</v>
      </c>
      <c r="AN126" s="31"/>
      <c r="AO126" s="31"/>
    </row>
    <row r="127" spans="1:41" ht="42.75" hidden="1">
      <c r="A127" s="17">
        <v>2022</v>
      </c>
      <c r="B127" s="17" t="s">
        <v>41</v>
      </c>
      <c r="C127" s="17" t="s">
        <v>42</v>
      </c>
      <c r="D127" s="17" t="s">
        <v>414</v>
      </c>
      <c r="E127" s="17" t="s">
        <v>415</v>
      </c>
      <c r="F127" s="18">
        <v>44834</v>
      </c>
      <c r="G127" s="18" t="s">
        <v>416</v>
      </c>
      <c r="H127" s="17" t="s">
        <v>935</v>
      </c>
      <c r="I127" s="17" t="s">
        <v>953</v>
      </c>
      <c r="J127" s="18" t="s">
        <v>954</v>
      </c>
      <c r="K127" s="17" t="s">
        <v>955</v>
      </c>
      <c r="L127" s="17"/>
      <c r="M127" s="17"/>
      <c r="N127" s="17"/>
      <c r="O127" s="20" t="s">
        <v>69</v>
      </c>
      <c r="P127" s="19" t="s">
        <v>858</v>
      </c>
      <c r="Q127" s="19"/>
      <c r="R127" s="19"/>
      <c r="S127" s="19"/>
      <c r="T127" s="20" t="s">
        <v>878</v>
      </c>
      <c r="U127" s="21" t="s">
        <v>879</v>
      </c>
      <c r="V127" s="18" t="s">
        <v>956</v>
      </c>
      <c r="W127" s="17" t="s">
        <v>955</v>
      </c>
      <c r="X127" s="19" t="s">
        <v>858</v>
      </c>
      <c r="Y127" s="19"/>
      <c r="Z127" s="19"/>
      <c r="AA127" s="19"/>
      <c r="AB127" s="23">
        <v>45291</v>
      </c>
      <c r="AC127" s="20" t="s">
        <v>54</v>
      </c>
      <c r="AD127" s="24">
        <v>0</v>
      </c>
      <c r="AE127" s="38" t="s">
        <v>55</v>
      </c>
      <c r="AF127" s="25">
        <f t="shared" si="27"/>
        <v>5.0777777777777775</v>
      </c>
      <c r="AG127" s="26">
        <v>45291</v>
      </c>
      <c r="AH127" s="27">
        <f t="shared" si="28"/>
        <v>0</v>
      </c>
      <c r="AI127" s="28">
        <v>1</v>
      </c>
      <c r="AJ127" s="47" t="s">
        <v>957</v>
      </c>
      <c r="AK127" s="17"/>
      <c r="AL127" s="30" t="str">
        <f t="shared" si="14"/>
        <v>Henri-Paul KOFFI</v>
      </c>
      <c r="AM127" s="23">
        <f t="shared" si="15"/>
        <v>44834</v>
      </c>
      <c r="AN127" s="31"/>
      <c r="AO127" s="31"/>
    </row>
    <row r="128" spans="1:41" ht="42.75" hidden="1">
      <c r="A128" s="17">
        <v>2022</v>
      </c>
      <c r="B128" s="17" t="s">
        <v>41</v>
      </c>
      <c r="C128" s="17" t="s">
        <v>42</v>
      </c>
      <c r="D128" s="17" t="s">
        <v>414</v>
      </c>
      <c r="E128" s="17" t="s">
        <v>415</v>
      </c>
      <c r="F128" s="18">
        <v>44834</v>
      </c>
      <c r="G128" s="18" t="s">
        <v>416</v>
      </c>
      <c r="H128" s="17" t="s">
        <v>935</v>
      </c>
      <c r="I128" s="17" t="s">
        <v>958</v>
      </c>
      <c r="J128" s="18" t="s">
        <v>959</v>
      </c>
      <c r="K128" s="17" t="s">
        <v>960</v>
      </c>
      <c r="L128" s="17"/>
      <c r="M128" s="17"/>
      <c r="N128" s="17"/>
      <c r="O128" s="20" t="s">
        <v>69</v>
      </c>
      <c r="P128" s="19" t="s">
        <v>858</v>
      </c>
      <c r="Q128" s="19"/>
      <c r="R128" s="19"/>
      <c r="S128" s="19"/>
      <c r="T128" s="20" t="s">
        <v>878</v>
      </c>
      <c r="U128" s="21" t="s">
        <v>879</v>
      </c>
      <c r="V128" s="18" t="s">
        <v>961</v>
      </c>
      <c r="W128" s="17" t="s">
        <v>960</v>
      </c>
      <c r="X128" s="19" t="s">
        <v>858</v>
      </c>
      <c r="Y128" s="19"/>
      <c r="Z128" s="19"/>
      <c r="AA128" s="19"/>
      <c r="AB128" s="51">
        <v>44985</v>
      </c>
      <c r="AC128" s="20" t="s">
        <v>54</v>
      </c>
      <c r="AD128" s="24">
        <v>0</v>
      </c>
      <c r="AE128" s="38" t="s">
        <v>55</v>
      </c>
      <c r="AF128" s="25">
        <f t="shared" si="27"/>
        <v>5.0777777777777775</v>
      </c>
      <c r="AG128" s="26">
        <v>45291</v>
      </c>
      <c r="AH128" s="27">
        <f t="shared" si="28"/>
        <v>0.68022674224741575</v>
      </c>
      <c r="AI128" s="28">
        <v>1</v>
      </c>
      <c r="AJ128" s="47" t="s">
        <v>962</v>
      </c>
      <c r="AK128" s="17"/>
      <c r="AL128" s="30" t="str">
        <f t="shared" si="14"/>
        <v>Henri-Paul KOFFI</v>
      </c>
      <c r="AM128" s="23">
        <f t="shared" si="15"/>
        <v>44834</v>
      </c>
      <c r="AN128" s="31"/>
      <c r="AO128" s="31"/>
    </row>
    <row r="129" spans="1:41" ht="42.75" hidden="1">
      <c r="A129" s="17">
        <v>2022</v>
      </c>
      <c r="B129" s="17" t="s">
        <v>41</v>
      </c>
      <c r="C129" s="17" t="s">
        <v>42</v>
      </c>
      <c r="D129" s="17" t="s">
        <v>414</v>
      </c>
      <c r="E129" s="17" t="s">
        <v>415</v>
      </c>
      <c r="F129" s="18">
        <v>44834</v>
      </c>
      <c r="G129" s="18" t="s">
        <v>416</v>
      </c>
      <c r="H129" s="17" t="s">
        <v>935</v>
      </c>
      <c r="I129" s="17" t="s">
        <v>963</v>
      </c>
      <c r="J129" s="18" t="s">
        <v>964</v>
      </c>
      <c r="K129" s="17" t="s">
        <v>965</v>
      </c>
      <c r="L129" s="17"/>
      <c r="M129" s="17"/>
      <c r="N129" s="17"/>
      <c r="O129" s="20" t="s">
        <v>69</v>
      </c>
      <c r="P129" s="19" t="s">
        <v>858</v>
      </c>
      <c r="Q129" s="19"/>
      <c r="R129" s="19"/>
      <c r="S129" s="19"/>
      <c r="T129" s="20" t="s">
        <v>878</v>
      </c>
      <c r="U129" s="21" t="s">
        <v>879</v>
      </c>
      <c r="V129" s="18" t="s">
        <v>966</v>
      </c>
      <c r="W129" s="17" t="s">
        <v>965</v>
      </c>
      <c r="X129" s="19" t="s">
        <v>858</v>
      </c>
      <c r="Y129" s="19"/>
      <c r="Z129" s="19"/>
      <c r="AA129" s="19"/>
      <c r="AB129" s="23">
        <v>45291</v>
      </c>
      <c r="AC129" s="20" t="s">
        <v>54</v>
      </c>
      <c r="AD129" s="24">
        <v>0</v>
      </c>
      <c r="AE129" s="38" t="s">
        <v>55</v>
      </c>
      <c r="AF129" s="25">
        <f t="shared" si="27"/>
        <v>5.0777777777777775</v>
      </c>
      <c r="AG129" s="26">
        <v>45291</v>
      </c>
      <c r="AH129" s="27">
        <f t="shared" si="28"/>
        <v>0</v>
      </c>
      <c r="AI129" s="28">
        <v>1</v>
      </c>
      <c r="AJ129" s="47" t="s">
        <v>967</v>
      </c>
      <c r="AK129" s="17"/>
      <c r="AL129" s="30" t="str">
        <f t="shared" si="14"/>
        <v>Henri-Paul KOFFI</v>
      </c>
      <c r="AM129" s="23">
        <f t="shared" si="15"/>
        <v>44834</v>
      </c>
      <c r="AN129" s="31"/>
      <c r="AO129" s="31"/>
    </row>
    <row r="130" spans="1:41" ht="42.75" hidden="1">
      <c r="A130" s="17">
        <v>2022</v>
      </c>
      <c r="B130" s="17" t="s">
        <v>41</v>
      </c>
      <c r="C130" s="17" t="s">
        <v>42</v>
      </c>
      <c r="D130" s="17" t="s">
        <v>414</v>
      </c>
      <c r="E130" s="17" t="s">
        <v>415</v>
      </c>
      <c r="F130" s="18">
        <v>44834</v>
      </c>
      <c r="G130" s="18" t="s">
        <v>416</v>
      </c>
      <c r="H130" s="17" t="s">
        <v>935</v>
      </c>
      <c r="I130" s="17" t="s">
        <v>968</v>
      </c>
      <c r="J130" s="18" t="s">
        <v>969</v>
      </c>
      <c r="K130" s="17" t="s">
        <v>970</v>
      </c>
      <c r="L130" s="17"/>
      <c r="M130" s="17"/>
      <c r="N130" s="17"/>
      <c r="O130" s="20" t="s">
        <v>69</v>
      </c>
      <c r="P130" s="19" t="s">
        <v>858</v>
      </c>
      <c r="Q130" s="19"/>
      <c r="R130" s="19"/>
      <c r="S130" s="19"/>
      <c r="T130" s="20" t="s">
        <v>878</v>
      </c>
      <c r="U130" s="21" t="s">
        <v>879</v>
      </c>
      <c r="V130" s="18" t="s">
        <v>971</v>
      </c>
      <c r="W130" s="17" t="s">
        <v>970</v>
      </c>
      <c r="X130" s="19" t="s">
        <v>858</v>
      </c>
      <c r="Y130" s="19"/>
      <c r="Z130" s="19"/>
      <c r="AA130" s="19"/>
      <c r="AB130" s="23">
        <v>45016</v>
      </c>
      <c r="AC130" s="20" t="s">
        <v>54</v>
      </c>
      <c r="AD130" s="24">
        <v>0</v>
      </c>
      <c r="AE130" s="38" t="s">
        <v>55</v>
      </c>
      <c r="AF130" s="25">
        <f t="shared" si="27"/>
        <v>5.0777777777777775</v>
      </c>
      <c r="AG130" s="26">
        <v>45291</v>
      </c>
      <c r="AH130" s="27">
        <f t="shared" si="28"/>
        <v>0.61089390438955038</v>
      </c>
      <c r="AI130" s="28">
        <v>1</v>
      </c>
      <c r="AJ130" s="47" t="s">
        <v>972</v>
      </c>
      <c r="AK130" s="17"/>
      <c r="AL130" s="30" t="str">
        <f t="shared" si="14"/>
        <v>Henri-Paul KOFFI</v>
      </c>
      <c r="AM130" s="23">
        <f t="shared" si="15"/>
        <v>44834</v>
      </c>
      <c r="AN130" s="31"/>
      <c r="AO130" s="31"/>
    </row>
    <row r="131" spans="1:41" ht="42.75" hidden="1">
      <c r="A131" s="17">
        <v>2022</v>
      </c>
      <c r="B131" s="17" t="s">
        <v>41</v>
      </c>
      <c r="C131" s="17" t="s">
        <v>42</v>
      </c>
      <c r="D131" s="17" t="s">
        <v>414</v>
      </c>
      <c r="E131" s="17" t="s">
        <v>415</v>
      </c>
      <c r="F131" s="18">
        <v>44834</v>
      </c>
      <c r="G131" s="18" t="s">
        <v>416</v>
      </c>
      <c r="H131" s="17" t="s">
        <v>973</v>
      </c>
      <c r="I131" s="17" t="s">
        <v>974</v>
      </c>
      <c r="J131" s="18" t="s">
        <v>975</v>
      </c>
      <c r="K131" s="17" t="s">
        <v>976</v>
      </c>
      <c r="L131" s="17"/>
      <c r="M131" s="17"/>
      <c r="N131" s="17"/>
      <c r="O131" s="19" t="s">
        <v>50</v>
      </c>
      <c r="P131" s="19" t="s">
        <v>858</v>
      </c>
      <c r="Q131" s="19"/>
      <c r="R131" s="19"/>
      <c r="S131" s="19"/>
      <c r="T131" s="20" t="s">
        <v>878</v>
      </c>
      <c r="U131" s="21" t="s">
        <v>879</v>
      </c>
      <c r="V131" s="18" t="s">
        <v>977</v>
      </c>
      <c r="W131" s="17" t="s">
        <v>976</v>
      </c>
      <c r="X131" s="19" t="s">
        <v>858</v>
      </c>
      <c r="Y131" s="19"/>
      <c r="Z131" s="19"/>
      <c r="AA131" s="19"/>
      <c r="AB131" s="23">
        <v>44926</v>
      </c>
      <c r="AC131" s="20" t="s">
        <v>54</v>
      </c>
      <c r="AD131" s="24">
        <v>0</v>
      </c>
      <c r="AE131" s="38" t="s">
        <v>55</v>
      </c>
      <c r="AF131" s="25">
        <f t="shared" si="27"/>
        <v>1.0222222222222221</v>
      </c>
      <c r="AG131" s="23">
        <v>44926</v>
      </c>
      <c r="AH131" s="27">
        <f t="shared" si="28"/>
        <v>0</v>
      </c>
      <c r="AI131" s="28">
        <v>1</v>
      </c>
      <c r="AJ131" s="47" t="s">
        <v>978</v>
      </c>
      <c r="AK131" s="17"/>
      <c r="AL131" s="30" t="str">
        <f t="shared" ref="AL131:AL186" si="29">T131</f>
        <v>Henri-Paul KOFFI</v>
      </c>
      <c r="AM131" s="23">
        <f t="shared" ref="AM131:AM186" si="30">F131</f>
        <v>44834</v>
      </c>
      <c r="AN131" s="31"/>
      <c r="AO131" s="31"/>
    </row>
    <row r="132" spans="1:41" ht="48" hidden="1">
      <c r="A132" s="17">
        <v>2022</v>
      </c>
      <c r="B132" s="17" t="s">
        <v>41</v>
      </c>
      <c r="C132" s="17" t="s">
        <v>42</v>
      </c>
      <c r="D132" s="17" t="s">
        <v>414</v>
      </c>
      <c r="E132" s="17" t="s">
        <v>415</v>
      </c>
      <c r="F132" s="18">
        <v>44834</v>
      </c>
      <c r="G132" s="18" t="s">
        <v>416</v>
      </c>
      <c r="H132" s="17" t="s">
        <v>973</v>
      </c>
      <c r="I132" s="17" t="s">
        <v>979</v>
      </c>
      <c r="J132" s="18" t="s">
        <v>980</v>
      </c>
      <c r="K132" s="17" t="s">
        <v>981</v>
      </c>
      <c r="L132" s="17"/>
      <c r="M132" s="17"/>
      <c r="N132" s="17"/>
      <c r="O132" s="19" t="s">
        <v>50</v>
      </c>
      <c r="P132" s="19" t="s">
        <v>858</v>
      </c>
      <c r="Q132" s="19"/>
      <c r="R132" s="19"/>
      <c r="S132" s="19"/>
      <c r="T132" s="20" t="s">
        <v>878</v>
      </c>
      <c r="U132" s="21" t="s">
        <v>879</v>
      </c>
      <c r="V132" s="18" t="s">
        <v>982</v>
      </c>
      <c r="W132" s="17" t="s">
        <v>983</v>
      </c>
      <c r="X132" s="19" t="s">
        <v>858</v>
      </c>
      <c r="Y132" s="19"/>
      <c r="Z132" s="19"/>
      <c r="AA132" s="19"/>
      <c r="AB132" s="23">
        <v>45291</v>
      </c>
      <c r="AC132" s="20" t="s">
        <v>54</v>
      </c>
      <c r="AD132" s="24">
        <v>0</v>
      </c>
      <c r="AE132" s="38" t="s">
        <v>55</v>
      </c>
      <c r="AF132" s="25">
        <f t="shared" si="27"/>
        <v>5.0777777777777775</v>
      </c>
      <c r="AG132" s="26">
        <v>45291</v>
      </c>
      <c r="AH132" s="27">
        <f t="shared" si="28"/>
        <v>0</v>
      </c>
      <c r="AI132" s="28">
        <v>1</v>
      </c>
      <c r="AJ132" s="47" t="s">
        <v>984</v>
      </c>
      <c r="AK132" s="17"/>
      <c r="AL132" s="30" t="str">
        <f t="shared" si="29"/>
        <v>Henri-Paul KOFFI</v>
      </c>
      <c r="AM132" s="23">
        <f t="shared" si="30"/>
        <v>44834</v>
      </c>
      <c r="AN132" s="31"/>
      <c r="AO132" s="31"/>
    </row>
    <row r="133" spans="1:41" ht="48" hidden="1">
      <c r="A133" s="17">
        <v>2022</v>
      </c>
      <c r="B133" s="17" t="s">
        <v>41</v>
      </c>
      <c r="C133" s="17" t="s">
        <v>42</v>
      </c>
      <c r="D133" s="17" t="s">
        <v>414</v>
      </c>
      <c r="E133" s="17" t="s">
        <v>415</v>
      </c>
      <c r="F133" s="18">
        <v>44834</v>
      </c>
      <c r="G133" s="18" t="s">
        <v>416</v>
      </c>
      <c r="H133" s="17" t="s">
        <v>973</v>
      </c>
      <c r="I133" s="17" t="s">
        <v>985</v>
      </c>
      <c r="J133" s="18" t="s">
        <v>986</v>
      </c>
      <c r="K133" s="17" t="s">
        <v>987</v>
      </c>
      <c r="L133" s="17"/>
      <c r="M133" s="17"/>
      <c r="N133" s="17"/>
      <c r="O133" s="19" t="s">
        <v>50</v>
      </c>
      <c r="P133" s="19" t="s">
        <v>858</v>
      </c>
      <c r="Q133" s="19"/>
      <c r="R133" s="19"/>
      <c r="S133" s="19"/>
      <c r="T133" s="20" t="s">
        <v>878</v>
      </c>
      <c r="U133" s="21" t="s">
        <v>879</v>
      </c>
      <c r="V133" s="18" t="s">
        <v>988</v>
      </c>
      <c r="W133" s="17" t="s">
        <v>987</v>
      </c>
      <c r="X133" s="19" t="s">
        <v>858</v>
      </c>
      <c r="Y133" s="19"/>
      <c r="Z133" s="19"/>
      <c r="AA133" s="19"/>
      <c r="AB133" s="23">
        <v>44926</v>
      </c>
      <c r="AC133" s="20" t="s">
        <v>54</v>
      </c>
      <c r="AD133" s="24">
        <v>0</v>
      </c>
      <c r="AE133" s="38" t="s">
        <v>55</v>
      </c>
      <c r="AF133" s="25">
        <f t="shared" si="27"/>
        <v>1.0222222222222221</v>
      </c>
      <c r="AG133" s="23">
        <v>44926</v>
      </c>
      <c r="AH133" s="27">
        <f t="shared" si="28"/>
        <v>0</v>
      </c>
      <c r="AI133" s="28">
        <v>1</v>
      </c>
      <c r="AJ133" s="47" t="s">
        <v>989</v>
      </c>
      <c r="AK133" s="17"/>
      <c r="AL133" s="30" t="str">
        <f t="shared" si="29"/>
        <v>Henri-Paul KOFFI</v>
      </c>
      <c r="AM133" s="23">
        <f t="shared" si="30"/>
        <v>44834</v>
      </c>
      <c r="AN133" s="31"/>
      <c r="AO133" s="31"/>
    </row>
    <row r="134" spans="1:41" ht="42.75" hidden="1">
      <c r="A134" s="17">
        <v>2022</v>
      </c>
      <c r="B134" s="17" t="s">
        <v>41</v>
      </c>
      <c r="C134" s="17" t="s">
        <v>42</v>
      </c>
      <c r="D134" s="17" t="s">
        <v>414</v>
      </c>
      <c r="E134" s="17" t="s">
        <v>415</v>
      </c>
      <c r="F134" s="18">
        <v>44834</v>
      </c>
      <c r="G134" s="18" t="s">
        <v>416</v>
      </c>
      <c r="H134" s="17" t="s">
        <v>973</v>
      </c>
      <c r="I134" s="17" t="s">
        <v>990</v>
      </c>
      <c r="J134" s="18" t="s">
        <v>991</v>
      </c>
      <c r="K134" s="17" t="s">
        <v>992</v>
      </c>
      <c r="L134" s="17"/>
      <c r="M134" s="17"/>
      <c r="N134" s="17"/>
      <c r="O134" s="19" t="s">
        <v>993</v>
      </c>
      <c r="P134" s="19" t="s">
        <v>858</v>
      </c>
      <c r="Q134" s="19"/>
      <c r="R134" s="19"/>
      <c r="S134" s="19"/>
      <c r="T134" s="20" t="s">
        <v>878</v>
      </c>
      <c r="U134" s="21" t="s">
        <v>879</v>
      </c>
      <c r="V134" s="18" t="s">
        <v>994</v>
      </c>
      <c r="W134" s="17" t="s">
        <v>992</v>
      </c>
      <c r="X134" s="19" t="s">
        <v>858</v>
      </c>
      <c r="Y134" s="19"/>
      <c r="Z134" s="19"/>
      <c r="AA134" s="19"/>
      <c r="AB134" s="23">
        <v>44926</v>
      </c>
      <c r="AC134" s="20" t="s">
        <v>54</v>
      </c>
      <c r="AD134" s="24">
        <v>0</v>
      </c>
      <c r="AE134" s="38" t="s">
        <v>55</v>
      </c>
      <c r="AF134" s="25">
        <f t="shared" si="27"/>
        <v>1.0222222222222221</v>
      </c>
      <c r="AG134" s="23">
        <v>44926</v>
      </c>
      <c r="AH134" s="27">
        <f t="shared" si="28"/>
        <v>0</v>
      </c>
      <c r="AI134" s="28">
        <v>1</v>
      </c>
      <c r="AJ134" s="47" t="s">
        <v>995</v>
      </c>
      <c r="AK134" s="17"/>
      <c r="AL134" s="30" t="str">
        <f t="shared" si="29"/>
        <v>Henri-Paul KOFFI</v>
      </c>
      <c r="AM134" s="23">
        <f t="shared" si="30"/>
        <v>44834</v>
      </c>
      <c r="AN134" s="31"/>
      <c r="AO134" s="31"/>
    </row>
    <row r="135" spans="1:41" ht="42.75" hidden="1">
      <c r="A135" s="17">
        <v>2022</v>
      </c>
      <c r="B135" s="17" t="s">
        <v>41</v>
      </c>
      <c r="C135" s="17" t="s">
        <v>42</v>
      </c>
      <c r="D135" s="17" t="s">
        <v>414</v>
      </c>
      <c r="E135" s="17" t="s">
        <v>415</v>
      </c>
      <c r="F135" s="18">
        <v>44834</v>
      </c>
      <c r="G135" s="18" t="s">
        <v>416</v>
      </c>
      <c r="H135" s="17" t="s">
        <v>973</v>
      </c>
      <c r="I135" s="17" t="s">
        <v>996</v>
      </c>
      <c r="J135" s="18" t="s">
        <v>997</v>
      </c>
      <c r="K135" s="17" t="s">
        <v>998</v>
      </c>
      <c r="L135" s="17"/>
      <c r="M135" s="17"/>
      <c r="N135" s="17"/>
      <c r="O135" s="19" t="s">
        <v>993</v>
      </c>
      <c r="P135" s="19" t="s">
        <v>858</v>
      </c>
      <c r="Q135" s="19"/>
      <c r="R135" s="19"/>
      <c r="S135" s="19"/>
      <c r="T135" s="20" t="s">
        <v>878</v>
      </c>
      <c r="U135" s="21" t="s">
        <v>879</v>
      </c>
      <c r="V135" s="18" t="s">
        <v>999</v>
      </c>
      <c r="W135" s="17" t="s">
        <v>1000</v>
      </c>
      <c r="X135" s="19" t="s">
        <v>858</v>
      </c>
      <c r="Y135" s="19"/>
      <c r="Z135" s="19"/>
      <c r="AA135" s="19"/>
      <c r="AB135" s="23">
        <v>45291</v>
      </c>
      <c r="AC135" s="20" t="s">
        <v>54</v>
      </c>
      <c r="AD135" s="24">
        <v>0</v>
      </c>
      <c r="AE135" s="38" t="s">
        <v>55</v>
      </c>
      <c r="AF135" s="25">
        <f t="shared" si="27"/>
        <v>5.0777777777777775</v>
      </c>
      <c r="AG135" s="26">
        <v>45291</v>
      </c>
      <c r="AH135" s="27">
        <f t="shared" si="28"/>
        <v>0</v>
      </c>
      <c r="AI135" s="28">
        <v>1</v>
      </c>
      <c r="AJ135" s="47" t="s">
        <v>1001</v>
      </c>
      <c r="AK135" s="17"/>
      <c r="AL135" s="30" t="str">
        <f t="shared" si="29"/>
        <v>Henri-Paul KOFFI</v>
      </c>
      <c r="AM135" s="23">
        <f t="shared" si="30"/>
        <v>44834</v>
      </c>
      <c r="AN135" s="31"/>
      <c r="AO135" s="31"/>
    </row>
    <row r="136" spans="1:41" ht="42.75" hidden="1">
      <c r="A136" s="17">
        <v>2022</v>
      </c>
      <c r="B136" s="17" t="s">
        <v>41</v>
      </c>
      <c r="C136" s="17" t="s">
        <v>42</v>
      </c>
      <c r="D136" s="17" t="s">
        <v>414</v>
      </c>
      <c r="E136" s="17" t="s">
        <v>415</v>
      </c>
      <c r="F136" s="18">
        <v>44834</v>
      </c>
      <c r="G136" s="18" t="s">
        <v>416</v>
      </c>
      <c r="H136" s="17" t="s">
        <v>973</v>
      </c>
      <c r="I136" s="17" t="s">
        <v>1002</v>
      </c>
      <c r="J136" s="18" t="s">
        <v>1003</v>
      </c>
      <c r="K136" s="17" t="s">
        <v>1004</v>
      </c>
      <c r="L136" s="17"/>
      <c r="M136" s="17"/>
      <c r="N136" s="17"/>
      <c r="O136" s="19" t="s">
        <v>993</v>
      </c>
      <c r="P136" s="19" t="s">
        <v>858</v>
      </c>
      <c r="Q136" s="19"/>
      <c r="R136" s="19"/>
      <c r="S136" s="19"/>
      <c r="T136" s="20" t="s">
        <v>878</v>
      </c>
      <c r="U136" s="21" t="s">
        <v>879</v>
      </c>
      <c r="V136" s="18" t="s">
        <v>1005</v>
      </c>
      <c r="W136" s="17" t="s">
        <v>1004</v>
      </c>
      <c r="X136" s="19" t="s">
        <v>858</v>
      </c>
      <c r="Y136" s="19"/>
      <c r="Z136" s="19"/>
      <c r="AA136" s="19"/>
      <c r="AB136" s="23">
        <v>45291</v>
      </c>
      <c r="AC136" s="20" t="s">
        <v>54</v>
      </c>
      <c r="AD136" s="24">
        <v>0</v>
      </c>
      <c r="AE136" s="38" t="s">
        <v>55</v>
      </c>
      <c r="AF136" s="25">
        <f t="shared" si="27"/>
        <v>5.0777777777777775</v>
      </c>
      <c r="AG136" s="26">
        <v>45291</v>
      </c>
      <c r="AH136" s="27">
        <f t="shared" si="28"/>
        <v>0</v>
      </c>
      <c r="AI136" s="28">
        <v>1</v>
      </c>
      <c r="AJ136" s="47" t="s">
        <v>995</v>
      </c>
      <c r="AK136" s="17"/>
      <c r="AL136" s="30" t="str">
        <f t="shared" si="29"/>
        <v>Henri-Paul KOFFI</v>
      </c>
      <c r="AM136" s="23">
        <f t="shared" si="30"/>
        <v>44834</v>
      </c>
      <c r="AN136" s="31"/>
      <c r="AO136" s="31"/>
    </row>
    <row r="137" spans="1:41" ht="42.75" hidden="1">
      <c r="A137" s="17">
        <v>2022</v>
      </c>
      <c r="B137" s="17" t="s">
        <v>41</v>
      </c>
      <c r="C137" s="17" t="s">
        <v>42</v>
      </c>
      <c r="D137" s="17" t="s">
        <v>414</v>
      </c>
      <c r="E137" s="17" t="s">
        <v>415</v>
      </c>
      <c r="F137" s="18">
        <v>44834</v>
      </c>
      <c r="G137" s="18" t="s">
        <v>416</v>
      </c>
      <c r="H137" s="17" t="s">
        <v>973</v>
      </c>
      <c r="I137" s="17" t="s">
        <v>1006</v>
      </c>
      <c r="J137" s="18" t="s">
        <v>1007</v>
      </c>
      <c r="K137" s="17" t="s">
        <v>1008</v>
      </c>
      <c r="L137" s="17"/>
      <c r="M137" s="17"/>
      <c r="N137" s="17"/>
      <c r="O137" s="19" t="s">
        <v>993</v>
      </c>
      <c r="P137" s="19" t="s">
        <v>858</v>
      </c>
      <c r="Q137" s="19"/>
      <c r="R137" s="19"/>
      <c r="S137" s="19"/>
      <c r="T137" s="20" t="s">
        <v>878</v>
      </c>
      <c r="U137" s="21" t="s">
        <v>879</v>
      </c>
      <c r="V137" s="18" t="s">
        <v>1009</v>
      </c>
      <c r="W137" s="17" t="s">
        <v>1008</v>
      </c>
      <c r="X137" s="19" t="s">
        <v>858</v>
      </c>
      <c r="Y137" s="19"/>
      <c r="Z137" s="19"/>
      <c r="AA137" s="19"/>
      <c r="AB137" s="23">
        <v>45016</v>
      </c>
      <c r="AC137" s="20" t="s">
        <v>54</v>
      </c>
      <c r="AD137" s="24">
        <v>0</v>
      </c>
      <c r="AE137" s="38" t="s">
        <v>55</v>
      </c>
      <c r="AF137" s="25">
        <f t="shared" si="27"/>
        <v>5.0777777777777775</v>
      </c>
      <c r="AG137" s="26">
        <v>45291</v>
      </c>
      <c r="AH137" s="27">
        <f t="shared" si="28"/>
        <v>0.61089390438955038</v>
      </c>
      <c r="AI137" s="28">
        <v>1</v>
      </c>
      <c r="AJ137" s="47"/>
      <c r="AK137" s="17"/>
      <c r="AL137" s="30" t="str">
        <f t="shared" si="29"/>
        <v>Henri-Paul KOFFI</v>
      </c>
      <c r="AM137" s="23">
        <f t="shared" si="30"/>
        <v>44834</v>
      </c>
      <c r="AN137" s="31"/>
      <c r="AO137" s="31"/>
    </row>
    <row r="138" spans="1:41" ht="240" hidden="1">
      <c r="A138" s="17">
        <v>2022</v>
      </c>
      <c r="B138" s="17" t="s">
        <v>41</v>
      </c>
      <c r="C138" s="17" t="s">
        <v>42</v>
      </c>
      <c r="D138" s="17" t="s">
        <v>414</v>
      </c>
      <c r="E138" s="17" t="s">
        <v>415</v>
      </c>
      <c r="F138" s="18">
        <v>44834</v>
      </c>
      <c r="G138" s="18" t="s">
        <v>416</v>
      </c>
      <c r="H138" s="17" t="s">
        <v>1010</v>
      </c>
      <c r="I138" s="17" t="s">
        <v>1011</v>
      </c>
      <c r="J138" s="18" t="s">
        <v>1012</v>
      </c>
      <c r="K138" s="17" t="s">
        <v>1013</v>
      </c>
      <c r="L138" s="17"/>
      <c r="M138" s="17"/>
      <c r="N138" s="17"/>
      <c r="O138" s="20" t="s">
        <v>69</v>
      </c>
      <c r="P138" s="19" t="s">
        <v>858</v>
      </c>
      <c r="Q138" s="19"/>
      <c r="R138" s="19"/>
      <c r="S138" s="19"/>
      <c r="T138" s="20" t="s">
        <v>878</v>
      </c>
      <c r="U138" s="21" t="s">
        <v>879</v>
      </c>
      <c r="V138" s="18" t="s">
        <v>1014</v>
      </c>
      <c r="W138" s="17" t="s">
        <v>1015</v>
      </c>
      <c r="X138" s="19" t="s">
        <v>858</v>
      </c>
      <c r="Y138" s="19"/>
      <c r="Z138" s="19"/>
      <c r="AA138" s="19"/>
      <c r="AB138" s="51">
        <v>44985</v>
      </c>
      <c r="AC138" s="20" t="s">
        <v>54</v>
      </c>
      <c r="AD138" s="24">
        <v>0</v>
      </c>
      <c r="AE138" s="38" t="s">
        <v>55</v>
      </c>
      <c r="AF138" s="25">
        <f t="shared" si="27"/>
        <v>5.0777777777777775</v>
      </c>
      <c r="AG138" s="26">
        <v>45291</v>
      </c>
      <c r="AH138" s="27">
        <f t="shared" si="28"/>
        <v>0.68022674224741575</v>
      </c>
      <c r="AI138" s="28">
        <v>1</v>
      </c>
      <c r="AJ138" s="47"/>
      <c r="AK138" s="17"/>
      <c r="AL138" s="30" t="str">
        <f t="shared" si="29"/>
        <v>Henri-Paul KOFFI</v>
      </c>
      <c r="AM138" s="23">
        <f t="shared" si="30"/>
        <v>44834</v>
      </c>
      <c r="AN138" s="31"/>
      <c r="AO138" s="31"/>
    </row>
    <row r="139" spans="1:41" ht="132" hidden="1">
      <c r="A139" s="17">
        <v>2022</v>
      </c>
      <c r="B139" s="17" t="s">
        <v>41</v>
      </c>
      <c r="C139" s="17" t="s">
        <v>42</v>
      </c>
      <c r="D139" s="17" t="s">
        <v>414</v>
      </c>
      <c r="E139" s="17" t="s">
        <v>415</v>
      </c>
      <c r="F139" s="18">
        <v>44834</v>
      </c>
      <c r="G139" s="18" t="s">
        <v>416</v>
      </c>
      <c r="H139" s="17" t="s">
        <v>1016</v>
      </c>
      <c r="I139" s="17" t="s">
        <v>1017</v>
      </c>
      <c r="J139" s="18" t="s">
        <v>1018</v>
      </c>
      <c r="K139" s="17" t="s">
        <v>1019</v>
      </c>
      <c r="L139" s="17"/>
      <c r="M139" s="17"/>
      <c r="N139" s="17"/>
      <c r="O139" s="20" t="s">
        <v>69</v>
      </c>
      <c r="P139" s="19" t="s">
        <v>858</v>
      </c>
      <c r="Q139" s="19"/>
      <c r="R139" s="19"/>
      <c r="S139" s="19"/>
      <c r="T139" s="20" t="s">
        <v>878</v>
      </c>
      <c r="U139" s="21" t="s">
        <v>879</v>
      </c>
      <c r="V139" s="18" t="s">
        <v>1020</v>
      </c>
      <c r="W139" s="17" t="s">
        <v>1021</v>
      </c>
      <c r="X139" s="19" t="s">
        <v>858</v>
      </c>
      <c r="Y139" s="19"/>
      <c r="Z139" s="19"/>
      <c r="AA139" s="19"/>
      <c r="AB139" s="23">
        <v>45291</v>
      </c>
      <c r="AC139" s="20" t="s">
        <v>54</v>
      </c>
      <c r="AD139" s="24">
        <v>0</v>
      </c>
      <c r="AE139" s="38" t="s">
        <v>55</v>
      </c>
      <c r="AF139" s="25">
        <f t="shared" si="27"/>
        <v>5.0777777777777775</v>
      </c>
      <c r="AG139" s="26">
        <v>45291</v>
      </c>
      <c r="AH139" s="27">
        <f t="shared" si="28"/>
        <v>0</v>
      </c>
      <c r="AI139" s="28">
        <v>1</v>
      </c>
      <c r="AJ139" s="47" t="s">
        <v>1022</v>
      </c>
      <c r="AK139" s="17"/>
      <c r="AL139" s="30" t="str">
        <f t="shared" si="29"/>
        <v>Henri-Paul KOFFI</v>
      </c>
      <c r="AM139" s="23">
        <f t="shared" si="30"/>
        <v>44834</v>
      </c>
      <c r="AN139" s="31"/>
      <c r="AO139" s="31"/>
    </row>
    <row r="140" spans="1:41" ht="132" hidden="1">
      <c r="A140" s="17">
        <v>2022</v>
      </c>
      <c r="B140" s="17" t="s">
        <v>41</v>
      </c>
      <c r="C140" s="17" t="s">
        <v>42</v>
      </c>
      <c r="D140" s="17" t="s">
        <v>414</v>
      </c>
      <c r="E140" s="17" t="s">
        <v>415</v>
      </c>
      <c r="F140" s="18">
        <v>44834</v>
      </c>
      <c r="G140" s="18" t="s">
        <v>416</v>
      </c>
      <c r="H140" s="17" t="s">
        <v>1023</v>
      </c>
      <c r="I140" s="17" t="s">
        <v>1024</v>
      </c>
      <c r="J140" s="18" t="s">
        <v>1025</v>
      </c>
      <c r="K140" s="17" t="s">
        <v>1026</v>
      </c>
      <c r="L140" s="17"/>
      <c r="M140" s="17"/>
      <c r="N140" s="17"/>
      <c r="O140" s="20" t="s">
        <v>69</v>
      </c>
      <c r="P140" s="19" t="s">
        <v>858</v>
      </c>
      <c r="Q140" s="19"/>
      <c r="R140" s="19"/>
      <c r="S140" s="19"/>
      <c r="T140" s="20" t="s">
        <v>859</v>
      </c>
      <c r="U140" s="21" t="s">
        <v>860</v>
      </c>
      <c r="V140" s="18" t="s">
        <v>1027</v>
      </c>
      <c r="W140" s="22" t="s">
        <v>1028</v>
      </c>
      <c r="X140" s="19" t="s">
        <v>858</v>
      </c>
      <c r="Y140" s="19"/>
      <c r="Z140" s="19"/>
      <c r="AA140" s="19"/>
      <c r="AB140" s="23">
        <v>45016</v>
      </c>
      <c r="AC140" s="23">
        <v>45838</v>
      </c>
      <c r="AD140" s="24" t="s">
        <v>154</v>
      </c>
      <c r="AE140" s="38" t="s">
        <v>74</v>
      </c>
      <c r="AF140" s="25" t="e">
        <f>(#REF!-F140)/90</f>
        <v>#REF!</v>
      </c>
      <c r="AG140" s="20"/>
      <c r="AH140" s="34">
        <f>((AC140-AB140)/AB140)*100</f>
        <v>1.8260174160298559</v>
      </c>
      <c r="AI140" s="28">
        <v>0.9</v>
      </c>
      <c r="AJ140" s="47" t="s">
        <v>1029</v>
      </c>
      <c r="AK140" s="17" t="s">
        <v>1030</v>
      </c>
      <c r="AL140" s="30" t="str">
        <f t="shared" si="29"/>
        <v>Judith NIAMKE</v>
      </c>
      <c r="AM140" s="23">
        <f t="shared" si="30"/>
        <v>44834</v>
      </c>
      <c r="AN140" s="31"/>
      <c r="AO140" s="31"/>
    </row>
    <row r="141" spans="1:41" ht="80.45" hidden="1" customHeight="1">
      <c r="A141" s="17">
        <v>2022</v>
      </c>
      <c r="B141" s="17" t="s">
        <v>41</v>
      </c>
      <c r="C141" s="17" t="s">
        <v>42</v>
      </c>
      <c r="D141" s="17" t="s">
        <v>414</v>
      </c>
      <c r="E141" s="17" t="s">
        <v>415</v>
      </c>
      <c r="F141" s="18">
        <v>44834</v>
      </c>
      <c r="G141" s="18" t="s">
        <v>416</v>
      </c>
      <c r="H141" s="30" t="s">
        <v>1031</v>
      </c>
      <c r="I141" s="17" t="s">
        <v>1032</v>
      </c>
      <c r="J141" s="18" t="s">
        <v>1033</v>
      </c>
      <c r="K141" s="17" t="s">
        <v>1034</v>
      </c>
      <c r="L141" s="17"/>
      <c r="M141" s="17"/>
      <c r="N141" s="17"/>
      <c r="O141" s="20" t="s">
        <v>69</v>
      </c>
      <c r="P141" s="19" t="s">
        <v>858</v>
      </c>
      <c r="Q141" s="19"/>
      <c r="R141" s="19"/>
      <c r="S141" s="19"/>
      <c r="T141" s="20" t="s">
        <v>878</v>
      </c>
      <c r="U141" s="21" t="s">
        <v>879</v>
      </c>
      <c r="V141" s="18" t="s">
        <v>1035</v>
      </c>
      <c r="W141" s="17" t="s">
        <v>1036</v>
      </c>
      <c r="X141" s="19" t="s">
        <v>858</v>
      </c>
      <c r="Y141" s="19"/>
      <c r="Z141" s="19"/>
      <c r="AA141" s="19"/>
      <c r="AB141" s="23">
        <v>45199</v>
      </c>
      <c r="AC141" s="20" t="s">
        <v>54</v>
      </c>
      <c r="AD141" s="24">
        <v>0</v>
      </c>
      <c r="AE141" s="38" t="s">
        <v>55</v>
      </c>
      <c r="AF141" s="25">
        <f>(AG141-F141)/90</f>
        <v>5.0777777777777775</v>
      </c>
      <c r="AG141" s="26">
        <v>45291</v>
      </c>
      <c r="AH141" s="27">
        <f t="shared" ref="AH141:AH145" si="31">((AG141-AB141)/AB141)*100</f>
        <v>0.20354432620190716</v>
      </c>
      <c r="AI141" s="28">
        <v>0.8</v>
      </c>
      <c r="AJ141" s="47"/>
      <c r="AK141" s="17" t="s">
        <v>1037</v>
      </c>
      <c r="AL141" s="30" t="str">
        <f t="shared" si="29"/>
        <v>Henri-Paul KOFFI</v>
      </c>
      <c r="AM141" s="23">
        <f t="shared" si="30"/>
        <v>44834</v>
      </c>
      <c r="AN141" s="31"/>
      <c r="AO141" s="31"/>
    </row>
    <row r="142" spans="1:41" ht="120" hidden="1">
      <c r="A142" s="17">
        <v>2022</v>
      </c>
      <c r="B142" s="17" t="s">
        <v>41</v>
      </c>
      <c r="C142" s="17" t="s">
        <v>42</v>
      </c>
      <c r="D142" s="17" t="s">
        <v>414</v>
      </c>
      <c r="E142" s="17" t="s">
        <v>415</v>
      </c>
      <c r="F142" s="18">
        <v>44834</v>
      </c>
      <c r="G142" s="18" t="s">
        <v>416</v>
      </c>
      <c r="H142" s="30" t="s">
        <v>1031</v>
      </c>
      <c r="I142" s="17" t="s">
        <v>1038</v>
      </c>
      <c r="J142" s="18" t="s">
        <v>1039</v>
      </c>
      <c r="K142" s="17" t="s">
        <v>1040</v>
      </c>
      <c r="L142" s="17"/>
      <c r="M142" s="17"/>
      <c r="N142" s="17"/>
      <c r="O142" s="20" t="s">
        <v>69</v>
      </c>
      <c r="P142" s="19" t="s">
        <v>858</v>
      </c>
      <c r="Q142" s="19"/>
      <c r="R142" s="19"/>
      <c r="S142" s="19"/>
      <c r="T142" s="20" t="s">
        <v>859</v>
      </c>
      <c r="U142" s="21" t="s">
        <v>860</v>
      </c>
      <c r="V142" s="18" t="s">
        <v>1041</v>
      </c>
      <c r="W142" s="17" t="s">
        <v>1042</v>
      </c>
      <c r="X142" s="19" t="s">
        <v>858</v>
      </c>
      <c r="Y142" s="19"/>
      <c r="Z142" s="19"/>
      <c r="AA142" s="19"/>
      <c r="AB142" s="23">
        <v>45199</v>
      </c>
      <c r="AC142" s="20" t="s">
        <v>54</v>
      </c>
      <c r="AD142" s="24">
        <v>0</v>
      </c>
      <c r="AE142" s="38" t="s">
        <v>55</v>
      </c>
      <c r="AF142" s="25">
        <f>(AG142-F142)/90</f>
        <v>5.0777777777777775</v>
      </c>
      <c r="AG142" s="26">
        <v>45291</v>
      </c>
      <c r="AH142" s="27">
        <f t="shared" si="31"/>
        <v>0.20354432620190716</v>
      </c>
      <c r="AI142" s="28">
        <v>1</v>
      </c>
      <c r="AJ142" s="47" t="s">
        <v>1043</v>
      </c>
      <c r="AK142" s="17" t="s">
        <v>1044</v>
      </c>
      <c r="AL142" s="30" t="str">
        <f t="shared" si="29"/>
        <v>Judith NIAMKE</v>
      </c>
      <c r="AM142" s="23">
        <f t="shared" si="30"/>
        <v>44834</v>
      </c>
      <c r="AN142" s="31"/>
      <c r="AO142" s="31"/>
    </row>
    <row r="143" spans="1:41" ht="84" hidden="1">
      <c r="A143" s="17">
        <v>2022</v>
      </c>
      <c r="B143" s="17" t="s">
        <v>41</v>
      </c>
      <c r="C143" s="17" t="s">
        <v>42</v>
      </c>
      <c r="D143" s="17" t="s">
        <v>414</v>
      </c>
      <c r="E143" s="17" t="s">
        <v>415</v>
      </c>
      <c r="F143" s="18">
        <v>44834</v>
      </c>
      <c r="G143" s="18" t="s">
        <v>416</v>
      </c>
      <c r="H143" s="30" t="s">
        <v>1031</v>
      </c>
      <c r="I143" s="17" t="s">
        <v>1045</v>
      </c>
      <c r="J143" s="18" t="s">
        <v>1046</v>
      </c>
      <c r="K143" s="17" t="s">
        <v>1047</v>
      </c>
      <c r="L143" s="17"/>
      <c r="M143" s="17"/>
      <c r="N143" s="17"/>
      <c r="O143" s="19" t="s">
        <v>50</v>
      </c>
      <c r="P143" s="19" t="s">
        <v>858</v>
      </c>
      <c r="Q143" s="19"/>
      <c r="R143" s="19"/>
      <c r="S143" s="19"/>
      <c r="T143" s="20" t="s">
        <v>878</v>
      </c>
      <c r="U143" s="21" t="s">
        <v>879</v>
      </c>
      <c r="V143" s="18" t="s">
        <v>1048</v>
      </c>
      <c r="W143" s="17" t="s">
        <v>1049</v>
      </c>
      <c r="X143" s="19" t="s">
        <v>858</v>
      </c>
      <c r="Y143" s="19"/>
      <c r="Z143" s="19"/>
      <c r="AA143" s="19"/>
      <c r="AB143" s="23">
        <v>45016</v>
      </c>
      <c r="AC143" s="20" t="s">
        <v>54</v>
      </c>
      <c r="AD143" s="24">
        <v>0</v>
      </c>
      <c r="AE143" s="38" t="s">
        <v>55</v>
      </c>
      <c r="AF143" s="25">
        <f>(AG143-F143)/90</f>
        <v>5.0777777777777775</v>
      </c>
      <c r="AG143" s="26">
        <v>45291</v>
      </c>
      <c r="AH143" s="27">
        <f t="shared" si="31"/>
        <v>0.61089390438955038</v>
      </c>
      <c r="AI143" s="28">
        <v>0.6</v>
      </c>
      <c r="AJ143" s="47"/>
      <c r="AK143" s="17"/>
      <c r="AL143" s="30" t="str">
        <f t="shared" si="29"/>
        <v>Henri-Paul KOFFI</v>
      </c>
      <c r="AM143" s="23">
        <f t="shared" si="30"/>
        <v>44834</v>
      </c>
      <c r="AN143" s="31"/>
      <c r="AO143" s="31"/>
    </row>
    <row r="144" spans="1:41" ht="162.75" hidden="1" customHeight="1">
      <c r="A144" s="17">
        <v>2022</v>
      </c>
      <c r="B144" s="17" t="s">
        <v>41</v>
      </c>
      <c r="C144" s="17" t="s">
        <v>42</v>
      </c>
      <c r="D144" s="17" t="s">
        <v>414</v>
      </c>
      <c r="E144" s="17" t="s">
        <v>415</v>
      </c>
      <c r="F144" s="18">
        <v>44834</v>
      </c>
      <c r="G144" s="18" t="s">
        <v>416</v>
      </c>
      <c r="H144" s="30" t="s">
        <v>1050</v>
      </c>
      <c r="I144" s="17" t="s">
        <v>1051</v>
      </c>
      <c r="J144" s="18" t="s">
        <v>1052</v>
      </c>
      <c r="K144" s="17" t="s">
        <v>1053</v>
      </c>
      <c r="L144" s="17"/>
      <c r="M144" s="17"/>
      <c r="N144" s="17"/>
      <c r="O144" s="19" t="s">
        <v>50</v>
      </c>
      <c r="P144" s="19" t="s">
        <v>858</v>
      </c>
      <c r="Q144" s="19"/>
      <c r="R144" s="19"/>
      <c r="S144" s="19"/>
      <c r="T144" s="20" t="s">
        <v>878</v>
      </c>
      <c r="U144" s="21" t="s">
        <v>879</v>
      </c>
      <c r="V144" s="18" t="s">
        <v>1054</v>
      </c>
      <c r="W144" s="17" t="s">
        <v>1055</v>
      </c>
      <c r="X144" s="19" t="s">
        <v>858</v>
      </c>
      <c r="Y144" s="19"/>
      <c r="Z144" s="19"/>
      <c r="AA144" s="19"/>
      <c r="AB144" s="23">
        <v>45016</v>
      </c>
      <c r="AC144" s="20" t="s">
        <v>54</v>
      </c>
      <c r="AD144" s="24">
        <v>0</v>
      </c>
      <c r="AE144" s="38" t="s">
        <v>55</v>
      </c>
      <c r="AF144" s="25">
        <f>(AG144-F144)/90</f>
        <v>5.0777777777777775</v>
      </c>
      <c r="AG144" s="26">
        <v>45291</v>
      </c>
      <c r="AH144" s="27">
        <f t="shared" si="31"/>
        <v>0.61089390438955038</v>
      </c>
      <c r="AI144" s="36">
        <v>1</v>
      </c>
      <c r="AJ144" s="47"/>
      <c r="AK144" s="17"/>
      <c r="AL144" s="30" t="str">
        <f t="shared" si="29"/>
        <v>Henri-Paul KOFFI</v>
      </c>
      <c r="AM144" s="23">
        <f t="shared" si="30"/>
        <v>44834</v>
      </c>
      <c r="AN144" s="31"/>
      <c r="AO144" s="31"/>
    </row>
    <row r="145" spans="1:41" ht="105" hidden="1" customHeight="1">
      <c r="A145" s="17">
        <v>2022</v>
      </c>
      <c r="B145" s="17" t="s">
        <v>41</v>
      </c>
      <c r="C145" s="17" t="s">
        <v>42</v>
      </c>
      <c r="D145" s="17" t="s">
        <v>414</v>
      </c>
      <c r="E145" s="17" t="s">
        <v>415</v>
      </c>
      <c r="F145" s="18">
        <v>44834</v>
      </c>
      <c r="G145" s="18" t="s">
        <v>416</v>
      </c>
      <c r="H145" s="30" t="s">
        <v>1050</v>
      </c>
      <c r="I145" s="17" t="s">
        <v>1056</v>
      </c>
      <c r="J145" s="18" t="s">
        <v>1057</v>
      </c>
      <c r="K145" s="17" t="s">
        <v>1058</v>
      </c>
      <c r="L145" s="17"/>
      <c r="M145" s="17"/>
      <c r="N145" s="17"/>
      <c r="O145" s="19" t="s">
        <v>50</v>
      </c>
      <c r="P145" s="19" t="s">
        <v>858</v>
      </c>
      <c r="Q145" s="19"/>
      <c r="R145" s="19"/>
      <c r="S145" s="19"/>
      <c r="T145" s="20" t="s">
        <v>878</v>
      </c>
      <c r="U145" s="21" t="s">
        <v>879</v>
      </c>
      <c r="V145" s="18" t="s">
        <v>1059</v>
      </c>
      <c r="W145" s="17" t="s">
        <v>1060</v>
      </c>
      <c r="X145" s="19" t="s">
        <v>858</v>
      </c>
      <c r="Y145" s="19"/>
      <c r="Z145" s="19"/>
      <c r="AA145" s="19"/>
      <c r="AB145" s="23">
        <v>44926</v>
      </c>
      <c r="AC145" s="20" t="s">
        <v>54</v>
      </c>
      <c r="AD145" s="24">
        <v>0</v>
      </c>
      <c r="AE145" s="38" t="s">
        <v>55</v>
      </c>
      <c r="AF145" s="25">
        <f>(AG145-F145)/90</f>
        <v>1.0222222222222221</v>
      </c>
      <c r="AG145" s="23">
        <v>44926</v>
      </c>
      <c r="AH145" s="27">
        <f t="shared" si="31"/>
        <v>0</v>
      </c>
      <c r="AI145" s="36">
        <v>1</v>
      </c>
      <c r="AJ145" s="47"/>
      <c r="AK145" s="17"/>
      <c r="AL145" s="30" t="str">
        <f t="shared" si="29"/>
        <v>Henri-Paul KOFFI</v>
      </c>
      <c r="AM145" s="23">
        <f t="shared" si="30"/>
        <v>44834</v>
      </c>
      <c r="AN145" s="31"/>
      <c r="AO145" s="31"/>
    </row>
    <row r="146" spans="1:41" ht="132" hidden="1">
      <c r="A146" s="17">
        <v>2022</v>
      </c>
      <c r="B146" s="17" t="s">
        <v>41</v>
      </c>
      <c r="C146" s="17" t="s">
        <v>42</v>
      </c>
      <c r="D146" s="17" t="s">
        <v>414</v>
      </c>
      <c r="E146" s="17" t="s">
        <v>415</v>
      </c>
      <c r="F146" s="18">
        <v>44834</v>
      </c>
      <c r="G146" s="18" t="s">
        <v>416</v>
      </c>
      <c r="H146" s="17" t="s">
        <v>438</v>
      </c>
      <c r="I146" s="17" t="s">
        <v>439</v>
      </c>
      <c r="J146" s="18" t="s">
        <v>1061</v>
      </c>
      <c r="K146" s="17" t="s">
        <v>1062</v>
      </c>
      <c r="L146" s="17"/>
      <c r="M146" s="17"/>
      <c r="N146" s="17"/>
      <c r="O146" s="19" t="s">
        <v>50</v>
      </c>
      <c r="P146" s="19" t="s">
        <v>858</v>
      </c>
      <c r="Q146" s="19"/>
      <c r="R146" s="19"/>
      <c r="S146" s="19"/>
      <c r="T146" s="20" t="s">
        <v>859</v>
      </c>
      <c r="U146" s="21" t="s">
        <v>860</v>
      </c>
      <c r="V146" s="18" t="s">
        <v>1063</v>
      </c>
      <c r="W146" s="17"/>
      <c r="X146" s="19" t="s">
        <v>858</v>
      </c>
      <c r="Y146" s="19"/>
      <c r="Z146" s="19"/>
      <c r="AA146" s="19"/>
      <c r="AB146" s="23">
        <v>45199</v>
      </c>
      <c r="AC146" s="23">
        <v>45808</v>
      </c>
      <c r="AD146" s="24" t="s">
        <v>154</v>
      </c>
      <c r="AE146" s="38" t="s">
        <v>74</v>
      </c>
      <c r="AF146" s="25" t="e">
        <f>(#REF!-F146)/90</f>
        <v>#REF!</v>
      </c>
      <c r="AG146" s="20"/>
      <c r="AH146" s="34">
        <f>((AC146-AB146)/AB146)*100</f>
        <v>1.3473749419234939</v>
      </c>
      <c r="AI146" s="28">
        <v>0.05</v>
      </c>
      <c r="AJ146" s="47"/>
      <c r="AK146" s="17" t="s">
        <v>1064</v>
      </c>
      <c r="AL146" s="30" t="str">
        <f t="shared" si="29"/>
        <v>Judith NIAMKE</v>
      </c>
      <c r="AM146" s="23">
        <f t="shared" si="30"/>
        <v>44834</v>
      </c>
      <c r="AN146" s="31"/>
      <c r="AO146" s="31"/>
    </row>
    <row r="147" spans="1:41" ht="42.75" hidden="1">
      <c r="A147" s="17">
        <v>2022</v>
      </c>
      <c r="B147" s="17" t="s">
        <v>41</v>
      </c>
      <c r="C147" s="17" t="s">
        <v>42</v>
      </c>
      <c r="D147" s="17" t="s">
        <v>164</v>
      </c>
      <c r="E147" s="17" t="s">
        <v>165</v>
      </c>
      <c r="F147" s="18">
        <v>44834</v>
      </c>
      <c r="G147" s="18" t="s">
        <v>166</v>
      </c>
      <c r="H147" s="17" t="s">
        <v>167</v>
      </c>
      <c r="I147" s="17" t="s">
        <v>54</v>
      </c>
      <c r="J147" s="18" t="s">
        <v>1065</v>
      </c>
      <c r="K147" s="17" t="s">
        <v>1066</v>
      </c>
      <c r="L147" s="17"/>
      <c r="M147" s="17"/>
      <c r="N147" s="17"/>
      <c r="O147" s="20" t="s">
        <v>69</v>
      </c>
      <c r="P147" s="20" t="s">
        <v>858</v>
      </c>
      <c r="Q147" s="20"/>
      <c r="R147" s="20"/>
      <c r="S147" s="20"/>
      <c r="T147" s="20" t="s">
        <v>878</v>
      </c>
      <c r="U147" s="21" t="s">
        <v>879</v>
      </c>
      <c r="V147" s="18" t="s">
        <v>1067</v>
      </c>
      <c r="W147" s="32"/>
      <c r="X147" s="20" t="s">
        <v>858</v>
      </c>
      <c r="Y147" s="19"/>
      <c r="Z147" s="19"/>
      <c r="AA147" s="19"/>
      <c r="AB147" s="23">
        <v>45291</v>
      </c>
      <c r="AC147" s="20" t="s">
        <v>54</v>
      </c>
      <c r="AD147" s="24">
        <v>0</v>
      </c>
      <c r="AE147" s="20" t="s">
        <v>55</v>
      </c>
      <c r="AF147" s="25">
        <f>(AG147-F147)/90</f>
        <v>5.0777777777777775</v>
      </c>
      <c r="AG147" s="26">
        <v>45291</v>
      </c>
      <c r="AH147" s="27">
        <f t="shared" ref="AH147:AH150" si="32">((AG147-AB147)/AB147)*100</f>
        <v>0</v>
      </c>
      <c r="AI147" s="36">
        <v>1</v>
      </c>
      <c r="AJ147" s="22"/>
      <c r="AK147" s="17"/>
      <c r="AL147" s="30" t="str">
        <f t="shared" si="29"/>
        <v>Henri-Paul KOFFI</v>
      </c>
      <c r="AM147" s="23">
        <f t="shared" si="30"/>
        <v>44834</v>
      </c>
      <c r="AN147" s="31"/>
      <c r="AO147" s="31"/>
    </row>
    <row r="148" spans="1:41" ht="60" hidden="1">
      <c r="A148" s="17">
        <v>2022</v>
      </c>
      <c r="B148" s="17" t="s">
        <v>41</v>
      </c>
      <c r="C148" s="17" t="s">
        <v>42</v>
      </c>
      <c r="D148" s="17" t="s">
        <v>164</v>
      </c>
      <c r="E148" s="17" t="s">
        <v>165</v>
      </c>
      <c r="F148" s="18">
        <v>44834</v>
      </c>
      <c r="G148" s="18" t="s">
        <v>166</v>
      </c>
      <c r="H148" s="17" t="s">
        <v>167</v>
      </c>
      <c r="I148" s="17" t="s">
        <v>54</v>
      </c>
      <c r="J148" s="18" t="s">
        <v>1068</v>
      </c>
      <c r="K148" s="17" t="s">
        <v>1069</v>
      </c>
      <c r="L148" s="17"/>
      <c r="M148" s="17"/>
      <c r="N148" s="17"/>
      <c r="O148" s="20" t="s">
        <v>69</v>
      </c>
      <c r="P148" s="20" t="s">
        <v>858</v>
      </c>
      <c r="Q148" s="20"/>
      <c r="R148" s="20"/>
      <c r="S148" s="20"/>
      <c r="T148" s="20" t="s">
        <v>878</v>
      </c>
      <c r="U148" s="21" t="s">
        <v>879</v>
      </c>
      <c r="V148" s="18" t="s">
        <v>1070</v>
      </c>
      <c r="W148" s="32"/>
      <c r="X148" s="20" t="s">
        <v>858</v>
      </c>
      <c r="Y148" s="19"/>
      <c r="Z148" s="19"/>
      <c r="AA148" s="19"/>
      <c r="AB148" s="23">
        <v>45291</v>
      </c>
      <c r="AC148" s="20" t="s">
        <v>54</v>
      </c>
      <c r="AD148" s="24">
        <v>0</v>
      </c>
      <c r="AE148" s="20" t="s">
        <v>55</v>
      </c>
      <c r="AF148" s="25">
        <f>(AG148-F148)/90</f>
        <v>5.0777777777777775</v>
      </c>
      <c r="AG148" s="26">
        <v>45291</v>
      </c>
      <c r="AH148" s="27">
        <f t="shared" si="32"/>
        <v>0</v>
      </c>
      <c r="AI148" s="36">
        <v>1</v>
      </c>
      <c r="AJ148" s="22"/>
      <c r="AK148" s="17" t="s">
        <v>1071</v>
      </c>
      <c r="AL148" s="30" t="str">
        <f t="shared" si="29"/>
        <v>Henri-Paul KOFFI</v>
      </c>
      <c r="AM148" s="23">
        <f t="shared" si="30"/>
        <v>44834</v>
      </c>
      <c r="AN148" s="31"/>
      <c r="AO148" s="31"/>
    </row>
    <row r="149" spans="1:41" ht="42.75" hidden="1">
      <c r="A149" s="17">
        <v>2022</v>
      </c>
      <c r="B149" s="17" t="s">
        <v>41</v>
      </c>
      <c r="C149" s="17" t="s">
        <v>42</v>
      </c>
      <c r="D149" s="17" t="s">
        <v>164</v>
      </c>
      <c r="E149" s="17" t="s">
        <v>165</v>
      </c>
      <c r="F149" s="18">
        <v>44834</v>
      </c>
      <c r="G149" s="18" t="s">
        <v>166</v>
      </c>
      <c r="H149" s="17" t="s">
        <v>167</v>
      </c>
      <c r="I149" s="17" t="s">
        <v>54</v>
      </c>
      <c r="J149" s="18" t="s">
        <v>1072</v>
      </c>
      <c r="K149" s="17" t="s">
        <v>1073</v>
      </c>
      <c r="L149" s="17"/>
      <c r="M149" s="17"/>
      <c r="N149" s="17"/>
      <c r="O149" s="20" t="s">
        <v>69</v>
      </c>
      <c r="P149" s="20" t="s">
        <v>1074</v>
      </c>
      <c r="Q149" s="20"/>
      <c r="R149" s="20"/>
      <c r="S149" s="20"/>
      <c r="T149" s="20" t="s">
        <v>878</v>
      </c>
      <c r="U149" s="21" t="s">
        <v>879</v>
      </c>
      <c r="V149" s="18" t="s">
        <v>1075</v>
      </c>
      <c r="W149" s="32"/>
      <c r="X149" s="20" t="s">
        <v>1074</v>
      </c>
      <c r="Y149" s="19"/>
      <c r="Z149" s="19"/>
      <c r="AA149" s="19"/>
      <c r="AB149" s="23">
        <v>45291</v>
      </c>
      <c r="AC149" s="20" t="s">
        <v>54</v>
      </c>
      <c r="AD149" s="24">
        <v>0</v>
      </c>
      <c r="AE149" s="20" t="s">
        <v>55</v>
      </c>
      <c r="AF149" s="25">
        <f>(AG149-F149)/90</f>
        <v>5.0777777777777775</v>
      </c>
      <c r="AG149" s="26">
        <v>45291</v>
      </c>
      <c r="AH149" s="27">
        <f t="shared" si="32"/>
        <v>0</v>
      </c>
      <c r="AI149" s="36">
        <v>1</v>
      </c>
      <c r="AJ149" s="22"/>
      <c r="AK149" s="17"/>
      <c r="AL149" s="30" t="str">
        <f t="shared" si="29"/>
        <v>Henri-Paul KOFFI</v>
      </c>
      <c r="AM149" s="23">
        <f t="shared" si="30"/>
        <v>44834</v>
      </c>
      <c r="AN149" s="31"/>
      <c r="AO149" s="31"/>
    </row>
    <row r="150" spans="1:41" ht="96" hidden="1">
      <c r="A150" s="17">
        <v>2022</v>
      </c>
      <c r="B150" s="17" t="s">
        <v>41</v>
      </c>
      <c r="C150" s="17" t="s">
        <v>42</v>
      </c>
      <c r="D150" s="17" t="s">
        <v>164</v>
      </c>
      <c r="E150" s="17" t="s">
        <v>165</v>
      </c>
      <c r="F150" s="18">
        <v>44834</v>
      </c>
      <c r="G150" s="18" t="s">
        <v>166</v>
      </c>
      <c r="H150" s="17" t="s">
        <v>167</v>
      </c>
      <c r="I150" s="17" t="s">
        <v>54</v>
      </c>
      <c r="J150" s="18" t="s">
        <v>1076</v>
      </c>
      <c r="K150" s="17" t="s">
        <v>1077</v>
      </c>
      <c r="L150" s="17"/>
      <c r="M150" s="17"/>
      <c r="N150" s="17"/>
      <c r="O150" s="20" t="s">
        <v>69</v>
      </c>
      <c r="P150" s="20" t="s">
        <v>858</v>
      </c>
      <c r="Q150" s="20"/>
      <c r="R150" s="20"/>
      <c r="S150" s="20"/>
      <c r="T150" s="20" t="s">
        <v>878</v>
      </c>
      <c r="U150" s="21" t="s">
        <v>879</v>
      </c>
      <c r="V150" s="18" t="s">
        <v>1078</v>
      </c>
      <c r="W150" s="32"/>
      <c r="X150" s="20" t="s">
        <v>858</v>
      </c>
      <c r="Y150" s="19"/>
      <c r="Z150" s="19"/>
      <c r="AA150" s="19"/>
      <c r="AB150" s="23">
        <v>45291</v>
      </c>
      <c r="AC150" s="20" t="s">
        <v>54</v>
      </c>
      <c r="AD150" s="24">
        <v>0</v>
      </c>
      <c r="AE150" s="20" t="s">
        <v>55</v>
      </c>
      <c r="AF150" s="25">
        <f>(AG150-F150)/90</f>
        <v>5.0777777777777775</v>
      </c>
      <c r="AG150" s="26">
        <v>45291</v>
      </c>
      <c r="AH150" s="27">
        <f t="shared" si="32"/>
        <v>0</v>
      </c>
      <c r="AI150" s="36">
        <v>1</v>
      </c>
      <c r="AJ150" s="22"/>
      <c r="AK150" s="17" t="s">
        <v>1079</v>
      </c>
      <c r="AL150" s="30" t="str">
        <f t="shared" si="29"/>
        <v>Henri-Paul KOFFI</v>
      </c>
      <c r="AM150" s="23">
        <f t="shared" si="30"/>
        <v>44834</v>
      </c>
      <c r="AN150" s="31"/>
      <c r="AO150" s="31"/>
    </row>
    <row r="151" spans="1:41" ht="168" hidden="1">
      <c r="A151" s="17">
        <v>2024</v>
      </c>
      <c r="B151" s="17" t="s">
        <v>1080</v>
      </c>
      <c r="C151" s="17" t="s">
        <v>1081</v>
      </c>
      <c r="D151" s="17" t="s">
        <v>1082</v>
      </c>
      <c r="E151" s="17" t="s">
        <v>54</v>
      </c>
      <c r="F151" s="18">
        <v>45352</v>
      </c>
      <c r="G151" s="18" t="s">
        <v>1083</v>
      </c>
      <c r="H151" s="44" t="s">
        <v>54</v>
      </c>
      <c r="I151" s="44" t="s">
        <v>54</v>
      </c>
      <c r="J151" s="18" t="s">
        <v>1084</v>
      </c>
      <c r="K151" s="35" t="s">
        <v>1085</v>
      </c>
      <c r="L151" s="31"/>
      <c r="M151" s="31"/>
      <c r="N151" s="31"/>
      <c r="O151" s="20" t="s">
        <v>69</v>
      </c>
      <c r="P151" s="33" t="s">
        <v>70</v>
      </c>
      <c r="Q151" s="33"/>
      <c r="R151" s="33"/>
      <c r="S151" s="33"/>
      <c r="T151" s="33" t="s">
        <v>71</v>
      </c>
      <c r="U151" s="21" t="s">
        <v>72</v>
      </c>
      <c r="V151" s="18" t="s">
        <v>1086</v>
      </c>
      <c r="W151" s="31"/>
      <c r="X151" s="33" t="s">
        <v>70</v>
      </c>
      <c r="Y151" s="33"/>
      <c r="Z151" s="33"/>
      <c r="AA151" s="33"/>
      <c r="AB151" s="23">
        <v>46022</v>
      </c>
      <c r="AC151" s="37" t="s">
        <v>54</v>
      </c>
      <c r="AD151" s="24" t="s">
        <v>1087</v>
      </c>
      <c r="AE151" s="20" t="s">
        <v>74</v>
      </c>
      <c r="AF151" s="25" t="e">
        <f>(#REF!-F151)/90</f>
        <v>#REF!</v>
      </c>
      <c r="AG151" s="20"/>
      <c r="AH151" s="34" t="e">
        <f t="shared" ref="AH151" si="33">((AC151-AB151)/AB151)*100</f>
        <v>#VALUE!</v>
      </c>
      <c r="AI151" s="28">
        <v>0.7</v>
      </c>
      <c r="AJ151" s="22"/>
      <c r="AK151" s="35" t="s">
        <v>1088</v>
      </c>
      <c r="AL151" s="30" t="str">
        <f t="shared" si="29"/>
        <v>Estelle DJOMAND-DIPLO</v>
      </c>
      <c r="AM151" s="23">
        <f t="shared" si="30"/>
        <v>45352</v>
      </c>
      <c r="AN151" s="31"/>
      <c r="AO151" s="31"/>
    </row>
    <row r="152" spans="1:41" ht="42.75" hidden="1">
      <c r="A152" s="17">
        <v>2022</v>
      </c>
      <c r="B152" s="17" t="s">
        <v>1080</v>
      </c>
      <c r="C152" s="17" t="s">
        <v>1081</v>
      </c>
      <c r="D152" s="17" t="s">
        <v>1089</v>
      </c>
      <c r="E152" s="17" t="s">
        <v>54</v>
      </c>
      <c r="F152" s="18">
        <v>44611</v>
      </c>
      <c r="G152" s="18" t="s">
        <v>1090</v>
      </c>
      <c r="H152" s="44" t="s">
        <v>54</v>
      </c>
      <c r="I152" s="44" t="s">
        <v>54</v>
      </c>
      <c r="J152" s="18" t="s">
        <v>1091</v>
      </c>
      <c r="K152" s="35" t="s">
        <v>1092</v>
      </c>
      <c r="L152" s="31"/>
      <c r="M152" s="31"/>
      <c r="N152" s="31"/>
      <c r="O152" s="19" t="s">
        <v>69</v>
      </c>
      <c r="P152" s="58" t="s">
        <v>143</v>
      </c>
      <c r="Q152" s="58"/>
      <c r="R152" s="58"/>
      <c r="S152" s="58"/>
      <c r="T152" s="20" t="s">
        <v>51</v>
      </c>
      <c r="U152" s="21" t="s">
        <v>52</v>
      </c>
      <c r="V152" s="18" t="s">
        <v>1093</v>
      </c>
      <c r="W152" s="31"/>
      <c r="X152" s="58" t="s">
        <v>143</v>
      </c>
      <c r="Y152" s="31"/>
      <c r="Z152" s="31"/>
      <c r="AA152" s="31"/>
      <c r="AB152" s="23">
        <v>44926</v>
      </c>
      <c r="AC152" s="20" t="s">
        <v>54</v>
      </c>
      <c r="AD152" s="24">
        <v>0</v>
      </c>
      <c r="AE152" s="19" t="s">
        <v>55</v>
      </c>
      <c r="AF152" s="25">
        <f>(AG152-F152)/90</f>
        <v>3.5</v>
      </c>
      <c r="AG152" s="23">
        <v>44926</v>
      </c>
      <c r="AH152" s="27">
        <f t="shared" ref="AH152:AH155" si="34">((AG152-AB152)/AB152)*100</f>
        <v>0</v>
      </c>
      <c r="AI152" s="36">
        <v>1</v>
      </c>
      <c r="AJ152" s="22"/>
      <c r="AK152" s="35" t="s">
        <v>1094</v>
      </c>
      <c r="AL152" s="30" t="str">
        <f t="shared" si="29"/>
        <v>Salifou COULIBALY</v>
      </c>
      <c r="AM152" s="23">
        <f t="shared" si="30"/>
        <v>44611</v>
      </c>
      <c r="AN152" s="31"/>
      <c r="AO152" s="31"/>
    </row>
    <row r="153" spans="1:41" ht="48" hidden="1">
      <c r="A153" s="17">
        <v>2022</v>
      </c>
      <c r="B153" s="17" t="s">
        <v>1080</v>
      </c>
      <c r="C153" s="17" t="s">
        <v>1081</v>
      </c>
      <c r="D153" s="17" t="s">
        <v>1095</v>
      </c>
      <c r="E153" s="17" t="s">
        <v>54</v>
      </c>
      <c r="F153" s="18">
        <v>44762</v>
      </c>
      <c r="G153" s="18" t="s">
        <v>1096</v>
      </c>
      <c r="H153" s="44" t="s">
        <v>54</v>
      </c>
      <c r="I153" s="44" t="s">
        <v>54</v>
      </c>
      <c r="J153" s="18" t="s">
        <v>1097</v>
      </c>
      <c r="K153" s="35" t="s">
        <v>1098</v>
      </c>
      <c r="L153" s="31"/>
      <c r="M153" s="31"/>
      <c r="N153" s="31"/>
      <c r="O153" s="19" t="s">
        <v>69</v>
      </c>
      <c r="P153" s="58" t="s">
        <v>858</v>
      </c>
      <c r="Q153" s="58"/>
      <c r="R153" s="58"/>
      <c r="S153" s="58"/>
      <c r="T153" s="33" t="s">
        <v>878</v>
      </c>
      <c r="U153" s="21" t="s">
        <v>879</v>
      </c>
      <c r="V153" s="18" t="s">
        <v>1099</v>
      </c>
      <c r="W153" s="31"/>
      <c r="X153" s="58" t="s">
        <v>858</v>
      </c>
      <c r="Y153" s="31"/>
      <c r="Z153" s="31"/>
      <c r="AA153" s="31"/>
      <c r="AB153" s="23">
        <v>45016</v>
      </c>
      <c r="AC153" s="19" t="s">
        <v>54</v>
      </c>
      <c r="AD153" s="24">
        <v>0</v>
      </c>
      <c r="AE153" s="19" t="s">
        <v>55</v>
      </c>
      <c r="AF153" s="25">
        <f>(AG153-F153)/90</f>
        <v>5.8777777777777782</v>
      </c>
      <c r="AG153" s="26">
        <v>45291</v>
      </c>
      <c r="AH153" s="27">
        <f t="shared" si="34"/>
        <v>0.61089390438955038</v>
      </c>
      <c r="AI153" s="36">
        <v>1</v>
      </c>
      <c r="AJ153" s="22"/>
      <c r="AK153" s="17" t="s">
        <v>1100</v>
      </c>
      <c r="AL153" s="30" t="str">
        <f t="shared" si="29"/>
        <v>Henri-Paul KOFFI</v>
      </c>
      <c r="AM153" s="23">
        <f t="shared" si="30"/>
        <v>44762</v>
      </c>
      <c r="AN153" s="31"/>
      <c r="AO153" s="31"/>
    </row>
    <row r="154" spans="1:41" ht="60" hidden="1">
      <c r="A154" s="17">
        <v>2022</v>
      </c>
      <c r="B154" s="17" t="s">
        <v>1080</v>
      </c>
      <c r="C154" s="17" t="s">
        <v>1081</v>
      </c>
      <c r="D154" s="17" t="s">
        <v>1101</v>
      </c>
      <c r="E154" s="17" t="s">
        <v>54</v>
      </c>
      <c r="F154" s="18">
        <v>44901</v>
      </c>
      <c r="G154" s="18" t="s">
        <v>1102</v>
      </c>
      <c r="H154" s="44" t="s">
        <v>54</v>
      </c>
      <c r="I154" s="44" t="s">
        <v>54</v>
      </c>
      <c r="J154" s="18" t="s">
        <v>1103</v>
      </c>
      <c r="K154" s="35" t="s">
        <v>1073</v>
      </c>
      <c r="L154" s="31"/>
      <c r="M154" s="31"/>
      <c r="N154" s="31"/>
      <c r="O154" s="19" t="s">
        <v>69</v>
      </c>
      <c r="P154" s="20" t="s">
        <v>357</v>
      </c>
      <c r="Q154" s="20"/>
      <c r="R154" s="20"/>
      <c r="S154" s="20"/>
      <c r="T154" s="20" t="s">
        <v>51</v>
      </c>
      <c r="U154" s="21" t="s">
        <v>52</v>
      </c>
      <c r="V154" s="18" t="s">
        <v>1104</v>
      </c>
      <c r="W154" s="31"/>
      <c r="X154" s="20" t="s">
        <v>357</v>
      </c>
      <c r="Y154" s="31"/>
      <c r="Z154" s="31"/>
      <c r="AA154" s="31"/>
      <c r="AB154" s="26">
        <v>45078</v>
      </c>
      <c r="AC154" s="20" t="s">
        <v>54</v>
      </c>
      <c r="AD154" s="24">
        <v>0</v>
      </c>
      <c r="AE154" s="19" t="s">
        <v>55</v>
      </c>
      <c r="AF154" s="25">
        <f>(AG154-F154)/90</f>
        <v>4.333333333333333</v>
      </c>
      <c r="AG154" s="26">
        <v>45291</v>
      </c>
      <c r="AH154" s="27">
        <f t="shared" si="34"/>
        <v>0.47251430853187809</v>
      </c>
      <c r="AI154" s="36">
        <v>1</v>
      </c>
      <c r="AJ154" s="22"/>
      <c r="AK154" s="17" t="s">
        <v>392</v>
      </c>
      <c r="AL154" s="30" t="str">
        <f t="shared" si="29"/>
        <v>Salifou COULIBALY</v>
      </c>
      <c r="AM154" s="23">
        <f t="shared" si="30"/>
        <v>44901</v>
      </c>
      <c r="AN154" s="31"/>
      <c r="AO154" s="31"/>
    </row>
    <row r="155" spans="1:41" ht="42.75" hidden="1">
      <c r="A155" s="17">
        <v>2022</v>
      </c>
      <c r="B155" s="17" t="s">
        <v>1080</v>
      </c>
      <c r="C155" s="17" t="s">
        <v>1081</v>
      </c>
      <c r="D155" s="17" t="s">
        <v>1101</v>
      </c>
      <c r="E155" s="17" t="s">
        <v>54</v>
      </c>
      <c r="F155" s="18">
        <v>44901</v>
      </c>
      <c r="G155" s="18" t="s">
        <v>1102</v>
      </c>
      <c r="H155" s="44" t="s">
        <v>54</v>
      </c>
      <c r="I155" s="44" t="s">
        <v>54</v>
      </c>
      <c r="J155" s="18" t="s">
        <v>1105</v>
      </c>
      <c r="K155" s="35" t="s">
        <v>1106</v>
      </c>
      <c r="L155" s="31"/>
      <c r="M155" s="31"/>
      <c r="N155" s="31"/>
      <c r="O155" s="19" t="s">
        <v>69</v>
      </c>
      <c r="P155" s="58" t="s">
        <v>858</v>
      </c>
      <c r="Q155" s="58"/>
      <c r="R155" s="58"/>
      <c r="S155" s="58"/>
      <c r="T155" s="33" t="s">
        <v>878</v>
      </c>
      <c r="U155" s="21" t="s">
        <v>879</v>
      </c>
      <c r="V155" s="18" t="s">
        <v>1107</v>
      </c>
      <c r="W155" s="31"/>
      <c r="X155" s="58" t="s">
        <v>858</v>
      </c>
      <c r="Y155" s="31"/>
      <c r="Z155" s="31"/>
      <c r="AA155" s="31"/>
      <c r="AB155" s="23">
        <v>45107</v>
      </c>
      <c r="AC155" s="19" t="s">
        <v>54</v>
      </c>
      <c r="AD155" s="24" t="s">
        <v>1087</v>
      </c>
      <c r="AE155" s="19" t="s">
        <v>55</v>
      </c>
      <c r="AF155" s="25">
        <f>(AG155-F155)/90</f>
        <v>4.333333333333333</v>
      </c>
      <c r="AG155" s="26">
        <v>45291</v>
      </c>
      <c r="AH155" s="27">
        <f t="shared" si="34"/>
        <v>0.4079189482785377</v>
      </c>
      <c r="AI155" s="36">
        <v>1</v>
      </c>
      <c r="AJ155" s="22"/>
      <c r="AK155" s="35"/>
      <c r="AL155" s="30" t="str">
        <f t="shared" si="29"/>
        <v>Henri-Paul KOFFI</v>
      </c>
      <c r="AM155" s="23">
        <f t="shared" si="30"/>
        <v>44901</v>
      </c>
      <c r="AN155" s="31"/>
      <c r="AO155" s="31"/>
    </row>
    <row r="156" spans="1:41" ht="96" hidden="1">
      <c r="A156" s="17">
        <v>2022</v>
      </c>
      <c r="B156" s="17" t="s">
        <v>1080</v>
      </c>
      <c r="C156" s="17" t="s">
        <v>1081</v>
      </c>
      <c r="D156" s="17" t="s">
        <v>1101</v>
      </c>
      <c r="E156" s="17" t="s">
        <v>54</v>
      </c>
      <c r="F156" s="18">
        <v>44901</v>
      </c>
      <c r="G156" s="18" t="s">
        <v>1102</v>
      </c>
      <c r="H156" s="44" t="s">
        <v>54</v>
      </c>
      <c r="I156" s="44" t="s">
        <v>54</v>
      </c>
      <c r="J156" s="18" t="s">
        <v>1108</v>
      </c>
      <c r="K156" s="35" t="s">
        <v>1109</v>
      </c>
      <c r="L156" s="31"/>
      <c r="M156" s="31"/>
      <c r="N156" s="31"/>
      <c r="O156" s="20" t="s">
        <v>69</v>
      </c>
      <c r="P156" s="58" t="s">
        <v>325</v>
      </c>
      <c r="Q156" s="58"/>
      <c r="R156" s="58"/>
      <c r="S156" s="58"/>
      <c r="T156" s="20" t="s">
        <v>95</v>
      </c>
      <c r="U156" s="21" t="s">
        <v>96</v>
      </c>
      <c r="V156" s="18" t="s">
        <v>1110</v>
      </c>
      <c r="W156" s="31"/>
      <c r="X156" s="58" t="s">
        <v>325</v>
      </c>
      <c r="Y156" s="58"/>
      <c r="Z156" s="58"/>
      <c r="AA156" s="58"/>
      <c r="AB156" s="23">
        <v>45107</v>
      </c>
      <c r="AC156" s="59">
        <v>45900</v>
      </c>
      <c r="AD156" s="24" t="s">
        <v>174</v>
      </c>
      <c r="AE156" s="20" t="s">
        <v>74</v>
      </c>
      <c r="AF156" s="25" t="e">
        <f>(#REF!-F156)/90</f>
        <v>#REF!</v>
      </c>
      <c r="AG156" s="20"/>
      <c r="AH156" s="34">
        <f>((AC156-AB156)/AB156)*100</f>
        <v>1.7580419890482628</v>
      </c>
      <c r="AI156" s="31"/>
      <c r="AJ156" s="22"/>
      <c r="AK156" s="35" t="s">
        <v>1111</v>
      </c>
      <c r="AL156" s="30" t="str">
        <f t="shared" si="29"/>
        <v>Phinehas EDI</v>
      </c>
      <c r="AM156" s="23">
        <f t="shared" si="30"/>
        <v>44901</v>
      </c>
      <c r="AN156" s="31"/>
      <c r="AO156" s="31"/>
    </row>
    <row r="157" spans="1:41" ht="60" hidden="1">
      <c r="A157" s="17">
        <v>2024</v>
      </c>
      <c r="B157" s="17" t="s">
        <v>1080</v>
      </c>
      <c r="C157" s="17" t="s">
        <v>1081</v>
      </c>
      <c r="D157" s="17" t="s">
        <v>1082</v>
      </c>
      <c r="E157" s="17" t="s">
        <v>54</v>
      </c>
      <c r="F157" s="18">
        <v>45352</v>
      </c>
      <c r="G157" s="18" t="s">
        <v>1083</v>
      </c>
      <c r="H157" s="44" t="s">
        <v>54</v>
      </c>
      <c r="I157" s="44" t="s">
        <v>54</v>
      </c>
      <c r="J157" s="18" t="s">
        <v>1112</v>
      </c>
      <c r="K157" s="35" t="s">
        <v>1113</v>
      </c>
      <c r="L157" s="31"/>
      <c r="M157" s="31"/>
      <c r="N157" s="31"/>
      <c r="O157" s="20" t="s">
        <v>69</v>
      </c>
      <c r="P157" s="58" t="s">
        <v>858</v>
      </c>
      <c r="Q157" s="58"/>
      <c r="R157" s="58"/>
      <c r="S157" s="58"/>
      <c r="T157" s="20" t="s">
        <v>859</v>
      </c>
      <c r="U157" s="21" t="s">
        <v>860</v>
      </c>
      <c r="V157" s="18" t="s">
        <v>1114</v>
      </c>
      <c r="W157" s="31"/>
      <c r="X157" s="58" t="s">
        <v>858</v>
      </c>
      <c r="Y157" s="58"/>
      <c r="Z157" s="58"/>
      <c r="AA157" s="58"/>
      <c r="AB157" s="23">
        <v>45688</v>
      </c>
      <c r="AC157" s="20" t="s">
        <v>54</v>
      </c>
      <c r="AD157" s="24">
        <v>0</v>
      </c>
      <c r="AE157" s="20" t="s">
        <v>55</v>
      </c>
      <c r="AF157" s="25">
        <f>(AG157-F157)/90</f>
        <v>3.3888888888888888</v>
      </c>
      <c r="AG157" s="26">
        <v>45657</v>
      </c>
      <c r="AH157" s="27">
        <f>((AG157-AB157)/AB157)*100</f>
        <v>-6.7851514620907022E-2</v>
      </c>
      <c r="AI157" s="28">
        <v>1</v>
      </c>
      <c r="AJ157" s="29" t="s">
        <v>1115</v>
      </c>
      <c r="AK157" s="35" t="s">
        <v>1116</v>
      </c>
      <c r="AL157" s="30" t="str">
        <f t="shared" si="29"/>
        <v>Judith NIAMKE</v>
      </c>
      <c r="AM157" s="23">
        <f t="shared" si="30"/>
        <v>45352</v>
      </c>
      <c r="AN157" s="31"/>
      <c r="AO157" s="31"/>
    </row>
    <row r="158" spans="1:41" ht="120" hidden="1">
      <c r="A158" s="17">
        <v>2022</v>
      </c>
      <c r="B158" s="17" t="s">
        <v>1080</v>
      </c>
      <c r="C158" s="17" t="s">
        <v>1081</v>
      </c>
      <c r="D158" s="17" t="s">
        <v>1101</v>
      </c>
      <c r="E158" s="17" t="s">
        <v>54</v>
      </c>
      <c r="F158" s="18">
        <v>44901</v>
      </c>
      <c r="G158" s="18" t="s">
        <v>1102</v>
      </c>
      <c r="H158" s="44" t="s">
        <v>54</v>
      </c>
      <c r="I158" s="44" t="s">
        <v>54</v>
      </c>
      <c r="J158" s="18" t="s">
        <v>1117</v>
      </c>
      <c r="K158" s="35" t="s">
        <v>1118</v>
      </c>
      <c r="L158" s="31"/>
      <c r="M158" s="31"/>
      <c r="N158" s="31"/>
      <c r="O158" s="20" t="s">
        <v>69</v>
      </c>
      <c r="P158" s="33" t="s">
        <v>357</v>
      </c>
      <c r="Q158" s="33"/>
      <c r="R158" s="33"/>
      <c r="S158" s="33"/>
      <c r="T158" s="20" t="s">
        <v>358</v>
      </c>
      <c r="U158" s="21" t="s">
        <v>359</v>
      </c>
      <c r="V158" s="18" t="s">
        <v>1119</v>
      </c>
      <c r="W158" s="60" t="s">
        <v>1120</v>
      </c>
      <c r="X158" s="33" t="s">
        <v>357</v>
      </c>
      <c r="Y158" s="33"/>
      <c r="Z158" s="33"/>
      <c r="AA158" s="33"/>
      <c r="AB158" s="23">
        <v>45016</v>
      </c>
      <c r="AC158" s="37">
        <v>45838</v>
      </c>
      <c r="AD158" s="24" t="s">
        <v>174</v>
      </c>
      <c r="AE158" s="20" t="s">
        <v>74</v>
      </c>
      <c r="AF158" s="25" t="e">
        <f>(#REF!-F158)/90</f>
        <v>#REF!</v>
      </c>
      <c r="AG158" s="20"/>
      <c r="AH158" s="34">
        <f>((AC158-AB158)/AB158)*100</f>
        <v>1.8260174160298559</v>
      </c>
      <c r="AI158" s="28">
        <v>0.34</v>
      </c>
      <c r="AJ158" s="61" t="s">
        <v>1121</v>
      </c>
      <c r="AK158" s="35" t="s">
        <v>1122</v>
      </c>
      <c r="AL158" s="30" t="str">
        <f t="shared" si="29"/>
        <v>Saindou SANGARE</v>
      </c>
      <c r="AM158" s="23">
        <f t="shared" si="30"/>
        <v>44901</v>
      </c>
      <c r="AN158" s="31"/>
      <c r="AO158" s="31"/>
    </row>
    <row r="159" spans="1:41" ht="84" hidden="1">
      <c r="A159" s="17">
        <v>2022</v>
      </c>
      <c r="B159" s="17" t="s">
        <v>1080</v>
      </c>
      <c r="C159" s="17" t="s">
        <v>1081</v>
      </c>
      <c r="D159" s="17" t="s">
        <v>1101</v>
      </c>
      <c r="E159" s="17" t="s">
        <v>54</v>
      </c>
      <c r="F159" s="18">
        <v>44901</v>
      </c>
      <c r="G159" s="18" t="s">
        <v>1102</v>
      </c>
      <c r="H159" s="44" t="s">
        <v>54</v>
      </c>
      <c r="I159" s="44" t="s">
        <v>54</v>
      </c>
      <c r="J159" s="18" t="s">
        <v>1123</v>
      </c>
      <c r="K159" s="35" t="s">
        <v>1124</v>
      </c>
      <c r="L159" s="31"/>
      <c r="M159" s="31"/>
      <c r="N159" s="31"/>
      <c r="O159" s="19" t="s">
        <v>69</v>
      </c>
      <c r="P159" s="59" t="s">
        <v>858</v>
      </c>
      <c r="Q159" s="59"/>
      <c r="R159" s="59"/>
      <c r="S159" s="59"/>
      <c r="T159" s="37" t="s">
        <v>878</v>
      </c>
      <c r="U159" s="21" t="s">
        <v>879</v>
      </c>
      <c r="V159" s="18" t="s">
        <v>1125</v>
      </c>
      <c r="W159" s="31"/>
      <c r="X159" s="59" t="s">
        <v>858</v>
      </c>
      <c r="Y159" s="31"/>
      <c r="Z159" s="31"/>
      <c r="AA159" s="31"/>
      <c r="AB159" s="23">
        <v>45107</v>
      </c>
      <c r="AC159" s="20" t="s">
        <v>54</v>
      </c>
      <c r="AD159" s="24">
        <v>0</v>
      </c>
      <c r="AE159" s="19" t="s">
        <v>55</v>
      </c>
      <c r="AF159" s="25">
        <f t="shared" ref="AF159:AF165" si="35">(AG159-F159)/90</f>
        <v>4.333333333333333</v>
      </c>
      <c r="AG159" s="26">
        <v>45291</v>
      </c>
      <c r="AH159" s="27">
        <f t="shared" ref="AH159:AH165" si="36">((AG159-AB159)/AB159)*100</f>
        <v>0.4079189482785377</v>
      </c>
      <c r="AI159" s="36">
        <v>1</v>
      </c>
      <c r="AJ159" s="22"/>
      <c r="AK159" s="35" t="s">
        <v>1126</v>
      </c>
      <c r="AL159" s="30" t="str">
        <f t="shared" si="29"/>
        <v>Henri-Paul KOFFI</v>
      </c>
      <c r="AM159" s="23">
        <f t="shared" si="30"/>
        <v>44901</v>
      </c>
      <c r="AN159" s="31"/>
      <c r="AO159" s="31"/>
    </row>
    <row r="160" spans="1:41" ht="60" hidden="1">
      <c r="A160" s="17">
        <v>2023</v>
      </c>
      <c r="B160" s="17" t="s">
        <v>1080</v>
      </c>
      <c r="C160" s="17" t="s">
        <v>1081</v>
      </c>
      <c r="D160" s="17" t="s">
        <v>1127</v>
      </c>
      <c r="E160" s="17" t="s">
        <v>54</v>
      </c>
      <c r="F160" s="18">
        <v>44973</v>
      </c>
      <c r="G160" s="18" t="s">
        <v>1128</v>
      </c>
      <c r="H160" s="44" t="s">
        <v>54</v>
      </c>
      <c r="I160" s="44" t="s">
        <v>54</v>
      </c>
      <c r="J160" s="18" t="s">
        <v>1129</v>
      </c>
      <c r="K160" s="35" t="s">
        <v>1130</v>
      </c>
      <c r="L160" s="31"/>
      <c r="M160" s="31"/>
      <c r="N160" s="31"/>
      <c r="O160" s="19" t="s">
        <v>69</v>
      </c>
      <c r="P160" s="33" t="s">
        <v>357</v>
      </c>
      <c r="Q160" s="58"/>
      <c r="R160" s="58"/>
      <c r="S160" s="58"/>
      <c r="T160" s="20" t="s">
        <v>51</v>
      </c>
      <c r="U160" s="21" t="s">
        <v>52</v>
      </c>
      <c r="V160" s="18" t="s">
        <v>1131</v>
      </c>
      <c r="W160" s="31"/>
      <c r="X160" s="33" t="s">
        <v>357</v>
      </c>
      <c r="Y160" s="31"/>
      <c r="Z160" s="31"/>
      <c r="AA160" s="31"/>
      <c r="AB160" s="23">
        <v>45107</v>
      </c>
      <c r="AC160" s="20" t="s">
        <v>54</v>
      </c>
      <c r="AD160" s="24">
        <v>0</v>
      </c>
      <c r="AE160" s="19" t="s">
        <v>55</v>
      </c>
      <c r="AF160" s="25">
        <f t="shared" si="35"/>
        <v>3.5333333333333332</v>
      </c>
      <c r="AG160" s="26">
        <v>45291</v>
      </c>
      <c r="AH160" s="27">
        <f t="shared" si="36"/>
        <v>0.4079189482785377</v>
      </c>
      <c r="AI160" s="36">
        <v>1</v>
      </c>
      <c r="AJ160" s="22"/>
      <c r="AK160" s="35" t="s">
        <v>1132</v>
      </c>
      <c r="AL160" s="30" t="str">
        <f t="shared" si="29"/>
        <v>Salifou COULIBALY</v>
      </c>
      <c r="AM160" s="23">
        <f t="shared" si="30"/>
        <v>44973</v>
      </c>
      <c r="AN160" s="31"/>
      <c r="AO160" s="31"/>
    </row>
    <row r="161" spans="1:41" ht="72" hidden="1">
      <c r="A161" s="17">
        <v>2023</v>
      </c>
      <c r="B161" s="17" t="s">
        <v>1080</v>
      </c>
      <c r="C161" s="17" t="s">
        <v>1081</v>
      </c>
      <c r="D161" s="17" t="s">
        <v>1127</v>
      </c>
      <c r="E161" s="17" t="s">
        <v>54</v>
      </c>
      <c r="F161" s="18">
        <v>44973</v>
      </c>
      <c r="G161" s="18" t="s">
        <v>1128</v>
      </c>
      <c r="H161" s="44" t="s">
        <v>54</v>
      </c>
      <c r="I161" s="44" t="s">
        <v>54</v>
      </c>
      <c r="J161" s="18" t="s">
        <v>1133</v>
      </c>
      <c r="K161" s="35" t="s">
        <v>1134</v>
      </c>
      <c r="L161" s="31"/>
      <c r="M161" s="31"/>
      <c r="N161" s="31"/>
      <c r="O161" s="19" t="s">
        <v>69</v>
      </c>
      <c r="P161" s="33" t="s">
        <v>1074</v>
      </c>
      <c r="Q161" s="58"/>
      <c r="R161" s="58"/>
      <c r="S161" s="58"/>
      <c r="T161" s="20" t="s">
        <v>51</v>
      </c>
      <c r="U161" s="21" t="s">
        <v>52</v>
      </c>
      <c r="V161" s="18" t="s">
        <v>1135</v>
      </c>
      <c r="W161" s="31"/>
      <c r="X161" s="33" t="s">
        <v>1074</v>
      </c>
      <c r="Y161" s="31"/>
      <c r="Z161" s="31"/>
      <c r="AA161" s="31"/>
      <c r="AB161" s="23">
        <v>45078</v>
      </c>
      <c r="AC161" s="20" t="s">
        <v>54</v>
      </c>
      <c r="AD161" s="24">
        <v>0</v>
      </c>
      <c r="AE161" s="19" t="s">
        <v>55</v>
      </c>
      <c r="AF161" s="25">
        <f t="shared" si="35"/>
        <v>3.5333333333333332</v>
      </c>
      <c r="AG161" s="26">
        <v>45291</v>
      </c>
      <c r="AH161" s="27">
        <f t="shared" si="36"/>
        <v>0.47251430853187809</v>
      </c>
      <c r="AI161" s="36">
        <v>1</v>
      </c>
      <c r="AJ161" s="22"/>
      <c r="AK161" s="17" t="s">
        <v>392</v>
      </c>
      <c r="AL161" s="30" t="str">
        <f t="shared" si="29"/>
        <v>Salifou COULIBALY</v>
      </c>
      <c r="AM161" s="23">
        <f t="shared" si="30"/>
        <v>44973</v>
      </c>
      <c r="AN161" s="31"/>
      <c r="AO161" s="31"/>
    </row>
    <row r="162" spans="1:41" ht="48" hidden="1">
      <c r="A162" s="17">
        <v>2023</v>
      </c>
      <c r="B162" s="17" t="s">
        <v>1080</v>
      </c>
      <c r="C162" s="17" t="s">
        <v>1081</v>
      </c>
      <c r="D162" s="17" t="s">
        <v>1127</v>
      </c>
      <c r="E162" s="17" t="s">
        <v>54</v>
      </c>
      <c r="F162" s="18">
        <v>44973</v>
      </c>
      <c r="G162" s="18" t="s">
        <v>1128</v>
      </c>
      <c r="H162" s="44" t="s">
        <v>54</v>
      </c>
      <c r="I162" s="44" t="s">
        <v>54</v>
      </c>
      <c r="J162" s="18" t="s">
        <v>1136</v>
      </c>
      <c r="K162" s="35" t="s">
        <v>1137</v>
      </c>
      <c r="L162" s="31"/>
      <c r="M162" s="31"/>
      <c r="N162" s="31"/>
      <c r="O162" s="19" t="s">
        <v>69</v>
      </c>
      <c r="P162" s="33" t="s">
        <v>858</v>
      </c>
      <c r="Q162" s="58"/>
      <c r="R162" s="58"/>
      <c r="S162" s="58"/>
      <c r="T162" s="37" t="s">
        <v>878</v>
      </c>
      <c r="U162" s="21" t="s">
        <v>879</v>
      </c>
      <c r="V162" s="18" t="s">
        <v>1138</v>
      </c>
      <c r="W162" s="31"/>
      <c r="X162" s="33" t="s">
        <v>858</v>
      </c>
      <c r="Y162" s="31"/>
      <c r="Z162" s="31"/>
      <c r="AA162" s="31"/>
      <c r="AB162" s="23">
        <v>45016</v>
      </c>
      <c r="AC162" s="19" t="s">
        <v>54</v>
      </c>
      <c r="AD162" s="24" t="s">
        <v>1087</v>
      </c>
      <c r="AE162" s="19" t="s">
        <v>55</v>
      </c>
      <c r="AF162" s="25">
        <f t="shared" si="35"/>
        <v>3.5333333333333332</v>
      </c>
      <c r="AG162" s="26">
        <v>45291</v>
      </c>
      <c r="AH162" s="27">
        <f t="shared" si="36"/>
        <v>0.61089390438955038</v>
      </c>
      <c r="AI162" s="36">
        <v>1</v>
      </c>
      <c r="AJ162" s="22"/>
      <c r="AK162" s="35"/>
      <c r="AL162" s="30" t="str">
        <f t="shared" si="29"/>
        <v>Henri-Paul KOFFI</v>
      </c>
      <c r="AM162" s="23">
        <f t="shared" si="30"/>
        <v>44973</v>
      </c>
      <c r="AN162" s="31"/>
      <c r="AO162" s="31"/>
    </row>
    <row r="163" spans="1:41" ht="48" hidden="1">
      <c r="A163" s="17">
        <v>2023</v>
      </c>
      <c r="B163" s="17" t="s">
        <v>1080</v>
      </c>
      <c r="C163" s="17" t="s">
        <v>1081</v>
      </c>
      <c r="D163" s="17" t="s">
        <v>1127</v>
      </c>
      <c r="E163" s="17" t="s">
        <v>54</v>
      </c>
      <c r="F163" s="18">
        <v>44973</v>
      </c>
      <c r="G163" s="18" t="s">
        <v>1128</v>
      </c>
      <c r="H163" s="44" t="s">
        <v>54</v>
      </c>
      <c r="I163" s="44" t="s">
        <v>54</v>
      </c>
      <c r="J163" s="18" t="s">
        <v>1139</v>
      </c>
      <c r="K163" s="35" t="s">
        <v>1140</v>
      </c>
      <c r="L163" s="31"/>
      <c r="M163" s="31"/>
      <c r="N163" s="31"/>
      <c r="O163" s="19" t="s">
        <v>69</v>
      </c>
      <c r="P163" s="33" t="s">
        <v>858</v>
      </c>
      <c r="Q163" s="58"/>
      <c r="R163" s="58"/>
      <c r="S163" s="58"/>
      <c r="T163" s="37" t="s">
        <v>878</v>
      </c>
      <c r="U163" s="21" t="s">
        <v>879</v>
      </c>
      <c r="V163" s="18" t="s">
        <v>1141</v>
      </c>
      <c r="W163" s="31"/>
      <c r="X163" s="33" t="s">
        <v>858</v>
      </c>
      <c r="Y163" s="31"/>
      <c r="Z163" s="31"/>
      <c r="AA163" s="31"/>
      <c r="AB163" s="23">
        <v>45291</v>
      </c>
      <c r="AC163" s="19" t="s">
        <v>54</v>
      </c>
      <c r="AD163" s="24" t="s">
        <v>1087</v>
      </c>
      <c r="AE163" s="19" t="s">
        <v>55</v>
      </c>
      <c r="AF163" s="25">
        <f t="shared" si="35"/>
        <v>3.5333333333333332</v>
      </c>
      <c r="AG163" s="26">
        <v>45291</v>
      </c>
      <c r="AH163" s="27">
        <f t="shared" si="36"/>
        <v>0</v>
      </c>
      <c r="AI163" s="36">
        <v>1</v>
      </c>
      <c r="AJ163" s="22"/>
      <c r="AK163" s="35"/>
      <c r="AL163" s="30" t="str">
        <f t="shared" si="29"/>
        <v>Henri-Paul KOFFI</v>
      </c>
      <c r="AM163" s="23">
        <f t="shared" si="30"/>
        <v>44973</v>
      </c>
      <c r="AN163" s="31"/>
      <c r="AO163" s="31"/>
    </row>
    <row r="164" spans="1:41" ht="48" hidden="1">
      <c r="A164" s="17">
        <v>2023</v>
      </c>
      <c r="B164" s="17" t="s">
        <v>1080</v>
      </c>
      <c r="C164" s="17" t="s">
        <v>1081</v>
      </c>
      <c r="D164" s="17" t="s">
        <v>1142</v>
      </c>
      <c r="E164" s="17" t="s">
        <v>54</v>
      </c>
      <c r="F164" s="18">
        <v>45264</v>
      </c>
      <c r="G164" s="18" t="s">
        <v>1143</v>
      </c>
      <c r="H164" s="44" t="s">
        <v>54</v>
      </c>
      <c r="I164" s="44" t="s">
        <v>54</v>
      </c>
      <c r="J164" s="18" t="s">
        <v>1144</v>
      </c>
      <c r="K164" s="35" t="s">
        <v>1145</v>
      </c>
      <c r="L164" s="31"/>
      <c r="M164" s="31"/>
      <c r="N164" s="31"/>
      <c r="O164" s="19" t="s">
        <v>69</v>
      </c>
      <c r="P164" s="58" t="s">
        <v>1074</v>
      </c>
      <c r="Q164" s="58"/>
      <c r="R164" s="58"/>
      <c r="S164" s="58"/>
      <c r="T164" s="37" t="s">
        <v>51</v>
      </c>
      <c r="U164" s="21" t="s">
        <v>52</v>
      </c>
      <c r="V164" s="18" t="s">
        <v>1146</v>
      </c>
      <c r="W164" s="31"/>
      <c r="X164" s="58" t="s">
        <v>1074</v>
      </c>
      <c r="Y164" s="31"/>
      <c r="Z164" s="31"/>
      <c r="AA164" s="31"/>
      <c r="AB164" s="23">
        <v>45473</v>
      </c>
      <c r="AC164" s="19" t="s">
        <v>54</v>
      </c>
      <c r="AD164" s="24">
        <v>0</v>
      </c>
      <c r="AE164" s="19" t="s">
        <v>55</v>
      </c>
      <c r="AF164" s="25">
        <f t="shared" si="35"/>
        <v>4.3666666666666663</v>
      </c>
      <c r="AG164" s="26">
        <v>45657</v>
      </c>
      <c r="AH164" s="27">
        <f t="shared" si="36"/>
        <v>0.4046357178985332</v>
      </c>
      <c r="AI164" s="36">
        <v>1</v>
      </c>
      <c r="AJ164" s="22"/>
      <c r="AK164" s="35" t="s">
        <v>1147</v>
      </c>
      <c r="AL164" s="30" t="str">
        <f t="shared" si="29"/>
        <v>Salifou COULIBALY</v>
      </c>
      <c r="AM164" s="23">
        <f t="shared" si="30"/>
        <v>45264</v>
      </c>
      <c r="AN164" s="31"/>
      <c r="AO164" s="31"/>
    </row>
    <row r="165" spans="1:41" ht="60" hidden="1">
      <c r="A165" s="17">
        <v>2023</v>
      </c>
      <c r="B165" s="17" t="s">
        <v>1080</v>
      </c>
      <c r="C165" s="17" t="s">
        <v>1081</v>
      </c>
      <c r="D165" s="17" t="s">
        <v>1142</v>
      </c>
      <c r="E165" s="17" t="s">
        <v>54</v>
      </c>
      <c r="F165" s="18">
        <v>45264</v>
      </c>
      <c r="G165" s="18" t="s">
        <v>1143</v>
      </c>
      <c r="H165" s="44" t="s">
        <v>54</v>
      </c>
      <c r="I165" s="44" t="s">
        <v>54</v>
      </c>
      <c r="J165" s="18" t="s">
        <v>1148</v>
      </c>
      <c r="K165" s="35" t="s">
        <v>1149</v>
      </c>
      <c r="L165" s="31"/>
      <c r="M165" s="31"/>
      <c r="N165" s="31"/>
      <c r="O165" s="19" t="s">
        <v>69</v>
      </c>
      <c r="P165" s="58" t="s">
        <v>1074</v>
      </c>
      <c r="Q165" s="58"/>
      <c r="R165" s="58"/>
      <c r="S165" s="58"/>
      <c r="T165" s="37" t="s">
        <v>51</v>
      </c>
      <c r="U165" s="21" t="s">
        <v>52</v>
      </c>
      <c r="V165" s="18" t="s">
        <v>1150</v>
      </c>
      <c r="W165" s="31"/>
      <c r="X165" s="58" t="s">
        <v>1074</v>
      </c>
      <c r="Y165" s="31"/>
      <c r="Z165" s="31"/>
      <c r="AA165" s="31"/>
      <c r="AB165" s="23">
        <v>45473</v>
      </c>
      <c r="AC165" s="20" t="s">
        <v>54</v>
      </c>
      <c r="AD165" s="24">
        <v>0</v>
      </c>
      <c r="AE165" s="19" t="s">
        <v>55</v>
      </c>
      <c r="AF165" s="25">
        <f t="shared" si="35"/>
        <v>4.3666666666666663</v>
      </c>
      <c r="AG165" s="26">
        <v>45657</v>
      </c>
      <c r="AH165" s="27">
        <f t="shared" si="36"/>
        <v>0.4046357178985332</v>
      </c>
      <c r="AI165" s="36">
        <v>1</v>
      </c>
      <c r="AJ165" s="22"/>
      <c r="AK165" s="35" t="s">
        <v>1151</v>
      </c>
      <c r="AL165" s="30" t="str">
        <f t="shared" si="29"/>
        <v>Salifou COULIBALY</v>
      </c>
      <c r="AM165" s="23">
        <f t="shared" si="30"/>
        <v>45264</v>
      </c>
      <c r="AN165" s="31"/>
      <c r="AO165" s="31"/>
    </row>
    <row r="166" spans="1:41" ht="42.75">
      <c r="A166" s="17">
        <v>2023</v>
      </c>
      <c r="B166" s="17" t="s">
        <v>1080</v>
      </c>
      <c r="C166" s="17" t="s">
        <v>1081</v>
      </c>
      <c r="D166" s="17" t="s">
        <v>1142</v>
      </c>
      <c r="E166" s="17" t="s">
        <v>54</v>
      </c>
      <c r="F166" s="18">
        <v>45264</v>
      </c>
      <c r="G166" s="18" t="s">
        <v>1143</v>
      </c>
      <c r="H166" s="44" t="s">
        <v>54</v>
      </c>
      <c r="I166" s="44" t="s">
        <v>54</v>
      </c>
      <c r="J166" s="18" t="s">
        <v>1152</v>
      </c>
      <c r="K166" s="35" t="s">
        <v>1153</v>
      </c>
      <c r="L166" s="31"/>
      <c r="M166" s="31"/>
      <c r="N166" s="31"/>
      <c r="O166" s="20" t="s">
        <v>69</v>
      </c>
      <c r="P166" s="58" t="s">
        <v>143</v>
      </c>
      <c r="Q166" s="58"/>
      <c r="R166" s="58"/>
      <c r="S166" s="58"/>
      <c r="T166" s="20" t="s">
        <v>95</v>
      </c>
      <c r="U166" s="21" t="s">
        <v>52</v>
      </c>
      <c r="V166" s="18" t="s">
        <v>1154</v>
      </c>
      <c r="W166" s="31"/>
      <c r="X166" s="58" t="s">
        <v>143</v>
      </c>
      <c r="Y166" s="58"/>
      <c r="Z166" s="58"/>
      <c r="AA166" s="58"/>
      <c r="AB166" s="23"/>
      <c r="AC166" s="58"/>
      <c r="AD166" s="24"/>
      <c r="AE166" s="20" t="s">
        <v>74</v>
      </c>
      <c r="AF166" s="25" t="e">
        <f>(#REF!-F166)/90</f>
        <v>#REF!</v>
      </c>
      <c r="AG166" s="20"/>
      <c r="AH166" s="34" t="e">
        <f>((AC166-AB166)/AB166)*100</f>
        <v>#DIV/0!</v>
      </c>
      <c r="AI166" s="19"/>
      <c r="AJ166" s="22"/>
      <c r="AK166" s="35" t="s">
        <v>1155</v>
      </c>
      <c r="AL166" s="30" t="str">
        <f t="shared" si="29"/>
        <v>Phinehas EDI</v>
      </c>
      <c r="AM166" s="23">
        <f t="shared" si="30"/>
        <v>45264</v>
      </c>
      <c r="AN166" s="31"/>
      <c r="AO166" s="31"/>
    </row>
    <row r="167" spans="1:41" ht="48" hidden="1">
      <c r="A167" s="17">
        <v>2023</v>
      </c>
      <c r="B167" s="17" t="s">
        <v>1080</v>
      </c>
      <c r="C167" s="17" t="s">
        <v>1081</v>
      </c>
      <c r="D167" s="17" t="s">
        <v>1156</v>
      </c>
      <c r="E167" s="17" t="s">
        <v>54</v>
      </c>
      <c r="F167" s="18">
        <v>45125</v>
      </c>
      <c r="G167" s="18" t="s">
        <v>1157</v>
      </c>
      <c r="H167" s="44" t="s">
        <v>54</v>
      </c>
      <c r="I167" s="44" t="s">
        <v>54</v>
      </c>
      <c r="J167" s="18" t="s">
        <v>1158</v>
      </c>
      <c r="K167" s="35" t="s">
        <v>1159</v>
      </c>
      <c r="L167" s="31"/>
      <c r="M167" s="31"/>
      <c r="N167" s="31"/>
      <c r="O167" s="19" t="s">
        <v>69</v>
      </c>
      <c r="P167" s="58" t="s">
        <v>1160</v>
      </c>
      <c r="Q167" s="58"/>
      <c r="R167" s="58"/>
      <c r="S167" s="58"/>
      <c r="T167" s="33" t="s">
        <v>404</v>
      </c>
      <c r="U167" s="21" t="s">
        <v>405</v>
      </c>
      <c r="V167" s="18" t="s">
        <v>1161</v>
      </c>
      <c r="W167" s="31"/>
      <c r="X167" s="58" t="s">
        <v>1160</v>
      </c>
      <c r="Y167" s="31"/>
      <c r="Z167" s="31"/>
      <c r="AA167" s="31"/>
      <c r="AB167" s="23">
        <v>45291</v>
      </c>
      <c r="AC167" s="20" t="s">
        <v>54</v>
      </c>
      <c r="AD167" s="24">
        <v>0</v>
      </c>
      <c r="AE167" s="19" t="s">
        <v>55</v>
      </c>
      <c r="AF167" s="25">
        <f>(AG167-F167)/90</f>
        <v>1.8444444444444446</v>
      </c>
      <c r="AG167" s="26">
        <v>45291</v>
      </c>
      <c r="AH167" s="27">
        <f>((AG167-AB167)/AB167)*100</f>
        <v>0</v>
      </c>
      <c r="AI167" s="36">
        <v>1</v>
      </c>
      <c r="AJ167" s="22"/>
      <c r="AK167" s="62" t="s">
        <v>1162</v>
      </c>
      <c r="AL167" s="30" t="str">
        <f t="shared" si="29"/>
        <v>Isabelle AHOSSY</v>
      </c>
      <c r="AM167" s="23">
        <f t="shared" si="30"/>
        <v>45125</v>
      </c>
      <c r="AN167" s="31"/>
      <c r="AO167" s="31"/>
    </row>
    <row r="168" spans="1:41" ht="60" hidden="1">
      <c r="A168" s="17">
        <v>2023</v>
      </c>
      <c r="B168" s="17" t="s">
        <v>1080</v>
      </c>
      <c r="C168" s="17" t="s">
        <v>1081</v>
      </c>
      <c r="D168" s="17" t="s">
        <v>1156</v>
      </c>
      <c r="E168" s="17" t="s">
        <v>54</v>
      </c>
      <c r="F168" s="18">
        <v>45125</v>
      </c>
      <c r="G168" s="18" t="s">
        <v>1157</v>
      </c>
      <c r="H168" s="44" t="s">
        <v>54</v>
      </c>
      <c r="I168" s="44" t="s">
        <v>54</v>
      </c>
      <c r="J168" s="18" t="s">
        <v>1163</v>
      </c>
      <c r="K168" s="35" t="s">
        <v>1164</v>
      </c>
      <c r="L168" s="31"/>
      <c r="M168" s="31"/>
      <c r="N168" s="31"/>
      <c r="O168" s="20" t="s">
        <v>69</v>
      </c>
      <c r="P168" s="58" t="s">
        <v>858</v>
      </c>
      <c r="Q168" s="58"/>
      <c r="R168" s="58"/>
      <c r="S168" s="58"/>
      <c r="T168" s="20" t="s">
        <v>859</v>
      </c>
      <c r="U168" s="21" t="s">
        <v>860</v>
      </c>
      <c r="V168" s="18" t="s">
        <v>1165</v>
      </c>
      <c r="W168" s="31"/>
      <c r="X168" s="58" t="s">
        <v>858</v>
      </c>
      <c r="Y168" s="58"/>
      <c r="Z168" s="58"/>
      <c r="AA168" s="58"/>
      <c r="AB168" s="23">
        <v>45350</v>
      </c>
      <c r="AC168" s="59">
        <v>45747</v>
      </c>
      <c r="AD168" s="24" t="s">
        <v>98</v>
      </c>
      <c r="AE168" s="20" t="s">
        <v>74</v>
      </c>
      <c r="AF168" s="25" t="e">
        <f>(#REF!-F168)/90</f>
        <v>#REF!</v>
      </c>
      <c r="AG168" s="20"/>
      <c r="AH168" s="34">
        <f>((AC168-AB168)/AB168)*100</f>
        <v>0.87541345093715539</v>
      </c>
      <c r="AI168" s="28">
        <v>0.28000000000000003</v>
      </c>
      <c r="AJ168" s="17" t="s">
        <v>1166</v>
      </c>
      <c r="AK168" s="35" t="s">
        <v>1167</v>
      </c>
      <c r="AL168" s="30" t="str">
        <f t="shared" si="29"/>
        <v>Judith NIAMKE</v>
      </c>
      <c r="AM168" s="23">
        <f t="shared" si="30"/>
        <v>45125</v>
      </c>
      <c r="AN168" s="31"/>
      <c r="AO168" s="31"/>
    </row>
    <row r="169" spans="1:41" ht="48" hidden="1">
      <c r="A169" s="17">
        <v>2023</v>
      </c>
      <c r="B169" s="17" t="s">
        <v>1080</v>
      </c>
      <c r="C169" s="17" t="s">
        <v>1081</v>
      </c>
      <c r="D169" s="17" t="s">
        <v>1142</v>
      </c>
      <c r="E169" s="17" t="s">
        <v>54</v>
      </c>
      <c r="F169" s="18">
        <v>45264</v>
      </c>
      <c r="G169" s="18" t="s">
        <v>1143</v>
      </c>
      <c r="H169" s="44" t="s">
        <v>54</v>
      </c>
      <c r="I169" s="44" t="s">
        <v>54</v>
      </c>
      <c r="J169" s="18" t="s">
        <v>1168</v>
      </c>
      <c r="K169" s="35" t="s">
        <v>1169</v>
      </c>
      <c r="L169" s="31"/>
      <c r="M169" s="31"/>
      <c r="N169" s="31"/>
      <c r="O169" s="20" t="s">
        <v>69</v>
      </c>
      <c r="P169" s="58" t="s">
        <v>1074</v>
      </c>
      <c r="Q169" s="58"/>
      <c r="R169" s="58"/>
      <c r="S169" s="58"/>
      <c r="T169" s="33" t="s">
        <v>51</v>
      </c>
      <c r="U169" s="21" t="s">
        <v>52</v>
      </c>
      <c r="V169" s="18" t="s">
        <v>1170</v>
      </c>
      <c r="W169" s="31"/>
      <c r="X169" s="58" t="s">
        <v>1074</v>
      </c>
      <c r="Y169" s="58"/>
      <c r="Z169" s="58"/>
      <c r="AA169" s="58"/>
      <c r="AB169" s="23">
        <v>45657</v>
      </c>
      <c r="AC169" s="20" t="s">
        <v>54</v>
      </c>
      <c r="AD169" s="24">
        <v>0</v>
      </c>
      <c r="AE169" s="19" t="s">
        <v>55</v>
      </c>
      <c r="AF169" s="25">
        <f t="shared" ref="AF169:AF180" si="37">(AG169-F169)/90</f>
        <v>4.3666666666666663</v>
      </c>
      <c r="AG169" s="26">
        <v>45657</v>
      </c>
      <c r="AH169" s="27">
        <f t="shared" ref="AH169:AH180" si="38">((AG169-AB169)/AB169)*100</f>
        <v>0</v>
      </c>
      <c r="AI169" s="36">
        <v>1</v>
      </c>
      <c r="AJ169" s="22"/>
      <c r="AK169" s="35" t="s">
        <v>1171</v>
      </c>
      <c r="AL169" s="30" t="str">
        <f t="shared" si="29"/>
        <v>Salifou COULIBALY</v>
      </c>
      <c r="AM169" s="23">
        <f t="shared" si="30"/>
        <v>45264</v>
      </c>
      <c r="AN169" s="31"/>
      <c r="AO169" s="31"/>
    </row>
    <row r="170" spans="1:41" ht="48" hidden="1">
      <c r="A170" s="17">
        <v>2023</v>
      </c>
      <c r="B170" s="17" t="s">
        <v>1080</v>
      </c>
      <c r="C170" s="17" t="s">
        <v>1081</v>
      </c>
      <c r="D170" s="17" t="s">
        <v>1156</v>
      </c>
      <c r="E170" s="17" t="s">
        <v>54</v>
      </c>
      <c r="F170" s="18">
        <v>45125</v>
      </c>
      <c r="G170" s="18" t="s">
        <v>1157</v>
      </c>
      <c r="H170" s="44" t="s">
        <v>54</v>
      </c>
      <c r="I170" s="44" t="s">
        <v>54</v>
      </c>
      <c r="J170" s="18" t="s">
        <v>1172</v>
      </c>
      <c r="K170" s="35" t="s">
        <v>1173</v>
      </c>
      <c r="L170" s="31"/>
      <c r="M170" s="31"/>
      <c r="N170" s="31"/>
      <c r="O170" s="19" t="s">
        <v>69</v>
      </c>
      <c r="P170" s="58" t="s">
        <v>1074</v>
      </c>
      <c r="Q170" s="58"/>
      <c r="R170" s="58"/>
      <c r="S170" s="58"/>
      <c r="T170" s="33" t="s">
        <v>51</v>
      </c>
      <c r="U170" s="21" t="s">
        <v>52</v>
      </c>
      <c r="V170" s="18" t="s">
        <v>1174</v>
      </c>
      <c r="W170" s="31"/>
      <c r="X170" s="58" t="s">
        <v>1074</v>
      </c>
      <c r="Y170" s="31"/>
      <c r="Z170" s="31"/>
      <c r="AA170" s="31"/>
      <c r="AB170" s="23">
        <v>45350</v>
      </c>
      <c r="AC170" s="20" t="s">
        <v>54</v>
      </c>
      <c r="AD170" s="24">
        <v>0</v>
      </c>
      <c r="AE170" s="19" t="s">
        <v>55</v>
      </c>
      <c r="AF170" s="25">
        <f t="shared" si="37"/>
        <v>5.9111111111111114</v>
      </c>
      <c r="AG170" s="26">
        <v>45657</v>
      </c>
      <c r="AH170" s="27">
        <f t="shared" si="38"/>
        <v>0.67695700110253587</v>
      </c>
      <c r="AI170" s="36">
        <v>1</v>
      </c>
      <c r="AJ170" s="22"/>
      <c r="AK170" s="35" t="s">
        <v>1175</v>
      </c>
      <c r="AL170" s="30" t="str">
        <f t="shared" si="29"/>
        <v>Salifou COULIBALY</v>
      </c>
      <c r="AM170" s="23">
        <f t="shared" si="30"/>
        <v>45125</v>
      </c>
      <c r="AN170" s="31"/>
      <c r="AO170" s="31"/>
    </row>
    <row r="171" spans="1:41" ht="42.75" hidden="1">
      <c r="A171" s="17">
        <v>2024</v>
      </c>
      <c r="B171" s="17" t="s">
        <v>1080</v>
      </c>
      <c r="C171" s="17" t="s">
        <v>1081</v>
      </c>
      <c r="D171" s="17" t="s">
        <v>1082</v>
      </c>
      <c r="E171" s="17" t="s">
        <v>54</v>
      </c>
      <c r="F171" s="18">
        <v>45352</v>
      </c>
      <c r="G171" s="18" t="s">
        <v>1083</v>
      </c>
      <c r="H171" s="44" t="s">
        <v>54</v>
      </c>
      <c r="I171" s="44" t="s">
        <v>54</v>
      </c>
      <c r="J171" s="18" t="s">
        <v>1176</v>
      </c>
      <c r="K171" s="35" t="s">
        <v>1177</v>
      </c>
      <c r="L171" s="31"/>
      <c r="M171" s="31"/>
      <c r="N171" s="31"/>
      <c r="O171" s="20" t="s">
        <v>69</v>
      </c>
      <c r="P171" s="58" t="s">
        <v>44</v>
      </c>
      <c r="Q171" s="58"/>
      <c r="R171" s="58"/>
      <c r="S171" s="58"/>
      <c r="T171" s="20" t="s">
        <v>51</v>
      </c>
      <c r="U171" s="21" t="s">
        <v>52</v>
      </c>
      <c r="V171" s="18" t="s">
        <v>1178</v>
      </c>
      <c r="W171" s="31"/>
      <c r="X171" s="58" t="s">
        <v>44</v>
      </c>
      <c r="Y171" s="58"/>
      <c r="Z171" s="58"/>
      <c r="AA171" s="58"/>
      <c r="AB171" s="23">
        <v>45565</v>
      </c>
      <c r="AC171" s="20" t="s">
        <v>54</v>
      </c>
      <c r="AD171" s="24">
        <v>0</v>
      </c>
      <c r="AE171" s="20" t="s">
        <v>55</v>
      </c>
      <c r="AF171" s="25">
        <f t="shared" si="37"/>
        <v>3.3888888888888888</v>
      </c>
      <c r="AG171" s="26">
        <v>45657</v>
      </c>
      <c r="AH171" s="27">
        <f t="shared" si="38"/>
        <v>0.20190936025458137</v>
      </c>
      <c r="AI171" s="28">
        <v>1</v>
      </c>
      <c r="AJ171" s="22"/>
      <c r="AK171" s="35" t="s">
        <v>1179</v>
      </c>
      <c r="AL171" s="30" t="str">
        <f t="shared" si="29"/>
        <v>Salifou COULIBALY</v>
      </c>
      <c r="AM171" s="23">
        <f t="shared" si="30"/>
        <v>45352</v>
      </c>
      <c r="AN171" s="31"/>
      <c r="AO171" s="31"/>
    </row>
    <row r="172" spans="1:41" ht="132" hidden="1">
      <c r="A172" s="17">
        <v>2023</v>
      </c>
      <c r="B172" s="17" t="s">
        <v>1080</v>
      </c>
      <c r="C172" s="17" t="s">
        <v>1081</v>
      </c>
      <c r="D172" s="17" t="s">
        <v>1156</v>
      </c>
      <c r="E172" s="17" t="s">
        <v>54</v>
      </c>
      <c r="F172" s="18">
        <v>45125</v>
      </c>
      <c r="G172" s="18" t="s">
        <v>1157</v>
      </c>
      <c r="H172" s="44" t="s">
        <v>54</v>
      </c>
      <c r="I172" s="44" t="s">
        <v>54</v>
      </c>
      <c r="J172" s="18" t="s">
        <v>1180</v>
      </c>
      <c r="K172" s="35" t="s">
        <v>1181</v>
      </c>
      <c r="L172" s="31"/>
      <c r="M172" s="31"/>
      <c r="N172" s="31"/>
      <c r="O172" s="19" t="s">
        <v>69</v>
      </c>
      <c r="P172" s="33" t="s">
        <v>44</v>
      </c>
      <c r="Q172" s="33"/>
      <c r="R172" s="33"/>
      <c r="S172" s="33"/>
      <c r="T172" s="33" t="s">
        <v>51</v>
      </c>
      <c r="U172" s="21" t="s">
        <v>52</v>
      </c>
      <c r="V172" s="18" t="s">
        <v>1182</v>
      </c>
      <c r="W172" s="31"/>
      <c r="X172" s="33" t="s">
        <v>44</v>
      </c>
      <c r="Y172" s="31"/>
      <c r="Z172" s="31"/>
      <c r="AA172" s="31"/>
      <c r="AB172" s="23">
        <v>45382</v>
      </c>
      <c r="AC172" s="19" t="s">
        <v>54</v>
      </c>
      <c r="AD172" s="24">
        <v>0</v>
      </c>
      <c r="AE172" s="19" t="s">
        <v>55</v>
      </c>
      <c r="AF172" s="25">
        <f t="shared" si="37"/>
        <v>5.9111111111111114</v>
      </c>
      <c r="AG172" s="26">
        <v>45657</v>
      </c>
      <c r="AH172" s="27">
        <f t="shared" si="38"/>
        <v>0.6059671235291525</v>
      </c>
      <c r="AI172" s="36">
        <v>1</v>
      </c>
      <c r="AJ172" s="22"/>
      <c r="AK172" s="35" t="s">
        <v>1183</v>
      </c>
      <c r="AL172" s="30" t="str">
        <f t="shared" si="29"/>
        <v>Salifou COULIBALY</v>
      </c>
      <c r="AM172" s="23">
        <f t="shared" si="30"/>
        <v>45125</v>
      </c>
      <c r="AN172" s="31"/>
      <c r="AO172" s="31"/>
    </row>
    <row r="173" spans="1:41" ht="48" hidden="1">
      <c r="A173" s="17">
        <v>2023</v>
      </c>
      <c r="B173" s="17" t="s">
        <v>1080</v>
      </c>
      <c r="C173" s="17" t="s">
        <v>1081</v>
      </c>
      <c r="D173" s="17" t="s">
        <v>1156</v>
      </c>
      <c r="E173" s="17" t="s">
        <v>54</v>
      </c>
      <c r="F173" s="18">
        <v>45125</v>
      </c>
      <c r="G173" s="18" t="s">
        <v>1157</v>
      </c>
      <c r="H173" s="44" t="s">
        <v>54</v>
      </c>
      <c r="I173" s="44" t="s">
        <v>54</v>
      </c>
      <c r="J173" s="18" t="s">
        <v>1184</v>
      </c>
      <c r="K173" s="35" t="s">
        <v>1185</v>
      </c>
      <c r="L173" s="31"/>
      <c r="M173" s="31"/>
      <c r="N173" s="31"/>
      <c r="O173" s="19" t="s">
        <v>69</v>
      </c>
      <c r="P173" s="33" t="s">
        <v>44</v>
      </c>
      <c r="Q173" s="33"/>
      <c r="R173" s="33"/>
      <c r="S173" s="33"/>
      <c r="T173" s="33" t="s">
        <v>51</v>
      </c>
      <c r="U173" s="21" t="s">
        <v>52</v>
      </c>
      <c r="V173" s="18" t="s">
        <v>1186</v>
      </c>
      <c r="W173" s="31"/>
      <c r="X173" s="33" t="s">
        <v>44</v>
      </c>
      <c r="Y173" s="31"/>
      <c r="Z173" s="31"/>
      <c r="AA173" s="31"/>
      <c r="AB173" s="23">
        <v>45382</v>
      </c>
      <c r="AC173" s="19" t="s">
        <v>54</v>
      </c>
      <c r="AD173" s="24">
        <v>0</v>
      </c>
      <c r="AE173" s="19" t="s">
        <v>55</v>
      </c>
      <c r="AF173" s="25">
        <f t="shared" si="37"/>
        <v>5.9111111111111114</v>
      </c>
      <c r="AG173" s="26">
        <v>45657</v>
      </c>
      <c r="AH173" s="27">
        <f t="shared" si="38"/>
        <v>0.6059671235291525</v>
      </c>
      <c r="AI173" s="36">
        <v>1</v>
      </c>
      <c r="AJ173" s="22"/>
      <c r="AK173" s="35" t="s">
        <v>1187</v>
      </c>
      <c r="AL173" s="30" t="str">
        <f t="shared" si="29"/>
        <v>Salifou COULIBALY</v>
      </c>
      <c r="AM173" s="23">
        <f t="shared" si="30"/>
        <v>45125</v>
      </c>
      <c r="AN173" s="31"/>
      <c r="AO173" s="31"/>
    </row>
    <row r="174" spans="1:41" ht="48" hidden="1">
      <c r="A174" s="17">
        <v>2023</v>
      </c>
      <c r="B174" s="17" t="s">
        <v>1080</v>
      </c>
      <c r="C174" s="17" t="s">
        <v>1081</v>
      </c>
      <c r="D174" s="17" t="s">
        <v>1156</v>
      </c>
      <c r="E174" s="17" t="s">
        <v>54</v>
      </c>
      <c r="F174" s="18">
        <v>45125</v>
      </c>
      <c r="G174" s="18" t="s">
        <v>1157</v>
      </c>
      <c r="H174" s="44" t="s">
        <v>54</v>
      </c>
      <c r="I174" s="44" t="s">
        <v>54</v>
      </c>
      <c r="J174" s="18" t="s">
        <v>1188</v>
      </c>
      <c r="K174" s="35" t="s">
        <v>1189</v>
      </c>
      <c r="L174" s="31"/>
      <c r="M174" s="31"/>
      <c r="N174" s="31"/>
      <c r="O174" s="19" t="s">
        <v>69</v>
      </c>
      <c r="P174" s="33" t="s">
        <v>1074</v>
      </c>
      <c r="Q174" s="33"/>
      <c r="R174" s="33"/>
      <c r="S174" s="33"/>
      <c r="T174" s="33" t="s">
        <v>51</v>
      </c>
      <c r="U174" s="21" t="s">
        <v>52</v>
      </c>
      <c r="V174" s="18" t="s">
        <v>1190</v>
      </c>
      <c r="W174" s="31"/>
      <c r="X174" s="33" t="s">
        <v>1074</v>
      </c>
      <c r="Y174" s="31"/>
      <c r="Z174" s="31"/>
      <c r="AA174" s="31"/>
      <c r="AB174" s="23">
        <v>45350</v>
      </c>
      <c r="AC174" s="20" t="s">
        <v>54</v>
      </c>
      <c r="AD174" s="24">
        <v>0</v>
      </c>
      <c r="AE174" s="19" t="s">
        <v>55</v>
      </c>
      <c r="AF174" s="25">
        <f t="shared" si="37"/>
        <v>5.9111111111111114</v>
      </c>
      <c r="AG174" s="26">
        <v>45657</v>
      </c>
      <c r="AH174" s="27">
        <f t="shared" si="38"/>
        <v>0.67695700110253587</v>
      </c>
      <c r="AI174" s="36">
        <v>1</v>
      </c>
      <c r="AJ174" s="22"/>
      <c r="AK174" s="35" t="s">
        <v>1191</v>
      </c>
      <c r="AL174" s="30" t="str">
        <f t="shared" si="29"/>
        <v>Salifou COULIBALY</v>
      </c>
      <c r="AM174" s="23">
        <f t="shared" si="30"/>
        <v>45125</v>
      </c>
      <c r="AN174" s="31"/>
      <c r="AO174" s="31"/>
    </row>
    <row r="175" spans="1:41" ht="48" hidden="1">
      <c r="A175" s="17">
        <v>2023</v>
      </c>
      <c r="B175" s="17" t="s">
        <v>1080</v>
      </c>
      <c r="C175" s="17" t="s">
        <v>1081</v>
      </c>
      <c r="D175" s="17" t="s">
        <v>1156</v>
      </c>
      <c r="E175" s="17" t="s">
        <v>54</v>
      </c>
      <c r="F175" s="18">
        <v>45125</v>
      </c>
      <c r="G175" s="18" t="s">
        <v>1157</v>
      </c>
      <c r="H175" s="44" t="s">
        <v>54</v>
      </c>
      <c r="I175" s="44" t="s">
        <v>54</v>
      </c>
      <c r="J175" s="18" t="s">
        <v>1192</v>
      </c>
      <c r="K175" s="35" t="s">
        <v>1193</v>
      </c>
      <c r="L175" s="31"/>
      <c r="M175" s="31"/>
      <c r="N175" s="31"/>
      <c r="O175" s="19" t="s">
        <v>69</v>
      </c>
      <c r="P175" s="33" t="s">
        <v>858</v>
      </c>
      <c r="Q175" s="33"/>
      <c r="R175" s="33"/>
      <c r="S175" s="33"/>
      <c r="T175" s="33" t="s">
        <v>878</v>
      </c>
      <c r="U175" s="21" t="s">
        <v>879</v>
      </c>
      <c r="V175" s="18" t="s">
        <v>1194</v>
      </c>
      <c r="W175" s="31"/>
      <c r="X175" s="33" t="s">
        <v>858</v>
      </c>
      <c r="Y175" s="31"/>
      <c r="Z175" s="31"/>
      <c r="AA175" s="31"/>
      <c r="AB175" s="23">
        <v>45382</v>
      </c>
      <c r="AC175" s="20" t="s">
        <v>54</v>
      </c>
      <c r="AD175" s="24">
        <v>0</v>
      </c>
      <c r="AE175" s="19" t="s">
        <v>55</v>
      </c>
      <c r="AF175" s="25">
        <f t="shared" si="37"/>
        <v>5.9111111111111114</v>
      </c>
      <c r="AG175" s="26">
        <v>45657</v>
      </c>
      <c r="AH175" s="27">
        <f t="shared" si="38"/>
        <v>0.6059671235291525</v>
      </c>
      <c r="AI175" s="36">
        <v>1</v>
      </c>
      <c r="AJ175" s="22"/>
      <c r="AK175" s="35" t="s">
        <v>1195</v>
      </c>
      <c r="AL175" s="30" t="str">
        <f t="shared" si="29"/>
        <v>Henri-Paul KOFFI</v>
      </c>
      <c r="AM175" s="23">
        <f t="shared" si="30"/>
        <v>45125</v>
      </c>
      <c r="AN175" s="31"/>
      <c r="AO175" s="31"/>
    </row>
    <row r="176" spans="1:41" ht="42.75" hidden="1">
      <c r="A176" s="17">
        <v>2023</v>
      </c>
      <c r="B176" s="17" t="s">
        <v>1080</v>
      </c>
      <c r="C176" s="17" t="s">
        <v>1081</v>
      </c>
      <c r="D176" s="17" t="s">
        <v>1142</v>
      </c>
      <c r="E176" s="17" t="s">
        <v>54</v>
      </c>
      <c r="F176" s="18">
        <v>45264</v>
      </c>
      <c r="G176" s="18" t="s">
        <v>1143</v>
      </c>
      <c r="H176" s="44" t="s">
        <v>54</v>
      </c>
      <c r="I176" s="44" t="s">
        <v>54</v>
      </c>
      <c r="J176" s="18" t="s">
        <v>1196</v>
      </c>
      <c r="K176" s="35" t="s">
        <v>1197</v>
      </c>
      <c r="L176" s="31"/>
      <c r="M176" s="31"/>
      <c r="N176" s="31"/>
      <c r="O176" s="19" t="s">
        <v>69</v>
      </c>
      <c r="P176" s="33" t="s">
        <v>568</v>
      </c>
      <c r="Q176" s="33"/>
      <c r="R176" s="33"/>
      <c r="S176" s="33"/>
      <c r="T176" s="33" t="s">
        <v>71</v>
      </c>
      <c r="U176" s="21" t="s">
        <v>72</v>
      </c>
      <c r="V176" s="18" t="s">
        <v>1198</v>
      </c>
      <c r="W176" s="31"/>
      <c r="X176" s="33" t="s">
        <v>568</v>
      </c>
      <c r="Y176" s="31"/>
      <c r="Z176" s="31"/>
      <c r="AA176" s="31"/>
      <c r="AB176" s="23">
        <v>45565</v>
      </c>
      <c r="AC176" s="20" t="s">
        <v>54</v>
      </c>
      <c r="AD176" s="24">
        <v>0</v>
      </c>
      <c r="AE176" s="19" t="s">
        <v>55</v>
      </c>
      <c r="AF176" s="25">
        <f t="shared" si="37"/>
        <v>4.3666666666666663</v>
      </c>
      <c r="AG176" s="26">
        <v>45657</v>
      </c>
      <c r="AH176" s="27">
        <f t="shared" si="38"/>
        <v>0.20190936025458137</v>
      </c>
      <c r="AI176" s="36">
        <v>1</v>
      </c>
      <c r="AJ176" s="22"/>
      <c r="AK176" s="35" t="s">
        <v>1199</v>
      </c>
      <c r="AL176" s="30" t="str">
        <f t="shared" si="29"/>
        <v>Estelle DJOMAND-DIPLO</v>
      </c>
      <c r="AM176" s="23">
        <f t="shared" si="30"/>
        <v>45264</v>
      </c>
      <c r="AN176" s="31"/>
      <c r="AO176" s="31"/>
    </row>
    <row r="177" spans="1:41" ht="60" hidden="1">
      <c r="A177" s="17">
        <v>2023</v>
      </c>
      <c r="B177" s="17" t="s">
        <v>1080</v>
      </c>
      <c r="C177" s="17" t="s">
        <v>1081</v>
      </c>
      <c r="D177" s="17" t="s">
        <v>1127</v>
      </c>
      <c r="E177" s="17" t="s">
        <v>54</v>
      </c>
      <c r="F177" s="18">
        <v>44973</v>
      </c>
      <c r="G177" s="18" t="s">
        <v>1128</v>
      </c>
      <c r="H177" s="44" t="s">
        <v>54</v>
      </c>
      <c r="I177" s="44" t="s">
        <v>54</v>
      </c>
      <c r="J177" s="18" t="s">
        <v>1200</v>
      </c>
      <c r="K177" s="35" t="s">
        <v>1201</v>
      </c>
      <c r="L177" s="31"/>
      <c r="M177" s="31"/>
      <c r="N177" s="31"/>
      <c r="O177" s="19" t="s">
        <v>69</v>
      </c>
      <c r="P177" s="33" t="s">
        <v>1074</v>
      </c>
      <c r="Q177" s="33"/>
      <c r="R177" s="33"/>
      <c r="S177" s="33"/>
      <c r="T177" s="33" t="s">
        <v>51</v>
      </c>
      <c r="U177" s="21" t="s">
        <v>52</v>
      </c>
      <c r="V177" s="18" t="s">
        <v>1202</v>
      </c>
      <c r="W177" s="31"/>
      <c r="X177" s="33" t="s">
        <v>1074</v>
      </c>
      <c r="Y177" s="31"/>
      <c r="Z177" s="31"/>
      <c r="AA177" s="31"/>
      <c r="AB177" s="23">
        <v>45107</v>
      </c>
      <c r="AC177" s="20" t="s">
        <v>54</v>
      </c>
      <c r="AD177" s="24">
        <v>0</v>
      </c>
      <c r="AE177" s="19" t="s">
        <v>55</v>
      </c>
      <c r="AF177" s="25">
        <f t="shared" si="37"/>
        <v>3.5333333333333332</v>
      </c>
      <c r="AG177" s="26">
        <v>45291</v>
      </c>
      <c r="AH177" s="27">
        <f t="shared" si="38"/>
        <v>0.4079189482785377</v>
      </c>
      <c r="AI177" s="36">
        <v>1</v>
      </c>
      <c r="AJ177" s="22"/>
      <c r="AK177" s="62" t="s">
        <v>1203</v>
      </c>
      <c r="AL177" s="30" t="str">
        <f t="shared" si="29"/>
        <v>Salifou COULIBALY</v>
      </c>
      <c r="AM177" s="23">
        <f t="shared" si="30"/>
        <v>44973</v>
      </c>
      <c r="AN177" s="31"/>
      <c r="AO177" s="31"/>
    </row>
    <row r="178" spans="1:41" ht="60" hidden="1">
      <c r="A178" s="17">
        <v>2024</v>
      </c>
      <c r="B178" s="17" t="s">
        <v>1080</v>
      </c>
      <c r="C178" s="17" t="s">
        <v>1081</v>
      </c>
      <c r="D178" s="17" t="s">
        <v>1082</v>
      </c>
      <c r="E178" s="17" t="s">
        <v>54</v>
      </c>
      <c r="F178" s="18">
        <v>45352</v>
      </c>
      <c r="G178" s="18" t="s">
        <v>1083</v>
      </c>
      <c r="H178" s="44" t="s">
        <v>54</v>
      </c>
      <c r="I178" s="44" t="s">
        <v>54</v>
      </c>
      <c r="J178" s="18" t="s">
        <v>1204</v>
      </c>
      <c r="K178" s="35" t="s">
        <v>1205</v>
      </c>
      <c r="L178" s="31"/>
      <c r="M178" s="31"/>
      <c r="N178" s="31"/>
      <c r="O178" s="19" t="s">
        <v>69</v>
      </c>
      <c r="P178" s="33" t="s">
        <v>357</v>
      </c>
      <c r="Q178" s="33"/>
      <c r="R178" s="33"/>
      <c r="S178" s="33"/>
      <c r="T178" s="33" t="s">
        <v>51</v>
      </c>
      <c r="U178" s="21" t="s">
        <v>52</v>
      </c>
      <c r="V178" s="18" t="s">
        <v>1206</v>
      </c>
      <c r="W178" s="31"/>
      <c r="X178" s="33" t="s">
        <v>357</v>
      </c>
      <c r="Y178" s="31"/>
      <c r="Z178" s="31"/>
      <c r="AA178" s="31"/>
      <c r="AB178" s="23">
        <v>45473</v>
      </c>
      <c r="AC178" s="19" t="s">
        <v>54</v>
      </c>
      <c r="AD178" s="24">
        <v>0</v>
      </c>
      <c r="AE178" s="19" t="s">
        <v>55</v>
      </c>
      <c r="AF178" s="25">
        <f t="shared" si="37"/>
        <v>3.3888888888888888</v>
      </c>
      <c r="AG178" s="26">
        <v>45657</v>
      </c>
      <c r="AH178" s="27">
        <f t="shared" si="38"/>
        <v>0.4046357178985332</v>
      </c>
      <c r="AI178" s="36">
        <v>1</v>
      </c>
      <c r="AJ178" s="22"/>
      <c r="AK178" s="35" t="s">
        <v>1207</v>
      </c>
      <c r="AL178" s="30" t="str">
        <f t="shared" si="29"/>
        <v>Salifou COULIBALY</v>
      </c>
      <c r="AM178" s="23">
        <f t="shared" si="30"/>
        <v>45352</v>
      </c>
      <c r="AN178" s="31"/>
      <c r="AO178" s="31"/>
    </row>
    <row r="179" spans="1:41" ht="72" hidden="1">
      <c r="A179" s="17">
        <v>2022</v>
      </c>
      <c r="B179" s="17" t="s">
        <v>1080</v>
      </c>
      <c r="C179" s="17" t="s">
        <v>1081</v>
      </c>
      <c r="D179" s="17" t="s">
        <v>1089</v>
      </c>
      <c r="E179" s="17" t="s">
        <v>54</v>
      </c>
      <c r="F179" s="18">
        <v>44611</v>
      </c>
      <c r="G179" s="18" t="s">
        <v>1090</v>
      </c>
      <c r="H179" s="44" t="s">
        <v>54</v>
      </c>
      <c r="I179" s="44" t="s">
        <v>54</v>
      </c>
      <c r="J179" s="18" t="s">
        <v>1208</v>
      </c>
      <c r="K179" s="35" t="s">
        <v>1209</v>
      </c>
      <c r="L179" s="31"/>
      <c r="M179" s="31"/>
      <c r="N179" s="31"/>
      <c r="O179" s="19" t="s">
        <v>69</v>
      </c>
      <c r="P179" s="33" t="s">
        <v>568</v>
      </c>
      <c r="Q179" s="33"/>
      <c r="R179" s="33"/>
      <c r="S179" s="33"/>
      <c r="T179" s="33" t="s">
        <v>71</v>
      </c>
      <c r="U179" s="21" t="s">
        <v>72</v>
      </c>
      <c r="V179" s="18" t="s">
        <v>1210</v>
      </c>
      <c r="W179" s="31"/>
      <c r="X179" s="33" t="s">
        <v>568</v>
      </c>
      <c r="Y179" s="31"/>
      <c r="Z179" s="31"/>
      <c r="AA179" s="31"/>
      <c r="AB179" s="23">
        <v>45291</v>
      </c>
      <c r="AC179" s="20" t="s">
        <v>54</v>
      </c>
      <c r="AD179" s="24">
        <v>0</v>
      </c>
      <c r="AE179" s="19" t="s">
        <v>55</v>
      </c>
      <c r="AF179" s="25">
        <f t="shared" si="37"/>
        <v>7.5555555555555554</v>
      </c>
      <c r="AG179" s="26">
        <v>45291</v>
      </c>
      <c r="AH179" s="27">
        <f t="shared" si="38"/>
        <v>0</v>
      </c>
      <c r="AI179" s="36">
        <v>1</v>
      </c>
      <c r="AJ179" s="22"/>
      <c r="AK179" s="62" t="s">
        <v>1211</v>
      </c>
      <c r="AL179" s="30" t="str">
        <f t="shared" si="29"/>
        <v>Estelle DJOMAND-DIPLO</v>
      </c>
      <c r="AM179" s="23">
        <f t="shared" si="30"/>
        <v>44611</v>
      </c>
      <c r="AN179" s="31"/>
      <c r="AO179" s="31"/>
    </row>
    <row r="180" spans="1:41" ht="42.75" hidden="1">
      <c r="A180" s="17">
        <v>2023</v>
      </c>
      <c r="B180" s="17" t="s">
        <v>1080</v>
      </c>
      <c r="C180" s="17" t="s">
        <v>1081</v>
      </c>
      <c r="D180" s="17" t="s">
        <v>1142</v>
      </c>
      <c r="E180" s="17" t="s">
        <v>54</v>
      </c>
      <c r="F180" s="18">
        <v>45264</v>
      </c>
      <c r="G180" s="18" t="s">
        <v>1143</v>
      </c>
      <c r="H180" s="44" t="s">
        <v>54</v>
      </c>
      <c r="I180" s="44" t="s">
        <v>54</v>
      </c>
      <c r="J180" s="18" t="s">
        <v>1212</v>
      </c>
      <c r="K180" s="35" t="s">
        <v>1213</v>
      </c>
      <c r="L180" s="31"/>
      <c r="M180" s="31"/>
      <c r="N180" s="31"/>
      <c r="O180" s="20" t="s">
        <v>69</v>
      </c>
      <c r="P180" s="33" t="s">
        <v>1214</v>
      </c>
      <c r="Q180" s="33"/>
      <c r="R180" s="33"/>
      <c r="S180" s="33"/>
      <c r="T180" s="33" t="s">
        <v>358</v>
      </c>
      <c r="U180" s="21" t="s">
        <v>359</v>
      </c>
      <c r="V180" s="18" t="s">
        <v>1215</v>
      </c>
      <c r="W180" s="31"/>
      <c r="X180" s="33" t="s">
        <v>1214</v>
      </c>
      <c r="Y180" s="33"/>
      <c r="Z180" s="33"/>
      <c r="AA180" s="33"/>
      <c r="AB180" s="23">
        <v>45350</v>
      </c>
      <c r="AC180" s="20" t="s">
        <v>54</v>
      </c>
      <c r="AD180" s="24">
        <v>0</v>
      </c>
      <c r="AE180" s="20" t="s">
        <v>55</v>
      </c>
      <c r="AF180" s="25">
        <f t="shared" si="37"/>
        <v>4.3666666666666663</v>
      </c>
      <c r="AG180" s="26">
        <v>45657</v>
      </c>
      <c r="AH180" s="27">
        <f t="shared" si="38"/>
        <v>0.67695700110253587</v>
      </c>
      <c r="AI180" s="28">
        <v>1</v>
      </c>
      <c r="AJ180" s="22"/>
      <c r="AK180" s="35" t="s">
        <v>1216</v>
      </c>
      <c r="AL180" s="30" t="str">
        <f t="shared" si="29"/>
        <v>Saindou SANGARE</v>
      </c>
      <c r="AM180" s="23">
        <f t="shared" si="30"/>
        <v>45264</v>
      </c>
      <c r="AN180" s="31"/>
      <c r="AO180" s="31"/>
    </row>
    <row r="181" spans="1:41" ht="108" hidden="1">
      <c r="A181" s="17">
        <v>2022</v>
      </c>
      <c r="B181" s="17" t="s">
        <v>1080</v>
      </c>
      <c r="C181" s="17" t="s">
        <v>1081</v>
      </c>
      <c r="D181" s="17" t="s">
        <v>1101</v>
      </c>
      <c r="E181" s="17" t="s">
        <v>54</v>
      </c>
      <c r="F181" s="18">
        <v>44901</v>
      </c>
      <c r="G181" s="18" t="s">
        <v>1102</v>
      </c>
      <c r="H181" s="44" t="s">
        <v>54</v>
      </c>
      <c r="I181" s="44" t="s">
        <v>54</v>
      </c>
      <c r="J181" s="18" t="s">
        <v>1217</v>
      </c>
      <c r="K181" s="35" t="s">
        <v>1218</v>
      </c>
      <c r="L181" s="31"/>
      <c r="M181" s="31"/>
      <c r="N181" s="31"/>
      <c r="O181" s="20" t="s">
        <v>69</v>
      </c>
      <c r="P181" s="33" t="s">
        <v>44</v>
      </c>
      <c r="Q181" s="33"/>
      <c r="R181" s="33"/>
      <c r="S181" s="33"/>
      <c r="T181" s="20" t="s">
        <v>95</v>
      </c>
      <c r="U181" s="21" t="s">
        <v>96</v>
      </c>
      <c r="V181" s="18" t="s">
        <v>1219</v>
      </c>
      <c r="W181" s="31"/>
      <c r="X181" s="33" t="s">
        <v>44</v>
      </c>
      <c r="Y181" s="33"/>
      <c r="Z181" s="33"/>
      <c r="AA181" s="33"/>
      <c r="AB181" s="23">
        <v>45138</v>
      </c>
      <c r="AC181" s="37">
        <v>45808</v>
      </c>
      <c r="AD181" s="24" t="s">
        <v>362</v>
      </c>
      <c r="AE181" s="20" t="s">
        <v>74</v>
      </c>
      <c r="AF181" s="25" t="e">
        <f>(#REF!-F181)/90</f>
        <v>#REF!</v>
      </c>
      <c r="AG181" s="20"/>
      <c r="AH181" s="34">
        <f>((AC181-AB181)/AB181)*100</f>
        <v>1.4843369223270859</v>
      </c>
      <c r="AI181" s="36">
        <v>0.75</v>
      </c>
      <c r="AJ181" s="22"/>
      <c r="AK181" s="35" t="s">
        <v>1220</v>
      </c>
      <c r="AL181" s="30" t="str">
        <f t="shared" si="29"/>
        <v>Phinehas EDI</v>
      </c>
      <c r="AM181" s="23">
        <f t="shared" si="30"/>
        <v>44901</v>
      </c>
      <c r="AN181" s="31"/>
      <c r="AO181" s="31"/>
    </row>
    <row r="182" spans="1:41" ht="72" hidden="1">
      <c r="A182" s="17">
        <v>2022</v>
      </c>
      <c r="B182" s="17" t="s">
        <v>1080</v>
      </c>
      <c r="C182" s="17" t="s">
        <v>1081</v>
      </c>
      <c r="D182" s="17" t="s">
        <v>1101</v>
      </c>
      <c r="E182" s="17" t="s">
        <v>54</v>
      </c>
      <c r="F182" s="18">
        <v>44901</v>
      </c>
      <c r="G182" s="18" t="s">
        <v>1102</v>
      </c>
      <c r="H182" s="44" t="s">
        <v>54</v>
      </c>
      <c r="I182" s="44" t="s">
        <v>54</v>
      </c>
      <c r="J182" s="18" t="s">
        <v>1221</v>
      </c>
      <c r="K182" s="35" t="s">
        <v>1222</v>
      </c>
      <c r="L182" s="31"/>
      <c r="M182" s="31"/>
      <c r="N182" s="31"/>
      <c r="O182" s="19" t="s">
        <v>69</v>
      </c>
      <c r="P182" s="33" t="s">
        <v>44</v>
      </c>
      <c r="Q182" s="33"/>
      <c r="R182" s="33"/>
      <c r="S182" s="33"/>
      <c r="T182" s="33" t="s">
        <v>51</v>
      </c>
      <c r="U182" s="21" t="s">
        <v>52</v>
      </c>
      <c r="V182" s="18" t="s">
        <v>1223</v>
      </c>
      <c r="W182" s="31"/>
      <c r="X182" s="33" t="s">
        <v>44</v>
      </c>
      <c r="Y182" s="31"/>
      <c r="Z182" s="31"/>
      <c r="AA182" s="31"/>
      <c r="AB182" s="23">
        <v>45138</v>
      </c>
      <c r="AC182" s="20" t="s">
        <v>54</v>
      </c>
      <c r="AD182" s="24">
        <v>0</v>
      </c>
      <c r="AE182" s="19" t="s">
        <v>55</v>
      </c>
      <c r="AF182" s="25">
        <f>(AG182-F182)/90</f>
        <v>4.333333333333333</v>
      </c>
      <c r="AG182" s="26">
        <v>45291</v>
      </c>
      <c r="AH182" s="27">
        <f t="shared" ref="AH182:AH185" si="39">((AG182-AB182)/AB182)*100</f>
        <v>0.3389605210687226</v>
      </c>
      <c r="AI182" s="36">
        <v>1</v>
      </c>
      <c r="AJ182" s="22"/>
      <c r="AK182" s="62" t="s">
        <v>1224</v>
      </c>
      <c r="AL182" s="30" t="str">
        <f t="shared" si="29"/>
        <v>Salifou COULIBALY</v>
      </c>
      <c r="AM182" s="23">
        <f t="shared" si="30"/>
        <v>44901</v>
      </c>
      <c r="AN182" s="31"/>
      <c r="AO182" s="31"/>
    </row>
    <row r="183" spans="1:41" ht="42.75" hidden="1">
      <c r="A183" s="17">
        <v>2024</v>
      </c>
      <c r="B183" s="17" t="s">
        <v>1080</v>
      </c>
      <c r="C183" s="17" t="s">
        <v>1081</v>
      </c>
      <c r="D183" s="17" t="s">
        <v>1082</v>
      </c>
      <c r="E183" s="17" t="s">
        <v>54</v>
      </c>
      <c r="F183" s="18">
        <v>45495</v>
      </c>
      <c r="G183" s="18" t="s">
        <v>1225</v>
      </c>
      <c r="H183" s="44" t="s">
        <v>54</v>
      </c>
      <c r="I183" s="44" t="s">
        <v>54</v>
      </c>
      <c r="J183" s="18" t="s">
        <v>1226</v>
      </c>
      <c r="K183" s="63" t="s">
        <v>1227</v>
      </c>
      <c r="L183" s="31"/>
      <c r="M183" s="31"/>
      <c r="N183" s="31"/>
      <c r="O183" s="20" t="s">
        <v>69</v>
      </c>
      <c r="P183" s="33" t="s">
        <v>1074</v>
      </c>
      <c r="Q183" s="33"/>
      <c r="R183" s="33"/>
      <c r="S183" s="33"/>
      <c r="T183" s="33" t="s">
        <v>51</v>
      </c>
      <c r="U183" s="21" t="s">
        <v>52</v>
      </c>
      <c r="V183" s="18" t="s">
        <v>1228</v>
      </c>
      <c r="W183" s="31"/>
      <c r="X183" s="33" t="s">
        <v>1074</v>
      </c>
      <c r="Y183" s="33"/>
      <c r="Z183" s="33"/>
      <c r="AA183" s="33"/>
      <c r="AB183" s="23">
        <v>45657</v>
      </c>
      <c r="AC183" s="20" t="s">
        <v>54</v>
      </c>
      <c r="AD183" s="24">
        <v>0</v>
      </c>
      <c r="AE183" s="19" t="s">
        <v>55</v>
      </c>
      <c r="AF183" s="25">
        <f>(AG183-F183)/90</f>
        <v>1.8</v>
      </c>
      <c r="AG183" s="26">
        <v>45657</v>
      </c>
      <c r="AH183" s="27">
        <f t="shared" si="39"/>
        <v>0</v>
      </c>
      <c r="AI183" s="36">
        <v>1</v>
      </c>
      <c r="AJ183" s="22"/>
      <c r="AK183" s="63"/>
      <c r="AL183" s="30" t="str">
        <f t="shared" si="29"/>
        <v>Salifou COULIBALY</v>
      </c>
      <c r="AM183" s="23">
        <f t="shared" si="30"/>
        <v>45495</v>
      </c>
      <c r="AN183" s="31"/>
      <c r="AO183" s="31"/>
    </row>
    <row r="184" spans="1:41" ht="42.75" hidden="1">
      <c r="A184" s="17">
        <v>2024</v>
      </c>
      <c r="B184" s="17" t="s">
        <v>1080</v>
      </c>
      <c r="C184" s="17" t="s">
        <v>1081</v>
      </c>
      <c r="D184" s="17" t="s">
        <v>1082</v>
      </c>
      <c r="E184" s="17" t="s">
        <v>54</v>
      </c>
      <c r="F184" s="18">
        <v>45495</v>
      </c>
      <c r="G184" s="18" t="s">
        <v>1225</v>
      </c>
      <c r="H184" s="44" t="s">
        <v>54</v>
      </c>
      <c r="I184" s="44" t="s">
        <v>54</v>
      </c>
      <c r="J184" s="18" t="s">
        <v>1229</v>
      </c>
      <c r="K184" s="63" t="s">
        <v>1230</v>
      </c>
      <c r="L184" s="31"/>
      <c r="M184" s="31"/>
      <c r="N184" s="31"/>
      <c r="O184" s="19" t="s">
        <v>69</v>
      </c>
      <c r="P184" s="33" t="s">
        <v>568</v>
      </c>
      <c r="Q184" s="33"/>
      <c r="R184" s="33"/>
      <c r="S184" s="33"/>
      <c r="T184" s="33" t="s">
        <v>71</v>
      </c>
      <c r="U184" s="21" t="s">
        <v>72</v>
      </c>
      <c r="V184" s="18" t="s">
        <v>1231</v>
      </c>
      <c r="W184" s="31"/>
      <c r="X184" s="33" t="s">
        <v>568</v>
      </c>
      <c r="Y184" s="31"/>
      <c r="Z184" s="31"/>
      <c r="AA184" s="31"/>
      <c r="AB184" s="23">
        <v>45657</v>
      </c>
      <c r="AC184" s="20" t="s">
        <v>54</v>
      </c>
      <c r="AD184" s="24">
        <v>0</v>
      </c>
      <c r="AE184" s="19" t="s">
        <v>55</v>
      </c>
      <c r="AF184" s="25">
        <f>(AG184-F184)/90</f>
        <v>1.8</v>
      </c>
      <c r="AG184" s="26">
        <v>45657</v>
      </c>
      <c r="AH184" s="27">
        <f t="shared" si="39"/>
        <v>0</v>
      </c>
      <c r="AI184" s="36">
        <v>1</v>
      </c>
      <c r="AJ184" s="22"/>
      <c r="AK184" s="63"/>
      <c r="AL184" s="30" t="str">
        <f t="shared" si="29"/>
        <v>Estelle DJOMAND-DIPLO</v>
      </c>
      <c r="AM184" s="23">
        <f t="shared" si="30"/>
        <v>45495</v>
      </c>
      <c r="AN184" s="31"/>
      <c r="AO184" s="31"/>
    </row>
    <row r="185" spans="1:41" ht="48" hidden="1">
      <c r="A185" s="17">
        <v>2024</v>
      </c>
      <c r="B185" s="17" t="s">
        <v>1080</v>
      </c>
      <c r="C185" s="17" t="s">
        <v>1081</v>
      </c>
      <c r="D185" s="17" t="s">
        <v>1082</v>
      </c>
      <c r="E185" s="17" t="s">
        <v>54</v>
      </c>
      <c r="F185" s="18">
        <v>45495</v>
      </c>
      <c r="G185" s="18" t="s">
        <v>1225</v>
      </c>
      <c r="H185" s="44" t="s">
        <v>54</v>
      </c>
      <c r="I185" s="44" t="s">
        <v>54</v>
      </c>
      <c r="J185" s="18" t="s">
        <v>1232</v>
      </c>
      <c r="K185" s="63" t="s">
        <v>1233</v>
      </c>
      <c r="L185" s="31"/>
      <c r="M185" s="31"/>
      <c r="N185" s="31"/>
      <c r="O185" s="20" t="s">
        <v>69</v>
      </c>
      <c r="P185" s="19" t="s">
        <v>44</v>
      </c>
      <c r="Q185" s="19"/>
      <c r="R185" s="19"/>
      <c r="S185" s="19"/>
      <c r="T185" s="20" t="s">
        <v>51</v>
      </c>
      <c r="U185" s="21" t="s">
        <v>52</v>
      </c>
      <c r="V185" s="18" t="s">
        <v>1234</v>
      </c>
      <c r="W185" s="31"/>
      <c r="X185" s="19" t="s">
        <v>44</v>
      </c>
      <c r="Y185" s="33"/>
      <c r="Z185" s="33"/>
      <c r="AA185" s="33"/>
      <c r="AB185" s="23">
        <v>45716</v>
      </c>
      <c r="AC185" s="20" t="s">
        <v>54</v>
      </c>
      <c r="AD185" s="24">
        <v>0</v>
      </c>
      <c r="AE185" s="20" t="s">
        <v>55</v>
      </c>
      <c r="AF185" s="25">
        <f>(AG185-F185)/90</f>
        <v>2.4555555555555557</v>
      </c>
      <c r="AG185" s="26">
        <v>45716</v>
      </c>
      <c r="AH185" s="27">
        <f t="shared" si="39"/>
        <v>0</v>
      </c>
      <c r="AI185" s="28">
        <v>1</v>
      </c>
      <c r="AJ185" s="22"/>
      <c r="AK185" s="63" t="s">
        <v>1235</v>
      </c>
      <c r="AL185" s="30" t="str">
        <f t="shared" si="29"/>
        <v>Salifou COULIBALY</v>
      </c>
      <c r="AM185" s="23">
        <f t="shared" si="30"/>
        <v>45495</v>
      </c>
      <c r="AN185" s="31"/>
      <c r="AO185" s="31"/>
    </row>
    <row r="186" spans="1:41" ht="288" hidden="1">
      <c r="A186" s="17">
        <v>2024</v>
      </c>
      <c r="B186" s="17" t="s">
        <v>1080</v>
      </c>
      <c r="C186" s="17" t="s">
        <v>1081</v>
      </c>
      <c r="D186" s="17" t="s">
        <v>1082</v>
      </c>
      <c r="E186" s="17" t="s">
        <v>54</v>
      </c>
      <c r="F186" s="18">
        <v>45495</v>
      </c>
      <c r="G186" s="18" t="s">
        <v>1225</v>
      </c>
      <c r="H186" s="44" t="s">
        <v>54</v>
      </c>
      <c r="I186" s="44" t="s">
        <v>54</v>
      </c>
      <c r="J186" s="18" t="s">
        <v>1236</v>
      </c>
      <c r="K186" s="63" t="s">
        <v>1237</v>
      </c>
      <c r="L186" s="31"/>
      <c r="M186" s="31"/>
      <c r="N186" s="31"/>
      <c r="O186" s="20" t="s">
        <v>69</v>
      </c>
      <c r="P186" s="33" t="s">
        <v>44</v>
      </c>
      <c r="Q186" s="33"/>
      <c r="R186" s="33"/>
      <c r="S186" s="33"/>
      <c r="T186" s="20" t="s">
        <v>95</v>
      </c>
      <c r="U186" s="21" t="s">
        <v>96</v>
      </c>
      <c r="V186" s="18" t="s">
        <v>1238</v>
      </c>
      <c r="W186" s="31"/>
      <c r="X186" s="33" t="s">
        <v>44</v>
      </c>
      <c r="Y186" s="33"/>
      <c r="Z186" s="33"/>
      <c r="AA186" s="33"/>
      <c r="AB186" s="23">
        <v>45869</v>
      </c>
      <c r="AC186" s="33" t="s">
        <v>54</v>
      </c>
      <c r="AD186" s="24" t="s">
        <v>1087</v>
      </c>
      <c r="AE186" s="20" t="s">
        <v>74</v>
      </c>
      <c r="AF186" s="25" t="e">
        <f>(#REF!-F186)/90</f>
        <v>#REF!</v>
      </c>
      <c r="AG186" s="20"/>
      <c r="AH186" s="34" t="e">
        <f>((AC186-AB186)/AB186)*100</f>
        <v>#VALUE!</v>
      </c>
      <c r="AI186" s="28">
        <v>0.3</v>
      </c>
      <c r="AJ186" s="22"/>
      <c r="AK186" s="64" t="s">
        <v>1239</v>
      </c>
      <c r="AL186" s="30" t="str">
        <f t="shared" si="29"/>
        <v>Phinehas EDI</v>
      </c>
      <c r="AM186" s="23">
        <f t="shared" si="30"/>
        <v>45495</v>
      </c>
      <c r="AN186" s="31"/>
      <c r="AO186" s="31"/>
    </row>
    <row r="187" spans="1:41" ht="409.5" hidden="1">
      <c r="A187" s="17">
        <v>2022</v>
      </c>
      <c r="B187" s="17" t="s">
        <v>41</v>
      </c>
      <c r="C187" s="17" t="s">
        <v>1240</v>
      </c>
      <c r="D187" s="17" t="s">
        <v>1241</v>
      </c>
      <c r="E187" s="17" t="s">
        <v>1242</v>
      </c>
      <c r="F187" s="18">
        <v>44834</v>
      </c>
      <c r="G187" s="18" t="s">
        <v>1243</v>
      </c>
      <c r="H187" s="65" t="s">
        <v>1244</v>
      </c>
      <c r="I187" s="30" t="s">
        <v>1245</v>
      </c>
      <c r="J187" s="18" t="s">
        <v>1246</v>
      </c>
      <c r="K187" s="30" t="s">
        <v>1247</v>
      </c>
      <c r="L187" s="31"/>
      <c r="M187" s="31"/>
      <c r="N187" s="31"/>
      <c r="O187" s="20" t="s">
        <v>69</v>
      </c>
      <c r="P187" s="20" t="s">
        <v>283</v>
      </c>
      <c r="Q187" s="20"/>
      <c r="R187" s="20"/>
      <c r="S187" s="20"/>
      <c r="T187" s="20" t="s">
        <v>51</v>
      </c>
      <c r="U187" s="21" t="s">
        <v>52</v>
      </c>
      <c r="V187" s="18" t="s">
        <v>1248</v>
      </c>
      <c r="W187" s="65" t="s">
        <v>1249</v>
      </c>
      <c r="X187" s="20" t="s">
        <v>283</v>
      </c>
      <c r="Y187" s="20"/>
      <c r="Z187" s="20"/>
      <c r="AA187" s="20"/>
      <c r="AB187" s="23">
        <v>44926</v>
      </c>
      <c r="AC187" s="20" t="s">
        <v>1250</v>
      </c>
      <c r="AD187" s="24" t="s">
        <v>54</v>
      </c>
      <c r="AE187" s="65" t="s">
        <v>74</v>
      </c>
      <c r="AF187" s="25">
        <v>10.144444444444444</v>
      </c>
      <c r="AG187" s="20"/>
      <c r="AH187" s="34">
        <v>1.8274495837599609</v>
      </c>
      <c r="AI187" s="31"/>
      <c r="AJ187" s="22"/>
      <c r="AK187" s="30" t="s">
        <v>1251</v>
      </c>
      <c r="AL187" s="30" t="s">
        <v>1252</v>
      </c>
      <c r="AM187" s="23">
        <v>44834</v>
      </c>
      <c r="AN187" s="31"/>
      <c r="AO187" s="31"/>
    </row>
    <row r="188" spans="1:41" ht="168" hidden="1">
      <c r="A188" s="17">
        <v>2022</v>
      </c>
      <c r="B188" s="17" t="s">
        <v>41</v>
      </c>
      <c r="C188" s="17" t="s">
        <v>1240</v>
      </c>
      <c r="D188" s="17" t="s">
        <v>1241</v>
      </c>
      <c r="E188" s="17" t="s">
        <v>1242</v>
      </c>
      <c r="F188" s="18">
        <v>44834</v>
      </c>
      <c r="G188" s="18" t="s">
        <v>1243</v>
      </c>
      <c r="H188" s="65" t="s">
        <v>1244</v>
      </c>
      <c r="I188" s="30" t="s">
        <v>1245</v>
      </c>
      <c r="J188" s="18" t="s">
        <v>1253</v>
      </c>
      <c r="K188" s="30" t="s">
        <v>1254</v>
      </c>
      <c r="L188" s="31"/>
      <c r="M188" s="31"/>
      <c r="N188" s="31"/>
      <c r="O188" s="20" t="s">
        <v>69</v>
      </c>
      <c r="P188" s="20" t="s">
        <v>1214</v>
      </c>
      <c r="Q188" s="20"/>
      <c r="R188" s="20"/>
      <c r="S188" s="20"/>
      <c r="T188" s="20" t="s">
        <v>51</v>
      </c>
      <c r="U188" s="21" t="s">
        <v>52</v>
      </c>
      <c r="V188" s="18" t="s">
        <v>1255</v>
      </c>
      <c r="W188" s="65" t="s">
        <v>1256</v>
      </c>
      <c r="X188" s="20" t="s">
        <v>1214</v>
      </c>
      <c r="Y188" s="20"/>
      <c r="Z188" s="20"/>
      <c r="AA188" s="20"/>
      <c r="AB188" s="23">
        <v>45016</v>
      </c>
      <c r="AC188" s="20" t="s">
        <v>1250</v>
      </c>
      <c r="AD188" s="24" t="s">
        <v>54</v>
      </c>
      <c r="AE188" s="65" t="s">
        <v>162</v>
      </c>
      <c r="AF188" s="25">
        <v>10.144444444444444</v>
      </c>
      <c r="AG188" s="20"/>
      <c r="AH188" s="34">
        <v>1.6238670694864048</v>
      </c>
      <c r="AI188" s="66">
        <v>0</v>
      </c>
      <c r="AJ188" s="22"/>
      <c r="AK188" s="30" t="s">
        <v>1257</v>
      </c>
      <c r="AL188" s="30" t="s">
        <v>358</v>
      </c>
      <c r="AM188" s="23">
        <v>44834</v>
      </c>
      <c r="AN188" s="31"/>
      <c r="AO188" s="31"/>
    </row>
    <row r="189" spans="1:41" ht="228" hidden="1">
      <c r="A189" s="17">
        <v>2022</v>
      </c>
      <c r="B189" s="17" t="s">
        <v>41</v>
      </c>
      <c r="C189" s="17" t="s">
        <v>1240</v>
      </c>
      <c r="D189" s="17" t="s">
        <v>1241</v>
      </c>
      <c r="E189" s="17" t="s">
        <v>1242</v>
      </c>
      <c r="F189" s="18">
        <v>44834</v>
      </c>
      <c r="G189" s="18" t="s">
        <v>1243</v>
      </c>
      <c r="H189" s="65" t="s">
        <v>1258</v>
      </c>
      <c r="I189" s="30" t="s">
        <v>1259</v>
      </c>
      <c r="J189" s="18" t="s">
        <v>1260</v>
      </c>
      <c r="K189" s="30" t="s">
        <v>1261</v>
      </c>
      <c r="L189" s="31"/>
      <c r="M189" s="31"/>
      <c r="N189" s="31"/>
      <c r="O189" s="19" t="s">
        <v>50</v>
      </c>
      <c r="P189" s="20" t="s">
        <v>283</v>
      </c>
      <c r="Q189" s="20"/>
      <c r="R189" s="20"/>
      <c r="S189" s="20"/>
      <c r="T189" s="20" t="s">
        <v>51</v>
      </c>
      <c r="U189" s="21" t="s">
        <v>52</v>
      </c>
      <c r="V189" s="18" t="s">
        <v>1262</v>
      </c>
      <c r="W189" s="65" t="s">
        <v>1263</v>
      </c>
      <c r="X189" s="20" t="s">
        <v>283</v>
      </c>
      <c r="Y189" s="31"/>
      <c r="Z189" s="31"/>
      <c r="AA189" s="31"/>
      <c r="AB189" s="23">
        <v>44926</v>
      </c>
      <c r="AC189" s="20" t="s">
        <v>54</v>
      </c>
      <c r="AD189" s="24">
        <v>0</v>
      </c>
      <c r="AE189" s="67" t="s">
        <v>55</v>
      </c>
      <c r="AF189" s="25">
        <v>1.0222222222222221</v>
      </c>
      <c r="AG189" s="23">
        <v>44926</v>
      </c>
      <c r="AH189" s="34">
        <v>1.8274495837599609</v>
      </c>
      <c r="AI189" s="36">
        <v>1</v>
      </c>
      <c r="AJ189" s="22"/>
      <c r="AK189" s="30" t="s">
        <v>1264</v>
      </c>
      <c r="AL189" s="30" t="s">
        <v>51</v>
      </c>
      <c r="AM189" s="23">
        <v>44834</v>
      </c>
      <c r="AN189" s="31"/>
      <c r="AO189" s="31"/>
    </row>
    <row r="190" spans="1:41" ht="168" hidden="1">
      <c r="A190" s="17">
        <v>2022</v>
      </c>
      <c r="B190" s="17" t="s">
        <v>41</v>
      </c>
      <c r="C190" s="17" t="s">
        <v>1240</v>
      </c>
      <c r="D190" s="17" t="s">
        <v>1241</v>
      </c>
      <c r="E190" s="17" t="s">
        <v>1242</v>
      </c>
      <c r="F190" s="18">
        <v>44834</v>
      </c>
      <c r="G190" s="18" t="s">
        <v>1243</v>
      </c>
      <c r="H190" s="65" t="s">
        <v>1265</v>
      </c>
      <c r="I190" s="30" t="s">
        <v>1266</v>
      </c>
      <c r="J190" s="18" t="s">
        <v>1267</v>
      </c>
      <c r="K190" s="30" t="s">
        <v>1268</v>
      </c>
      <c r="L190" s="31"/>
      <c r="M190" s="31"/>
      <c r="N190" s="31"/>
      <c r="O190" s="19" t="s">
        <v>50</v>
      </c>
      <c r="P190" s="20" t="s">
        <v>568</v>
      </c>
      <c r="Q190" s="20"/>
      <c r="R190" s="20"/>
      <c r="S190" s="20"/>
      <c r="T190" s="20" t="s">
        <v>51</v>
      </c>
      <c r="U190" s="21" t="s">
        <v>52</v>
      </c>
      <c r="V190" s="18" t="s">
        <v>1269</v>
      </c>
      <c r="W190" s="65" t="s">
        <v>1270</v>
      </c>
      <c r="X190" s="20" t="s">
        <v>568</v>
      </c>
      <c r="Y190" s="20"/>
      <c r="Z190" s="20"/>
      <c r="AA190" s="20"/>
      <c r="AB190" s="23">
        <v>45016</v>
      </c>
      <c r="AC190" s="20" t="s">
        <v>1250</v>
      </c>
      <c r="AD190" s="24" t="s">
        <v>54</v>
      </c>
      <c r="AE190" s="65" t="s">
        <v>74</v>
      </c>
      <c r="AF190" s="25">
        <v>10.144444444444444</v>
      </c>
      <c r="AG190" s="20"/>
      <c r="AH190" s="34">
        <v>1.6238670694864048</v>
      </c>
      <c r="AI190" s="31"/>
      <c r="AJ190" s="22"/>
      <c r="AK190" s="30" t="s">
        <v>1271</v>
      </c>
      <c r="AL190" s="30" t="s">
        <v>51</v>
      </c>
      <c r="AM190" s="23">
        <v>44834</v>
      </c>
      <c r="AN190" s="31"/>
      <c r="AO190" s="31"/>
    </row>
    <row r="191" spans="1:41" ht="180" hidden="1">
      <c r="A191" s="17">
        <v>2022</v>
      </c>
      <c r="B191" s="17" t="s">
        <v>41</v>
      </c>
      <c r="C191" s="17" t="s">
        <v>1240</v>
      </c>
      <c r="D191" s="17" t="s">
        <v>1241</v>
      </c>
      <c r="E191" s="17" t="s">
        <v>1242</v>
      </c>
      <c r="F191" s="18">
        <v>44834</v>
      </c>
      <c r="G191" s="18" t="s">
        <v>1243</v>
      </c>
      <c r="H191" s="65" t="s">
        <v>1265</v>
      </c>
      <c r="I191" s="30" t="s">
        <v>1266</v>
      </c>
      <c r="J191" s="18" t="s">
        <v>1267</v>
      </c>
      <c r="K191" s="30" t="s">
        <v>1268</v>
      </c>
      <c r="L191" s="31"/>
      <c r="M191" s="31"/>
      <c r="N191" s="31"/>
      <c r="O191" s="19" t="s">
        <v>50</v>
      </c>
      <c r="P191" s="20" t="s">
        <v>184</v>
      </c>
      <c r="Q191" s="20"/>
      <c r="R191" s="20"/>
      <c r="S191" s="20"/>
      <c r="T191" s="20" t="s">
        <v>51</v>
      </c>
      <c r="U191" s="21" t="s">
        <v>52</v>
      </c>
      <c r="V191" s="18" t="s">
        <v>1272</v>
      </c>
      <c r="W191" s="65" t="s">
        <v>1273</v>
      </c>
      <c r="X191" s="20" t="s">
        <v>184</v>
      </c>
      <c r="Y191" s="20"/>
      <c r="Z191" s="20"/>
      <c r="AA191" s="20"/>
      <c r="AB191" s="23">
        <v>45016</v>
      </c>
      <c r="AC191" s="20" t="s">
        <v>1250</v>
      </c>
      <c r="AD191" s="24"/>
      <c r="AE191" s="65" t="s">
        <v>74</v>
      </c>
      <c r="AF191" s="25">
        <v>10.144444444444444</v>
      </c>
      <c r="AG191" s="20"/>
      <c r="AH191" s="34">
        <v>1.6238670694864048</v>
      </c>
      <c r="AI191" s="31"/>
      <c r="AJ191" s="22"/>
      <c r="AK191" s="30" t="s">
        <v>1274</v>
      </c>
      <c r="AL191" s="30"/>
      <c r="AM191" s="23"/>
      <c r="AN191" s="31"/>
      <c r="AO191" s="31"/>
    </row>
    <row r="192" spans="1:41" ht="180" hidden="1">
      <c r="A192" s="17">
        <v>2022</v>
      </c>
      <c r="B192" s="17" t="s">
        <v>41</v>
      </c>
      <c r="C192" s="17" t="s">
        <v>1240</v>
      </c>
      <c r="D192" s="17" t="s">
        <v>1241</v>
      </c>
      <c r="E192" s="17" t="s">
        <v>1242</v>
      </c>
      <c r="F192" s="18">
        <v>44834</v>
      </c>
      <c r="G192" s="18" t="s">
        <v>1243</v>
      </c>
      <c r="H192" s="65" t="s">
        <v>1265</v>
      </c>
      <c r="I192" s="30" t="s">
        <v>1266</v>
      </c>
      <c r="J192" s="18" t="s">
        <v>1267</v>
      </c>
      <c r="K192" s="30" t="s">
        <v>1268</v>
      </c>
      <c r="L192" s="31"/>
      <c r="M192" s="31"/>
      <c r="N192" s="31"/>
      <c r="O192" s="19" t="s">
        <v>50</v>
      </c>
      <c r="P192" s="20" t="s">
        <v>403</v>
      </c>
      <c r="Q192" s="20"/>
      <c r="R192" s="20"/>
      <c r="S192" s="20"/>
      <c r="T192" s="20" t="s">
        <v>51</v>
      </c>
      <c r="U192" s="21" t="s">
        <v>52</v>
      </c>
      <c r="V192" s="18" t="s">
        <v>1275</v>
      </c>
      <c r="W192" s="65" t="s">
        <v>1276</v>
      </c>
      <c r="X192" s="20" t="s">
        <v>403</v>
      </c>
      <c r="Y192" s="20"/>
      <c r="Z192" s="20"/>
      <c r="AA192" s="20"/>
      <c r="AB192" s="23">
        <v>45016</v>
      </c>
      <c r="AC192" s="20" t="s">
        <v>1250</v>
      </c>
      <c r="AD192" s="24"/>
      <c r="AE192" s="65" t="s">
        <v>74</v>
      </c>
      <c r="AF192" s="25">
        <v>10.144444444444444</v>
      </c>
      <c r="AG192" s="20"/>
      <c r="AH192" s="34">
        <v>1.6238670694864048</v>
      </c>
      <c r="AI192" s="31"/>
      <c r="AJ192" s="22"/>
      <c r="AK192" s="30" t="s">
        <v>1277</v>
      </c>
      <c r="AL192" s="30"/>
      <c r="AM192" s="23"/>
      <c r="AN192" s="31"/>
      <c r="AO192" s="31"/>
    </row>
    <row r="193" spans="1:41" ht="144" hidden="1">
      <c r="A193" s="17">
        <v>2022</v>
      </c>
      <c r="B193" s="17" t="s">
        <v>41</v>
      </c>
      <c r="C193" s="17" t="s">
        <v>1240</v>
      </c>
      <c r="D193" s="17" t="s">
        <v>1241</v>
      </c>
      <c r="E193" s="17" t="s">
        <v>1242</v>
      </c>
      <c r="F193" s="18">
        <v>44834</v>
      </c>
      <c r="G193" s="18" t="s">
        <v>1243</v>
      </c>
      <c r="H193" s="65" t="s">
        <v>1265</v>
      </c>
      <c r="I193" s="30" t="s">
        <v>1266</v>
      </c>
      <c r="J193" s="18" t="s">
        <v>1278</v>
      </c>
      <c r="K193" s="30" t="s">
        <v>1279</v>
      </c>
      <c r="L193" s="31"/>
      <c r="M193" s="31"/>
      <c r="N193" s="31"/>
      <c r="O193" s="19" t="s">
        <v>50</v>
      </c>
      <c r="P193" s="20" t="s">
        <v>184</v>
      </c>
      <c r="Q193" s="20"/>
      <c r="R193" s="20"/>
      <c r="S193" s="20"/>
      <c r="T193" s="20" t="s">
        <v>51</v>
      </c>
      <c r="U193" s="21" t="s">
        <v>52</v>
      </c>
      <c r="V193" s="18" t="s">
        <v>1280</v>
      </c>
      <c r="W193" s="65" t="s">
        <v>1281</v>
      </c>
      <c r="X193" s="20" t="s">
        <v>184</v>
      </c>
      <c r="Y193" s="20"/>
      <c r="Z193" s="20"/>
      <c r="AA193" s="20"/>
      <c r="AB193" s="23">
        <v>45138</v>
      </c>
      <c r="AC193" s="20" t="s">
        <v>1250</v>
      </c>
      <c r="AD193" s="24" t="s">
        <v>54</v>
      </c>
      <c r="AE193" s="65" t="s">
        <v>74</v>
      </c>
      <c r="AF193" s="25">
        <v>10.144444444444444</v>
      </c>
      <c r="AG193" s="20"/>
      <c r="AH193" s="34">
        <v>1.3491957995480526</v>
      </c>
      <c r="AI193" s="31"/>
      <c r="AJ193" s="22" t="s">
        <v>1282</v>
      </c>
      <c r="AK193" s="68" t="s">
        <v>1283</v>
      </c>
      <c r="AL193" s="30" t="s">
        <v>185</v>
      </c>
      <c r="AM193" s="23">
        <v>44834</v>
      </c>
      <c r="AN193" s="31"/>
      <c r="AO193" s="31"/>
    </row>
    <row r="194" spans="1:41" ht="288" hidden="1">
      <c r="A194" s="17">
        <v>2022</v>
      </c>
      <c r="B194" s="17" t="s">
        <v>41</v>
      </c>
      <c r="C194" s="17" t="s">
        <v>1240</v>
      </c>
      <c r="D194" s="17" t="s">
        <v>1241</v>
      </c>
      <c r="E194" s="17" t="s">
        <v>1242</v>
      </c>
      <c r="F194" s="18">
        <v>44834</v>
      </c>
      <c r="G194" s="18" t="s">
        <v>1243</v>
      </c>
      <c r="H194" s="65" t="s">
        <v>1265</v>
      </c>
      <c r="I194" s="30" t="s">
        <v>1266</v>
      </c>
      <c r="J194" s="18" t="s">
        <v>1284</v>
      </c>
      <c r="K194" s="30" t="s">
        <v>1285</v>
      </c>
      <c r="L194" s="31"/>
      <c r="M194" s="31"/>
      <c r="N194" s="31"/>
      <c r="O194" s="19" t="s">
        <v>50</v>
      </c>
      <c r="P194" s="20" t="s">
        <v>568</v>
      </c>
      <c r="Q194" s="20"/>
      <c r="R194" s="20"/>
      <c r="S194" s="20"/>
      <c r="T194" s="20" t="s">
        <v>51</v>
      </c>
      <c r="U194" s="21" t="s">
        <v>52</v>
      </c>
      <c r="V194" s="18" t="s">
        <v>1286</v>
      </c>
      <c r="W194" s="65" t="s">
        <v>1287</v>
      </c>
      <c r="X194" s="20" t="s">
        <v>568</v>
      </c>
      <c r="Y194" s="20"/>
      <c r="Z194" s="20"/>
      <c r="AA194" s="20"/>
      <c r="AB194" s="23">
        <v>44926</v>
      </c>
      <c r="AC194" s="20" t="s">
        <v>1250</v>
      </c>
      <c r="AD194" s="24" t="s">
        <v>54</v>
      </c>
      <c r="AE194" s="65" t="s">
        <v>74</v>
      </c>
      <c r="AF194" s="25">
        <v>10.144444444444444</v>
      </c>
      <c r="AG194" s="20"/>
      <c r="AH194" s="34">
        <v>1.8274495837599609</v>
      </c>
      <c r="AI194" s="31"/>
      <c r="AJ194" s="22"/>
      <c r="AK194" s="30" t="s">
        <v>1288</v>
      </c>
      <c r="AL194" s="30" t="s">
        <v>71</v>
      </c>
      <c r="AM194" s="23">
        <v>44834</v>
      </c>
      <c r="AN194" s="31"/>
      <c r="AO194" s="31"/>
    </row>
    <row r="195" spans="1:41" ht="409.5" hidden="1">
      <c r="A195" s="17">
        <v>2022</v>
      </c>
      <c r="B195" s="17" t="s">
        <v>41</v>
      </c>
      <c r="C195" s="17" t="s">
        <v>1240</v>
      </c>
      <c r="D195" s="17" t="s">
        <v>1241</v>
      </c>
      <c r="E195" s="17" t="s">
        <v>1242</v>
      </c>
      <c r="F195" s="18">
        <v>44834</v>
      </c>
      <c r="G195" s="18" t="s">
        <v>1243</v>
      </c>
      <c r="H195" s="65" t="s">
        <v>1289</v>
      </c>
      <c r="I195" s="30" t="s">
        <v>1290</v>
      </c>
      <c r="J195" s="18" t="s">
        <v>1291</v>
      </c>
      <c r="K195" s="30" t="s">
        <v>1292</v>
      </c>
      <c r="L195" s="31"/>
      <c r="M195" s="31"/>
      <c r="N195" s="31"/>
      <c r="O195" s="20" t="s">
        <v>69</v>
      </c>
      <c r="P195" s="20" t="s">
        <v>184</v>
      </c>
      <c r="Q195" s="20"/>
      <c r="R195" s="20"/>
      <c r="S195" s="20"/>
      <c r="T195" s="20" t="s">
        <v>51</v>
      </c>
      <c r="U195" s="21" t="s">
        <v>52</v>
      </c>
      <c r="V195" s="18" t="s">
        <v>1293</v>
      </c>
      <c r="W195" s="65" t="s">
        <v>1294</v>
      </c>
      <c r="X195" s="20" t="s">
        <v>184</v>
      </c>
      <c r="Y195" s="20"/>
      <c r="Z195" s="20"/>
      <c r="AA195" s="20"/>
      <c r="AB195" s="23">
        <v>45016</v>
      </c>
      <c r="AC195" s="20" t="s">
        <v>1250</v>
      </c>
      <c r="AD195" s="24" t="s">
        <v>54</v>
      </c>
      <c r="AE195" s="65" t="s">
        <v>74</v>
      </c>
      <c r="AF195" s="25">
        <v>10.144444444444444</v>
      </c>
      <c r="AG195" s="20"/>
      <c r="AH195" s="34">
        <v>1.6238670694864048</v>
      </c>
      <c r="AI195" s="31"/>
      <c r="AJ195" s="22"/>
      <c r="AK195" s="30" t="s">
        <v>1295</v>
      </c>
      <c r="AL195" s="30" t="s">
        <v>185</v>
      </c>
      <c r="AM195" s="23">
        <v>44834</v>
      </c>
      <c r="AN195" s="31"/>
      <c r="AO195" s="31"/>
    </row>
    <row r="196" spans="1:41" ht="108" hidden="1">
      <c r="A196" s="17">
        <v>2022</v>
      </c>
      <c r="B196" s="17" t="s">
        <v>41</v>
      </c>
      <c r="C196" s="17" t="s">
        <v>1240</v>
      </c>
      <c r="D196" s="17" t="s">
        <v>1241</v>
      </c>
      <c r="E196" s="17" t="s">
        <v>1242</v>
      </c>
      <c r="F196" s="18">
        <v>44834</v>
      </c>
      <c r="G196" s="18" t="s">
        <v>1243</v>
      </c>
      <c r="H196" s="65" t="s">
        <v>1289</v>
      </c>
      <c r="I196" s="30" t="s">
        <v>1290</v>
      </c>
      <c r="J196" s="18" t="s">
        <v>1296</v>
      </c>
      <c r="K196" s="30" t="s">
        <v>1297</v>
      </c>
      <c r="L196" s="31"/>
      <c r="M196" s="31"/>
      <c r="N196" s="31"/>
      <c r="O196" s="20" t="s">
        <v>69</v>
      </c>
      <c r="P196" s="20" t="s">
        <v>1074</v>
      </c>
      <c r="Q196" s="20"/>
      <c r="R196" s="20"/>
      <c r="S196" s="20"/>
      <c r="T196" s="20" t="s">
        <v>51</v>
      </c>
      <c r="U196" s="21" t="s">
        <v>52</v>
      </c>
      <c r="V196" s="18" t="s">
        <v>1298</v>
      </c>
      <c r="W196" s="65" t="s">
        <v>1299</v>
      </c>
      <c r="X196" s="20" t="s">
        <v>1074</v>
      </c>
      <c r="Y196" s="20"/>
      <c r="Z196" s="20"/>
      <c r="AA196" s="20"/>
      <c r="AB196" s="23">
        <v>45107</v>
      </c>
      <c r="AC196" s="20" t="s">
        <v>1250</v>
      </c>
      <c r="AD196" s="24" t="s">
        <v>54</v>
      </c>
      <c r="AE196" s="65" t="s">
        <v>55</v>
      </c>
      <c r="AF196" s="25">
        <v>10.144444444444444</v>
      </c>
      <c r="AG196" s="26">
        <v>45747</v>
      </c>
      <c r="AH196" s="34">
        <v>1.4188485157514354</v>
      </c>
      <c r="AI196" s="28">
        <v>1</v>
      </c>
      <c r="AJ196" s="22"/>
      <c r="AK196" s="30" t="s">
        <v>1300</v>
      </c>
      <c r="AL196" s="30" t="s">
        <v>51</v>
      </c>
      <c r="AM196" s="23">
        <v>44834</v>
      </c>
      <c r="AN196" s="31"/>
      <c r="AO196" s="31"/>
    </row>
    <row r="197" spans="1:41" ht="192" hidden="1">
      <c r="A197" s="17">
        <v>2022</v>
      </c>
      <c r="B197" s="17" t="s">
        <v>41</v>
      </c>
      <c r="C197" s="17" t="s">
        <v>1240</v>
      </c>
      <c r="D197" s="17" t="s">
        <v>1241</v>
      </c>
      <c r="E197" s="17" t="s">
        <v>1242</v>
      </c>
      <c r="F197" s="18">
        <v>44834</v>
      </c>
      <c r="G197" s="18" t="s">
        <v>1243</v>
      </c>
      <c r="H197" s="65" t="s">
        <v>1301</v>
      </c>
      <c r="I197" s="30" t="s">
        <v>1302</v>
      </c>
      <c r="J197" s="18" t="s">
        <v>1303</v>
      </c>
      <c r="K197" s="30" t="s">
        <v>1304</v>
      </c>
      <c r="L197" s="31"/>
      <c r="M197" s="31"/>
      <c r="N197" s="31"/>
      <c r="O197" s="19" t="s">
        <v>50</v>
      </c>
      <c r="P197" s="20" t="s">
        <v>184</v>
      </c>
      <c r="Q197" s="20"/>
      <c r="R197" s="20"/>
      <c r="S197" s="20"/>
      <c r="T197" s="20" t="s">
        <v>51</v>
      </c>
      <c r="U197" s="21" t="s">
        <v>52</v>
      </c>
      <c r="V197" s="18" t="s">
        <v>1305</v>
      </c>
      <c r="W197" s="65" t="s">
        <v>1306</v>
      </c>
      <c r="X197" s="20" t="s">
        <v>184</v>
      </c>
      <c r="Y197" s="20"/>
      <c r="Z197" s="20"/>
      <c r="AA197" s="20"/>
      <c r="AB197" s="26">
        <v>45138</v>
      </c>
      <c r="AC197" s="20" t="s">
        <v>1250</v>
      </c>
      <c r="AD197" s="24" t="s">
        <v>54</v>
      </c>
      <c r="AE197" s="65" t="s">
        <v>74</v>
      </c>
      <c r="AF197" s="25">
        <v>10.144444444444444</v>
      </c>
      <c r="AG197" s="20"/>
      <c r="AH197" s="34">
        <v>1.4188485157514354</v>
      </c>
      <c r="AI197" s="31"/>
      <c r="AJ197" s="22"/>
      <c r="AK197" s="30" t="s">
        <v>1307</v>
      </c>
      <c r="AL197" s="30" t="s">
        <v>185</v>
      </c>
      <c r="AM197" s="23">
        <v>44834</v>
      </c>
      <c r="AN197" s="31"/>
      <c r="AO197" s="31"/>
    </row>
    <row r="198" spans="1:41" ht="120" hidden="1">
      <c r="A198" s="17">
        <v>2022</v>
      </c>
      <c r="B198" s="17" t="s">
        <v>41</v>
      </c>
      <c r="C198" s="17" t="s">
        <v>1240</v>
      </c>
      <c r="D198" s="17" t="s">
        <v>1241</v>
      </c>
      <c r="E198" s="17" t="s">
        <v>1242</v>
      </c>
      <c r="F198" s="18">
        <v>44834</v>
      </c>
      <c r="G198" s="18" t="s">
        <v>1243</v>
      </c>
      <c r="H198" s="65" t="s">
        <v>1301</v>
      </c>
      <c r="I198" s="30" t="s">
        <v>1302</v>
      </c>
      <c r="J198" s="18" t="s">
        <v>1303</v>
      </c>
      <c r="K198" s="30" t="s">
        <v>1304</v>
      </c>
      <c r="L198" s="31"/>
      <c r="M198" s="31"/>
      <c r="N198" s="31"/>
      <c r="O198" s="19" t="s">
        <v>50</v>
      </c>
      <c r="P198" s="20" t="s">
        <v>1074</v>
      </c>
      <c r="Q198" s="20"/>
      <c r="R198" s="20"/>
      <c r="S198" s="20"/>
      <c r="T198" s="20" t="s">
        <v>51</v>
      </c>
      <c r="U198" s="21" t="s">
        <v>52</v>
      </c>
      <c r="V198" s="18" t="s">
        <v>1308</v>
      </c>
      <c r="W198" s="65" t="s">
        <v>1309</v>
      </c>
      <c r="X198" s="20" t="s">
        <v>1074</v>
      </c>
      <c r="Y198" s="20"/>
      <c r="Z198" s="20"/>
      <c r="AA198" s="20"/>
      <c r="AB198" s="26">
        <v>45016</v>
      </c>
      <c r="AC198" s="20" t="s">
        <v>1250</v>
      </c>
      <c r="AD198" s="24" t="s">
        <v>54</v>
      </c>
      <c r="AE198" s="65" t="s">
        <v>55</v>
      </c>
      <c r="AF198" s="25">
        <v>10</v>
      </c>
      <c r="AG198" s="20"/>
      <c r="AH198" s="34">
        <v>1.4188485157514354</v>
      </c>
      <c r="AI198" s="36">
        <v>1</v>
      </c>
      <c r="AJ198" s="22"/>
      <c r="AK198" s="30" t="s">
        <v>1310</v>
      </c>
      <c r="AL198" s="30"/>
      <c r="AM198" s="23"/>
      <c r="AN198" s="31"/>
      <c r="AO198" s="31"/>
    </row>
    <row r="199" spans="1:41" ht="132" hidden="1">
      <c r="A199" s="17">
        <v>2022</v>
      </c>
      <c r="B199" s="17" t="s">
        <v>41</v>
      </c>
      <c r="C199" s="17" t="s">
        <v>1240</v>
      </c>
      <c r="D199" s="17" t="s">
        <v>1241</v>
      </c>
      <c r="E199" s="17" t="s">
        <v>1242</v>
      </c>
      <c r="F199" s="18">
        <v>44834</v>
      </c>
      <c r="G199" s="18" t="s">
        <v>1243</v>
      </c>
      <c r="H199" s="65" t="s">
        <v>1311</v>
      </c>
      <c r="I199" s="30" t="s">
        <v>1312</v>
      </c>
      <c r="J199" s="18" t="s">
        <v>1313</v>
      </c>
      <c r="K199" s="30" t="s">
        <v>1314</v>
      </c>
      <c r="L199" s="31"/>
      <c r="M199" s="31"/>
      <c r="N199" s="31"/>
      <c r="O199" s="20" t="s">
        <v>69</v>
      </c>
      <c r="P199" s="20" t="s">
        <v>143</v>
      </c>
      <c r="Q199" s="20"/>
      <c r="R199" s="20"/>
      <c r="S199" s="20"/>
      <c r="T199" s="20" t="s">
        <v>51</v>
      </c>
      <c r="U199" s="21" t="s">
        <v>52</v>
      </c>
      <c r="V199" s="18" t="s">
        <v>1315</v>
      </c>
      <c r="W199" s="65" t="s">
        <v>1316</v>
      </c>
      <c r="X199" s="20" t="s">
        <v>143</v>
      </c>
      <c r="Y199" s="20"/>
      <c r="Z199" s="20"/>
      <c r="AA199" s="20"/>
      <c r="AB199" s="26" t="s">
        <v>1317</v>
      </c>
      <c r="AC199" s="20" t="s">
        <v>1250</v>
      </c>
      <c r="AD199" s="24" t="s">
        <v>54</v>
      </c>
      <c r="AE199" s="65" t="s">
        <v>74</v>
      </c>
      <c r="AF199" s="25">
        <v>10.144444444444444</v>
      </c>
      <c r="AG199" s="20"/>
      <c r="AH199" s="34">
        <v>1.3491957995480526</v>
      </c>
      <c r="AI199" s="31"/>
      <c r="AJ199" s="22"/>
      <c r="AK199" s="65" t="s">
        <v>1318</v>
      </c>
      <c r="AL199" s="30" t="s">
        <v>51</v>
      </c>
      <c r="AM199" s="23">
        <v>44834</v>
      </c>
      <c r="AN199" s="31"/>
      <c r="AO199" s="31"/>
    </row>
    <row r="200" spans="1:41" ht="348" hidden="1">
      <c r="A200" s="17">
        <v>2022</v>
      </c>
      <c r="B200" s="17" t="s">
        <v>41</v>
      </c>
      <c r="C200" s="17" t="s">
        <v>1240</v>
      </c>
      <c r="D200" s="17" t="s">
        <v>1241</v>
      </c>
      <c r="E200" s="17" t="s">
        <v>1242</v>
      </c>
      <c r="F200" s="18">
        <v>44834</v>
      </c>
      <c r="G200" s="18" t="s">
        <v>1243</v>
      </c>
      <c r="H200" s="65" t="s">
        <v>1311</v>
      </c>
      <c r="I200" s="30" t="s">
        <v>1312</v>
      </c>
      <c r="J200" s="18" t="s">
        <v>1313</v>
      </c>
      <c r="K200" s="30" t="s">
        <v>1314</v>
      </c>
      <c r="L200" s="31"/>
      <c r="M200" s="31"/>
      <c r="N200" s="31"/>
      <c r="O200" s="20" t="s">
        <v>69</v>
      </c>
      <c r="P200" s="20" t="s">
        <v>203</v>
      </c>
      <c r="Q200" s="20"/>
      <c r="R200" s="20"/>
      <c r="S200" s="20"/>
      <c r="T200" s="20" t="s">
        <v>51</v>
      </c>
      <c r="U200" s="21" t="s">
        <v>52</v>
      </c>
      <c r="V200" s="18" t="s">
        <v>1319</v>
      </c>
      <c r="W200" s="65" t="s">
        <v>1320</v>
      </c>
      <c r="X200" s="20" t="s">
        <v>203</v>
      </c>
      <c r="Y200" s="20"/>
      <c r="Z200" s="20"/>
      <c r="AA200" s="20"/>
      <c r="AB200" s="26">
        <v>45138</v>
      </c>
      <c r="AC200" s="20" t="s">
        <v>1250</v>
      </c>
      <c r="AD200" s="24" t="s">
        <v>54</v>
      </c>
      <c r="AE200" s="65" t="s">
        <v>74</v>
      </c>
      <c r="AF200" s="25">
        <v>10.144444444444444</v>
      </c>
      <c r="AG200" s="20"/>
      <c r="AH200" s="34">
        <v>1.3491957995480526</v>
      </c>
      <c r="AI200" s="31"/>
      <c r="AJ200" s="22"/>
      <c r="AK200" s="65" t="s">
        <v>1321</v>
      </c>
      <c r="AL200" s="30"/>
      <c r="AM200" s="23"/>
      <c r="AN200" s="31"/>
      <c r="AO200" s="31"/>
    </row>
    <row r="201" spans="1:41" ht="396" hidden="1">
      <c r="A201" s="17">
        <v>2022</v>
      </c>
      <c r="B201" s="17" t="s">
        <v>41</v>
      </c>
      <c r="C201" s="17" t="s">
        <v>1240</v>
      </c>
      <c r="D201" s="17" t="s">
        <v>1241</v>
      </c>
      <c r="E201" s="17" t="s">
        <v>1242</v>
      </c>
      <c r="F201" s="18">
        <v>44834</v>
      </c>
      <c r="G201" s="18" t="s">
        <v>1243</v>
      </c>
      <c r="H201" s="65" t="s">
        <v>1311</v>
      </c>
      <c r="I201" s="30" t="s">
        <v>1312</v>
      </c>
      <c r="J201" s="18" t="s">
        <v>1313</v>
      </c>
      <c r="K201" s="30" t="s">
        <v>1314</v>
      </c>
      <c r="L201" s="31"/>
      <c r="M201" s="31"/>
      <c r="N201" s="31"/>
      <c r="O201" s="20" t="s">
        <v>69</v>
      </c>
      <c r="P201" s="20" t="s">
        <v>1322</v>
      </c>
      <c r="Q201" s="20"/>
      <c r="R201" s="20"/>
      <c r="S201" s="20"/>
      <c r="T201" s="20" t="s">
        <v>51</v>
      </c>
      <c r="U201" s="21" t="s">
        <v>52</v>
      </c>
      <c r="V201" s="18" t="s">
        <v>1323</v>
      </c>
      <c r="W201" s="65" t="s">
        <v>1324</v>
      </c>
      <c r="X201" s="20" t="s">
        <v>1322</v>
      </c>
      <c r="Y201" s="20"/>
      <c r="Z201" s="20"/>
      <c r="AA201" s="20"/>
      <c r="AB201" s="26">
        <v>45016</v>
      </c>
      <c r="AC201" s="20" t="s">
        <v>1250</v>
      </c>
      <c r="AD201" s="24" t="s">
        <v>54</v>
      </c>
      <c r="AE201" s="65" t="s">
        <v>74</v>
      </c>
      <c r="AF201" s="25">
        <v>10.144444444444444</v>
      </c>
      <c r="AG201" s="20"/>
      <c r="AH201" s="34">
        <v>1.3491957995480526</v>
      </c>
      <c r="AI201" s="31"/>
      <c r="AJ201" s="22"/>
      <c r="AK201" s="65"/>
      <c r="AL201" s="30"/>
      <c r="AM201" s="23"/>
      <c r="AN201" s="31"/>
      <c r="AO201" s="31"/>
    </row>
    <row r="202" spans="1:41" ht="192" hidden="1">
      <c r="A202" s="17">
        <v>2022</v>
      </c>
      <c r="B202" s="17" t="s">
        <v>41</v>
      </c>
      <c r="C202" s="17" t="s">
        <v>1240</v>
      </c>
      <c r="D202" s="17" t="s">
        <v>1241</v>
      </c>
      <c r="E202" s="17" t="s">
        <v>1242</v>
      </c>
      <c r="F202" s="18">
        <v>44834</v>
      </c>
      <c r="G202" s="18" t="s">
        <v>1243</v>
      </c>
      <c r="H202" s="65" t="s">
        <v>1325</v>
      </c>
      <c r="I202" s="30" t="s">
        <v>1326</v>
      </c>
      <c r="J202" s="18" t="s">
        <v>1327</v>
      </c>
      <c r="K202" s="30" t="s">
        <v>1328</v>
      </c>
      <c r="L202" s="31"/>
      <c r="M202" s="31"/>
      <c r="N202" s="31"/>
      <c r="O202" s="20" t="s">
        <v>69</v>
      </c>
      <c r="P202" s="20" t="s">
        <v>568</v>
      </c>
      <c r="Q202" s="20"/>
      <c r="R202" s="20"/>
      <c r="S202" s="20"/>
      <c r="T202" s="20" t="s">
        <v>51</v>
      </c>
      <c r="U202" s="21" t="s">
        <v>52</v>
      </c>
      <c r="V202" s="18" t="s">
        <v>1329</v>
      </c>
      <c r="W202" s="65" t="s">
        <v>1330</v>
      </c>
      <c r="X202" s="20" t="s">
        <v>568</v>
      </c>
      <c r="Y202" s="20"/>
      <c r="Z202" s="20"/>
      <c r="AA202" s="20"/>
      <c r="AB202" s="23">
        <v>45016</v>
      </c>
      <c r="AC202" s="20" t="s">
        <v>1250</v>
      </c>
      <c r="AD202" s="24" t="s">
        <v>54</v>
      </c>
      <c r="AE202" s="65" t="s">
        <v>55</v>
      </c>
      <c r="AF202" s="25">
        <v>10.144444444444444</v>
      </c>
      <c r="AG202" s="26">
        <v>45747</v>
      </c>
      <c r="AH202" s="34">
        <v>1.6238670694864048</v>
      </c>
      <c r="AI202" s="36">
        <v>1</v>
      </c>
      <c r="AJ202" s="22"/>
      <c r="AK202" s="65" t="s">
        <v>1331</v>
      </c>
      <c r="AL202" s="30" t="s">
        <v>71</v>
      </c>
      <c r="AM202" s="23">
        <v>44834</v>
      </c>
      <c r="AN202" s="31"/>
      <c r="AO202" s="31"/>
    </row>
    <row r="203" spans="1:41" ht="384" hidden="1">
      <c r="A203" s="17">
        <v>2022</v>
      </c>
      <c r="B203" s="17" t="s">
        <v>41</v>
      </c>
      <c r="C203" s="17" t="s">
        <v>1240</v>
      </c>
      <c r="D203" s="17" t="s">
        <v>1241</v>
      </c>
      <c r="E203" s="17" t="s">
        <v>1242</v>
      </c>
      <c r="F203" s="18">
        <v>44834</v>
      </c>
      <c r="G203" s="18" t="s">
        <v>1243</v>
      </c>
      <c r="H203" s="65" t="s">
        <v>1332</v>
      </c>
      <c r="I203" s="30" t="s">
        <v>1333</v>
      </c>
      <c r="J203" s="18" t="s">
        <v>1334</v>
      </c>
      <c r="K203" s="30" t="s">
        <v>1335</v>
      </c>
      <c r="L203" s="31"/>
      <c r="M203" s="31"/>
      <c r="N203" s="31"/>
      <c r="O203" s="20" t="s">
        <v>69</v>
      </c>
      <c r="P203" s="20" t="s">
        <v>568</v>
      </c>
      <c r="Q203" s="20"/>
      <c r="R203" s="20"/>
      <c r="S203" s="20"/>
      <c r="T203" s="20" t="s">
        <v>51</v>
      </c>
      <c r="U203" s="21" t="s">
        <v>52</v>
      </c>
      <c r="V203" s="18" t="s">
        <v>1336</v>
      </c>
      <c r="W203" s="65" t="s">
        <v>1337</v>
      </c>
      <c r="X203" s="20" t="s">
        <v>568</v>
      </c>
      <c r="Y203" s="20"/>
      <c r="Z203" s="20"/>
      <c r="AA203" s="20"/>
      <c r="AB203" s="26">
        <v>45016</v>
      </c>
      <c r="AC203" s="20" t="s">
        <v>1250</v>
      </c>
      <c r="AD203" s="24" t="s">
        <v>54</v>
      </c>
      <c r="AE203" s="65" t="s">
        <v>74</v>
      </c>
      <c r="AF203" s="25">
        <v>10.144444444444444</v>
      </c>
      <c r="AG203" s="20"/>
      <c r="AH203" s="34">
        <v>1.3491957995480526</v>
      </c>
      <c r="AI203" s="31"/>
      <c r="AJ203" s="22"/>
      <c r="AK203" s="30" t="s">
        <v>1338</v>
      </c>
      <c r="AL203" s="30" t="s">
        <v>71</v>
      </c>
      <c r="AM203" s="23">
        <v>44834</v>
      </c>
      <c r="AN203" s="31"/>
      <c r="AO203" s="31"/>
    </row>
    <row r="204" spans="1:41" ht="384" hidden="1">
      <c r="A204" s="17">
        <v>2022</v>
      </c>
      <c r="B204" s="17" t="s">
        <v>41</v>
      </c>
      <c r="C204" s="17" t="s">
        <v>1240</v>
      </c>
      <c r="D204" s="17" t="s">
        <v>1241</v>
      </c>
      <c r="E204" s="17" t="s">
        <v>1242</v>
      </c>
      <c r="F204" s="18">
        <v>44834</v>
      </c>
      <c r="G204" s="18" t="s">
        <v>1243</v>
      </c>
      <c r="H204" s="65" t="s">
        <v>1332</v>
      </c>
      <c r="I204" s="30" t="s">
        <v>1333</v>
      </c>
      <c r="J204" s="18" t="s">
        <v>1334</v>
      </c>
      <c r="K204" s="30" t="s">
        <v>1335</v>
      </c>
      <c r="L204" s="31"/>
      <c r="M204" s="31"/>
      <c r="N204" s="31"/>
      <c r="O204" s="20" t="s">
        <v>69</v>
      </c>
      <c r="P204" s="20" t="s">
        <v>568</v>
      </c>
      <c r="Q204" s="20"/>
      <c r="R204" s="20"/>
      <c r="S204" s="20"/>
      <c r="T204" s="20" t="s">
        <v>51</v>
      </c>
      <c r="U204" s="21" t="s">
        <v>52</v>
      </c>
      <c r="V204" s="18" t="s">
        <v>1339</v>
      </c>
      <c r="W204" s="65" t="s">
        <v>1340</v>
      </c>
      <c r="X204" s="20" t="s">
        <v>568</v>
      </c>
      <c r="Y204" s="20"/>
      <c r="Z204" s="20"/>
      <c r="AA204" s="20"/>
      <c r="AB204" s="26">
        <v>44926</v>
      </c>
      <c r="AC204" s="20" t="s">
        <v>1250</v>
      </c>
      <c r="AD204" s="24" t="s">
        <v>54</v>
      </c>
      <c r="AE204" s="65" t="s">
        <v>74</v>
      </c>
      <c r="AF204" s="25">
        <v>10.144444444444444</v>
      </c>
      <c r="AG204" s="20"/>
      <c r="AH204" s="34">
        <v>1.3491957995480526</v>
      </c>
      <c r="AI204" s="31"/>
      <c r="AJ204" s="22"/>
      <c r="AK204" s="30" t="s">
        <v>1338</v>
      </c>
      <c r="AL204" s="30"/>
      <c r="AM204" s="23"/>
      <c r="AN204" s="31"/>
      <c r="AO204" s="31"/>
    </row>
    <row r="205" spans="1:41" ht="384" hidden="1">
      <c r="A205" s="17">
        <v>2022</v>
      </c>
      <c r="B205" s="17" t="s">
        <v>41</v>
      </c>
      <c r="C205" s="17" t="s">
        <v>1240</v>
      </c>
      <c r="D205" s="17" t="s">
        <v>1241</v>
      </c>
      <c r="E205" s="17" t="s">
        <v>1242</v>
      </c>
      <c r="F205" s="18">
        <v>44834</v>
      </c>
      <c r="G205" s="18" t="s">
        <v>1243</v>
      </c>
      <c r="H205" s="65" t="s">
        <v>1332</v>
      </c>
      <c r="I205" s="30" t="s">
        <v>1333</v>
      </c>
      <c r="J205" s="18" t="s">
        <v>1334</v>
      </c>
      <c r="K205" s="30" t="s">
        <v>1335</v>
      </c>
      <c r="L205" s="31"/>
      <c r="M205" s="31"/>
      <c r="N205" s="31"/>
      <c r="O205" s="20" t="s">
        <v>69</v>
      </c>
      <c r="P205" s="20" t="s">
        <v>568</v>
      </c>
      <c r="Q205" s="20"/>
      <c r="R205" s="20"/>
      <c r="S205" s="20"/>
      <c r="T205" s="20" t="s">
        <v>51</v>
      </c>
      <c r="U205" s="21" t="s">
        <v>52</v>
      </c>
      <c r="V205" s="18" t="s">
        <v>1341</v>
      </c>
      <c r="W205" s="65" t="s">
        <v>1342</v>
      </c>
      <c r="X205" s="20" t="s">
        <v>568</v>
      </c>
      <c r="Y205" s="20"/>
      <c r="Z205" s="20"/>
      <c r="AA205" s="20"/>
      <c r="AB205" s="26">
        <v>45107</v>
      </c>
      <c r="AC205" s="20" t="s">
        <v>1250</v>
      </c>
      <c r="AD205" s="24" t="s">
        <v>54</v>
      </c>
      <c r="AE205" s="65" t="s">
        <v>74</v>
      </c>
      <c r="AF205" s="25">
        <v>10.144444444444444</v>
      </c>
      <c r="AG205" s="20"/>
      <c r="AH205" s="34">
        <v>1.3491957995480526</v>
      </c>
      <c r="AI205" s="31"/>
      <c r="AJ205" s="22"/>
      <c r="AK205" s="30" t="s">
        <v>1338</v>
      </c>
      <c r="AL205" s="30"/>
      <c r="AM205" s="23"/>
      <c r="AN205" s="31"/>
      <c r="AO205" s="31"/>
    </row>
    <row r="206" spans="1:41" ht="384" hidden="1">
      <c r="A206" s="17">
        <v>2022</v>
      </c>
      <c r="B206" s="17" t="s">
        <v>41</v>
      </c>
      <c r="C206" s="17" t="s">
        <v>1240</v>
      </c>
      <c r="D206" s="17" t="s">
        <v>1241</v>
      </c>
      <c r="E206" s="17" t="s">
        <v>1242</v>
      </c>
      <c r="F206" s="18">
        <v>44834</v>
      </c>
      <c r="G206" s="18" t="s">
        <v>1243</v>
      </c>
      <c r="H206" s="65" t="s">
        <v>1332</v>
      </c>
      <c r="I206" s="30" t="s">
        <v>1333</v>
      </c>
      <c r="J206" s="18" t="s">
        <v>1334</v>
      </c>
      <c r="K206" s="30" t="s">
        <v>1335</v>
      </c>
      <c r="L206" s="31"/>
      <c r="M206" s="31"/>
      <c r="N206" s="31"/>
      <c r="O206" s="20" t="s">
        <v>69</v>
      </c>
      <c r="P206" s="20" t="s">
        <v>568</v>
      </c>
      <c r="Q206" s="20"/>
      <c r="R206" s="20"/>
      <c r="S206" s="20"/>
      <c r="T206" s="20" t="s">
        <v>51</v>
      </c>
      <c r="U206" s="21" t="s">
        <v>52</v>
      </c>
      <c r="V206" s="18" t="s">
        <v>1343</v>
      </c>
      <c r="W206" s="65" t="s">
        <v>1344</v>
      </c>
      <c r="X206" s="20" t="s">
        <v>568</v>
      </c>
      <c r="Y206" s="20"/>
      <c r="Z206" s="20"/>
      <c r="AA206" s="20"/>
      <c r="AB206" s="26">
        <v>44926</v>
      </c>
      <c r="AC206" s="20" t="s">
        <v>1250</v>
      </c>
      <c r="AD206" s="24" t="s">
        <v>54</v>
      </c>
      <c r="AE206" s="65" t="s">
        <v>74</v>
      </c>
      <c r="AF206" s="25">
        <v>10.144444444444444</v>
      </c>
      <c r="AG206" s="20"/>
      <c r="AH206" s="34">
        <v>1.3491957995480526</v>
      </c>
      <c r="AI206" s="31"/>
      <c r="AJ206" s="22"/>
      <c r="AK206" s="30" t="s">
        <v>1338</v>
      </c>
      <c r="AL206" s="30"/>
      <c r="AM206" s="23"/>
      <c r="AN206" s="31"/>
      <c r="AO206" s="31"/>
    </row>
    <row r="207" spans="1:41" ht="300" hidden="1">
      <c r="A207" s="17">
        <v>2022</v>
      </c>
      <c r="B207" s="17" t="s">
        <v>41</v>
      </c>
      <c r="C207" s="17" t="s">
        <v>1240</v>
      </c>
      <c r="D207" s="17" t="s">
        <v>1241</v>
      </c>
      <c r="E207" s="17" t="s">
        <v>1242</v>
      </c>
      <c r="F207" s="18">
        <v>44834</v>
      </c>
      <c r="G207" s="18" t="s">
        <v>1243</v>
      </c>
      <c r="H207" s="65" t="s">
        <v>1332</v>
      </c>
      <c r="I207" s="30" t="s">
        <v>1333</v>
      </c>
      <c r="J207" s="18" t="s">
        <v>1345</v>
      </c>
      <c r="K207" s="30" t="s">
        <v>1346</v>
      </c>
      <c r="L207" s="31"/>
      <c r="M207" s="31"/>
      <c r="N207" s="31"/>
      <c r="O207" s="20" t="s">
        <v>69</v>
      </c>
      <c r="P207" s="20" t="s">
        <v>568</v>
      </c>
      <c r="Q207" s="20"/>
      <c r="R207" s="20"/>
      <c r="S207" s="20"/>
      <c r="T207" s="20" t="s">
        <v>51</v>
      </c>
      <c r="U207" s="21" t="s">
        <v>52</v>
      </c>
      <c r="V207" s="18" t="s">
        <v>1347</v>
      </c>
      <c r="W207" s="65" t="s">
        <v>1348</v>
      </c>
      <c r="X207" s="20" t="s">
        <v>568</v>
      </c>
      <c r="Y207" s="20"/>
      <c r="Z207" s="20"/>
      <c r="AA207" s="20"/>
      <c r="AB207" s="23">
        <v>44926</v>
      </c>
      <c r="AC207" s="20" t="s">
        <v>1250</v>
      </c>
      <c r="AD207" s="24" t="s">
        <v>54</v>
      </c>
      <c r="AE207" s="65" t="s">
        <v>74</v>
      </c>
      <c r="AF207" s="25">
        <v>10.144444444444444</v>
      </c>
      <c r="AG207" s="20"/>
      <c r="AH207" s="34">
        <v>1.8274495837599609</v>
      </c>
      <c r="AI207" s="31"/>
      <c r="AJ207" s="22"/>
      <c r="AK207" s="65" t="s">
        <v>1349</v>
      </c>
      <c r="AL207" s="30" t="s">
        <v>71</v>
      </c>
      <c r="AM207" s="23">
        <v>44834</v>
      </c>
      <c r="AN207" s="31"/>
      <c r="AO207" s="31"/>
    </row>
    <row r="208" spans="1:41" ht="300" hidden="1">
      <c r="A208" s="17">
        <v>2022</v>
      </c>
      <c r="B208" s="17" t="s">
        <v>41</v>
      </c>
      <c r="C208" s="17" t="s">
        <v>1240</v>
      </c>
      <c r="D208" s="17" t="s">
        <v>1241</v>
      </c>
      <c r="E208" s="17" t="s">
        <v>1242</v>
      </c>
      <c r="F208" s="18">
        <v>44834</v>
      </c>
      <c r="G208" s="18" t="s">
        <v>1243</v>
      </c>
      <c r="H208" s="65" t="s">
        <v>1350</v>
      </c>
      <c r="I208" s="30" t="s">
        <v>1351</v>
      </c>
      <c r="J208" s="18" t="s">
        <v>1352</v>
      </c>
      <c r="K208" s="30" t="s">
        <v>1353</v>
      </c>
      <c r="L208" s="31"/>
      <c r="M208" s="31"/>
      <c r="N208" s="31"/>
      <c r="O208" s="19" t="s">
        <v>50</v>
      </c>
      <c r="P208" s="20" t="s">
        <v>568</v>
      </c>
      <c r="Q208" s="20"/>
      <c r="R208" s="20"/>
      <c r="S208" s="20"/>
      <c r="T208" s="20" t="s">
        <v>51</v>
      </c>
      <c r="U208" s="21" t="s">
        <v>52</v>
      </c>
      <c r="V208" s="18" t="s">
        <v>1354</v>
      </c>
      <c r="W208" s="65" t="s">
        <v>1355</v>
      </c>
      <c r="X208" s="20" t="s">
        <v>568</v>
      </c>
      <c r="Y208" s="20"/>
      <c r="Z208" s="20"/>
      <c r="AA208" s="20"/>
      <c r="AB208" s="23">
        <v>45016</v>
      </c>
      <c r="AC208" s="20" t="s">
        <v>1250</v>
      </c>
      <c r="AD208" s="24" t="s">
        <v>54</v>
      </c>
      <c r="AE208" s="65" t="s">
        <v>74</v>
      </c>
      <c r="AF208" s="25">
        <v>10.144444444444444</v>
      </c>
      <c r="AG208" s="20"/>
      <c r="AH208" s="34">
        <v>1.6238670694864048</v>
      </c>
      <c r="AI208" s="31"/>
      <c r="AJ208" s="22"/>
      <c r="AK208" s="65" t="s">
        <v>1356</v>
      </c>
      <c r="AL208" s="30" t="s">
        <v>71</v>
      </c>
      <c r="AM208" s="23">
        <v>44834</v>
      </c>
      <c r="AN208" s="31"/>
      <c r="AO208" s="31"/>
    </row>
    <row r="209" spans="1:41" ht="409.5" hidden="1">
      <c r="A209" s="17">
        <v>2022</v>
      </c>
      <c r="B209" s="17" t="s">
        <v>41</v>
      </c>
      <c r="C209" s="17" t="s">
        <v>1240</v>
      </c>
      <c r="D209" s="17" t="s">
        <v>1241</v>
      </c>
      <c r="E209" s="17" t="s">
        <v>1242</v>
      </c>
      <c r="F209" s="18">
        <v>44834</v>
      </c>
      <c r="G209" s="18" t="s">
        <v>1243</v>
      </c>
      <c r="H209" s="65" t="s">
        <v>1357</v>
      </c>
      <c r="I209" s="30" t="s">
        <v>1358</v>
      </c>
      <c r="J209" s="18" t="s">
        <v>1359</v>
      </c>
      <c r="K209" s="30" t="s">
        <v>1360</v>
      </c>
      <c r="L209" s="31"/>
      <c r="M209" s="31"/>
      <c r="N209" s="31"/>
      <c r="O209" s="19" t="s">
        <v>50</v>
      </c>
      <c r="P209" s="20" t="s">
        <v>203</v>
      </c>
      <c r="Q209" s="20"/>
      <c r="R209" s="20"/>
      <c r="S209" s="20"/>
      <c r="T209" s="20" t="s">
        <v>51</v>
      </c>
      <c r="U209" s="21" t="s">
        <v>52</v>
      </c>
      <c r="V209" s="18" t="s">
        <v>1361</v>
      </c>
      <c r="W209" s="65" t="s">
        <v>1362</v>
      </c>
      <c r="X209" s="20" t="s">
        <v>203</v>
      </c>
      <c r="Y209" s="20"/>
      <c r="Z209" s="20"/>
      <c r="AA209" s="20"/>
      <c r="AB209" s="23">
        <v>44958</v>
      </c>
      <c r="AC209" s="20" t="s">
        <v>1250</v>
      </c>
      <c r="AD209" s="24" t="s">
        <v>54</v>
      </c>
      <c r="AE209" s="65" t="s">
        <v>162</v>
      </c>
      <c r="AF209" s="25">
        <v>10.144444444444444</v>
      </c>
      <c r="AG209" s="20"/>
      <c r="AH209" s="34">
        <v>1.7549713065527823</v>
      </c>
      <c r="AI209" s="66">
        <v>0</v>
      </c>
      <c r="AJ209" s="22"/>
      <c r="AK209" s="30" t="s">
        <v>1363</v>
      </c>
      <c r="AL209" s="30" t="s">
        <v>51</v>
      </c>
      <c r="AM209" s="23">
        <v>44834</v>
      </c>
      <c r="AN209" s="31"/>
      <c r="AO209" s="31"/>
    </row>
    <row r="210" spans="1:41" ht="264" hidden="1">
      <c r="A210" s="17">
        <v>2022</v>
      </c>
      <c r="B210" s="17" t="s">
        <v>41</v>
      </c>
      <c r="C210" s="17" t="s">
        <v>1240</v>
      </c>
      <c r="D210" s="17" t="s">
        <v>1241</v>
      </c>
      <c r="E210" s="17" t="s">
        <v>1242</v>
      </c>
      <c r="F210" s="18">
        <v>44834</v>
      </c>
      <c r="G210" s="18" t="s">
        <v>1243</v>
      </c>
      <c r="H210" s="65" t="s">
        <v>1357</v>
      </c>
      <c r="I210" s="30" t="s">
        <v>1364</v>
      </c>
      <c r="J210" s="18" t="s">
        <v>1365</v>
      </c>
      <c r="K210" s="30" t="s">
        <v>1366</v>
      </c>
      <c r="L210" s="31"/>
      <c r="M210" s="31"/>
      <c r="N210" s="31"/>
      <c r="O210" s="19" t="s">
        <v>50</v>
      </c>
      <c r="P210" s="20" t="s">
        <v>203</v>
      </c>
      <c r="Q210" s="20"/>
      <c r="R210" s="20"/>
      <c r="S210" s="20"/>
      <c r="T210" s="20" t="s">
        <v>51</v>
      </c>
      <c r="U210" s="21" t="s">
        <v>52</v>
      </c>
      <c r="V210" s="18" t="s">
        <v>1367</v>
      </c>
      <c r="W210" s="65" t="s">
        <v>1368</v>
      </c>
      <c r="X210" s="20" t="s">
        <v>203</v>
      </c>
      <c r="Y210" s="31"/>
      <c r="Z210" s="31"/>
      <c r="AA210" s="31"/>
      <c r="AB210" s="23">
        <v>44958</v>
      </c>
      <c r="AC210" s="20" t="s">
        <v>54</v>
      </c>
      <c r="AD210" s="24">
        <v>0</v>
      </c>
      <c r="AE210" s="65" t="s">
        <v>55</v>
      </c>
      <c r="AF210" s="25">
        <v>5.0777777777777775</v>
      </c>
      <c r="AG210" s="26">
        <v>45291</v>
      </c>
      <c r="AH210" s="34">
        <v>1.7549713065527823</v>
      </c>
      <c r="AI210" s="36">
        <v>1</v>
      </c>
      <c r="AJ210" s="22"/>
      <c r="AK210" s="30" t="s">
        <v>1369</v>
      </c>
      <c r="AL210" s="30" t="s">
        <v>51</v>
      </c>
      <c r="AM210" s="23">
        <v>44834</v>
      </c>
      <c r="AN210" s="31"/>
      <c r="AO210" s="31"/>
    </row>
    <row r="211" spans="1:41" ht="300" hidden="1">
      <c r="A211" s="17">
        <v>2022</v>
      </c>
      <c r="B211" s="17" t="s">
        <v>41</v>
      </c>
      <c r="C211" s="17" t="s">
        <v>1240</v>
      </c>
      <c r="D211" s="17" t="s">
        <v>1241</v>
      </c>
      <c r="E211" s="17" t="s">
        <v>1242</v>
      </c>
      <c r="F211" s="18">
        <v>44834</v>
      </c>
      <c r="G211" s="18" t="s">
        <v>1243</v>
      </c>
      <c r="H211" s="65" t="s">
        <v>1357</v>
      </c>
      <c r="I211" s="30" t="s">
        <v>1364</v>
      </c>
      <c r="J211" s="18" t="s">
        <v>1370</v>
      </c>
      <c r="K211" s="30" t="s">
        <v>1371</v>
      </c>
      <c r="L211" s="31"/>
      <c r="M211" s="31"/>
      <c r="N211" s="31"/>
      <c r="O211" s="19" t="s">
        <v>50</v>
      </c>
      <c r="P211" s="20" t="s">
        <v>1322</v>
      </c>
      <c r="Q211" s="20"/>
      <c r="R211" s="20"/>
      <c r="S211" s="20"/>
      <c r="T211" s="20" t="s">
        <v>51</v>
      </c>
      <c r="U211" s="21" t="s">
        <v>52</v>
      </c>
      <c r="V211" s="18" t="s">
        <v>1372</v>
      </c>
      <c r="W211" s="65" t="s">
        <v>1373</v>
      </c>
      <c r="X211" s="20" t="s">
        <v>1322</v>
      </c>
      <c r="Y211" s="31"/>
      <c r="Z211" s="31"/>
      <c r="AA211" s="31"/>
      <c r="AB211" s="23">
        <v>45016</v>
      </c>
      <c r="AC211" s="20" t="s">
        <v>54</v>
      </c>
      <c r="AD211" s="24">
        <v>0</v>
      </c>
      <c r="AE211" s="65" t="s">
        <v>55</v>
      </c>
      <c r="AF211" s="25">
        <v>5.0777777777777775</v>
      </c>
      <c r="AG211" s="26">
        <v>45291</v>
      </c>
      <c r="AH211" s="34">
        <v>1.6238670694864048</v>
      </c>
      <c r="AI211" s="36">
        <v>1</v>
      </c>
      <c r="AJ211" s="22"/>
      <c r="AK211" s="30" t="s">
        <v>1374</v>
      </c>
      <c r="AL211" s="30" t="s">
        <v>51</v>
      </c>
      <c r="AM211" s="23">
        <v>44834</v>
      </c>
      <c r="AN211" s="31"/>
      <c r="AO211" s="31"/>
    </row>
    <row r="212" spans="1:41" ht="228" hidden="1">
      <c r="A212" s="17">
        <v>2022</v>
      </c>
      <c r="B212" s="17" t="s">
        <v>41</v>
      </c>
      <c r="C212" s="17" t="s">
        <v>1240</v>
      </c>
      <c r="D212" s="17" t="s">
        <v>1241</v>
      </c>
      <c r="E212" s="17" t="s">
        <v>1242</v>
      </c>
      <c r="F212" s="18">
        <v>44834</v>
      </c>
      <c r="G212" s="18" t="s">
        <v>1243</v>
      </c>
      <c r="H212" s="65" t="s">
        <v>1375</v>
      </c>
      <c r="I212" s="30" t="s">
        <v>1376</v>
      </c>
      <c r="J212" s="18" t="s">
        <v>1377</v>
      </c>
      <c r="K212" s="30" t="s">
        <v>1378</v>
      </c>
      <c r="L212" s="31"/>
      <c r="M212" s="31"/>
      <c r="N212" s="31"/>
      <c r="O212" s="19" t="s">
        <v>50</v>
      </c>
      <c r="P212" s="20" t="s">
        <v>403</v>
      </c>
      <c r="Q212" s="20"/>
      <c r="R212" s="20"/>
      <c r="S212" s="20"/>
      <c r="T212" s="20" t="s">
        <v>51</v>
      </c>
      <c r="U212" s="21" t="s">
        <v>52</v>
      </c>
      <c r="V212" s="18" t="s">
        <v>1379</v>
      </c>
      <c r="W212" s="65" t="s">
        <v>1380</v>
      </c>
      <c r="X212" s="20" t="s">
        <v>403</v>
      </c>
      <c r="Y212" s="20"/>
      <c r="Z212" s="20"/>
      <c r="AA212" s="20"/>
      <c r="AB212" s="26">
        <v>45016</v>
      </c>
      <c r="AC212" s="20" t="s">
        <v>1250</v>
      </c>
      <c r="AD212" s="24" t="s">
        <v>54</v>
      </c>
      <c r="AE212" s="65" t="s">
        <v>55</v>
      </c>
      <c r="AF212" s="25">
        <v>10.144444444444444</v>
      </c>
      <c r="AG212" s="26">
        <v>45747</v>
      </c>
      <c r="AH212" s="34">
        <v>1.6238670694864048</v>
      </c>
      <c r="AI212" s="36">
        <v>1</v>
      </c>
      <c r="AJ212" s="22"/>
      <c r="AK212" s="30" t="s">
        <v>1381</v>
      </c>
      <c r="AL212" s="30" t="s">
        <v>404</v>
      </c>
      <c r="AM212" s="23">
        <v>44834</v>
      </c>
      <c r="AN212" s="31"/>
      <c r="AO212" s="31"/>
    </row>
    <row r="213" spans="1:41" ht="409.5" hidden="1">
      <c r="A213" s="17">
        <v>2022</v>
      </c>
      <c r="B213" s="17" t="s">
        <v>41</v>
      </c>
      <c r="C213" s="17" t="s">
        <v>1240</v>
      </c>
      <c r="D213" s="17" t="s">
        <v>1241</v>
      </c>
      <c r="E213" s="17" t="s">
        <v>1242</v>
      </c>
      <c r="F213" s="18">
        <v>44834</v>
      </c>
      <c r="G213" s="18" t="s">
        <v>1243</v>
      </c>
      <c r="H213" s="65" t="s">
        <v>1382</v>
      </c>
      <c r="I213" s="30" t="s">
        <v>1383</v>
      </c>
      <c r="J213" s="18" t="s">
        <v>1384</v>
      </c>
      <c r="K213" s="30" t="s">
        <v>1385</v>
      </c>
      <c r="L213" s="31"/>
      <c r="M213" s="31"/>
      <c r="N213" s="31"/>
      <c r="O213" s="19" t="s">
        <v>50</v>
      </c>
      <c r="P213" s="20" t="s">
        <v>403</v>
      </c>
      <c r="Q213" s="20"/>
      <c r="R213" s="20"/>
      <c r="S213" s="20"/>
      <c r="T213" s="20" t="s">
        <v>51</v>
      </c>
      <c r="U213" s="21" t="s">
        <v>52</v>
      </c>
      <c r="V213" s="18" t="s">
        <v>1386</v>
      </c>
      <c r="W213" s="65" t="s">
        <v>1387</v>
      </c>
      <c r="X213" s="20" t="s">
        <v>403</v>
      </c>
      <c r="Y213" s="20"/>
      <c r="Z213" s="20"/>
      <c r="AA213" s="20"/>
      <c r="AB213" s="23">
        <v>45046</v>
      </c>
      <c r="AC213" s="20" t="s">
        <v>1250</v>
      </c>
      <c r="AD213" s="24" t="s">
        <v>54</v>
      </c>
      <c r="AE213" s="65" t="s">
        <v>55</v>
      </c>
      <c r="AF213" s="25">
        <v>10.144444444444444</v>
      </c>
      <c r="AG213" s="26">
        <v>45747</v>
      </c>
      <c r="AH213" s="34">
        <v>1.5561870088354126</v>
      </c>
      <c r="AI213" s="36">
        <v>1</v>
      </c>
      <c r="AJ213" s="22"/>
      <c r="AK213" s="30" t="s">
        <v>1388</v>
      </c>
      <c r="AL213" s="30" t="s">
        <v>404</v>
      </c>
      <c r="AM213" s="23">
        <v>44834</v>
      </c>
      <c r="AN213" s="31"/>
      <c r="AO213" s="31"/>
    </row>
    <row r="214" spans="1:41" ht="348" hidden="1">
      <c r="A214" s="17">
        <v>2022</v>
      </c>
      <c r="B214" s="17" t="s">
        <v>41</v>
      </c>
      <c r="C214" s="17" t="s">
        <v>1240</v>
      </c>
      <c r="D214" s="17" t="s">
        <v>1241</v>
      </c>
      <c r="E214" s="17" t="s">
        <v>1242</v>
      </c>
      <c r="F214" s="18">
        <v>44834</v>
      </c>
      <c r="G214" s="18" t="s">
        <v>1243</v>
      </c>
      <c r="H214" s="65" t="s">
        <v>1389</v>
      </c>
      <c r="I214" s="30" t="s">
        <v>1390</v>
      </c>
      <c r="J214" s="18" t="s">
        <v>1391</v>
      </c>
      <c r="K214" s="30" t="s">
        <v>1392</v>
      </c>
      <c r="L214" s="31"/>
      <c r="M214" s="31"/>
      <c r="N214" s="31"/>
      <c r="O214" s="20" t="s">
        <v>69</v>
      </c>
      <c r="P214" s="20" t="s">
        <v>403</v>
      </c>
      <c r="Q214" s="20"/>
      <c r="R214" s="20"/>
      <c r="S214" s="20"/>
      <c r="T214" s="20" t="s">
        <v>51</v>
      </c>
      <c r="U214" s="21" t="s">
        <v>52</v>
      </c>
      <c r="V214" s="18" t="s">
        <v>1393</v>
      </c>
      <c r="W214" s="65" t="s">
        <v>1394</v>
      </c>
      <c r="X214" s="20" t="s">
        <v>403</v>
      </c>
      <c r="Y214" s="20"/>
      <c r="Z214" s="20"/>
      <c r="AA214" s="20"/>
      <c r="AB214" s="23">
        <v>45016</v>
      </c>
      <c r="AC214" s="20" t="s">
        <v>1250</v>
      </c>
      <c r="AD214" s="24" t="s">
        <v>54</v>
      </c>
      <c r="AE214" s="65" t="s">
        <v>55</v>
      </c>
      <c r="AF214" s="25">
        <v>10.144444444444444</v>
      </c>
      <c r="AG214" s="26">
        <v>45747</v>
      </c>
      <c r="AH214" s="34">
        <v>1.6238670694864048</v>
      </c>
      <c r="AI214" s="36">
        <v>1</v>
      </c>
      <c r="AJ214" s="22"/>
      <c r="AK214" s="30" t="s">
        <v>1395</v>
      </c>
      <c r="AL214" s="30" t="s">
        <v>404</v>
      </c>
      <c r="AM214" s="23">
        <v>44834</v>
      </c>
      <c r="AN214" s="31"/>
      <c r="AO214" s="31"/>
    </row>
    <row r="215" spans="1:41" ht="132" hidden="1">
      <c r="A215" s="17">
        <v>2022</v>
      </c>
      <c r="B215" s="17" t="s">
        <v>41</v>
      </c>
      <c r="C215" s="17" t="s">
        <v>1240</v>
      </c>
      <c r="D215" s="17" t="s">
        <v>1241</v>
      </c>
      <c r="E215" s="17" t="s">
        <v>1242</v>
      </c>
      <c r="F215" s="18">
        <v>44834</v>
      </c>
      <c r="G215" s="18" t="s">
        <v>1243</v>
      </c>
      <c r="H215" s="65" t="s">
        <v>1389</v>
      </c>
      <c r="I215" s="30" t="s">
        <v>1390</v>
      </c>
      <c r="J215" s="18" t="s">
        <v>1396</v>
      </c>
      <c r="K215" s="30" t="s">
        <v>1397</v>
      </c>
      <c r="L215" s="31"/>
      <c r="M215" s="31"/>
      <c r="N215" s="31"/>
      <c r="O215" s="20" t="s">
        <v>69</v>
      </c>
      <c r="P215" s="20" t="s">
        <v>403</v>
      </c>
      <c r="Q215" s="20"/>
      <c r="R215" s="20"/>
      <c r="S215" s="20"/>
      <c r="T215" s="20" t="s">
        <v>51</v>
      </c>
      <c r="U215" s="21" t="s">
        <v>52</v>
      </c>
      <c r="V215" s="18" t="s">
        <v>1398</v>
      </c>
      <c r="W215" s="65" t="s">
        <v>1399</v>
      </c>
      <c r="X215" s="20" t="s">
        <v>403</v>
      </c>
      <c r="Y215" s="20"/>
      <c r="Z215" s="20"/>
      <c r="AA215" s="20"/>
      <c r="AB215" s="23">
        <v>45016</v>
      </c>
      <c r="AC215" s="20" t="s">
        <v>54</v>
      </c>
      <c r="AD215" s="24">
        <v>0</v>
      </c>
      <c r="AE215" s="65" t="s">
        <v>55</v>
      </c>
      <c r="AF215" s="25">
        <v>5.0777777777777775</v>
      </c>
      <c r="AG215" s="26">
        <v>45291</v>
      </c>
      <c r="AH215" s="34">
        <v>1.6238670694864048</v>
      </c>
      <c r="AI215" s="36">
        <v>1</v>
      </c>
      <c r="AJ215" s="22"/>
      <c r="AK215" s="30" t="s">
        <v>1400</v>
      </c>
      <c r="AL215" s="30" t="s">
        <v>51</v>
      </c>
      <c r="AM215" s="23">
        <v>44834</v>
      </c>
      <c r="AN215" s="31"/>
      <c r="AO215" s="31"/>
    </row>
    <row r="216" spans="1:41" ht="408" hidden="1">
      <c r="A216" s="17">
        <v>2022</v>
      </c>
      <c r="B216" s="17" t="s">
        <v>41</v>
      </c>
      <c r="C216" s="17" t="s">
        <v>1240</v>
      </c>
      <c r="D216" s="17" t="s">
        <v>1241</v>
      </c>
      <c r="E216" s="17" t="s">
        <v>1242</v>
      </c>
      <c r="F216" s="18">
        <v>44834</v>
      </c>
      <c r="G216" s="18" t="s">
        <v>1243</v>
      </c>
      <c r="H216" s="65" t="s">
        <v>1401</v>
      </c>
      <c r="I216" s="30" t="s">
        <v>1402</v>
      </c>
      <c r="J216" s="18" t="s">
        <v>1403</v>
      </c>
      <c r="K216" s="30" t="s">
        <v>1404</v>
      </c>
      <c r="L216" s="31"/>
      <c r="M216" s="31"/>
      <c r="N216" s="31"/>
      <c r="O216" s="19" t="s">
        <v>50</v>
      </c>
      <c r="P216" s="20" t="s">
        <v>357</v>
      </c>
      <c r="Q216" s="20"/>
      <c r="R216" s="20"/>
      <c r="S216" s="20"/>
      <c r="T216" s="20" t="s">
        <v>51</v>
      </c>
      <c r="U216" s="21" t="s">
        <v>52</v>
      </c>
      <c r="V216" s="18" t="s">
        <v>1405</v>
      </c>
      <c r="W216" s="65" t="s">
        <v>1406</v>
      </c>
      <c r="X216" s="20" t="s">
        <v>357</v>
      </c>
      <c r="Y216" s="20"/>
      <c r="Z216" s="20"/>
      <c r="AA216" s="20"/>
      <c r="AB216" s="26">
        <v>44926</v>
      </c>
      <c r="AC216" s="20" t="s">
        <v>1250</v>
      </c>
      <c r="AD216" s="24" t="s">
        <v>54</v>
      </c>
      <c r="AE216" s="65" t="s">
        <v>74</v>
      </c>
      <c r="AF216" s="25">
        <v>10.144444444444444</v>
      </c>
      <c r="AG216" s="20"/>
      <c r="AH216" s="34">
        <v>1.6238670694864048</v>
      </c>
      <c r="AI216" s="31"/>
      <c r="AJ216" s="22"/>
      <c r="AK216" s="69" t="s">
        <v>1407</v>
      </c>
      <c r="AL216" s="30" t="s">
        <v>358</v>
      </c>
      <c r="AM216" s="23">
        <v>44834</v>
      </c>
      <c r="AN216" s="31"/>
      <c r="AO216" s="31"/>
    </row>
    <row r="217" spans="1:41" ht="408" hidden="1">
      <c r="A217" s="17">
        <v>2022</v>
      </c>
      <c r="B217" s="17" t="s">
        <v>41</v>
      </c>
      <c r="C217" s="17" t="s">
        <v>1240</v>
      </c>
      <c r="D217" s="17" t="s">
        <v>1241</v>
      </c>
      <c r="E217" s="17" t="s">
        <v>1242</v>
      </c>
      <c r="F217" s="18">
        <v>44834</v>
      </c>
      <c r="G217" s="18" t="s">
        <v>1243</v>
      </c>
      <c r="H217" s="65" t="s">
        <v>1401</v>
      </c>
      <c r="I217" s="30" t="s">
        <v>1402</v>
      </c>
      <c r="J217" s="18" t="s">
        <v>1403</v>
      </c>
      <c r="K217" s="30" t="s">
        <v>1404</v>
      </c>
      <c r="L217" s="31"/>
      <c r="M217" s="31"/>
      <c r="N217" s="31"/>
      <c r="O217" s="19" t="s">
        <v>50</v>
      </c>
      <c r="P217" s="20" t="s">
        <v>357</v>
      </c>
      <c r="Q217" s="20"/>
      <c r="R217" s="20"/>
      <c r="S217" s="20"/>
      <c r="T217" s="20" t="s">
        <v>51</v>
      </c>
      <c r="U217" s="21" t="s">
        <v>52</v>
      </c>
      <c r="V217" s="18" t="s">
        <v>1408</v>
      </c>
      <c r="W217" s="65" t="s">
        <v>1409</v>
      </c>
      <c r="X217" s="20" t="s">
        <v>357</v>
      </c>
      <c r="Y217" s="20"/>
      <c r="Z217" s="20"/>
      <c r="AA217" s="20"/>
      <c r="AB217" s="26">
        <v>44865</v>
      </c>
      <c r="AC217" s="20"/>
      <c r="AD217" s="24"/>
      <c r="AE217" s="65" t="s">
        <v>74</v>
      </c>
      <c r="AF217" s="25">
        <v>10.144444444444444</v>
      </c>
      <c r="AG217" s="20"/>
      <c r="AH217" s="34">
        <v>1.6238670694864048</v>
      </c>
      <c r="AI217" s="31"/>
      <c r="AJ217" s="22"/>
      <c r="AK217" s="69" t="s">
        <v>1407</v>
      </c>
      <c r="AL217" s="30"/>
      <c r="AM217" s="23"/>
      <c r="AN217" s="31"/>
      <c r="AO217" s="31"/>
    </row>
    <row r="218" spans="1:41" ht="408" hidden="1">
      <c r="A218" s="17">
        <v>2022</v>
      </c>
      <c r="B218" s="17" t="s">
        <v>41</v>
      </c>
      <c r="C218" s="17" t="s">
        <v>1240</v>
      </c>
      <c r="D218" s="17" t="s">
        <v>1241</v>
      </c>
      <c r="E218" s="17" t="s">
        <v>1242</v>
      </c>
      <c r="F218" s="18">
        <v>44834</v>
      </c>
      <c r="G218" s="18" t="s">
        <v>1243</v>
      </c>
      <c r="H218" s="65" t="s">
        <v>1401</v>
      </c>
      <c r="I218" s="30" t="s">
        <v>1402</v>
      </c>
      <c r="J218" s="18" t="s">
        <v>1403</v>
      </c>
      <c r="K218" s="30" t="s">
        <v>1404</v>
      </c>
      <c r="L218" s="31"/>
      <c r="M218" s="31"/>
      <c r="N218" s="31"/>
      <c r="O218" s="19" t="s">
        <v>50</v>
      </c>
      <c r="P218" s="20" t="s">
        <v>357</v>
      </c>
      <c r="Q218" s="20"/>
      <c r="R218" s="20"/>
      <c r="S218" s="20"/>
      <c r="T218" s="20" t="s">
        <v>51</v>
      </c>
      <c r="U218" s="21" t="s">
        <v>52</v>
      </c>
      <c r="V218" s="18" t="s">
        <v>1410</v>
      </c>
      <c r="W218" s="65" t="s">
        <v>1411</v>
      </c>
      <c r="X218" s="20" t="s">
        <v>357</v>
      </c>
      <c r="Y218" s="20"/>
      <c r="Z218" s="20"/>
      <c r="AA218" s="20"/>
      <c r="AB218" s="26">
        <v>45016</v>
      </c>
      <c r="AC218" s="20"/>
      <c r="AD218" s="24"/>
      <c r="AE218" s="65" t="s">
        <v>74</v>
      </c>
      <c r="AF218" s="25">
        <v>10.144444444444444</v>
      </c>
      <c r="AG218" s="20"/>
      <c r="AH218" s="34">
        <v>1.6238670694864048</v>
      </c>
      <c r="AI218" s="31"/>
      <c r="AJ218" s="22"/>
      <c r="AK218" s="69" t="s">
        <v>1407</v>
      </c>
      <c r="AL218" s="30"/>
      <c r="AM218" s="23"/>
      <c r="AN218" s="31"/>
      <c r="AO218" s="31"/>
    </row>
    <row r="219" spans="1:41" ht="408" hidden="1">
      <c r="A219" s="17">
        <v>2022</v>
      </c>
      <c r="B219" s="17" t="s">
        <v>41</v>
      </c>
      <c r="C219" s="17" t="s">
        <v>1240</v>
      </c>
      <c r="D219" s="17" t="s">
        <v>1241</v>
      </c>
      <c r="E219" s="17" t="s">
        <v>1242</v>
      </c>
      <c r="F219" s="18">
        <v>44834</v>
      </c>
      <c r="G219" s="18" t="s">
        <v>1243</v>
      </c>
      <c r="H219" s="65" t="s">
        <v>1401</v>
      </c>
      <c r="I219" s="30" t="s">
        <v>1402</v>
      </c>
      <c r="J219" s="18" t="s">
        <v>1403</v>
      </c>
      <c r="K219" s="30" t="s">
        <v>1404</v>
      </c>
      <c r="L219" s="31"/>
      <c r="M219" s="31"/>
      <c r="N219" s="31"/>
      <c r="O219" s="19" t="s">
        <v>50</v>
      </c>
      <c r="P219" s="20" t="s">
        <v>357</v>
      </c>
      <c r="Q219" s="20"/>
      <c r="R219" s="20"/>
      <c r="S219" s="20"/>
      <c r="T219" s="20" t="s">
        <v>51</v>
      </c>
      <c r="U219" s="21" t="s">
        <v>52</v>
      </c>
      <c r="V219" s="18" t="s">
        <v>1412</v>
      </c>
      <c r="W219" s="65" t="s">
        <v>1413</v>
      </c>
      <c r="X219" s="20" t="s">
        <v>357</v>
      </c>
      <c r="Y219" s="20"/>
      <c r="Z219" s="20"/>
      <c r="AA219" s="20"/>
      <c r="AB219" s="26">
        <v>45016</v>
      </c>
      <c r="AC219" s="20"/>
      <c r="AD219" s="24"/>
      <c r="AE219" s="65" t="s">
        <v>74</v>
      </c>
      <c r="AF219" s="25">
        <v>10.144444444444444</v>
      </c>
      <c r="AG219" s="20"/>
      <c r="AH219" s="34">
        <v>1.6238670694864048</v>
      </c>
      <c r="AI219" s="31"/>
      <c r="AJ219" s="22"/>
      <c r="AK219" s="69" t="s">
        <v>1407</v>
      </c>
      <c r="AL219" s="30"/>
      <c r="AM219" s="23"/>
      <c r="AN219" s="31"/>
      <c r="AO219" s="31"/>
    </row>
    <row r="220" spans="1:41" ht="168" hidden="1">
      <c r="A220" s="17">
        <v>2022</v>
      </c>
      <c r="B220" s="17" t="s">
        <v>41</v>
      </c>
      <c r="C220" s="17" t="s">
        <v>1240</v>
      </c>
      <c r="D220" s="17" t="s">
        <v>1241</v>
      </c>
      <c r="E220" s="17" t="s">
        <v>1242</v>
      </c>
      <c r="F220" s="18">
        <v>44834</v>
      </c>
      <c r="G220" s="18" t="s">
        <v>1243</v>
      </c>
      <c r="H220" s="65" t="s">
        <v>1414</v>
      </c>
      <c r="I220" s="30" t="s">
        <v>1415</v>
      </c>
      <c r="J220" s="18" t="s">
        <v>1416</v>
      </c>
      <c r="K220" s="30" t="s">
        <v>1417</v>
      </c>
      <c r="L220" s="31"/>
      <c r="M220" s="31"/>
      <c r="N220" s="31"/>
      <c r="O220" s="19" t="s">
        <v>50</v>
      </c>
      <c r="P220" s="20" t="s">
        <v>283</v>
      </c>
      <c r="Q220" s="20"/>
      <c r="R220" s="20"/>
      <c r="S220" s="20"/>
      <c r="T220" s="20" t="s">
        <v>51</v>
      </c>
      <c r="U220" s="21" t="s">
        <v>52</v>
      </c>
      <c r="V220" s="18" t="s">
        <v>1418</v>
      </c>
      <c r="W220" s="65" t="s">
        <v>1419</v>
      </c>
      <c r="X220" s="20" t="s">
        <v>283</v>
      </c>
      <c r="Y220" s="20"/>
      <c r="Z220" s="20"/>
      <c r="AA220" s="20"/>
      <c r="AB220" s="26">
        <v>45016</v>
      </c>
      <c r="AC220" s="20" t="s">
        <v>1250</v>
      </c>
      <c r="AD220" s="24" t="s">
        <v>54</v>
      </c>
      <c r="AE220" s="65" t="s">
        <v>162</v>
      </c>
      <c r="AF220" s="25">
        <v>10.144444444444444</v>
      </c>
      <c r="AG220" s="20"/>
      <c r="AH220" s="34">
        <v>1.6238670694864048</v>
      </c>
      <c r="AI220" s="66">
        <v>0</v>
      </c>
      <c r="AJ220" s="22"/>
      <c r="AK220" s="69" t="s">
        <v>1420</v>
      </c>
      <c r="AL220" s="30" t="s">
        <v>1252</v>
      </c>
      <c r="AM220" s="23">
        <v>44834</v>
      </c>
      <c r="AN220" s="31"/>
      <c r="AO220" s="31"/>
    </row>
    <row r="221" spans="1:41" ht="60" hidden="1">
      <c r="A221" s="17">
        <v>2022</v>
      </c>
      <c r="B221" s="17" t="s">
        <v>41</v>
      </c>
      <c r="C221" s="17" t="s">
        <v>1240</v>
      </c>
      <c r="D221" s="17" t="s">
        <v>1241</v>
      </c>
      <c r="E221" s="17" t="s">
        <v>1242</v>
      </c>
      <c r="F221" s="18">
        <v>44834</v>
      </c>
      <c r="G221" s="18" t="s">
        <v>1243</v>
      </c>
      <c r="H221" s="65" t="s">
        <v>1414</v>
      </c>
      <c r="I221" s="30" t="s">
        <v>1415</v>
      </c>
      <c r="J221" s="18" t="s">
        <v>1421</v>
      </c>
      <c r="K221" s="30" t="s">
        <v>1422</v>
      </c>
      <c r="L221" s="31"/>
      <c r="M221" s="31"/>
      <c r="N221" s="31"/>
      <c r="O221" s="19" t="s">
        <v>50</v>
      </c>
      <c r="P221" s="20" t="s">
        <v>325</v>
      </c>
      <c r="Q221" s="20"/>
      <c r="R221" s="20"/>
      <c r="S221" s="20"/>
      <c r="T221" s="20" t="s">
        <v>51</v>
      </c>
      <c r="U221" s="21" t="s">
        <v>52</v>
      </c>
      <c r="V221" s="18" t="s">
        <v>1423</v>
      </c>
      <c r="W221" s="65" t="s">
        <v>1424</v>
      </c>
      <c r="X221" s="20" t="s">
        <v>325</v>
      </c>
      <c r="Y221" s="20"/>
      <c r="Z221" s="20"/>
      <c r="AA221" s="20"/>
      <c r="AB221" s="26">
        <v>45291</v>
      </c>
      <c r="AC221" s="20" t="s">
        <v>54</v>
      </c>
      <c r="AD221" s="24">
        <v>0</v>
      </c>
      <c r="AE221" s="65" t="s">
        <v>55</v>
      </c>
      <c r="AF221" s="25">
        <v>5.0777777777777775</v>
      </c>
      <c r="AG221" s="26">
        <v>45291</v>
      </c>
      <c r="AH221" s="34">
        <v>1.0068225475259986</v>
      </c>
      <c r="AI221" s="36">
        <v>1</v>
      </c>
      <c r="AJ221" s="22"/>
      <c r="AK221" s="70" t="s">
        <v>1425</v>
      </c>
      <c r="AL221" s="30" t="s">
        <v>51</v>
      </c>
      <c r="AM221" s="23">
        <v>44834</v>
      </c>
      <c r="AN221" s="31"/>
      <c r="AO221" s="31"/>
    </row>
    <row r="222" spans="1:41" ht="252" hidden="1">
      <c r="A222" s="17">
        <v>2022</v>
      </c>
      <c r="B222" s="17" t="s">
        <v>41</v>
      </c>
      <c r="C222" s="17" t="s">
        <v>1240</v>
      </c>
      <c r="D222" s="17" t="s">
        <v>1241</v>
      </c>
      <c r="E222" s="17" t="s">
        <v>1242</v>
      </c>
      <c r="F222" s="18">
        <v>44834</v>
      </c>
      <c r="G222" s="18" t="s">
        <v>1243</v>
      </c>
      <c r="H222" s="65" t="s">
        <v>1414</v>
      </c>
      <c r="I222" s="30" t="s">
        <v>1415</v>
      </c>
      <c r="J222" s="18" t="s">
        <v>1426</v>
      </c>
      <c r="K222" s="30" t="s">
        <v>1427</v>
      </c>
      <c r="L222" s="31"/>
      <c r="M222" s="31"/>
      <c r="N222" s="31"/>
      <c r="O222" s="19" t="s">
        <v>50</v>
      </c>
      <c r="P222" s="20" t="s">
        <v>143</v>
      </c>
      <c r="Q222" s="20"/>
      <c r="R222" s="20"/>
      <c r="S222" s="20"/>
      <c r="T222" s="20" t="s">
        <v>51</v>
      </c>
      <c r="U222" s="21" t="s">
        <v>52</v>
      </c>
      <c r="V222" s="18" t="s">
        <v>1428</v>
      </c>
      <c r="W222" s="65" t="s">
        <v>1429</v>
      </c>
      <c r="X222" s="20" t="s">
        <v>143</v>
      </c>
      <c r="Y222" s="20"/>
      <c r="Z222" s="20"/>
      <c r="AA222" s="20"/>
      <c r="AB222" s="23">
        <v>44926</v>
      </c>
      <c r="AC222" s="20" t="s">
        <v>1250</v>
      </c>
      <c r="AD222" s="24" t="s">
        <v>54</v>
      </c>
      <c r="AE222" s="65" t="s">
        <v>74</v>
      </c>
      <c r="AF222" s="25">
        <v>10.144444444444444</v>
      </c>
      <c r="AG222" s="20"/>
      <c r="AH222" s="34">
        <v>1.8274495837599609</v>
      </c>
      <c r="AI222" s="31"/>
      <c r="AJ222" s="22"/>
      <c r="AK222" s="30" t="s">
        <v>1430</v>
      </c>
      <c r="AL222" s="30" t="s">
        <v>1252</v>
      </c>
      <c r="AM222" s="23">
        <v>44834</v>
      </c>
      <c r="AN222" s="31"/>
      <c r="AO222" s="31"/>
    </row>
    <row r="223" spans="1:41" ht="409.5" hidden="1">
      <c r="A223" s="17">
        <v>2022</v>
      </c>
      <c r="B223" s="17" t="s">
        <v>41</v>
      </c>
      <c r="C223" s="17" t="s">
        <v>1240</v>
      </c>
      <c r="D223" s="17" t="s">
        <v>1241</v>
      </c>
      <c r="E223" s="17" t="s">
        <v>1242</v>
      </c>
      <c r="F223" s="18">
        <v>44834</v>
      </c>
      <c r="G223" s="18" t="s">
        <v>1243</v>
      </c>
      <c r="H223" s="65" t="s">
        <v>1414</v>
      </c>
      <c r="I223" s="30" t="s">
        <v>1415</v>
      </c>
      <c r="J223" s="18" t="s">
        <v>1431</v>
      </c>
      <c r="K223" s="30" t="s">
        <v>1432</v>
      </c>
      <c r="L223" s="31"/>
      <c r="M223" s="31"/>
      <c r="N223" s="31"/>
      <c r="O223" s="19" t="s">
        <v>50</v>
      </c>
      <c r="P223" s="20" t="s">
        <v>568</v>
      </c>
      <c r="Q223" s="20"/>
      <c r="R223" s="20"/>
      <c r="S223" s="20"/>
      <c r="T223" s="20" t="s">
        <v>51</v>
      </c>
      <c r="U223" s="21" t="s">
        <v>52</v>
      </c>
      <c r="V223" s="18" t="s">
        <v>1433</v>
      </c>
      <c r="W223" s="65" t="s">
        <v>1434</v>
      </c>
      <c r="X223" s="20" t="s">
        <v>568</v>
      </c>
      <c r="Y223" s="20"/>
      <c r="Z223" s="20"/>
      <c r="AA223" s="20"/>
      <c r="AB223" s="26">
        <v>45016</v>
      </c>
      <c r="AC223" s="20" t="s">
        <v>1250</v>
      </c>
      <c r="AD223" s="24" t="s">
        <v>54</v>
      </c>
      <c r="AE223" s="65" t="s">
        <v>74</v>
      </c>
      <c r="AF223" s="25">
        <v>10.144444444444444</v>
      </c>
      <c r="AG223" s="20"/>
      <c r="AH223" s="34">
        <v>1.6238670694864048</v>
      </c>
      <c r="AI223" s="31"/>
      <c r="AJ223" s="22"/>
      <c r="AK223" s="69" t="s">
        <v>1435</v>
      </c>
      <c r="AL223" s="30" t="s">
        <v>71</v>
      </c>
      <c r="AM223" s="23">
        <v>44834</v>
      </c>
      <c r="AN223" s="31"/>
      <c r="AO223" s="31"/>
    </row>
    <row r="224" spans="1:41" ht="204" hidden="1">
      <c r="A224" s="71">
        <v>2024</v>
      </c>
      <c r="B224" s="71" t="s">
        <v>41</v>
      </c>
      <c r="C224" s="71" t="s">
        <v>42</v>
      </c>
      <c r="D224" s="53" t="s">
        <v>1436</v>
      </c>
      <c r="E224" s="71" t="s">
        <v>568</v>
      </c>
      <c r="F224" s="72">
        <v>45755</v>
      </c>
      <c r="G224" s="71" t="s">
        <v>1437</v>
      </c>
      <c r="H224" s="53" t="s">
        <v>1438</v>
      </c>
      <c r="I224" s="53" t="s">
        <v>1439</v>
      </c>
      <c r="J224" s="71" t="s">
        <v>1440</v>
      </c>
      <c r="K224" s="53" t="s">
        <v>1441</v>
      </c>
      <c r="L224" s="71"/>
      <c r="M224" s="71"/>
      <c r="N224" s="71"/>
      <c r="O224" s="71" t="s">
        <v>1442</v>
      </c>
      <c r="P224" s="71" t="s">
        <v>568</v>
      </c>
      <c r="Q224" s="71"/>
      <c r="R224" s="71"/>
      <c r="S224" s="71"/>
      <c r="T224" s="53" t="s">
        <v>71</v>
      </c>
      <c r="U224" s="73" t="s">
        <v>72</v>
      </c>
      <c r="V224" s="53" t="s">
        <v>1443</v>
      </c>
      <c r="W224" s="53" t="s">
        <v>1444</v>
      </c>
      <c r="X224" s="71" t="s">
        <v>568</v>
      </c>
      <c r="Y224" s="71"/>
      <c r="Z224" s="71"/>
      <c r="AA224" s="71"/>
      <c r="AB224" s="72">
        <v>46022</v>
      </c>
      <c r="AC224" s="74"/>
      <c r="AD224" s="75"/>
      <c r="AE224" s="53" t="s">
        <v>162</v>
      </c>
      <c r="AF224" s="76"/>
      <c r="AG224" s="74"/>
      <c r="AH224" s="77"/>
      <c r="AI224" s="31"/>
      <c r="AJ224" s="53" t="s">
        <v>1445</v>
      </c>
      <c r="AK224" s="74"/>
      <c r="AL224" s="31"/>
      <c r="AM224" s="31"/>
      <c r="AN224" s="31"/>
      <c r="AO224" s="31"/>
    </row>
    <row r="225" spans="1:41" ht="204" hidden="1">
      <c r="A225" s="71">
        <v>2024</v>
      </c>
      <c r="B225" s="71" t="s">
        <v>41</v>
      </c>
      <c r="C225" s="71" t="s">
        <v>42</v>
      </c>
      <c r="D225" s="53" t="s">
        <v>1436</v>
      </c>
      <c r="E225" s="71" t="s">
        <v>568</v>
      </c>
      <c r="F225" s="72">
        <v>45755</v>
      </c>
      <c r="G225" s="71" t="s">
        <v>1437</v>
      </c>
      <c r="H225" s="53" t="s">
        <v>1438</v>
      </c>
      <c r="I225" s="53" t="s">
        <v>1439</v>
      </c>
      <c r="J225" s="71" t="s">
        <v>1440</v>
      </c>
      <c r="K225" s="53" t="s">
        <v>1446</v>
      </c>
      <c r="L225" s="71"/>
      <c r="M225" s="71"/>
      <c r="N225" s="71"/>
      <c r="O225" s="71" t="s">
        <v>1442</v>
      </c>
      <c r="P225" s="71" t="s">
        <v>568</v>
      </c>
      <c r="Q225" s="71"/>
      <c r="R225" s="71"/>
      <c r="S225" s="71"/>
      <c r="T225" s="53" t="s">
        <v>71</v>
      </c>
      <c r="U225" s="73" t="s">
        <v>72</v>
      </c>
      <c r="V225" s="53" t="s">
        <v>1447</v>
      </c>
      <c r="W225" s="53" t="s">
        <v>1448</v>
      </c>
      <c r="X225" s="71" t="s">
        <v>568</v>
      </c>
      <c r="Y225" s="71"/>
      <c r="Z225" s="71"/>
      <c r="AA225" s="71"/>
      <c r="AB225" s="72">
        <v>46022</v>
      </c>
      <c r="AC225" s="74"/>
      <c r="AD225" s="75"/>
      <c r="AE225" s="53" t="s">
        <v>162</v>
      </c>
      <c r="AF225" s="76"/>
      <c r="AG225" s="74"/>
      <c r="AH225" s="77"/>
      <c r="AI225" s="31"/>
      <c r="AJ225" s="53" t="s">
        <v>1449</v>
      </c>
      <c r="AK225" s="74"/>
      <c r="AL225" s="31"/>
      <c r="AM225" s="31"/>
      <c r="AN225" s="31"/>
      <c r="AO225" s="31"/>
    </row>
    <row r="226" spans="1:41" ht="324" hidden="1">
      <c r="A226" s="71">
        <v>2024</v>
      </c>
      <c r="B226" s="71" t="s">
        <v>41</v>
      </c>
      <c r="C226" s="71" t="s">
        <v>42</v>
      </c>
      <c r="D226" s="53" t="s">
        <v>1436</v>
      </c>
      <c r="E226" s="71" t="s">
        <v>568</v>
      </c>
      <c r="F226" s="72">
        <v>45755</v>
      </c>
      <c r="G226" s="71" t="s">
        <v>1437</v>
      </c>
      <c r="H226" s="53" t="s">
        <v>1450</v>
      </c>
      <c r="I226" s="53" t="s">
        <v>1451</v>
      </c>
      <c r="J226" s="71" t="s">
        <v>1452</v>
      </c>
      <c r="K226" s="53" t="s">
        <v>1453</v>
      </c>
      <c r="L226" s="71"/>
      <c r="M226" s="71"/>
      <c r="N226" s="71"/>
      <c r="O226" s="71" t="s">
        <v>69</v>
      </c>
      <c r="P226" s="71" t="s">
        <v>568</v>
      </c>
      <c r="Q226" s="71"/>
      <c r="R226" s="71"/>
      <c r="S226" s="71"/>
      <c r="T226" s="53" t="s">
        <v>71</v>
      </c>
      <c r="U226" s="73" t="s">
        <v>72</v>
      </c>
      <c r="V226" s="53" t="s">
        <v>1454</v>
      </c>
      <c r="W226" s="53" t="s">
        <v>1455</v>
      </c>
      <c r="X226" s="71" t="s">
        <v>568</v>
      </c>
      <c r="Y226" s="71"/>
      <c r="Z226" s="71"/>
      <c r="AA226" s="71"/>
      <c r="AB226" s="72">
        <v>45838</v>
      </c>
      <c r="AC226" s="74"/>
      <c r="AD226" s="75"/>
      <c r="AE226" s="53" t="s">
        <v>162</v>
      </c>
      <c r="AF226" s="76"/>
      <c r="AG226" s="74"/>
      <c r="AH226" s="77"/>
      <c r="AI226" s="31"/>
      <c r="AJ226" s="53" t="s">
        <v>1456</v>
      </c>
      <c r="AK226" s="74"/>
      <c r="AL226" s="31"/>
      <c r="AM226" s="31"/>
      <c r="AN226" s="31"/>
      <c r="AO226" s="31"/>
    </row>
    <row r="227" spans="1:41" ht="324" hidden="1">
      <c r="A227" s="71">
        <v>2024</v>
      </c>
      <c r="B227" s="71" t="s">
        <v>41</v>
      </c>
      <c r="C227" s="71" t="s">
        <v>42</v>
      </c>
      <c r="D227" s="53" t="s">
        <v>1436</v>
      </c>
      <c r="E227" s="71" t="s">
        <v>568</v>
      </c>
      <c r="F227" s="72">
        <v>45755</v>
      </c>
      <c r="G227" s="71" t="s">
        <v>1437</v>
      </c>
      <c r="H227" s="53" t="s">
        <v>1450</v>
      </c>
      <c r="I227" s="53" t="s">
        <v>1451</v>
      </c>
      <c r="J227" s="71" t="s">
        <v>1457</v>
      </c>
      <c r="K227" s="53" t="s">
        <v>1458</v>
      </c>
      <c r="L227" s="71"/>
      <c r="M227" s="71"/>
      <c r="N227" s="71"/>
      <c r="O227" s="71" t="s">
        <v>69</v>
      </c>
      <c r="P227" s="71" t="s">
        <v>568</v>
      </c>
      <c r="Q227" s="71"/>
      <c r="R227" s="71"/>
      <c r="S227" s="71"/>
      <c r="T227" s="53" t="s">
        <v>71</v>
      </c>
      <c r="U227" s="73" t="s">
        <v>72</v>
      </c>
      <c r="V227" s="71" t="s">
        <v>1457</v>
      </c>
      <c r="W227" s="53" t="s">
        <v>1459</v>
      </c>
      <c r="X227" s="71" t="s">
        <v>568</v>
      </c>
      <c r="Y227" s="71"/>
      <c r="Z227" s="71"/>
      <c r="AA227" s="71"/>
      <c r="AB227" s="72">
        <v>45838</v>
      </c>
      <c r="AC227" s="74"/>
      <c r="AD227" s="75"/>
      <c r="AE227" s="53" t="s">
        <v>162</v>
      </c>
      <c r="AF227" s="76"/>
      <c r="AG227" s="74"/>
      <c r="AH227" s="77"/>
      <c r="AI227" s="31"/>
      <c r="AJ227" s="71" t="s">
        <v>1460</v>
      </c>
      <c r="AK227" s="74"/>
      <c r="AL227" s="31"/>
      <c r="AM227" s="31"/>
      <c r="AN227" s="31"/>
      <c r="AO227" s="31"/>
    </row>
    <row r="228" spans="1:41" ht="180" hidden="1">
      <c r="A228" s="71">
        <v>2024</v>
      </c>
      <c r="B228" s="71" t="s">
        <v>41</v>
      </c>
      <c r="C228" s="71" t="s">
        <v>42</v>
      </c>
      <c r="D228" s="53" t="s">
        <v>1461</v>
      </c>
      <c r="E228" s="71" t="s">
        <v>596</v>
      </c>
      <c r="F228" s="72">
        <v>45776</v>
      </c>
      <c r="G228" s="71" t="s">
        <v>1462</v>
      </c>
      <c r="H228" s="53" t="s">
        <v>1463</v>
      </c>
      <c r="I228" s="53" t="s">
        <v>1464</v>
      </c>
      <c r="J228" s="71" t="s">
        <v>1465</v>
      </c>
      <c r="K228" s="53" t="s">
        <v>1466</v>
      </c>
      <c r="L228" s="71"/>
      <c r="M228" s="71"/>
      <c r="N228" s="71"/>
      <c r="O228" s="71" t="s">
        <v>69</v>
      </c>
      <c r="P228" s="53" t="s">
        <v>403</v>
      </c>
      <c r="Q228" s="71"/>
      <c r="R228" s="71"/>
      <c r="S228" s="71"/>
      <c r="T228" s="53" t="s">
        <v>404</v>
      </c>
      <c r="U228" s="73" t="s">
        <v>405</v>
      </c>
      <c r="V228" s="53" t="s">
        <v>1467</v>
      </c>
      <c r="W228" s="53" t="s">
        <v>1468</v>
      </c>
      <c r="X228" s="71" t="s">
        <v>403</v>
      </c>
      <c r="Y228" s="71"/>
      <c r="Z228" s="71"/>
      <c r="AA228" s="71"/>
      <c r="AB228" s="72">
        <v>46022</v>
      </c>
      <c r="AC228" s="74"/>
      <c r="AD228" s="75"/>
      <c r="AE228" s="53" t="s">
        <v>162</v>
      </c>
      <c r="AF228" s="76"/>
      <c r="AG228" s="74"/>
      <c r="AH228" s="77"/>
      <c r="AI228" s="31"/>
      <c r="AJ228" s="53" t="s">
        <v>1469</v>
      </c>
      <c r="AK228" s="74"/>
      <c r="AL228" s="31"/>
      <c r="AM228" s="31"/>
      <c r="AN228" s="31"/>
      <c r="AO228" s="31"/>
    </row>
    <row r="229" spans="1:41" ht="180" hidden="1">
      <c r="A229" s="71">
        <v>2024</v>
      </c>
      <c r="B229" s="71" t="s">
        <v>41</v>
      </c>
      <c r="C229" s="71" t="s">
        <v>42</v>
      </c>
      <c r="D229" s="53" t="s">
        <v>1461</v>
      </c>
      <c r="E229" s="71" t="s">
        <v>596</v>
      </c>
      <c r="F229" s="72">
        <v>45776</v>
      </c>
      <c r="G229" s="71" t="s">
        <v>1462</v>
      </c>
      <c r="H229" s="53" t="s">
        <v>1463</v>
      </c>
      <c r="I229" s="53" t="s">
        <v>1464</v>
      </c>
      <c r="J229" s="71" t="s">
        <v>1470</v>
      </c>
      <c r="K229" s="53" t="s">
        <v>1471</v>
      </c>
      <c r="L229" s="71"/>
      <c r="M229" s="71"/>
      <c r="N229" s="71"/>
      <c r="O229" s="71" t="s">
        <v>69</v>
      </c>
      <c r="P229" s="53" t="s">
        <v>403</v>
      </c>
      <c r="Q229" s="71"/>
      <c r="R229" s="71"/>
      <c r="S229" s="71"/>
      <c r="T229" s="53" t="s">
        <v>404</v>
      </c>
      <c r="U229" s="73" t="s">
        <v>405</v>
      </c>
      <c r="V229" s="53" t="s">
        <v>1472</v>
      </c>
      <c r="W229" s="53" t="s">
        <v>1471</v>
      </c>
      <c r="X229" s="71" t="s">
        <v>403</v>
      </c>
      <c r="Y229" s="71"/>
      <c r="Z229" s="71"/>
      <c r="AA229" s="71"/>
      <c r="AB229" s="72">
        <v>46022</v>
      </c>
      <c r="AC229" s="74"/>
      <c r="AD229" s="75"/>
      <c r="AE229" s="53" t="s">
        <v>162</v>
      </c>
      <c r="AF229" s="76"/>
      <c r="AG229" s="74"/>
      <c r="AH229" s="77"/>
      <c r="AI229" s="31"/>
      <c r="AJ229" s="53" t="s">
        <v>1473</v>
      </c>
      <c r="AK229" s="74"/>
      <c r="AL229" s="31"/>
      <c r="AM229" s="31"/>
      <c r="AN229" s="31"/>
      <c r="AO229" s="31"/>
    </row>
    <row r="230" spans="1:41" ht="180">
      <c r="A230" s="71">
        <v>2024</v>
      </c>
      <c r="B230" s="71" t="s">
        <v>41</v>
      </c>
      <c r="C230" s="71" t="s">
        <v>42</v>
      </c>
      <c r="D230" s="53" t="s">
        <v>1461</v>
      </c>
      <c r="E230" s="71" t="s">
        <v>596</v>
      </c>
      <c r="F230" s="72">
        <v>45776</v>
      </c>
      <c r="G230" s="71" t="s">
        <v>1462</v>
      </c>
      <c r="H230" s="53" t="s">
        <v>1463</v>
      </c>
      <c r="I230" s="53" t="s">
        <v>1464</v>
      </c>
      <c r="J230" s="71" t="s">
        <v>1474</v>
      </c>
      <c r="K230" s="53" t="s">
        <v>1475</v>
      </c>
      <c r="L230" s="71"/>
      <c r="M230" s="71"/>
      <c r="N230" s="71"/>
      <c r="O230" s="71" t="s">
        <v>69</v>
      </c>
      <c r="P230" s="53" t="s">
        <v>403</v>
      </c>
      <c r="Q230" s="71"/>
      <c r="R230" s="71"/>
      <c r="S230" s="71"/>
      <c r="T230" s="53" t="s">
        <v>404</v>
      </c>
      <c r="U230" s="73" t="s">
        <v>405</v>
      </c>
      <c r="V230" s="53" t="s">
        <v>1476</v>
      </c>
      <c r="W230" s="53" t="s">
        <v>1477</v>
      </c>
      <c r="X230" s="71" t="s">
        <v>403</v>
      </c>
      <c r="Y230" s="71"/>
      <c r="Z230" s="71"/>
      <c r="AA230" s="71"/>
      <c r="AB230" s="72"/>
      <c r="AC230" s="74"/>
      <c r="AD230" s="75"/>
      <c r="AE230" s="71" t="s">
        <v>74</v>
      </c>
      <c r="AF230" s="76"/>
      <c r="AG230" s="74"/>
      <c r="AH230" s="77"/>
      <c r="AI230" s="31"/>
      <c r="AJ230" s="53" t="s">
        <v>1478</v>
      </c>
      <c r="AK230" s="74"/>
      <c r="AL230" s="31"/>
      <c r="AM230" s="31"/>
      <c r="AN230" s="31"/>
      <c r="AO230" s="31"/>
    </row>
    <row r="231" spans="1:41" ht="144">
      <c r="A231" s="71">
        <v>2024</v>
      </c>
      <c r="B231" s="71" t="s">
        <v>41</v>
      </c>
      <c r="C231" s="71" t="s">
        <v>42</v>
      </c>
      <c r="D231" s="53" t="s">
        <v>1461</v>
      </c>
      <c r="E231" s="71" t="s">
        <v>596</v>
      </c>
      <c r="F231" s="72">
        <v>45776</v>
      </c>
      <c r="G231" s="71" t="s">
        <v>1462</v>
      </c>
      <c r="H231" s="53" t="s">
        <v>1479</v>
      </c>
      <c r="I231" s="53" t="s">
        <v>1480</v>
      </c>
      <c r="J231" s="71" t="s">
        <v>1481</v>
      </c>
      <c r="K231" s="53" t="s">
        <v>1482</v>
      </c>
      <c r="L231" s="71"/>
      <c r="M231" s="71"/>
      <c r="N231" s="71"/>
      <c r="O231" s="71" t="s">
        <v>50</v>
      </c>
      <c r="P231" s="53" t="s">
        <v>357</v>
      </c>
      <c r="Q231" s="71"/>
      <c r="R231" s="71"/>
      <c r="S231" s="71"/>
      <c r="T231" s="53" t="s">
        <v>404</v>
      </c>
      <c r="U231" s="73" t="s">
        <v>405</v>
      </c>
      <c r="V231" s="53" t="s">
        <v>1483</v>
      </c>
      <c r="W231" s="53" t="s">
        <v>1484</v>
      </c>
      <c r="X231" s="71" t="s">
        <v>357</v>
      </c>
      <c r="Y231" s="71"/>
      <c r="Z231" s="71"/>
      <c r="AA231" s="71"/>
      <c r="AB231" s="72"/>
      <c r="AC231" s="74"/>
      <c r="AD231" s="75"/>
      <c r="AE231" s="53" t="s">
        <v>162</v>
      </c>
      <c r="AF231" s="76"/>
      <c r="AG231" s="74"/>
      <c r="AH231" s="77"/>
      <c r="AI231" s="31"/>
      <c r="AJ231" s="53" t="s">
        <v>1485</v>
      </c>
      <c r="AK231" s="74"/>
      <c r="AL231" s="31"/>
      <c r="AM231" s="31"/>
      <c r="AN231" s="31"/>
      <c r="AO231" s="31"/>
    </row>
    <row r="232" spans="1:41" ht="156" hidden="1">
      <c r="A232" s="71">
        <v>2024</v>
      </c>
      <c r="B232" s="71" t="s">
        <v>41</v>
      </c>
      <c r="C232" s="71" t="s">
        <v>42</v>
      </c>
      <c r="D232" s="53" t="s">
        <v>1461</v>
      </c>
      <c r="E232" s="71" t="s">
        <v>596</v>
      </c>
      <c r="F232" s="72">
        <v>45776</v>
      </c>
      <c r="G232" s="71" t="s">
        <v>1462</v>
      </c>
      <c r="H232" s="53" t="s">
        <v>1486</v>
      </c>
      <c r="I232" s="53" t="s">
        <v>1487</v>
      </c>
      <c r="J232" s="71" t="s">
        <v>1488</v>
      </c>
      <c r="K232" s="53" t="s">
        <v>1489</v>
      </c>
      <c r="L232" s="71"/>
      <c r="M232" s="71"/>
      <c r="N232" s="71"/>
      <c r="O232" s="71" t="s">
        <v>50</v>
      </c>
      <c r="P232" s="53" t="s">
        <v>403</v>
      </c>
      <c r="Q232" s="71"/>
      <c r="R232" s="71"/>
      <c r="S232" s="71"/>
      <c r="T232" s="53" t="s">
        <v>404</v>
      </c>
      <c r="U232" s="73" t="s">
        <v>405</v>
      </c>
      <c r="V232" s="53" t="s">
        <v>1490</v>
      </c>
      <c r="W232" s="53" t="s">
        <v>1491</v>
      </c>
      <c r="X232" s="71" t="s">
        <v>403</v>
      </c>
      <c r="Y232" s="71"/>
      <c r="Z232" s="71"/>
      <c r="AA232" s="71"/>
      <c r="AB232" s="72">
        <v>45838</v>
      </c>
      <c r="AC232" s="74"/>
      <c r="AD232" s="75"/>
      <c r="AE232" s="53" t="s">
        <v>162</v>
      </c>
      <c r="AF232" s="76"/>
      <c r="AG232" s="74"/>
      <c r="AH232" s="77"/>
      <c r="AI232" s="31"/>
      <c r="AJ232" s="53" t="s">
        <v>1492</v>
      </c>
      <c r="AK232" s="74"/>
      <c r="AL232" s="31"/>
      <c r="AM232" s="31"/>
      <c r="AN232" s="31"/>
      <c r="AO232" s="31"/>
    </row>
    <row r="233" spans="1:41" ht="144" hidden="1">
      <c r="A233" s="71">
        <v>2024</v>
      </c>
      <c r="B233" s="71" t="s">
        <v>41</v>
      </c>
      <c r="C233" s="71" t="s">
        <v>42</v>
      </c>
      <c r="D233" s="53" t="s">
        <v>1461</v>
      </c>
      <c r="E233" s="71" t="s">
        <v>596</v>
      </c>
      <c r="F233" s="72">
        <v>45776</v>
      </c>
      <c r="G233" s="71" t="s">
        <v>1462</v>
      </c>
      <c r="H233" s="53" t="s">
        <v>1493</v>
      </c>
      <c r="I233" s="53" t="s">
        <v>1494</v>
      </c>
      <c r="J233" s="71" t="s">
        <v>1495</v>
      </c>
      <c r="K233" s="53" t="s">
        <v>1496</v>
      </c>
      <c r="L233" s="71"/>
      <c r="M233" s="71"/>
      <c r="N233" s="71"/>
      <c r="O233" s="71" t="s">
        <v>50</v>
      </c>
      <c r="P233" s="53" t="s">
        <v>403</v>
      </c>
      <c r="Q233" s="71"/>
      <c r="R233" s="71"/>
      <c r="S233" s="71"/>
      <c r="T233" s="53" t="s">
        <v>404</v>
      </c>
      <c r="U233" s="73" t="s">
        <v>405</v>
      </c>
      <c r="V233" s="53" t="s">
        <v>1497</v>
      </c>
      <c r="W233" s="53" t="s">
        <v>1498</v>
      </c>
      <c r="X233" s="71" t="s">
        <v>403</v>
      </c>
      <c r="Y233" s="71"/>
      <c r="Z233" s="71"/>
      <c r="AA233" s="71"/>
      <c r="AB233" s="72">
        <v>45960</v>
      </c>
      <c r="AC233" s="74"/>
      <c r="AD233" s="75"/>
      <c r="AE233" s="71" t="s">
        <v>74</v>
      </c>
      <c r="AF233" s="76"/>
      <c r="AG233" s="74"/>
      <c r="AH233" s="77"/>
      <c r="AI233" s="31"/>
      <c r="AJ233" s="53" t="s">
        <v>1499</v>
      </c>
      <c r="AK233" s="74"/>
      <c r="AL233" s="31"/>
      <c r="AM233" s="31"/>
      <c r="AN233" s="31"/>
      <c r="AO233" s="31"/>
    </row>
    <row r="234" spans="1:41" ht="240">
      <c r="A234" s="71">
        <v>2024</v>
      </c>
      <c r="B234" s="71" t="s">
        <v>41</v>
      </c>
      <c r="C234" s="71" t="s">
        <v>42</v>
      </c>
      <c r="D234" s="53" t="s">
        <v>1461</v>
      </c>
      <c r="E234" s="71" t="s">
        <v>596</v>
      </c>
      <c r="F234" s="72">
        <v>45776</v>
      </c>
      <c r="G234" s="71" t="s">
        <v>1462</v>
      </c>
      <c r="H234" s="53" t="s">
        <v>1500</v>
      </c>
      <c r="I234" s="53" t="s">
        <v>1501</v>
      </c>
      <c r="J234" s="71" t="s">
        <v>1502</v>
      </c>
      <c r="K234" s="53" t="s">
        <v>1503</v>
      </c>
      <c r="L234" s="71"/>
      <c r="M234" s="71"/>
      <c r="N234" s="71"/>
      <c r="O234" s="71" t="s">
        <v>50</v>
      </c>
      <c r="P234" s="53" t="s">
        <v>403</v>
      </c>
      <c r="Q234" s="71"/>
      <c r="R234" s="71"/>
      <c r="S234" s="71"/>
      <c r="T234" s="53" t="s">
        <v>404</v>
      </c>
      <c r="U234" s="73" t="s">
        <v>405</v>
      </c>
      <c r="V234" s="53" t="s">
        <v>1504</v>
      </c>
      <c r="W234" s="53" t="s">
        <v>1505</v>
      </c>
      <c r="X234" s="71" t="s">
        <v>403</v>
      </c>
      <c r="Y234" s="71"/>
      <c r="Z234" s="71"/>
      <c r="AA234" s="71"/>
      <c r="AB234" s="72"/>
      <c r="AC234" s="74"/>
      <c r="AD234" s="75"/>
      <c r="AE234" s="71" t="s">
        <v>55</v>
      </c>
      <c r="AF234" s="76"/>
      <c r="AG234" s="74"/>
      <c r="AH234" s="77"/>
      <c r="AI234" s="31"/>
      <c r="AJ234" s="53" t="s">
        <v>1506</v>
      </c>
      <c r="AK234" s="74"/>
      <c r="AL234" s="31"/>
      <c r="AM234" s="31"/>
      <c r="AN234" s="31"/>
      <c r="AO234" s="31"/>
    </row>
    <row r="235" spans="1:41" ht="409.5" hidden="1">
      <c r="A235" s="17">
        <v>2022</v>
      </c>
      <c r="B235" s="17" t="s">
        <v>41</v>
      </c>
      <c r="C235" s="17" t="s">
        <v>1240</v>
      </c>
      <c r="D235" s="17" t="s">
        <v>1241</v>
      </c>
      <c r="E235" s="17" t="s">
        <v>1242</v>
      </c>
      <c r="F235" s="18">
        <v>44834</v>
      </c>
      <c r="G235" s="18" t="s">
        <v>1243</v>
      </c>
      <c r="H235" s="65" t="s">
        <v>1414</v>
      </c>
      <c r="I235" s="30" t="s">
        <v>1415</v>
      </c>
      <c r="J235" s="18" t="s">
        <v>1431</v>
      </c>
      <c r="K235" s="30" t="s">
        <v>1432</v>
      </c>
      <c r="L235" s="31"/>
      <c r="M235" s="31"/>
      <c r="N235" s="31"/>
      <c r="O235" s="19" t="s">
        <v>50</v>
      </c>
      <c r="P235" s="20" t="s">
        <v>568</v>
      </c>
      <c r="Q235" s="20"/>
      <c r="R235" s="20"/>
      <c r="S235" s="20"/>
      <c r="T235" s="20" t="s">
        <v>51</v>
      </c>
      <c r="U235" s="21" t="s">
        <v>52</v>
      </c>
      <c r="V235" s="18" t="s">
        <v>1433</v>
      </c>
      <c r="W235" s="65" t="s">
        <v>1434</v>
      </c>
      <c r="X235" s="20" t="s">
        <v>568</v>
      </c>
      <c r="Y235" s="20"/>
      <c r="Z235" s="20"/>
      <c r="AA235" s="20"/>
      <c r="AB235" s="26">
        <v>45016</v>
      </c>
      <c r="AC235" s="20" t="s">
        <v>1250</v>
      </c>
      <c r="AD235" s="24" t="s">
        <v>54</v>
      </c>
      <c r="AE235" s="65" t="s">
        <v>74</v>
      </c>
      <c r="AF235" s="25">
        <v>10.144444444444444</v>
      </c>
      <c r="AG235" s="20"/>
      <c r="AH235" s="34">
        <v>1.6238670694864048</v>
      </c>
      <c r="AI235" s="31"/>
      <c r="AJ235" s="22"/>
      <c r="AK235" s="69" t="s">
        <v>1435</v>
      </c>
      <c r="AL235" s="30" t="s">
        <v>71</v>
      </c>
      <c r="AM235" s="23">
        <v>44834</v>
      </c>
      <c r="AN235" s="31"/>
      <c r="AO235" s="31"/>
    </row>
    <row r="236" spans="1:41" ht="42.75">
      <c r="A236" s="17">
        <v>2025</v>
      </c>
      <c r="B236" s="17" t="s">
        <v>1080</v>
      </c>
      <c r="C236" s="17" t="s">
        <v>1081</v>
      </c>
      <c r="D236" s="17" t="s">
        <v>1507</v>
      </c>
      <c r="E236" s="17" t="s">
        <v>54</v>
      </c>
      <c r="F236" s="18">
        <v>45705</v>
      </c>
      <c r="G236" s="18" t="s">
        <v>1508</v>
      </c>
      <c r="H236" s="65" t="s">
        <v>54</v>
      </c>
      <c r="I236" s="30" t="s">
        <v>54</v>
      </c>
      <c r="J236" s="18" t="s">
        <v>1509</v>
      </c>
      <c r="K236" s="30" t="s">
        <v>1510</v>
      </c>
      <c r="L236" s="31"/>
      <c r="M236" s="31"/>
      <c r="N236" s="31"/>
      <c r="O236" s="19" t="s">
        <v>69</v>
      </c>
      <c r="P236" s="20" t="s">
        <v>44</v>
      </c>
      <c r="Q236" s="20"/>
      <c r="R236" s="20"/>
      <c r="S236" s="20"/>
      <c r="T236" s="20" t="s">
        <v>95</v>
      </c>
      <c r="U236" s="21" t="s">
        <v>96</v>
      </c>
      <c r="V236" s="18" t="s">
        <v>1511</v>
      </c>
      <c r="W236" s="65"/>
      <c r="X236" s="20" t="s">
        <v>44</v>
      </c>
      <c r="Y236" s="20"/>
      <c r="Z236" s="20"/>
      <c r="AA236" s="20"/>
      <c r="AB236" s="26"/>
      <c r="AC236" s="20"/>
      <c r="AD236" s="24"/>
      <c r="AE236" s="65" t="s">
        <v>162</v>
      </c>
      <c r="AF236" s="25"/>
      <c r="AG236" s="20"/>
      <c r="AH236" s="34"/>
      <c r="AI236" s="31"/>
      <c r="AJ236" s="22"/>
      <c r="AK236" s="69"/>
      <c r="AL236" s="30"/>
      <c r="AM236" s="23"/>
      <c r="AN236" s="31"/>
      <c r="AO236" s="31"/>
    </row>
    <row r="237" spans="1:41" ht="42.75">
      <c r="A237" s="17">
        <v>2025</v>
      </c>
      <c r="B237" s="17" t="s">
        <v>1080</v>
      </c>
      <c r="C237" s="17" t="s">
        <v>1081</v>
      </c>
      <c r="D237" s="17" t="s">
        <v>1507</v>
      </c>
      <c r="E237" s="17" t="s">
        <v>54</v>
      </c>
      <c r="F237" s="18">
        <v>45705</v>
      </c>
      <c r="G237" s="18" t="s">
        <v>1508</v>
      </c>
      <c r="H237" s="65" t="s">
        <v>54</v>
      </c>
      <c r="I237" s="30" t="s">
        <v>54</v>
      </c>
      <c r="J237" s="18" t="s">
        <v>1512</v>
      </c>
      <c r="K237" s="30" t="s">
        <v>1513</v>
      </c>
      <c r="L237" s="31"/>
      <c r="M237" s="31"/>
      <c r="N237" s="31"/>
      <c r="O237" s="19" t="s">
        <v>69</v>
      </c>
      <c r="P237" s="20" t="s">
        <v>1214</v>
      </c>
      <c r="Q237" s="20"/>
      <c r="R237" s="20"/>
      <c r="S237" s="20"/>
      <c r="T237" s="20" t="s">
        <v>358</v>
      </c>
      <c r="U237" s="21" t="s">
        <v>359</v>
      </c>
      <c r="V237" s="18" t="s">
        <v>1514</v>
      </c>
      <c r="W237" s="65"/>
      <c r="X237" s="20" t="s">
        <v>1214</v>
      </c>
      <c r="Y237" s="20"/>
      <c r="Z237" s="20"/>
      <c r="AA237" s="20"/>
      <c r="AB237" s="26"/>
      <c r="AC237" s="20"/>
      <c r="AD237" s="24"/>
      <c r="AE237" s="65" t="s">
        <v>162</v>
      </c>
      <c r="AF237" s="25"/>
      <c r="AG237" s="20"/>
      <c r="AH237" s="34"/>
      <c r="AI237" s="31"/>
      <c r="AJ237" s="22"/>
      <c r="AK237" s="69"/>
      <c r="AL237" s="30"/>
      <c r="AM237" s="23"/>
      <c r="AN237" s="31"/>
      <c r="AO237" s="31"/>
    </row>
    <row r="238" spans="1:41" ht="60">
      <c r="A238" s="17">
        <v>2025</v>
      </c>
      <c r="B238" s="17" t="s">
        <v>1080</v>
      </c>
      <c r="C238" s="17" t="s">
        <v>1081</v>
      </c>
      <c r="D238" s="17" t="s">
        <v>1507</v>
      </c>
      <c r="E238" s="17" t="s">
        <v>54</v>
      </c>
      <c r="F238" s="18">
        <v>45705</v>
      </c>
      <c r="G238" s="18" t="s">
        <v>1508</v>
      </c>
      <c r="H238" s="65" t="s">
        <v>54</v>
      </c>
      <c r="I238" s="30" t="s">
        <v>54</v>
      </c>
      <c r="J238" s="18" t="s">
        <v>1515</v>
      </c>
      <c r="K238" s="30" t="s">
        <v>1516</v>
      </c>
      <c r="L238" s="31"/>
      <c r="M238" s="31"/>
      <c r="N238" s="31"/>
      <c r="O238" s="19" t="s">
        <v>69</v>
      </c>
      <c r="P238" s="20" t="s">
        <v>325</v>
      </c>
      <c r="Q238" s="20"/>
      <c r="R238" s="20"/>
      <c r="S238" s="20"/>
      <c r="T238" s="20" t="s">
        <v>95</v>
      </c>
      <c r="U238" s="21" t="s">
        <v>96</v>
      </c>
      <c r="V238" s="18" t="s">
        <v>1517</v>
      </c>
      <c r="W238" s="65"/>
      <c r="X238" s="20" t="s">
        <v>325</v>
      </c>
      <c r="Y238" s="20"/>
      <c r="Z238" s="20"/>
      <c r="AA238" s="20"/>
      <c r="AB238" s="26"/>
      <c r="AC238" s="20"/>
      <c r="AD238" s="24"/>
      <c r="AE238" s="65" t="s">
        <v>162</v>
      </c>
      <c r="AF238" s="25"/>
      <c r="AG238" s="20"/>
      <c r="AH238" s="34"/>
      <c r="AI238" s="31"/>
      <c r="AJ238" s="22"/>
      <c r="AK238" s="69"/>
      <c r="AL238" s="30"/>
      <c r="AM238" s="23"/>
      <c r="AN238" s="31"/>
      <c r="AO238" s="31"/>
    </row>
    <row r="239" spans="1:41" ht="59.45" hidden="1" customHeight="1">
      <c r="A239" s="71">
        <v>2024</v>
      </c>
      <c r="B239" s="71" t="s">
        <v>41</v>
      </c>
      <c r="C239" s="71" t="s">
        <v>42</v>
      </c>
      <c r="D239" s="78" t="s">
        <v>1518</v>
      </c>
      <c r="E239" s="71" t="s">
        <v>1242</v>
      </c>
      <c r="F239" s="72">
        <v>45758</v>
      </c>
      <c r="G239" s="71" t="s">
        <v>1519</v>
      </c>
      <c r="H239" s="53" t="s">
        <v>1520</v>
      </c>
      <c r="I239" s="54" t="s">
        <v>1521</v>
      </c>
      <c r="J239" s="71" t="s">
        <v>1522</v>
      </c>
      <c r="K239" s="53" t="s">
        <v>1523</v>
      </c>
      <c r="L239" s="31"/>
      <c r="M239" s="31"/>
      <c r="N239" s="31"/>
      <c r="O239" s="79" t="s">
        <v>1442</v>
      </c>
      <c r="P239" s="80" t="s">
        <v>1524</v>
      </c>
      <c r="Q239" s="80" t="s">
        <v>1525</v>
      </c>
      <c r="R239" s="20"/>
      <c r="S239" s="20"/>
      <c r="T239" s="20" t="s">
        <v>1526</v>
      </c>
      <c r="U239" s="21" t="s">
        <v>1527</v>
      </c>
      <c r="V239" s="53" t="s">
        <v>1528</v>
      </c>
      <c r="W239" s="53" t="s">
        <v>1529</v>
      </c>
      <c r="X239" s="80" t="s">
        <v>1530</v>
      </c>
      <c r="Y239" s="20"/>
      <c r="Z239" s="20"/>
      <c r="AA239" s="20"/>
      <c r="AB239" s="81">
        <v>45747</v>
      </c>
      <c r="AC239" s="20"/>
      <c r="AD239" s="24"/>
      <c r="AE239" s="80" t="s">
        <v>162</v>
      </c>
      <c r="AF239" s="25"/>
      <c r="AG239" s="20"/>
      <c r="AH239" s="34"/>
      <c r="AI239" s="31"/>
      <c r="AJ239" s="53" t="s">
        <v>1531</v>
      </c>
      <c r="AK239" s="69"/>
      <c r="AL239" s="30"/>
      <c r="AM239" s="23"/>
      <c r="AN239" s="31"/>
      <c r="AO239" s="31"/>
    </row>
    <row r="240" spans="1:41" ht="57" hidden="1" customHeight="1">
      <c r="A240" s="71">
        <v>2024</v>
      </c>
      <c r="B240" s="71" t="s">
        <v>41</v>
      </c>
      <c r="C240" s="71" t="s">
        <v>42</v>
      </c>
      <c r="D240" s="78" t="s">
        <v>1518</v>
      </c>
      <c r="E240" s="71" t="s">
        <v>1242</v>
      </c>
      <c r="F240" s="72">
        <v>45758</v>
      </c>
      <c r="G240" s="71" t="s">
        <v>1519</v>
      </c>
      <c r="H240" s="53" t="s">
        <v>1532</v>
      </c>
      <c r="I240" s="54" t="s">
        <v>1533</v>
      </c>
      <c r="J240" s="71" t="s">
        <v>1534</v>
      </c>
      <c r="K240" s="53" t="s">
        <v>1535</v>
      </c>
      <c r="L240" s="31"/>
      <c r="M240" s="31"/>
      <c r="N240" s="31"/>
      <c r="O240" s="79" t="s">
        <v>1442</v>
      </c>
      <c r="P240" s="80" t="s">
        <v>1524</v>
      </c>
      <c r="Q240" s="80" t="s">
        <v>1525</v>
      </c>
      <c r="R240" s="20"/>
      <c r="S240" s="20"/>
      <c r="T240" s="20" t="s">
        <v>1526</v>
      </c>
      <c r="U240" s="21" t="s">
        <v>1527</v>
      </c>
      <c r="V240" s="53" t="s">
        <v>1536</v>
      </c>
      <c r="W240" s="53" t="s">
        <v>1537</v>
      </c>
      <c r="X240" s="80" t="s">
        <v>1530</v>
      </c>
      <c r="Y240" s="20"/>
      <c r="Z240" s="20"/>
      <c r="AA240" s="20"/>
      <c r="AB240" s="81">
        <v>45838</v>
      </c>
      <c r="AC240" s="20"/>
      <c r="AD240" s="24"/>
      <c r="AE240" s="80" t="s">
        <v>162</v>
      </c>
      <c r="AF240" s="25"/>
      <c r="AG240" s="20"/>
      <c r="AH240" s="34"/>
      <c r="AI240" s="31"/>
      <c r="AJ240" s="53" t="s">
        <v>1538</v>
      </c>
      <c r="AK240" s="69"/>
      <c r="AL240" s="30"/>
      <c r="AM240" s="23"/>
      <c r="AN240" s="31"/>
      <c r="AO240" s="31"/>
    </row>
    <row r="241" spans="1:41" ht="41.45" hidden="1" customHeight="1">
      <c r="A241" s="71">
        <v>2024</v>
      </c>
      <c r="B241" s="71" t="s">
        <v>176</v>
      </c>
      <c r="C241" s="71" t="s">
        <v>42</v>
      </c>
      <c r="D241" s="78" t="s">
        <v>1518</v>
      </c>
      <c r="E241" s="71" t="s">
        <v>1242</v>
      </c>
      <c r="F241" s="72">
        <v>45758</v>
      </c>
      <c r="G241" s="71" t="s">
        <v>1519</v>
      </c>
      <c r="H241" s="53" t="s">
        <v>1539</v>
      </c>
      <c r="I241" s="54" t="s">
        <v>1540</v>
      </c>
      <c r="J241" s="71" t="s">
        <v>1541</v>
      </c>
      <c r="K241" s="53" t="s">
        <v>1542</v>
      </c>
      <c r="L241" s="31"/>
      <c r="M241" s="31"/>
      <c r="N241" s="31"/>
      <c r="O241" s="79" t="s">
        <v>1442</v>
      </c>
      <c r="P241" s="80" t="s">
        <v>1543</v>
      </c>
      <c r="Q241" s="80" t="s">
        <v>1544</v>
      </c>
      <c r="R241" s="20"/>
      <c r="S241" s="20"/>
      <c r="T241" s="20" t="s">
        <v>1526</v>
      </c>
      <c r="U241" s="21" t="s">
        <v>1527</v>
      </c>
      <c r="V241" s="53" t="s">
        <v>1545</v>
      </c>
      <c r="W241" s="53" t="s">
        <v>1546</v>
      </c>
      <c r="X241" s="80" t="s">
        <v>1543</v>
      </c>
      <c r="Y241" s="20"/>
      <c r="Z241" s="20"/>
      <c r="AA241" s="20"/>
      <c r="AB241" s="81">
        <v>45747</v>
      </c>
      <c r="AC241" s="20"/>
      <c r="AD241" s="24"/>
      <c r="AE241" s="80" t="s">
        <v>162</v>
      </c>
      <c r="AF241" s="25"/>
      <c r="AG241" s="20"/>
      <c r="AH241" s="34"/>
      <c r="AI241" s="31"/>
      <c r="AJ241" s="53" t="s">
        <v>1547</v>
      </c>
      <c r="AK241" s="69"/>
      <c r="AL241" s="30"/>
      <c r="AM241" s="23"/>
      <c r="AN241" s="31"/>
      <c r="AO241" s="31"/>
    </row>
    <row r="242" spans="1:41" ht="41.45" hidden="1" customHeight="1">
      <c r="A242" s="79">
        <v>2024</v>
      </c>
      <c r="B242" s="79" t="s">
        <v>41</v>
      </c>
      <c r="C242" s="79" t="s">
        <v>42</v>
      </c>
      <c r="D242" s="78" t="s">
        <v>1548</v>
      </c>
      <c r="E242" s="71" t="s">
        <v>1242</v>
      </c>
      <c r="F242" s="72">
        <v>45758</v>
      </c>
      <c r="G242" s="71" t="s">
        <v>1549</v>
      </c>
      <c r="H242" s="53" t="s">
        <v>1550</v>
      </c>
      <c r="I242" s="53" t="s">
        <v>1551</v>
      </c>
      <c r="J242" s="71" t="s">
        <v>1552</v>
      </c>
      <c r="K242" s="53" t="s">
        <v>1553</v>
      </c>
      <c r="L242" s="31"/>
      <c r="M242" s="31"/>
      <c r="N242" s="31"/>
      <c r="O242" s="79" t="s">
        <v>1442</v>
      </c>
      <c r="P242" s="80" t="s">
        <v>1554</v>
      </c>
      <c r="Q242" s="80" t="s">
        <v>1555</v>
      </c>
      <c r="R242" s="20"/>
      <c r="S242" s="20"/>
      <c r="T242" s="20" t="s">
        <v>1526</v>
      </c>
      <c r="U242" s="21" t="s">
        <v>1527</v>
      </c>
      <c r="V242" s="53" t="s">
        <v>1556</v>
      </c>
      <c r="W242" s="53" t="s">
        <v>1557</v>
      </c>
      <c r="X242" s="80" t="s">
        <v>1554</v>
      </c>
      <c r="Y242" s="20"/>
      <c r="Z242" s="20"/>
      <c r="AA242" s="20"/>
      <c r="AB242" s="81">
        <v>46022</v>
      </c>
      <c r="AC242" s="20"/>
      <c r="AD242" s="24"/>
      <c r="AE242" s="80" t="s">
        <v>162</v>
      </c>
      <c r="AF242" s="25"/>
      <c r="AG242" s="20"/>
      <c r="AH242" s="34"/>
      <c r="AI242" s="31"/>
      <c r="AJ242" s="53" t="s">
        <v>1558</v>
      </c>
      <c r="AK242" s="69"/>
      <c r="AL242" s="30"/>
      <c r="AM242" s="23"/>
      <c r="AN242" s="31"/>
      <c r="AO242" s="31"/>
    </row>
    <row r="243" spans="1:41" ht="42.6" hidden="1" customHeight="1">
      <c r="A243" s="79">
        <v>2024</v>
      </c>
      <c r="B243" s="79" t="s">
        <v>41</v>
      </c>
      <c r="C243" s="79" t="s">
        <v>42</v>
      </c>
      <c r="D243" s="78" t="s">
        <v>1548</v>
      </c>
      <c r="E243" s="71" t="s">
        <v>1242</v>
      </c>
      <c r="F243" s="72">
        <v>45758</v>
      </c>
      <c r="G243" s="71" t="s">
        <v>1549</v>
      </c>
      <c r="H243" s="53" t="s">
        <v>1559</v>
      </c>
      <c r="I243" s="53" t="s">
        <v>1560</v>
      </c>
      <c r="J243" s="71" t="s">
        <v>1552</v>
      </c>
      <c r="K243" s="53" t="s">
        <v>1553</v>
      </c>
      <c r="L243" s="31"/>
      <c r="M243" s="31"/>
      <c r="N243" s="31"/>
      <c r="O243" s="79" t="s">
        <v>1442</v>
      </c>
      <c r="P243" s="80" t="s">
        <v>1554</v>
      </c>
      <c r="Q243" s="80" t="s">
        <v>1555</v>
      </c>
      <c r="R243" s="20"/>
      <c r="S243" s="20"/>
      <c r="T243" s="20" t="s">
        <v>1526</v>
      </c>
      <c r="U243" s="21" t="s">
        <v>1527</v>
      </c>
      <c r="V243" s="53" t="s">
        <v>1556</v>
      </c>
      <c r="W243" s="53" t="s">
        <v>1561</v>
      </c>
      <c r="X243" s="80" t="s">
        <v>1554</v>
      </c>
      <c r="Y243" s="20"/>
      <c r="Z243" s="20"/>
      <c r="AA243" s="20"/>
      <c r="AB243" s="81">
        <v>46022</v>
      </c>
      <c r="AC243" s="20"/>
      <c r="AD243" s="24"/>
      <c r="AE243" s="80" t="s">
        <v>162</v>
      </c>
      <c r="AF243" s="25"/>
      <c r="AG243" s="20"/>
      <c r="AH243" s="34"/>
      <c r="AI243" s="31"/>
      <c r="AJ243" s="53" t="s">
        <v>1562</v>
      </c>
      <c r="AK243" s="69"/>
      <c r="AL243" s="30"/>
      <c r="AM243" s="23"/>
      <c r="AN243" s="31"/>
      <c r="AO243" s="31"/>
    </row>
    <row r="244" spans="1:41" ht="49.5" hidden="1" customHeight="1">
      <c r="A244" s="79">
        <v>2024</v>
      </c>
      <c r="B244" s="79" t="s">
        <v>41</v>
      </c>
      <c r="C244" s="79" t="s">
        <v>42</v>
      </c>
      <c r="D244" s="78" t="s">
        <v>1548</v>
      </c>
      <c r="E244" s="71" t="s">
        <v>1242</v>
      </c>
      <c r="F244" s="72">
        <v>45758</v>
      </c>
      <c r="G244" s="71" t="s">
        <v>1549</v>
      </c>
      <c r="H244" s="53" t="s">
        <v>1563</v>
      </c>
      <c r="I244" s="53" t="s">
        <v>1564</v>
      </c>
      <c r="J244" s="71" t="s">
        <v>1565</v>
      </c>
      <c r="K244" s="53" t="s">
        <v>1566</v>
      </c>
      <c r="L244" s="31"/>
      <c r="M244" s="31"/>
      <c r="N244" s="31"/>
      <c r="O244" s="79" t="s">
        <v>1442</v>
      </c>
      <c r="P244" s="80" t="s">
        <v>1567</v>
      </c>
      <c r="Q244" s="80" t="s">
        <v>1568</v>
      </c>
      <c r="R244" s="20"/>
      <c r="S244" s="20"/>
      <c r="T244" s="20" t="s">
        <v>1526</v>
      </c>
      <c r="U244" s="21" t="s">
        <v>1527</v>
      </c>
      <c r="V244" s="53" t="s">
        <v>1569</v>
      </c>
      <c r="W244" s="53" t="s">
        <v>1570</v>
      </c>
      <c r="X244" s="80" t="s">
        <v>1567</v>
      </c>
      <c r="Y244" s="20"/>
      <c r="Z244" s="20"/>
      <c r="AA244" s="20"/>
      <c r="AB244" s="81">
        <v>46022</v>
      </c>
      <c r="AC244" s="20"/>
      <c r="AD244" s="24"/>
      <c r="AE244" s="80" t="s">
        <v>162</v>
      </c>
      <c r="AF244" s="25"/>
      <c r="AG244" s="20"/>
      <c r="AH244" s="34"/>
      <c r="AI244" s="31"/>
      <c r="AJ244" s="53" t="s">
        <v>1571</v>
      </c>
      <c r="AK244" s="69"/>
      <c r="AL244" s="30"/>
      <c r="AM244" s="23"/>
      <c r="AN244" s="31"/>
      <c r="AO244" s="31"/>
    </row>
    <row r="245" spans="1:41" ht="63" hidden="1" customHeight="1">
      <c r="A245" s="79">
        <v>2024</v>
      </c>
      <c r="B245" s="79" t="s">
        <v>41</v>
      </c>
      <c r="C245" s="79" t="s">
        <v>42</v>
      </c>
      <c r="D245" s="78" t="s">
        <v>1548</v>
      </c>
      <c r="E245" s="71" t="s">
        <v>1242</v>
      </c>
      <c r="F245" s="72">
        <v>45758</v>
      </c>
      <c r="G245" s="71" t="s">
        <v>1549</v>
      </c>
      <c r="H245" s="53" t="s">
        <v>1572</v>
      </c>
      <c r="I245" s="53" t="s">
        <v>1573</v>
      </c>
      <c r="J245" s="71" t="s">
        <v>1565</v>
      </c>
      <c r="K245" s="53" t="s">
        <v>1566</v>
      </c>
      <c r="L245" s="31"/>
      <c r="M245" s="31"/>
      <c r="N245" s="31"/>
      <c r="O245" s="79" t="s">
        <v>1442</v>
      </c>
      <c r="P245" s="80" t="s">
        <v>1574</v>
      </c>
      <c r="Q245" s="80" t="s">
        <v>1575</v>
      </c>
      <c r="R245" s="20"/>
      <c r="S245" s="20"/>
      <c r="T245" s="20" t="s">
        <v>1526</v>
      </c>
      <c r="U245" s="21" t="s">
        <v>1527</v>
      </c>
      <c r="V245" s="53" t="s">
        <v>1576</v>
      </c>
      <c r="W245" s="53" t="s">
        <v>1577</v>
      </c>
      <c r="X245" s="80" t="s">
        <v>1574</v>
      </c>
      <c r="Y245" s="20"/>
      <c r="Z245" s="20"/>
      <c r="AA245" s="20"/>
      <c r="AB245" s="81">
        <v>46022</v>
      </c>
      <c r="AC245" s="20"/>
      <c r="AD245" s="24"/>
      <c r="AE245" s="80" t="s">
        <v>162</v>
      </c>
      <c r="AF245" s="25"/>
      <c r="AG245" s="20"/>
      <c r="AH245" s="34"/>
      <c r="AI245" s="31"/>
      <c r="AJ245" s="53" t="s">
        <v>1578</v>
      </c>
      <c r="AK245" s="69"/>
      <c r="AL245" s="30"/>
      <c r="AM245" s="23"/>
      <c r="AN245" s="31"/>
      <c r="AO245" s="31"/>
    </row>
    <row r="246" spans="1:41" ht="53.45" hidden="1" customHeight="1">
      <c r="A246" s="79">
        <v>2024</v>
      </c>
      <c r="B246" s="79" t="s">
        <v>41</v>
      </c>
      <c r="C246" s="79" t="s">
        <v>42</v>
      </c>
      <c r="D246" s="78" t="s">
        <v>1548</v>
      </c>
      <c r="E246" s="71" t="s">
        <v>1242</v>
      </c>
      <c r="F246" s="72">
        <v>45758</v>
      </c>
      <c r="G246" s="71" t="s">
        <v>1549</v>
      </c>
      <c r="H246" s="54" t="s">
        <v>1579</v>
      </c>
      <c r="I246" s="53" t="s">
        <v>1580</v>
      </c>
      <c r="J246" s="71" t="s">
        <v>1581</v>
      </c>
      <c r="K246" s="53" t="s">
        <v>1582</v>
      </c>
      <c r="L246" s="31"/>
      <c r="M246" s="31"/>
      <c r="N246" s="31"/>
      <c r="O246" s="79" t="s">
        <v>1442</v>
      </c>
      <c r="P246" s="80" t="s">
        <v>1567</v>
      </c>
      <c r="Q246" s="80" t="s">
        <v>1568</v>
      </c>
      <c r="R246" s="20"/>
      <c r="S246" s="20"/>
      <c r="T246" s="20" t="s">
        <v>1526</v>
      </c>
      <c r="U246" s="21" t="s">
        <v>1527</v>
      </c>
      <c r="V246" s="53" t="s">
        <v>1583</v>
      </c>
      <c r="W246" s="53" t="s">
        <v>1584</v>
      </c>
      <c r="X246" s="80" t="s">
        <v>1567</v>
      </c>
      <c r="Y246" s="20"/>
      <c r="Z246" s="20"/>
      <c r="AA246" s="20"/>
      <c r="AB246" s="81">
        <v>46022</v>
      </c>
      <c r="AC246" s="20"/>
      <c r="AD246" s="24"/>
      <c r="AE246" s="80" t="s">
        <v>162</v>
      </c>
      <c r="AF246" s="25"/>
      <c r="AG246" s="20"/>
      <c r="AH246" s="34"/>
      <c r="AI246" s="31"/>
      <c r="AJ246" s="53" t="s">
        <v>1585</v>
      </c>
      <c r="AK246" s="69"/>
      <c r="AL246" s="30"/>
      <c r="AM246" s="23"/>
      <c r="AN246" s="31"/>
      <c r="AO246" s="31"/>
    </row>
    <row r="247" spans="1:41" ht="69.599999999999994" hidden="1" customHeight="1">
      <c r="A247" s="79">
        <v>2024</v>
      </c>
      <c r="B247" s="79" t="s">
        <v>41</v>
      </c>
      <c r="C247" s="79" t="s">
        <v>42</v>
      </c>
      <c r="D247" s="78" t="s">
        <v>1548</v>
      </c>
      <c r="E247" s="71" t="s">
        <v>1242</v>
      </c>
      <c r="F247" s="72">
        <v>45758</v>
      </c>
      <c r="G247" s="71" t="s">
        <v>1549</v>
      </c>
      <c r="H247" s="53" t="s">
        <v>1586</v>
      </c>
      <c r="I247" s="53" t="s">
        <v>1587</v>
      </c>
      <c r="J247" s="71" t="s">
        <v>1588</v>
      </c>
      <c r="K247" s="53" t="s">
        <v>1589</v>
      </c>
      <c r="L247" s="31"/>
      <c r="M247" s="31"/>
      <c r="N247" s="31"/>
      <c r="O247" s="79" t="s">
        <v>1442</v>
      </c>
      <c r="P247" s="80" t="s">
        <v>1590</v>
      </c>
      <c r="Q247" s="80" t="s">
        <v>1591</v>
      </c>
      <c r="R247" s="20"/>
      <c r="S247" s="20"/>
      <c r="T247" s="20" t="s">
        <v>1526</v>
      </c>
      <c r="U247" s="21" t="s">
        <v>1527</v>
      </c>
      <c r="V247" s="53" t="s">
        <v>1592</v>
      </c>
      <c r="W247" s="53" t="s">
        <v>1593</v>
      </c>
      <c r="X247" s="80" t="s">
        <v>1590</v>
      </c>
      <c r="Y247" s="20"/>
      <c r="Z247" s="20"/>
      <c r="AA247" s="20"/>
      <c r="AB247" s="81">
        <v>45747</v>
      </c>
      <c r="AC247" s="20"/>
      <c r="AD247" s="24"/>
      <c r="AE247" s="80" t="s">
        <v>162</v>
      </c>
      <c r="AF247" s="25"/>
      <c r="AG247" s="20"/>
      <c r="AH247" s="34"/>
      <c r="AI247" s="31"/>
      <c r="AJ247" s="53" t="s">
        <v>1594</v>
      </c>
      <c r="AK247" s="69"/>
      <c r="AL247" s="30"/>
      <c r="AM247" s="23"/>
      <c r="AN247" s="31"/>
      <c r="AO247" s="31"/>
    </row>
  </sheetData>
  <autoFilter ref="A1:AO247" xr:uid="{2ABF5723-CE81-4401-AB6E-56C98590D0E4}">
    <filterColumn colId="27">
      <filters blank="1">
        <filter val="A définir"/>
      </filters>
    </filterColumn>
  </autoFilter>
  <hyperlinks>
    <hyperlink ref="U2" r:id="rId1" xr:uid="{03AEBD10-22C3-4626-940F-985115F1044B}"/>
    <hyperlink ref="U3" r:id="rId2" xr:uid="{829B76ED-233C-4B56-B357-1986978271CD}"/>
    <hyperlink ref="U5:U7" r:id="rId3" display="salifou.coulibaly@banqueatlantique.net" xr:uid="{C62A6ED4-A1DF-4749-9DA7-0E995FC29AFF}"/>
    <hyperlink ref="U59:U61" r:id="rId4" display="salifou.coulibaly@banqueatlantique.net" xr:uid="{8F4A5BCB-C75D-436E-A622-12EE40F0F526}"/>
    <hyperlink ref="U166" r:id="rId5" xr:uid="{72361A95-484A-44ED-BAE9-CD157D1EAC28}"/>
    <hyperlink ref="U171" r:id="rId6" xr:uid="{18A9931C-C9A2-4BAE-A0B0-66CA9AF74EB2}"/>
    <hyperlink ref="U181" r:id="rId7" xr:uid="{15D70C5F-764D-4C32-AB6E-B450CDF77D75}"/>
    <hyperlink ref="U185:U186" r:id="rId8" display="salifou.coulibaly@banqueatlantique.net" xr:uid="{D72808BA-04C4-4EFE-89D1-C7BB196A659B}"/>
    <hyperlink ref="U13" r:id="rId9" xr:uid="{2D57FE85-1984-4A7A-830E-70839FCE5399}"/>
    <hyperlink ref="U33" r:id="rId10" xr:uid="{6CC6B894-A52B-41DD-AB6F-4D93624C813E}"/>
    <hyperlink ref="U37:U38" r:id="rId11" display="idriss.kone@banqueatlantique.net" xr:uid="{F0E710D8-FD5A-45FE-A4CA-37B0645916AA}"/>
    <hyperlink ref="U62:U65" r:id="rId12" display="idriss.kone@banqueatlantique.net" xr:uid="{0D5D59C9-9164-437A-84C0-4A5E262FD669}"/>
    <hyperlink ref="U83" r:id="rId13" xr:uid="{8402A4D4-ABF7-4722-BBB1-52667C7DF19C}"/>
    <hyperlink ref="U151" r:id="rId14" xr:uid="{713C6D53-1F75-4E2C-93BA-A86912E20678}"/>
    <hyperlink ref="U17" r:id="rId15" xr:uid="{DD88953F-7D5C-4E64-9811-5A924C642456}"/>
    <hyperlink ref="U18" r:id="rId16" xr:uid="{0D14EF0E-69AA-4651-BA3A-AB435D3C2F09}"/>
    <hyperlink ref="U71:U74" r:id="rId17" display="guy-michel.blondeau@banqueatlantique.net" xr:uid="{957F03FD-825D-48AA-B20B-BEE4602E3ADF}"/>
    <hyperlink ref="U48" r:id="rId18" xr:uid="{407307DD-5D2D-4E0D-99D5-65E6A1F951E5}"/>
    <hyperlink ref="U75:U76" r:id="rId19" display="isabelle.ahossy@banqueatlantique.net" xr:uid="{F62E643D-F702-4311-A08B-1143373990FA}"/>
    <hyperlink ref="U81" r:id="rId20" xr:uid="{B4E052F8-9C7A-4E76-BAA8-F5335A2A33C2}"/>
    <hyperlink ref="U84" r:id="rId21" xr:uid="{30116942-D117-4C82-9C41-DA7C6D009745}"/>
    <hyperlink ref="U89:U93" r:id="rId22" display="isabelle.ahossy@banqueatlantique.net" xr:uid="{0DB71076-0001-4CBA-BB85-58AA0481DD50}"/>
    <hyperlink ref="U104:U110" r:id="rId23" display="isabelle.ahossy@banqueatlantique.net" xr:uid="{9581E5D9-5E38-49FF-AB2A-3EF2CA7CE4F9}"/>
    <hyperlink ref="U111" r:id="rId24" xr:uid="{21521EFE-C9C3-40AC-93FA-8202FF636043}"/>
    <hyperlink ref="U112:U113" r:id="rId25" display="judith.niamke@banqueatlantique.net" xr:uid="{F1763819-A248-4C21-93F0-BDAAFBD62EFD}"/>
    <hyperlink ref="U116" r:id="rId26" xr:uid="{61B714E7-F708-4BA5-BA14-485D674532A0}"/>
    <hyperlink ref="U140" r:id="rId27" xr:uid="{F3F11DC7-AF6C-4C8E-B226-37DD97CD0FA8}"/>
    <hyperlink ref="U142" r:id="rId28" xr:uid="{FCE92A66-7F21-45DD-AEEC-3ACA55A5FA92}"/>
    <hyperlink ref="U146" r:id="rId29" xr:uid="{DAC5223E-B28E-4BF2-9D70-40F0238158A3}"/>
    <hyperlink ref="U157" r:id="rId30" xr:uid="{5AA54EA2-3621-4D3C-A6C8-CBC037C1CCB7}"/>
    <hyperlink ref="U168" r:id="rId31" xr:uid="{901A5F94-8CF4-4396-A8DA-A186507D2660}"/>
    <hyperlink ref="U8" r:id="rId32" xr:uid="{6E85C5C9-D33C-49CB-97DF-3CB7831367D9}"/>
    <hyperlink ref="U11" r:id="rId33" xr:uid="{9FBD8F3B-8BC4-437B-9FB2-6C6A33E3B12C}"/>
    <hyperlink ref="U14:U15" r:id="rId34" display="phinehas.edi@banqueatlantique.net" xr:uid="{A540F61D-2F65-4D0B-9550-10C19FC6DCA8}"/>
    <hyperlink ref="U39:U41" r:id="rId35" display="phinehas.edi@banqueatlantique.net" xr:uid="{9E73E9A9-0816-48BC-BCEE-EB2C62D6680E}"/>
    <hyperlink ref="U68:U69" r:id="rId36" display="phinehas.edi@banqueatlantique.net" xr:uid="{1C2B1A07-C6A7-4412-A969-37BC977BF71F}"/>
    <hyperlink ref="U156" r:id="rId37" xr:uid="{15655C4B-4D75-4179-9BB8-63F1E1F41D25}"/>
    <hyperlink ref="U42" r:id="rId38" xr:uid="{0DE32EC3-8E8B-46A9-8E2B-738C83BE20A4}"/>
    <hyperlink ref="U43" r:id="rId39" xr:uid="{A6697368-5559-4B15-B272-7EDFB36C58A6}"/>
    <hyperlink ref="U45" r:id="rId40" xr:uid="{2F49BF8A-05A2-4D5E-9832-43BE75C5D3B1}"/>
    <hyperlink ref="U158" r:id="rId41" xr:uid="{C9E78BFA-7BDA-464E-8EB6-B3E7267BDC2D}"/>
    <hyperlink ref="U180" r:id="rId42" xr:uid="{7E329A25-9B91-41D1-A16A-40AAD3E3E6DE}"/>
    <hyperlink ref="U9" r:id="rId43" xr:uid="{79D940BF-99D0-4E48-BA2C-F728E86E8FCB}"/>
    <hyperlink ref="U10" r:id="rId44" xr:uid="{DB94BD66-B988-4FD8-AE36-A993E45F8093}"/>
    <hyperlink ref="U12" r:id="rId45" xr:uid="{86ECED0C-BAF6-44CE-92D2-8748E48BA9CE}"/>
    <hyperlink ref="U4" r:id="rId46" xr:uid="{25172F19-76EB-4F0B-BDB8-51460A3CF35A}"/>
    <hyperlink ref="U16" r:id="rId47" xr:uid="{616418FB-DF6F-4FCB-8FA5-D19BF3F85E49}"/>
    <hyperlink ref="U176" r:id="rId48" xr:uid="{7956DF7F-1075-4148-B035-92133CB705A3}"/>
    <hyperlink ref="U179" r:id="rId49" xr:uid="{D490AD9D-67F4-46EC-BF25-A7338B0CA451}"/>
    <hyperlink ref="U184" r:id="rId50" xr:uid="{FAF4F3A7-9FF2-47E0-9846-5283578F52E5}"/>
    <hyperlink ref="U114" r:id="rId51" xr:uid="{8B730557-714E-4DCE-A522-F25682AFBFE3}"/>
    <hyperlink ref="U115" r:id="rId52" xr:uid="{D79BC749-9562-4535-87BC-97D6FAF79ADF}"/>
    <hyperlink ref="U117:U139" r:id="rId53" display="henri.koffi@banqueatlantique.net" xr:uid="{6BB9EFF3-A67C-4D19-B7A1-B31AD3C75252}"/>
    <hyperlink ref="U141" r:id="rId54" xr:uid="{B7874815-2ACE-4BBA-8DD8-F129FE481418}"/>
    <hyperlink ref="U143:U145" r:id="rId55" display="henri.koffi@banqueatlantique.net" xr:uid="{949F7293-7778-413E-BBFA-D6337F6A820D}"/>
    <hyperlink ref="U147:U150" r:id="rId56" display="henri.koffi@banqueatlantique.net" xr:uid="{FBDA375C-9E34-4A71-AA48-F52340D0C921}"/>
    <hyperlink ref="U153" r:id="rId57" xr:uid="{6AB57687-03DF-48B2-988E-6801FCD175B6}"/>
    <hyperlink ref="U155" r:id="rId58" xr:uid="{11F78943-D575-4E79-BF9F-3D6485A9CAE9}"/>
    <hyperlink ref="U159" r:id="rId59" xr:uid="{33F50949-3964-4EA8-8E3A-F5D9C4C867AD}"/>
    <hyperlink ref="U162:U165" r:id="rId60" display="henri.koffi@banqueatlantique.net" xr:uid="{A095501A-92D2-4BFB-B702-A96B1759A6FC}"/>
    <hyperlink ref="U175" r:id="rId61" xr:uid="{F53D5A4A-03AC-43CB-9B04-078B47C5AE29}"/>
    <hyperlink ref="U167" r:id="rId62" xr:uid="{DB7DA2EC-B654-4ACD-8026-054F9B06365E}"/>
    <hyperlink ref="U19:U32" r:id="rId63" display="salifou.coulibaly@banqueatlantique.net" xr:uid="{C89A4881-EDCA-47F6-9B87-F0AF7D6B8006}"/>
    <hyperlink ref="U34:U36" r:id="rId64" display="salifou.coulibaly@banqueatlantique.net" xr:uid="{ED265790-2CCC-4522-B943-7D8B9A6A48D0}"/>
    <hyperlink ref="U44" r:id="rId65" xr:uid="{2DEF3726-8E25-46F3-8AB3-8D835FF7194D}"/>
    <hyperlink ref="U46:U47" r:id="rId66" display="salifou.coulibaly@banqueatlantique.net" xr:uid="{438132B4-12E8-4F39-B7CC-DB0CCC3EE3B0}"/>
    <hyperlink ref="U49:U51" r:id="rId67" display="salifou.coulibaly@banqueatlantique.net" xr:uid="{88A0C92A-4015-4F03-94B3-6448E31C98D9}"/>
    <hyperlink ref="U58" r:id="rId68" xr:uid="{5924ABAE-12A0-47EA-AFC4-CDC119B67DFA}"/>
    <hyperlink ref="U66:U67" r:id="rId69" display="salifou.coulibaly@banqueatlantique.net" xr:uid="{F8AC1CEE-69D3-4B44-B8F6-766598C16743}"/>
    <hyperlink ref="U70" r:id="rId70" xr:uid="{832CF15F-09AD-480A-B92C-BF3C972E5240}"/>
    <hyperlink ref="U77:U80" r:id="rId71" display="salifou.coulibaly@banqueatlantique.net" xr:uid="{6F68044B-2886-4F4A-BC3D-22E6A657D331}"/>
    <hyperlink ref="U82" r:id="rId72" xr:uid="{E5841814-A479-499A-866C-D6A11A4FFD5A}"/>
    <hyperlink ref="U85:U88" r:id="rId73" display="salifou.coulibaly@banqueatlantique.net" xr:uid="{C1E42D28-35E2-4ACB-81C9-3634457BC327}"/>
    <hyperlink ref="U94:U103" r:id="rId74" display="salifou.coulibaly@banqueatlantique.net" xr:uid="{ACC95A2E-A004-42CB-9423-A3AD5637D31F}"/>
    <hyperlink ref="U152" r:id="rId75" xr:uid="{9C90C088-9B14-4762-9F7B-6856EC555E4B}"/>
    <hyperlink ref="U154" r:id="rId76" xr:uid="{AFE53675-E990-48E3-A9DD-504249305F8D}"/>
    <hyperlink ref="U160:U161" r:id="rId77" display="salifou.coulibaly@banqueatlantique.net" xr:uid="{4DCA421A-A20D-4C4D-9CAE-649AF65791B0}"/>
    <hyperlink ref="U169:U170" r:id="rId78" display="salifou.coulibaly@banqueatlantique.net" xr:uid="{15BA5AAB-9739-411F-A920-47475C179D27}"/>
    <hyperlink ref="U172:U174" r:id="rId79" display="salifou.coulibaly@banqueatlantique.net" xr:uid="{52C5D52F-5B8A-4B45-A8A4-F1FD08A64368}"/>
    <hyperlink ref="U177:U178" r:id="rId80" display="salifou.coulibaly@banqueatlantique.net" xr:uid="{A18C54CC-4CA3-4A63-AA54-0A2AD934ED3D}"/>
    <hyperlink ref="U182:U183" r:id="rId81" display="salifou.coulibaly@banqueatlantique.net" xr:uid="{58CF93F4-5808-46C4-A7C8-5ECA25FC3E5C}"/>
    <hyperlink ref="U164" r:id="rId82" xr:uid="{60759F5A-EDEE-4D39-ADA2-9F401309F9B8}"/>
    <hyperlink ref="U165" r:id="rId83" xr:uid="{C309E8CA-5EBC-4A32-B8B6-159E26634519}"/>
    <hyperlink ref="U215" r:id="rId84" xr:uid="{E18431FC-E0CB-471D-84FA-B6D501037867}"/>
    <hyperlink ref="U221" r:id="rId85" xr:uid="{AB1BA0B8-B8B2-47CF-9D3E-5A25A119BF08}"/>
    <hyperlink ref="U212:U214" r:id="rId86" display="isabelle.ahossy@banqueatlantique.net" xr:uid="{355C123F-D34B-49A7-AFB2-6D5A63DEBAA2}"/>
    <hyperlink ref="U187" r:id="rId87" xr:uid="{BB10F525-C75D-4E34-9EDE-55CB7535BB01}"/>
    <hyperlink ref="U188" r:id="rId88" xr:uid="{F601CEC9-0335-47D4-AB16-8BEB7DAB6D29}"/>
    <hyperlink ref="U189" r:id="rId89" xr:uid="{AFFA1E88-07C7-4878-8B65-BCFF99252B13}"/>
    <hyperlink ref="U190" r:id="rId90" xr:uid="{9EC81B47-424C-4824-B42F-9FBDF2297C9A}"/>
    <hyperlink ref="U193" r:id="rId91" xr:uid="{4D75A4E9-A6C5-4705-B8C6-BC40A2A7D4B4}"/>
    <hyperlink ref="U194" r:id="rId92" xr:uid="{6E6600DD-3849-41C0-B236-655949B5892F}"/>
    <hyperlink ref="U195" r:id="rId93" xr:uid="{3BF42038-07B9-4C94-89C1-DF2EC8ECE74D}"/>
    <hyperlink ref="U196" r:id="rId94" xr:uid="{656F8C51-AE38-4596-9D7E-23EAA6515D92}"/>
    <hyperlink ref="U197" r:id="rId95" xr:uid="{DB5418FC-D9EA-4234-9E5E-068CB44E40B3}"/>
    <hyperlink ref="U199" r:id="rId96" xr:uid="{122B0433-482C-4F4B-AC23-8773ADDCF8F8}"/>
    <hyperlink ref="U202" r:id="rId97" xr:uid="{22C2768C-AF11-4EFB-B52E-7C0E8E95F423}"/>
    <hyperlink ref="U203" r:id="rId98" xr:uid="{68907088-6B8D-4145-B970-28B3ED1F7C9B}"/>
    <hyperlink ref="U207" r:id="rId99" xr:uid="{DA339B7C-AD43-4573-9141-6C4F219126C6}"/>
    <hyperlink ref="U208" r:id="rId100" xr:uid="{69F2A840-5CBC-49A7-B595-1D7C6D24D2B9}"/>
    <hyperlink ref="U209" r:id="rId101" xr:uid="{C54FEE4F-1328-4638-A4FB-B3D8597E587D}"/>
    <hyperlink ref="U210" r:id="rId102" xr:uid="{DE31D727-3E8D-43BB-A2F0-FD4B276C2D63}"/>
    <hyperlink ref="U211" r:id="rId103" xr:uid="{B2297CE8-17C4-4EA2-A5BE-1EA7C69D7D1E}"/>
    <hyperlink ref="U212" r:id="rId104" xr:uid="{286219A9-4AB4-43B9-ADA9-613430BB2B84}"/>
    <hyperlink ref="U213" r:id="rId105" xr:uid="{4D0BDD8F-5677-46C3-9E09-D97416C8A3FD}"/>
    <hyperlink ref="U214" r:id="rId106" xr:uid="{23513AD9-B33A-406B-8E41-ABAA7C9C7FD3}"/>
    <hyperlink ref="U216" r:id="rId107" xr:uid="{015C74E4-C517-486B-B934-E428E139E282}"/>
    <hyperlink ref="U220" r:id="rId108" xr:uid="{5C5AD40A-CEE4-470F-B103-0AC8C227F892}"/>
    <hyperlink ref="U222" r:id="rId109" xr:uid="{969626BE-19DE-4B22-9BAB-58DCA40DCF3D}"/>
    <hyperlink ref="U223" r:id="rId110" xr:uid="{C1D45D0B-C37F-468D-B0AC-371243299288}"/>
    <hyperlink ref="U191" r:id="rId111" xr:uid="{3767A601-C74F-4E02-9DFC-C4A7C726EEB0}"/>
    <hyperlink ref="U192" r:id="rId112" xr:uid="{0D31BFB9-2A03-48B8-AB7A-0B286B90375E}"/>
    <hyperlink ref="U198" r:id="rId113" xr:uid="{05588C1D-D8B3-4287-8F71-09CCAD0221C1}"/>
    <hyperlink ref="U201" r:id="rId114" xr:uid="{B1E3733F-1B09-4CD2-BC75-DF958B053243}"/>
    <hyperlink ref="U200" r:id="rId115" xr:uid="{01A3FD56-045E-44EC-B06A-5B28F991058A}"/>
    <hyperlink ref="U204" r:id="rId116" xr:uid="{69E1DDB5-1AA4-4D42-9600-42331ABC0F1D}"/>
    <hyperlink ref="U205" r:id="rId117" xr:uid="{4CD0CFF5-B4CF-4219-B5A1-F31AB49724C2}"/>
    <hyperlink ref="U206" r:id="rId118" xr:uid="{22BD82CC-6B97-457E-B974-D742516BA620}"/>
    <hyperlink ref="U217" r:id="rId119" xr:uid="{EDE241B3-9F06-4F03-AFC1-60990D259F93}"/>
    <hyperlink ref="U219" r:id="rId120" xr:uid="{8A850B15-B0E0-4DDF-B1A1-763607C629F9}"/>
    <hyperlink ref="U218" r:id="rId121" xr:uid="{9F53490D-BD8D-43CE-A7A6-A0FBBA380E3B}"/>
    <hyperlink ref="U224" r:id="rId122" xr:uid="{4763EF06-4C0C-480A-832E-793A4B402AE6}"/>
    <hyperlink ref="U225" r:id="rId123" xr:uid="{2BEAF0A3-77E0-4E76-A154-354C6F093C66}"/>
    <hyperlink ref="U226" r:id="rId124" xr:uid="{2B452601-4126-40D1-B356-AB771C83A2BF}"/>
    <hyperlink ref="U227" r:id="rId125" xr:uid="{D774F4C5-4FFB-4F9F-B4E9-F2F87239A7E2}"/>
    <hyperlink ref="U228" r:id="rId126" xr:uid="{96552C9F-6141-404E-90AC-24AEFFE5EB2F}"/>
    <hyperlink ref="U229" r:id="rId127" xr:uid="{681699DF-8749-459C-9FF7-6D35BBEE1C0E}"/>
    <hyperlink ref="U230" r:id="rId128" xr:uid="{C04F21E9-A70B-44FE-AE6B-49619A585BD9}"/>
    <hyperlink ref="U231" r:id="rId129" xr:uid="{B80E9E88-D134-4B29-B53B-270217509EA2}"/>
    <hyperlink ref="U232" r:id="rId130" xr:uid="{70FF1911-9503-4198-81AE-FA88C1CDB64E}"/>
    <hyperlink ref="U233" r:id="rId131" xr:uid="{EBF21EE6-B7BC-44DB-9B62-75DB173C489C}"/>
    <hyperlink ref="U234" r:id="rId132" xr:uid="{3B412D82-4E20-4D40-8B5D-649C682F6BB9}"/>
    <hyperlink ref="U62" r:id="rId133" xr:uid="{3F549EBA-84BF-4334-994E-7EECAF9415B9}"/>
    <hyperlink ref="U63" r:id="rId134" xr:uid="{E9E03DF5-8679-4032-8D03-EC7CBD0A80A6}"/>
    <hyperlink ref="U64" r:id="rId135" xr:uid="{CDA62CC3-1751-44D4-BA90-7702E9A8D6B3}"/>
    <hyperlink ref="U65" r:id="rId136" xr:uid="{4E292944-8FB2-4E39-9960-3B281A8F1658}"/>
    <hyperlink ref="U37" r:id="rId137" xr:uid="{4F3FBBB7-4CF5-426C-BA58-5DC8114CD0D3}"/>
    <hyperlink ref="U38" r:id="rId138" xr:uid="{7C8AABDD-DF9D-4002-A9F5-A016EEC97048}"/>
    <hyperlink ref="U52" r:id="rId139" xr:uid="{995513F8-E0FA-4D24-B551-F1934A753A03}"/>
    <hyperlink ref="U53" r:id="rId140" xr:uid="{DACF6E87-223A-43B6-9C29-398F27DFBBB5}"/>
    <hyperlink ref="U59" r:id="rId141" xr:uid="{AF99E531-34DA-4825-B0FA-D31AB451FAFE}"/>
    <hyperlink ref="U7" r:id="rId142" xr:uid="{B6A1B48D-9CAE-4865-9D64-1571015EF02C}"/>
    <hyperlink ref="U54" r:id="rId143" xr:uid="{9E55A6FB-A7C4-4052-9B0E-86D27A2554A9}"/>
    <hyperlink ref="U55" r:id="rId144" xr:uid="{CE41BE27-F16F-4A96-B3DC-1AF199E7A46A}"/>
    <hyperlink ref="U56" r:id="rId145" xr:uid="{30BF47D4-2083-409C-B036-58137732F65C}"/>
    <hyperlink ref="U57" r:id="rId146" xr:uid="{7353080A-E79E-492E-8812-2FAA9EBC1BBA}"/>
    <hyperlink ref="U186" r:id="rId147" xr:uid="{308E46FC-D352-4EA3-9AE6-5F25D5FFBBE8}"/>
    <hyperlink ref="U235" r:id="rId148" xr:uid="{F27D274C-03F1-4CA9-83E8-B0F088070A7D}"/>
    <hyperlink ref="U236" r:id="rId149" xr:uid="{F20BC779-58B3-4696-8DA2-D080188A9BC0}"/>
    <hyperlink ref="U237" r:id="rId150" xr:uid="{E457C1F4-8304-40BD-9A04-0DE4A353DEDE}"/>
    <hyperlink ref="U238" r:id="rId151" xr:uid="{2E7485C4-01A2-4F26-9EFD-EDC6E01A1F2F}"/>
    <hyperlink ref="U239" r:id="rId152" xr:uid="{5EEB054A-57C3-46EF-A995-B558A4A68F57}"/>
    <hyperlink ref="U240" r:id="rId153" xr:uid="{60EA5CC0-A588-4F55-A977-933141790F98}"/>
    <hyperlink ref="U241" r:id="rId154" xr:uid="{989F1580-9429-4A53-8218-2E5E5424D210}"/>
    <hyperlink ref="U242" r:id="rId155" xr:uid="{3C5BAAB1-A81B-4A76-AA9D-B870685866C0}"/>
    <hyperlink ref="U243" r:id="rId156" xr:uid="{3DF02F1D-9578-4F08-A5F3-E2B4F69F1046}"/>
    <hyperlink ref="U244" r:id="rId157" xr:uid="{7D75FCA9-B51F-4772-89E7-96928DDB2E38}"/>
    <hyperlink ref="U245" r:id="rId158" xr:uid="{78534A16-80FD-475A-A5C3-16CCAE6BAB6E}"/>
    <hyperlink ref="U246" r:id="rId159" xr:uid="{14BC5F82-E6CF-407D-BC3C-378A761E4F0A}"/>
    <hyperlink ref="U247" r:id="rId160" xr:uid="{FB3D6E30-F463-483C-B814-7E9F25A3066F}"/>
  </hyperlinks>
  <pageMargins left="0.7" right="0.7" top="0.75" bottom="0.75" header="0.3" footer="0.3"/>
  <pageSetup paperSize="9" orientation="portrait" r:id="rId161"/>
  <legacyDrawing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Base 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Aissata KONTA</dc:creator>
  <cp:lastModifiedBy>Romaric KOFFI</cp:lastModifiedBy>
  <dcterms:created xsi:type="dcterms:W3CDTF">2025-05-14T09:30:18Z</dcterms:created>
  <dcterms:modified xsi:type="dcterms:W3CDTF">2025-05-30T10:26:25Z</dcterms:modified>
</cp:coreProperties>
</file>