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edian QMood Metrics" sheetId="2" r:id="rId5"/>
    <sheet name="Median QMOOD Values " sheetId="3" r:id="rId6"/>
    <sheet name="Absolute Improvement" sheetId="4" r:id="rId7"/>
    <sheet name="Overall Gain" sheetId="5" r:id="rId8"/>
    <sheet name="single agent" sheetId="6" r:id="rId9"/>
  </sheets>
</workbook>
</file>

<file path=xl/sharedStrings.xml><?xml version="1.0" encoding="utf-8"?>
<sst xmlns="http://schemas.openxmlformats.org/spreadsheetml/2006/main" uniqueCount="64">
  <si>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</si>
  <si>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</si>
  <si>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</si>
  <si>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</si>
  <si>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</si>
  <si>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</si>
  <si>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Median QMood Metrics</t>
  </si>
  <si>
    <r>
      <rPr>
        <u val="single"/>
        <sz val="12"/>
        <color indexed="11"/>
        <rFont val="Calibri"/>
      </rPr>
      <t>Median QMood Metrics</t>
    </r>
  </si>
  <si>
    <t xml:space="preserve">Median QMOOD Values </t>
  </si>
  <si>
    <r>
      <rPr>
        <u val="single"/>
        <sz val="12"/>
        <color indexed="11"/>
        <rFont val="Calibri"/>
      </rPr>
      <t xml:space="preserve">Median QMOOD Values </t>
    </r>
  </si>
  <si>
    <t>Absolute Improvement</t>
  </si>
  <si>
    <r>
      <rPr>
        <u val="single"/>
        <sz val="12"/>
        <color indexed="11"/>
        <rFont val="Calibri"/>
      </rPr>
      <t>Absolute Improvement</t>
    </r>
  </si>
  <si>
    <t>Overall Gain</t>
  </si>
  <si>
    <r>
      <rPr>
        <u val="single"/>
        <sz val="12"/>
        <color indexed="11"/>
        <rFont val="Calibri"/>
      </rPr>
      <t>Overall Gain</t>
    </r>
  </si>
  <si>
    <t>single agent</t>
  </si>
  <si>
    <r>
      <rPr>
        <u val="single"/>
        <sz val="12"/>
        <color indexed="11"/>
        <rFont val="Calibri"/>
      </rPr>
      <t>single agent</t>
    </r>
  </si>
  <si>
    <t>original</t>
  </si>
  <si>
    <t>starcoder</t>
  </si>
  <si>
    <t>gpt</t>
  </si>
  <si>
    <t>apex-core</t>
  </si>
  <si>
    <t>Reusability          1.625000
Flexibility         -0.375000
Understandability   -3.535714
Functionality        1.200000
Extendibility       -0.500000
Effectiveness        0.400000
dtype: float64</t>
  </si>
  <si>
    <t>Reusability          5.610119
Flexibility         -0.62500
Understandability   -17.535714
Functionality        1.710000
Extendibility       -0.900000
Effectiveness        0.400000
dtype: float64</t>
  </si>
  <si>
    <t>Reusability          9.595238
Flexibility         -0.950000
Understandability   -18.535714
Functionality        5.200000
Extendibility       -0.500000
Effectiveness        0.400000
dtype: float64</t>
  </si>
  <si>
    <t>jmeter</t>
  </si>
  <si>
    <t>Reusability          1.280777
Flexibility         -0.500000
Understandability   -3.877500
Functionality        1.130000
Extendibility       -1.000000
Effectiveness        0.571477
dtype: float64</t>
  </si>
  <si>
    <t>Reusability          1.375
Flexibility         -0.500
Understandability   -3.520
Functionality        1.130
Extendibility       -1.000
Effectiveness        0.400
dtype: float64</t>
  </si>
  <si>
    <t>openmeeting</t>
  </si>
  <si>
    <t>Reusability          0.4375
Flexibility         -0.2500
Understandability   -2.6400
Functionality        0.3300
Extendibility       -0.5000
Effectiveness        0.2000
dtype: float64</t>
  </si>
  <si>
    <t>Reusability          0.427083
Flexibility         -0.250000
Understandability   -2.711500
Functionality        0.320000
Extendibility       -0.500000
Effectiveness        0.200000
dtype: float64</t>
  </si>
  <si>
    <t>Reusability          0.540179
Flexibility         -0.250000
Understandability   -2.805000
Functionality        0.520000
Extendibility       -0.500000
Effectiveness        0.200000
dtype: float64</t>
  </si>
  <si>
    <t>skywalking</t>
  </si>
  <si>
    <t>Reusability          0.60
Flexibility         -0.25
Understandability   -2.20
Functionality        0.56
Extendibility       -0.50
Effectiveness        0.40
dtype: float64</t>
  </si>
  <si>
    <t>Reusability          0.50
Flexibility         -0.25
Understandability   -2.09
Functionality        0.56
Extendibility       -0.50
Effectiveness        0.40
dtype: float64</t>
  </si>
  <si>
    <t>Reusability          0.500
Flexibility         -0.250
Understandability   -2.145
Functionality        0.560
Extendibility       -0.500
Effectiveness        0.400
dtype: float64</t>
  </si>
  <si>
    <t>Accumulo</t>
  </si>
  <si>
    <t>JClouds</t>
  </si>
  <si>
    <t>systemml</t>
  </si>
  <si>
    <t>deltaspike</t>
  </si>
  <si>
    <t xml:space="preserve">Original </t>
  </si>
  <si>
    <t>RefAgent-GPT</t>
  </si>
  <si>
    <t>RefAgent-Starcoder</t>
  </si>
  <si>
    <t>RefAgent-Deepseek-coder</t>
  </si>
  <si>
    <t xml:space="preserve">Reusability       </t>
  </si>
  <si>
    <t xml:space="preserve">Flexibility       </t>
  </si>
  <si>
    <t xml:space="preserve">Understandability </t>
  </si>
  <si>
    <t xml:space="preserve">Functionality     </t>
  </si>
  <si>
    <t xml:space="preserve">Extendibility     </t>
  </si>
  <si>
    <t>Effectiveness</t>
  </si>
  <si>
    <t>RefGen</t>
  </si>
  <si>
    <t>Reusability</t>
  </si>
  <si>
    <t>Flexibility</t>
  </si>
  <si>
    <t>Understandability</t>
  </si>
  <si>
    <t>Functionality</t>
  </si>
  <si>
    <t>Extendibility</t>
  </si>
  <si>
    <t>Gain GPT</t>
  </si>
  <si>
    <t>Gain Starcoder</t>
  </si>
  <si>
    <t>Gain deepseek-coder</t>
  </si>
  <si>
    <t>Overall gain</t>
  </si>
  <si>
    <t>QMOOD Gain GPT</t>
  </si>
  <si>
    <t>QMOOD Gain Starcoder</t>
  </si>
  <si>
    <t>Pass@3 GPT</t>
  </si>
  <si>
    <t>Pass@3 Starcoder</t>
  </si>
  <si>
    <t>Pass@1 GPT</t>
  </si>
  <si>
    <t>Pass@1 Starcoder</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</si>
</sst>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5"/>
      <color indexed="8"/>
      <name val="Calibri"/>
    </font>
    <font>
      <sz val="12"/>
      <color indexed="8"/>
      <name val="Times Roman"/>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s>
  <borders count="49">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8"/>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12"/>
      </right>
      <top/>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top style="thin">
        <color indexed="8"/>
      </top>
      <bottom style="thin">
        <color indexed="12"/>
      </bottom>
      <diagonal/>
    </border>
    <border>
      <left/>
      <right/>
      <top style="thin">
        <color indexed="12"/>
      </top>
      <bottom style="thin">
        <color indexed="12"/>
      </bottom>
      <diagonal/>
    </border>
    <border>
      <left style="thin">
        <color indexed="12"/>
      </left>
      <right/>
      <top style="thin">
        <color indexed="12"/>
      </top>
      <bottom style="thin">
        <color indexed="14"/>
      </bottom>
      <diagonal/>
    </border>
    <border>
      <left/>
      <right/>
      <top style="thin">
        <color indexed="12"/>
      </top>
      <bottom style="thin">
        <color indexed="14"/>
      </bottom>
      <diagonal/>
    </border>
    <border>
      <left/>
      <right style="thin">
        <color indexed="12"/>
      </right>
      <top style="thin">
        <color indexed="12"/>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2"/>
      </left>
      <right/>
      <top style="thin">
        <color indexed="14"/>
      </top>
      <bottom/>
      <diagonal/>
    </border>
    <border>
      <left/>
      <right/>
      <top style="thin">
        <color indexed="14"/>
      </top>
      <bottom/>
      <diagonal/>
    </border>
    <border>
      <left/>
      <right style="thin">
        <color indexed="12"/>
      </right>
      <top style="thin">
        <color indexed="14"/>
      </top>
      <bottom/>
      <diagonal/>
    </border>
    <border>
      <left style="thin">
        <color indexed="8"/>
      </left>
      <right style="thin">
        <color indexed="8"/>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top style="thin">
        <color indexed="8"/>
      </top>
      <bottom/>
      <diagonal/>
    </border>
    <border>
      <left style="thin">
        <color indexed="12"/>
      </left>
      <right style="thin">
        <color indexed="8"/>
      </right>
      <top style="thin">
        <color indexed="8"/>
      </top>
      <bottom style="thin">
        <color indexed="12"/>
      </bottom>
      <diagonal/>
    </border>
    <border>
      <left/>
      <right/>
      <top style="thin">
        <color indexed="12"/>
      </top>
      <bottom style="thin">
        <color indexed="8"/>
      </bottom>
      <diagonal/>
    </border>
    <border>
      <left style="thin">
        <color indexed="14"/>
      </left>
      <right style="thin">
        <color indexed="8"/>
      </right>
      <top style="thin">
        <color indexed="14"/>
      </top>
      <bottom style="thin">
        <color indexed="8"/>
      </bottom>
      <diagonal/>
    </border>
    <border>
      <left style="thin">
        <color indexed="8"/>
      </left>
      <right style="thin">
        <color indexed="14"/>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8"/>
      </top>
      <bottom style="thin">
        <color indexed="14"/>
      </bottom>
      <diagonal/>
    </border>
    <border>
      <left style="thin">
        <color indexed="14"/>
      </left>
      <right style="thin">
        <color indexed="8"/>
      </right>
      <top style="thin">
        <color indexed="8"/>
      </top>
      <bottom style="thin">
        <color indexed="14"/>
      </bottom>
      <diagonal/>
    </border>
    <border>
      <left style="thin">
        <color indexed="14"/>
      </left>
      <right style="thin">
        <color indexed="14"/>
      </right>
      <top style="thin">
        <color indexed="8"/>
      </top>
      <bottom style="thin">
        <color indexed="14"/>
      </bottom>
      <diagonal/>
    </border>
    <border>
      <left style="thin">
        <color indexed="8"/>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9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49" fontId="6" fillId="4" borderId="11" applyNumberFormat="1" applyFont="1" applyFill="1" applyBorder="1" applyAlignment="1" applyProtection="0">
      <alignment horizontal="center" vertical="top"/>
    </xf>
    <xf numFmtId="0" fontId="0" fillId="4" borderId="12" applyNumberFormat="0"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0" fontId="0" fillId="4" borderId="15" applyNumberFormat="0" applyFont="1" applyFill="1" applyBorder="1" applyAlignment="1" applyProtection="0">
      <alignment vertical="bottom"/>
    </xf>
    <xf numFmtId="49"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vertical="bottom" wrapText="1"/>
    </xf>
    <xf numFmtId="49" fontId="0" fillId="4" borderId="19" applyNumberFormat="1" applyFont="1" applyFill="1" applyBorder="1" applyAlignment="1" applyProtection="0">
      <alignment vertical="bottom" wrapText="1"/>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4" borderId="22" applyNumberFormat="1" applyFont="1" applyFill="1" applyBorder="1" applyAlignment="1" applyProtection="0">
      <alignment horizontal="center" vertical="center"/>
    </xf>
    <xf numFmtId="0" fontId="7" fillId="4"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bottom"/>
    </xf>
    <xf numFmtId="0" fontId="6" fillId="5" borderId="25" applyNumberFormat="0" applyFont="1" applyFill="1" applyBorder="1" applyAlignment="1" applyProtection="0">
      <alignment vertical="bottom"/>
    </xf>
    <xf numFmtId="49" fontId="6" fillId="5" borderId="25" applyNumberFormat="1" applyFont="1" applyFill="1" applyBorder="1" applyAlignment="1" applyProtection="0">
      <alignment vertical="bottom"/>
    </xf>
    <xf numFmtId="49" fontId="6" fillId="6" borderId="26" applyNumberFormat="1" applyFont="1" applyFill="1" applyBorder="1" applyAlignment="1" applyProtection="0">
      <alignment vertical="bottom"/>
    </xf>
    <xf numFmtId="0" fontId="0" fillId="4" borderId="27" applyNumberFormat="1" applyFont="1" applyFill="1" applyBorder="1" applyAlignment="1" applyProtection="0">
      <alignment vertical="bottom"/>
    </xf>
    <xf numFmtId="0" fontId="0" fillId="4" borderId="28" applyNumberFormat="1" applyFont="1" applyFill="1" applyBorder="1" applyAlignment="1" applyProtection="0">
      <alignment vertical="bottom"/>
    </xf>
    <xf numFmtId="49" fontId="6" fillId="6" borderId="29" applyNumberFormat="1" applyFont="1" applyFill="1" applyBorder="1" applyAlignment="1" applyProtection="0">
      <alignment vertical="bottom"/>
    </xf>
    <xf numFmtId="0" fontId="0" fillId="4" borderId="30" applyNumberFormat="1" applyFont="1" applyFill="1" applyBorder="1" applyAlignment="1" applyProtection="0">
      <alignment vertical="bottom"/>
    </xf>
    <xf numFmtId="0" fontId="0" fillId="4" borderId="31" applyNumberFormat="1" applyFont="1" applyFill="1" applyBorder="1" applyAlignment="1" applyProtection="0">
      <alignment vertical="bottom"/>
    </xf>
    <xf numFmtId="0" fontId="8" fillId="4" borderId="31" applyNumberFormat="1" applyFont="1" applyFill="1" applyBorder="1" applyAlignment="1" applyProtection="0">
      <alignment vertical="bottom" readingOrder="1"/>
    </xf>
    <xf numFmtId="49" fontId="0" fillId="6" borderId="29"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35"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0" fontId="0" fillId="4" borderId="36" applyNumberFormat="1" applyFont="1" applyFill="1" applyBorder="1" applyAlignment="1" applyProtection="0">
      <alignment vertical="bottom"/>
    </xf>
    <xf numFmtId="0" fontId="0" fillId="4" borderId="16"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4" borderId="37"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6" fillId="4" borderId="11" applyNumberFormat="1" applyFont="1" applyFill="1" applyBorder="1" applyAlignment="1" applyProtection="0">
      <alignment horizontal="center" vertical="top"/>
    </xf>
    <xf numFmtId="0" fontId="0" fillId="4" borderId="38"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0" fontId="0" applyNumberFormat="1" applyFont="1" applyFill="0" applyBorder="0" applyAlignment="1" applyProtection="0">
      <alignment vertical="bottom"/>
    </xf>
    <xf numFmtId="0" fontId="7" fillId="4" borderId="39" applyNumberFormat="0" applyFont="1" applyFill="1" applyBorder="1" applyAlignment="1" applyProtection="0">
      <alignment horizontal="center" vertical="center"/>
    </xf>
    <xf numFmtId="0" fontId="7" fillId="4" borderId="24" applyNumberFormat="0" applyFont="1" applyFill="1" applyBorder="1" applyAlignment="1" applyProtection="0">
      <alignment horizontal="center" vertical="center"/>
    </xf>
    <xf numFmtId="0" fontId="0" fillId="4" borderId="40" applyNumberFormat="0" applyFont="1" applyFill="1" applyBorder="1" applyAlignment="1" applyProtection="0">
      <alignment vertical="bottom"/>
    </xf>
    <xf numFmtId="49" fontId="6" fillId="4" borderId="41" applyNumberFormat="1" applyFont="1" applyFill="1" applyBorder="1" applyAlignment="1" applyProtection="0">
      <alignment vertical="bottom"/>
    </xf>
    <xf numFmtId="49" fontId="6" fillId="4" borderId="42" applyNumberFormat="1" applyFont="1" applyFill="1" applyBorder="1" applyAlignment="1" applyProtection="0">
      <alignment vertical="bottom"/>
    </xf>
    <xf numFmtId="49" fontId="6" fillId="4" borderId="31" applyNumberFormat="1" applyFont="1" applyFill="1" applyBorder="1" applyAlignment="1" applyProtection="0">
      <alignment vertical="bottom"/>
    </xf>
    <xf numFmtId="0" fontId="0" fillId="4" borderId="43" applyNumberFormat="1" applyFont="1" applyFill="1" applyBorder="1" applyAlignment="1" applyProtection="0">
      <alignment vertical="bottom"/>
    </xf>
    <xf numFmtId="0" fontId="0" fillId="4" borderId="44" applyNumberFormat="1" applyFont="1" applyFill="1" applyBorder="1" applyAlignment="1" applyProtection="0">
      <alignment vertical="bottom"/>
    </xf>
    <xf numFmtId="0" fontId="0" fillId="4" borderId="45" applyNumberFormat="1" applyFont="1" applyFill="1" applyBorder="1" applyAlignment="1" applyProtection="0">
      <alignment vertical="bottom"/>
    </xf>
    <xf numFmtId="0" fontId="0" fillId="4" borderId="46" applyNumberFormat="1" applyFont="1" applyFill="1" applyBorder="1" applyAlignment="1" applyProtection="0">
      <alignment vertical="bottom"/>
    </xf>
    <xf numFmtId="0" fontId="0" fillId="4" borderId="47" applyNumberFormat="1" applyFont="1" applyFill="1" applyBorder="1" applyAlignment="1" applyProtection="0">
      <alignment vertical="bottom"/>
    </xf>
    <xf numFmtId="0" fontId="0" fillId="4" borderId="48"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4"/>
    </row>
    <row r="19">
      <c r="B19" t="s" s="3">
        <v>14</v>
      </c>
      <c r="C19" s="3"/>
      <c r="D19" s="3"/>
    </row>
    <row r="20">
      <c r="B20" s="4"/>
      <c r="C20" t="s" s="4">
        <v>5</v>
      </c>
      <c r="D20" t="s" s="5">
        <v>14</v>
      </c>
    </row>
  </sheetData>
  <mergeCells count="2">
    <mergeCell ref="B3:D3"/>
    <mergeCell ref="B3:D3"/>
  </mergeCells>
  <hyperlinks>
    <hyperlink ref="D10" location="'Export Summary'!R1C1" tooltip="" display="Export Summary"/>
    <hyperlink ref="D10" location="'Median QMood Metrics'!R1C1" tooltip="" display="Median QMood Metrics"/>
    <hyperlink ref="D12" location="'Median QMOOD Values '!R1C1" tooltip="" display="Median QMOOD Values "/>
    <hyperlink ref="D14" location="'Absolute Improvement'!R1C1" tooltip="" display="Absolute Improvement"/>
    <hyperlink ref="D16" location="'Overall Gain'!R1C1" tooltip="" display="Overall Gain"/>
    <hyperlink ref="D18" location="'single agent'!R1C1" tooltip="" display="single agent"/>
    <hyperlink ref="D12" location="'Median QMood Metrics'!R1C1" tooltip="" display="Median QMood Metrics"/>
    <hyperlink ref="D14" location="'Median QMOOD Values '!R1C1" tooltip="" display="Median QMOOD Values "/>
    <hyperlink ref="D16" location="'Absolute Improvement'!R1C1" tooltip="" display="Absolute Improvement"/>
    <hyperlink ref="D18" location="'Overall Gain'!R1C1" tooltip="" display="Overall Gain"/>
    <hyperlink ref="D20" location="'single agent'!R1C1" tooltip="" display="single agen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8.85156" style="25" customWidth="1"/>
    <col min="2" max="4" width="23" style="25" customWidth="1"/>
    <col min="5" max="5" width="8.85156" style="25" customWidth="1"/>
    <col min="6" max="16384" width="8.85156" style="25" customWidth="1"/>
  </cols>
  <sheetData>
    <row r="1" ht="13.55" customHeight="1">
      <c r="A1" s="26"/>
      <c r="B1" t="s" s="27">
        <v>16</v>
      </c>
      <c r="C1" t="s" s="27">
        <v>17</v>
      </c>
      <c r="D1" t="s" s="27">
        <v>18</v>
      </c>
      <c r="E1" s="28"/>
    </row>
    <row r="2" ht="91.55" customHeight="1">
      <c r="A2" t="s" s="27">
        <v>19</v>
      </c>
      <c r="B2" t="s" s="29">
        <v>20</v>
      </c>
      <c r="C2" t="s" s="30">
        <v>21</v>
      </c>
      <c r="D2" t="s" s="30">
        <v>22</v>
      </c>
      <c r="E2" s="31"/>
    </row>
    <row r="3" ht="91.55" customHeight="1">
      <c r="A3" t="s" s="27">
        <v>23</v>
      </c>
      <c r="B3" t="s" s="32">
        <v>24</v>
      </c>
      <c r="C3" t="s" s="33">
        <v>25</v>
      </c>
      <c r="D3" t="s" s="33">
        <v>25</v>
      </c>
      <c r="E3" s="31"/>
    </row>
    <row r="4" ht="91.55" customHeight="1">
      <c r="A4" t="s" s="27">
        <v>26</v>
      </c>
      <c r="B4" t="s" s="32">
        <v>27</v>
      </c>
      <c r="C4" t="s" s="33">
        <v>28</v>
      </c>
      <c r="D4" t="s" s="33">
        <v>29</v>
      </c>
      <c r="E4" s="31"/>
    </row>
    <row r="5" ht="91.55" customHeight="1">
      <c r="A5" t="s" s="27">
        <v>30</v>
      </c>
      <c r="B5" t="s" s="34">
        <v>31</v>
      </c>
      <c r="C5" t="s" s="35">
        <v>32</v>
      </c>
      <c r="D5" t="s" s="35">
        <v>33</v>
      </c>
      <c r="E5" s="31"/>
    </row>
    <row r="6" ht="91.55" customHeight="1">
      <c r="A6" t="s" s="27">
        <v>34</v>
      </c>
      <c r="B6" t="s" s="29">
        <v>20</v>
      </c>
      <c r="C6" t="s" s="30">
        <v>21</v>
      </c>
      <c r="D6" t="s" s="30">
        <v>22</v>
      </c>
      <c r="E6" s="31"/>
    </row>
    <row r="7" ht="91.55" customHeight="1">
      <c r="A7" t="s" s="27">
        <v>35</v>
      </c>
      <c r="B7" t="s" s="32">
        <v>24</v>
      </c>
      <c r="C7" t="s" s="33">
        <v>25</v>
      </c>
      <c r="D7" t="s" s="33">
        <v>25</v>
      </c>
      <c r="E7" s="31"/>
    </row>
    <row r="8" ht="91.55" customHeight="1">
      <c r="A8" t="s" s="27">
        <v>36</v>
      </c>
      <c r="B8" t="s" s="32">
        <v>27</v>
      </c>
      <c r="C8" t="s" s="33">
        <v>28</v>
      </c>
      <c r="D8" t="s" s="33">
        <v>29</v>
      </c>
      <c r="E8" s="31"/>
    </row>
    <row r="9" ht="91.55" customHeight="1">
      <c r="A9" t="s" s="27">
        <v>37</v>
      </c>
      <c r="B9" t="s" s="32">
        <v>31</v>
      </c>
      <c r="C9" t="s" s="33">
        <v>32</v>
      </c>
      <c r="D9" t="s" s="33">
        <v>33</v>
      </c>
      <c r="E9" s="31"/>
    </row>
    <row r="10" ht="13.55" customHeight="1">
      <c r="A10" s="36"/>
      <c r="B10" s="37"/>
      <c r="C10" s="37"/>
      <c r="D10" s="37"/>
      <c r="E10" s="3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4" width="16.3516" style="39" customWidth="1"/>
    <col min="5" max="5" width="26.9062" style="39" customWidth="1"/>
    <col min="6" max="16384" width="16.3516" style="39" customWidth="1"/>
  </cols>
  <sheetData>
    <row r="1" ht="15.55" customHeight="1">
      <c r="A1" t="s" s="40">
        <v>5</v>
      </c>
      <c r="B1" s="41"/>
      <c r="C1" s="41"/>
      <c r="D1" s="41"/>
      <c r="E1" s="42"/>
    </row>
    <row r="2" ht="13.1" customHeight="1">
      <c r="A2" s="43"/>
      <c r="B2" t="s" s="44">
        <v>38</v>
      </c>
      <c r="C2" t="s" s="44">
        <v>39</v>
      </c>
      <c r="D2" t="s" s="44">
        <v>40</v>
      </c>
      <c r="E2" t="s" s="44">
        <v>41</v>
      </c>
    </row>
    <row r="3" ht="13.1" customHeight="1">
      <c r="A3" t="s" s="45">
        <v>42</v>
      </c>
      <c r="B3" s="46">
        <v>0.940389</v>
      </c>
      <c r="C3" s="47">
        <v>9.949999999999999</v>
      </c>
      <c r="D3" s="47">
        <v>5.610119</v>
      </c>
      <c r="E3" s="47">
        <v>9.98</v>
      </c>
    </row>
    <row r="4" ht="12.9" customHeight="1">
      <c r="A4" t="s" s="48">
        <v>43</v>
      </c>
      <c r="B4" s="49">
        <v>-0.3125</v>
      </c>
      <c r="C4" s="50">
        <v>-0.95</v>
      </c>
      <c r="D4" s="50">
        <v>-0.625</v>
      </c>
      <c r="E4" s="50">
        <v>-0.85</v>
      </c>
    </row>
    <row r="5" ht="16.35" customHeight="1">
      <c r="A5" t="s" s="48">
        <v>44</v>
      </c>
      <c r="B5" s="49">
        <v>-3.087857</v>
      </c>
      <c r="C5" s="51">
        <v>-18.535714</v>
      </c>
      <c r="D5" s="50">
        <v>-7.1</v>
      </c>
      <c r="E5" s="51">
        <v>-19.535714</v>
      </c>
    </row>
    <row r="6" ht="16.35" customHeight="1">
      <c r="A6" t="s" s="48">
        <v>45</v>
      </c>
      <c r="B6" s="49">
        <v>0.845</v>
      </c>
      <c r="C6" s="51">
        <v>5.2</v>
      </c>
      <c r="D6" s="50">
        <v>1.71</v>
      </c>
      <c r="E6" s="51">
        <v>6.2</v>
      </c>
    </row>
    <row r="7" ht="16.35" customHeight="1">
      <c r="A7" t="s" s="48">
        <v>46</v>
      </c>
      <c r="B7" s="49">
        <v>-0.5</v>
      </c>
      <c r="C7" s="51">
        <v>0.4</v>
      </c>
      <c r="D7" s="50">
        <v>-0.9</v>
      </c>
      <c r="E7" s="51">
        <v>0.4</v>
      </c>
    </row>
    <row r="8" ht="12.9" customHeight="1">
      <c r="A8" t="s" s="52">
        <v>47</v>
      </c>
      <c r="B8" s="49">
        <v>0.4</v>
      </c>
      <c r="C8" s="50">
        <v>4.86</v>
      </c>
      <c r="D8" s="50">
        <v>4.86</v>
      </c>
      <c r="E8" s="50">
        <v>4.86</v>
      </c>
    </row>
    <row r="9" ht="13.55" customHeight="1">
      <c r="A9" s="53"/>
      <c r="B9" s="54"/>
      <c r="C9" s="54"/>
      <c r="D9" s="54"/>
      <c r="E9" s="55"/>
    </row>
    <row r="10" ht="13.55" customHeight="1">
      <c r="A10" s="56"/>
      <c r="B10" s="57"/>
      <c r="C10" s="57"/>
      <c r="D10" s="57"/>
      <c r="E10" s="38"/>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4.5" style="58" customWidth="1"/>
    <col min="2" max="2" width="22" style="58" customWidth="1"/>
    <col min="3" max="3" width="26.1719" style="58" customWidth="1"/>
    <col min="4" max="4" width="8.85156" style="58" customWidth="1"/>
    <col min="5" max="5" width="30.3438" style="58" customWidth="1"/>
    <col min="6" max="16384" width="8.85156" style="58" customWidth="1"/>
  </cols>
  <sheetData>
    <row r="1" ht="13.55" customHeight="1">
      <c r="A1" s="26"/>
      <c r="B1" t="s" s="27">
        <v>39</v>
      </c>
      <c r="C1" t="s" s="27">
        <v>40</v>
      </c>
      <c r="D1" t="s" s="59">
        <v>48</v>
      </c>
      <c r="E1" t="s" s="27">
        <v>41</v>
      </c>
    </row>
    <row r="2" ht="13.55" customHeight="1">
      <c r="A2" t="s" s="27">
        <v>49</v>
      </c>
      <c r="B2" s="60">
        <v>8.16659902597403</v>
      </c>
      <c r="C2" s="61">
        <v>5.4880275974026</v>
      </c>
      <c r="D2" s="62">
        <v>16.5</v>
      </c>
      <c r="E2" s="60">
        <v>8.19009093398485</v>
      </c>
    </row>
    <row r="3" ht="13.55" customHeight="1">
      <c r="A3" t="s" s="27">
        <v>50</v>
      </c>
      <c r="B3" s="63">
        <v>-0.625000000000001</v>
      </c>
      <c r="C3" s="64">
        <v>-0.3125</v>
      </c>
      <c r="D3" s="62">
        <v>-5.9</v>
      </c>
      <c r="E3" s="63">
        <v>-0.625000000000001</v>
      </c>
    </row>
    <row r="4" ht="13.55" customHeight="1">
      <c r="A4" t="s" s="27">
        <v>51</v>
      </c>
      <c r="B4" s="63">
        <v>-14.4375</v>
      </c>
      <c r="C4" s="64">
        <v>-13.475</v>
      </c>
      <c r="D4" s="62">
        <v>-19.7</v>
      </c>
      <c r="E4" s="63">
        <v>-14.4375</v>
      </c>
    </row>
    <row r="5" ht="13.55" customHeight="1">
      <c r="A5" t="s" s="27">
        <v>52</v>
      </c>
      <c r="B5" s="63">
        <v>4.75</v>
      </c>
      <c r="C5" s="64">
        <v>0.499999999999994</v>
      </c>
      <c r="D5" s="62">
        <v>0</v>
      </c>
      <c r="E5" s="63">
        <v>4.75</v>
      </c>
    </row>
    <row r="6" ht="13.55" customHeight="1">
      <c r="A6" t="s" s="27">
        <v>53</v>
      </c>
      <c r="B6" s="63">
        <v>0</v>
      </c>
      <c r="C6" s="64">
        <v>0</v>
      </c>
      <c r="D6" s="62">
        <v>5.9</v>
      </c>
      <c r="E6" s="63">
        <v>0</v>
      </c>
    </row>
    <row r="7" ht="13.55" customHeight="1">
      <c r="A7" t="s" s="27">
        <v>47</v>
      </c>
      <c r="B7" s="63">
        <v>4.28691983122363</v>
      </c>
      <c r="C7" s="64">
        <v>4.28691983122363</v>
      </c>
      <c r="D7" s="62">
        <v>-9.699999999999999</v>
      </c>
      <c r="E7" s="63">
        <v>4.28691983122363</v>
      </c>
    </row>
    <row r="8" ht="13.55" customHeight="1">
      <c r="A8" s="65"/>
      <c r="B8" s="66"/>
      <c r="C8" s="66"/>
      <c r="D8" s="66"/>
      <c r="E8" s="67"/>
    </row>
    <row r="9" ht="13.55" customHeight="1">
      <c r="A9" s="68"/>
      <c r="B9" s="69"/>
      <c r="C9" s="69"/>
      <c r="D9" s="69"/>
      <c r="E9" s="70"/>
    </row>
    <row r="10" ht="13.55" customHeight="1">
      <c r="A10" s="56"/>
      <c r="B10" s="57"/>
      <c r="C10" s="57"/>
      <c r="D10" s="57"/>
      <c r="E10" s="3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71" customWidth="1"/>
    <col min="6" max="16384" width="8.85156" style="71" customWidth="1"/>
  </cols>
  <sheetData>
    <row r="1" ht="13.55" customHeight="1">
      <c r="A1" s="26"/>
      <c r="B1" t="s" s="27">
        <v>54</v>
      </c>
      <c r="C1" t="s" s="27">
        <v>55</v>
      </c>
      <c r="D1" t="s" s="72">
        <v>56</v>
      </c>
      <c r="E1" s="73"/>
    </row>
    <row r="2" ht="13.55" customHeight="1">
      <c r="A2" s="74">
        <v>0</v>
      </c>
      <c r="B2" s="60">
        <v>0.08377669809532939</v>
      </c>
      <c r="C2" s="75">
        <v>0.0401040790477104</v>
      </c>
      <c r="D2" s="60">
        <v>0.0866664509454</v>
      </c>
      <c r="E2" s="73"/>
    </row>
    <row r="3" ht="13.55" customHeight="1">
      <c r="A3" t="s" s="76">
        <v>57</v>
      </c>
      <c r="B3" s="64">
        <f>B2*100</f>
        <v>8.377669809532939</v>
      </c>
      <c r="C3" s="64">
        <f>C2*100</f>
        <v>4.01040790477104</v>
      </c>
      <c r="D3" s="64">
        <f>D2*100</f>
        <v>8.666645094540</v>
      </c>
      <c r="E3" s="73"/>
    </row>
    <row r="4" ht="13.55" customHeight="1">
      <c r="A4" s="73"/>
      <c r="B4" s="73"/>
      <c r="C4" s="73"/>
      <c r="D4" s="73"/>
      <c r="E4" s="73"/>
    </row>
    <row r="5" ht="13.55" customHeight="1">
      <c r="A5" s="73"/>
      <c r="B5" s="73"/>
      <c r="C5" s="73"/>
      <c r="D5" s="73"/>
      <c r="E5" s="73"/>
    </row>
    <row r="6" ht="13.55" customHeight="1">
      <c r="A6" s="73"/>
      <c r="B6" s="73"/>
      <c r="C6" s="73"/>
      <c r="D6" s="73"/>
      <c r="E6" s="73"/>
    </row>
    <row r="7" ht="13.55" customHeight="1">
      <c r="A7" s="73"/>
      <c r="B7" s="73"/>
      <c r="C7" s="73"/>
      <c r="D7" s="73"/>
      <c r="E7" s="73"/>
    </row>
    <row r="8" ht="13.55" customHeight="1">
      <c r="A8" s="73"/>
      <c r="B8" s="73"/>
      <c r="C8" s="73"/>
      <c r="D8" s="73"/>
      <c r="E8" s="73"/>
    </row>
    <row r="9" ht="13.55" customHeight="1">
      <c r="A9" s="73"/>
      <c r="B9" s="73"/>
      <c r="C9" s="73"/>
      <c r="D9" s="73"/>
      <c r="E9" s="73"/>
    </row>
    <row r="10" ht="13.55" customHeight="1">
      <c r="A10" s="73"/>
      <c r="B10" s="73"/>
      <c r="C10" s="73"/>
      <c r="D10" s="73"/>
      <c r="E10" s="7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6.3333" defaultRowHeight="15.4" customHeight="1" outlineLevelRow="0" outlineLevelCol="0"/>
  <cols>
    <col min="1" max="2" width="16.3516" style="77" customWidth="1"/>
    <col min="3" max="3" width="29.3516" style="77" customWidth="1"/>
    <col min="4" max="7" width="16.3516" style="77" customWidth="1"/>
    <col min="8" max="16384" width="16.3516" style="77" customWidth="1"/>
  </cols>
  <sheetData>
    <row r="1" ht="15.55" customHeight="1">
      <c r="A1" t="s" s="40">
        <v>5</v>
      </c>
      <c r="B1" s="78"/>
      <c r="C1" s="78"/>
      <c r="D1" s="41"/>
      <c r="E1" s="41"/>
      <c r="F1" s="41"/>
      <c r="G1" s="79"/>
    </row>
    <row r="2" ht="13.55" customHeight="1">
      <c r="A2" s="80"/>
      <c r="B2" t="s" s="27">
        <v>58</v>
      </c>
      <c r="C2" t="s" s="27">
        <v>59</v>
      </c>
      <c r="D2" t="s" s="81">
        <v>60</v>
      </c>
      <c r="E2" t="s" s="82">
        <v>61</v>
      </c>
      <c r="F2" t="s" s="83">
        <v>62</v>
      </c>
      <c r="G2" t="s" s="82">
        <v>63</v>
      </c>
    </row>
    <row r="3" ht="13.55" customHeight="1">
      <c r="A3" t="s" s="27">
        <v>49</v>
      </c>
      <c r="B3" s="84">
        <v>8.16659902597403</v>
      </c>
      <c r="C3" s="85">
        <v>5.4880275974026</v>
      </c>
      <c r="D3" s="84">
        <v>6.26667575888534</v>
      </c>
      <c r="E3" s="86">
        <v>4.88554505559686</v>
      </c>
      <c r="F3" s="50">
        <v>4.554522425444</v>
      </c>
      <c r="G3" s="86">
        <v>3.3435453453</v>
      </c>
    </row>
    <row r="4" ht="13.55" customHeight="1">
      <c r="A4" t="s" s="27">
        <v>50</v>
      </c>
      <c r="B4" s="87">
        <v>-0.625000000000001</v>
      </c>
      <c r="C4" s="88">
        <v>-0.3125</v>
      </c>
      <c r="D4" s="87">
        <v>-0.625000000000001</v>
      </c>
      <c r="E4" s="88">
        <v>-0.3125</v>
      </c>
      <c r="F4" s="87">
        <v>-0.625000000000001</v>
      </c>
      <c r="G4" s="50">
        <v>-0.3125</v>
      </c>
    </row>
    <row r="5" ht="13.55" customHeight="1">
      <c r="A5" t="s" s="27">
        <v>51</v>
      </c>
      <c r="B5" s="87">
        <v>-14.4375</v>
      </c>
      <c r="C5" s="88">
        <v>-13.475</v>
      </c>
      <c r="D5" s="87">
        <v>-12.4543</v>
      </c>
      <c r="E5" s="88">
        <v>-11.635</v>
      </c>
      <c r="F5" s="87">
        <v>-12.4234</v>
      </c>
      <c r="G5" s="50">
        <v>-11.4534</v>
      </c>
    </row>
    <row r="6" ht="13.55" customHeight="1">
      <c r="A6" t="s" s="27">
        <v>52</v>
      </c>
      <c r="B6" s="87">
        <v>4.75</v>
      </c>
      <c r="C6" s="88">
        <v>0.499999999999994</v>
      </c>
      <c r="D6" s="87">
        <v>4.75</v>
      </c>
      <c r="E6" s="88">
        <v>0.499999999999994</v>
      </c>
      <c r="F6" s="87">
        <v>4.75</v>
      </c>
      <c r="G6" s="50">
        <v>0.499999999999994</v>
      </c>
    </row>
    <row r="7" ht="13.55" customHeight="1">
      <c r="A7" t="s" s="27">
        <v>53</v>
      </c>
      <c r="B7" s="87">
        <v>0</v>
      </c>
      <c r="C7" s="88">
        <v>0</v>
      </c>
      <c r="D7" s="87">
        <v>0</v>
      </c>
      <c r="E7" s="88">
        <v>0</v>
      </c>
      <c r="F7" s="87">
        <v>0</v>
      </c>
      <c r="G7" s="50">
        <v>0</v>
      </c>
    </row>
    <row r="8" ht="13.55" customHeight="1">
      <c r="A8" t="s" s="27">
        <v>47</v>
      </c>
      <c r="B8" s="87">
        <v>4.28691983122363</v>
      </c>
      <c r="C8" s="88">
        <v>4.28691983122363</v>
      </c>
      <c r="D8" s="89">
        <v>3.342234334230</v>
      </c>
      <c r="E8" s="89">
        <v>3.342234334230</v>
      </c>
      <c r="F8" s="89">
        <v>3.33423555</v>
      </c>
      <c r="G8" s="87">
        <v>3.3342344444</v>
      </c>
    </row>
    <row r="9" ht="13.55" customHeight="1">
      <c r="A9" s="65"/>
      <c r="B9" s="54"/>
      <c r="C9" s="54"/>
      <c r="D9" s="54"/>
      <c r="E9" s="54"/>
      <c r="F9" s="54"/>
      <c r="G9" s="55"/>
    </row>
    <row r="10" ht="13.55" customHeight="1">
      <c r="A10" s="56"/>
      <c r="B10" s="57"/>
      <c r="C10" s="57"/>
      <c r="D10" s="57"/>
      <c r="E10" s="57"/>
      <c r="F10" s="57"/>
      <c r="G10" s="38"/>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