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weicheng/Dropbox/My Mac (王伟程的MacBook Pro)/Desktop/reverse_kregret/ICDE_submission/"/>
    </mc:Choice>
  </mc:AlternateContent>
  <xr:revisionPtr revIDLastSave="0" documentId="13_ncr:1_{695A2899-90CB-5A4C-9F59-4A957AE8F927}" xr6:coauthVersionLast="47" xr6:coauthVersionMax="47" xr10:uidLastSave="{00000000-0000-0000-0000-000000000000}"/>
  <bookViews>
    <workbookView xWindow="14820" yWindow="3440" windowWidth="21260" windowHeight="16820" activeTab="4" xr2:uid="{EFFEBD60-F860-E048-9CF4-9C7EA660E9F3}"/>
  </bookViews>
  <sheets>
    <sheet name="userStudy" sheetId="12" r:id="rId1"/>
    <sheet name="Result Comparison (UserStudy)" sheetId="14" r:id="rId2"/>
    <sheet name="2D" sheetId="1" r:id="rId3"/>
    <sheet name="4D" sheetId="3" r:id="rId4"/>
    <sheet name="Result Comparison (4D)" sheetId="13" r:id="rId5"/>
    <sheet name="accuracy" sheetId="11" r:id="rId6"/>
    <sheet name="dim" sheetId="4" r:id="rId7"/>
    <sheet name="size" sheetId="5" r:id="rId8"/>
    <sheet name="type" sheetId="6" r:id="rId9"/>
    <sheet name="island" sheetId="7" r:id="rId10"/>
    <sheet name="weather" sheetId="8" r:id="rId11"/>
    <sheet name="car" sheetId="9" r:id="rId12"/>
    <sheet name="nba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4" l="1"/>
  <c r="D16" i="14"/>
  <c r="D15" i="14"/>
  <c r="D14" i="14"/>
  <c r="D13" i="14"/>
  <c r="D12" i="14"/>
  <c r="D11" i="14"/>
  <c r="D10" i="14"/>
  <c r="D9" i="14"/>
  <c r="D5" i="14"/>
  <c r="D4" i="14"/>
  <c r="D3" i="14"/>
  <c r="D2" i="14"/>
  <c r="D17" i="13"/>
  <c r="D16" i="13"/>
  <c r="D15" i="13"/>
  <c r="D14" i="13"/>
  <c r="D13" i="13"/>
  <c r="D12" i="13"/>
  <c r="D11" i="13"/>
  <c r="D10" i="13"/>
  <c r="D9" i="13"/>
  <c r="D5" i="13"/>
  <c r="D4" i="13"/>
  <c r="D3" i="13"/>
  <c r="D2" i="13"/>
</calcChain>
</file>

<file path=xl/sharedStrings.xml><?xml version="1.0" encoding="utf-8"?>
<sst xmlns="http://schemas.openxmlformats.org/spreadsheetml/2006/main" count="112" uniqueCount="27">
  <si>
    <t>size</t>
  </si>
  <si>
    <t>EPT</t>
  </si>
  <si>
    <t>APC</t>
  </si>
  <si>
    <t>LP_CTA</t>
  </si>
  <si>
    <t>Level</t>
  </si>
  <si>
    <t>epsilon</t>
  </si>
  <si>
    <t>Sweep</t>
  </si>
  <si>
    <t>k</t>
  </si>
  <si>
    <t>dim</t>
  </si>
  <si>
    <t>Cor</t>
  </si>
  <si>
    <t>Indep</t>
  </si>
  <si>
    <t>Anti</t>
  </si>
  <si>
    <t>4D</t>
  </si>
  <si>
    <t>2D</t>
  </si>
  <si>
    <t>pre time</t>
  </si>
  <si>
    <t>Accuracy</t>
  </si>
  <si>
    <t>Time</t>
  </si>
  <si>
    <t>SampleSize</t>
  </si>
  <si>
    <t>type</t>
  </si>
  <si>
    <t>Top1</t>
  </si>
  <si>
    <t>Top5</t>
  </si>
  <si>
    <t>Top10</t>
  </si>
  <si>
    <t>The percentage of interest</t>
  </si>
  <si>
    <t>The average rank</t>
  </si>
  <si>
    <t>Precison</t>
    <phoneticPr fontId="1" type="noConversion"/>
  </si>
  <si>
    <t>Recall</t>
    <phoneticPr fontId="1" type="noConversion"/>
  </si>
  <si>
    <t>F1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</si>
</sst>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"/>
  </numFmts>
  <fonts count="2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21239-6F95-3145-B8E4-521E48D1D286}">
  <dimension ref="A1:C7"/>
  <sheetViews>
    <sheetView zoomScale="130" zoomScaleNormal="130" workbookViewId="0">
      <selection activeCell="D5" sqref="D5"/>
    </sheetView>
  </sheetViews>
  <sheetFormatPr baseColWidth="10" defaultRowHeight="16"/>
  <sheetData>
    <row r="1" spans="1:3">
      <c r="A1" s="2"/>
      <c r="B1" s="2" t="s">
        <v>22</v>
      </c>
      <c r="C1" s="2"/>
    </row>
    <row r="2" spans="1:3">
      <c r="A2" s="2" t="s">
        <v>19</v>
      </c>
      <c r="B2" s="2" t="s">
        <v>20</v>
      </c>
      <c r="C2" s="2" t="s">
        <v>21</v>
      </c>
    </row>
    <row r="3" spans="1:3">
      <c r="A3" s="2">
        <v>65.333333330000002</v>
      </c>
      <c r="B3" s="2">
        <v>59.333333330000002</v>
      </c>
      <c r="C3" s="2">
        <v>50</v>
      </c>
    </row>
    <row r="4" spans="1:3">
      <c r="A4" s="2"/>
      <c r="B4" s="2"/>
      <c r="C4" s="2"/>
    </row>
    <row r="5" spans="1:3">
      <c r="A5" s="2"/>
      <c r="B5" s="2" t="s">
        <v>23</v>
      </c>
      <c r="C5" s="2"/>
    </row>
    <row r="6" spans="1:3">
      <c r="A6" s="2" t="s">
        <v>19</v>
      </c>
      <c r="B6" s="2" t="s">
        <v>20</v>
      </c>
      <c r="C6" s="2" t="s">
        <v>21</v>
      </c>
    </row>
    <row r="7" spans="1:3">
      <c r="A7" s="2">
        <v>36.604999999999997</v>
      </c>
      <c r="B7" s="2">
        <v>59.911666670000002</v>
      </c>
      <c r="C7" s="2">
        <v>77.864999999999995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924CD-0A7B-9E43-A22A-41118BA36D3C}">
  <dimension ref="A1:F18"/>
  <sheetViews>
    <sheetView zoomScale="130" zoomScaleNormal="130" workbookViewId="0">
      <selection activeCell="H13" sqref="H13"/>
    </sheetView>
  </sheetViews>
  <sheetFormatPr baseColWidth="10" defaultRowHeight="16"/>
  <sheetData>
    <row r="1" spans="1:6">
      <c r="A1" s="2" t="s">
        <v>5</v>
      </c>
      <c r="B1" s="2" t="s">
        <v>6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>
      <c r="A2" s="5">
        <v>0</v>
      </c>
      <c r="B2" s="3">
        <v>7.4177300000000004E-4</v>
      </c>
      <c r="C2" s="3">
        <v>1.1317300000000001E-3</v>
      </c>
      <c r="D2" s="3">
        <v>1.46535E-3</v>
      </c>
      <c r="E2" s="3">
        <v>7.5403399999999995E-2</v>
      </c>
      <c r="F2" s="3">
        <v>4.5216099999999997E-3</v>
      </c>
    </row>
    <row r="3" spans="1:6">
      <c r="A3" s="5">
        <v>0.05</v>
      </c>
      <c r="B3" s="3">
        <v>8.53935E-4</v>
      </c>
      <c r="C3" s="3">
        <v>1.4428100000000001E-3</v>
      </c>
      <c r="D3" s="3">
        <v>1.7677000000000001E-3</v>
      </c>
      <c r="E3" s="3">
        <v>4.3211899999999998E-2</v>
      </c>
      <c r="F3" s="3">
        <v>4.6265400000000002E-3</v>
      </c>
    </row>
    <row r="4" spans="1:6">
      <c r="A4" s="5">
        <v>0.1</v>
      </c>
      <c r="B4" s="3">
        <v>8.8396999999999998E-4</v>
      </c>
      <c r="C4" s="3">
        <v>1.3386800000000001E-3</v>
      </c>
      <c r="D4" s="3">
        <v>1.7428700000000001E-3</v>
      </c>
      <c r="E4" s="3">
        <v>3.9852400000000003E-2</v>
      </c>
      <c r="F4" s="3">
        <v>5.2072899999999998E-3</v>
      </c>
    </row>
    <row r="5" spans="1:6">
      <c r="A5" s="5">
        <v>0.15</v>
      </c>
      <c r="B5" s="3">
        <v>8.3083099999999997E-4</v>
      </c>
      <c r="C5" s="3">
        <v>1.35286E-3</v>
      </c>
      <c r="D5" s="3">
        <v>1.6360000000000001E-3</v>
      </c>
      <c r="E5" s="3">
        <v>3.4986700000000003E-2</v>
      </c>
      <c r="F5" s="3">
        <v>4.1501899999999998E-3</v>
      </c>
    </row>
    <row r="6" spans="1:6">
      <c r="A6" s="5">
        <v>0.2</v>
      </c>
      <c r="B6" s="3">
        <v>1.6285099999999999E-3</v>
      </c>
      <c r="C6" s="3">
        <v>1.63345E-3</v>
      </c>
      <c r="D6" s="3">
        <v>2.6236499999999999E-3</v>
      </c>
      <c r="E6" s="3">
        <v>3.69424E-2</v>
      </c>
      <c r="F6" s="3">
        <v>3.8029499999999998E-3</v>
      </c>
    </row>
    <row r="7" spans="1:6">
      <c r="A7" s="2"/>
      <c r="B7" s="2"/>
      <c r="C7" s="2"/>
      <c r="D7" s="2"/>
      <c r="E7" s="2"/>
      <c r="F7" s="2"/>
    </row>
    <row r="8" spans="1:6">
      <c r="A8" s="2"/>
      <c r="B8" s="2"/>
      <c r="C8" s="2"/>
      <c r="D8" s="2"/>
      <c r="E8" s="2"/>
      <c r="F8" s="2"/>
    </row>
    <row r="9" spans="1:6">
      <c r="A9" s="2" t="s">
        <v>7</v>
      </c>
      <c r="B9" s="2" t="s">
        <v>6</v>
      </c>
      <c r="C9" s="2" t="s">
        <v>1</v>
      </c>
      <c r="D9" s="2" t="s">
        <v>2</v>
      </c>
      <c r="E9" s="2" t="s">
        <v>3</v>
      </c>
      <c r="F9" s="2" t="s">
        <v>4</v>
      </c>
    </row>
    <row r="10" spans="1:6">
      <c r="A10" s="2">
        <v>1</v>
      </c>
      <c r="B10" s="3">
        <v>2.12802E-4</v>
      </c>
      <c r="C10" s="3">
        <v>2.27853E-4</v>
      </c>
      <c r="D10" s="3">
        <v>2.4616900000000002E-4</v>
      </c>
      <c r="E10" s="3">
        <v>1.00506E-2</v>
      </c>
      <c r="F10" s="3">
        <v>1.1821100000000001E-3</v>
      </c>
    </row>
    <row r="11" spans="1:6">
      <c r="A11" s="2">
        <v>5</v>
      </c>
      <c r="B11" s="3">
        <v>6.8219799999999996E-4</v>
      </c>
      <c r="C11" s="3">
        <v>6.4325700000000005E-4</v>
      </c>
      <c r="D11" s="3">
        <v>8.2962699999999999E-4</v>
      </c>
      <c r="E11" s="3">
        <v>1.9436700000000001E-2</v>
      </c>
      <c r="F11" s="3">
        <v>1.79378E-3</v>
      </c>
    </row>
    <row r="12" spans="1:6">
      <c r="A12" s="2">
        <v>10</v>
      </c>
      <c r="B12" s="3">
        <v>8.8396999999999998E-4</v>
      </c>
      <c r="C12" s="3">
        <v>1.3386800000000001E-3</v>
      </c>
      <c r="D12" s="3">
        <v>1.7428700000000001E-3</v>
      </c>
      <c r="E12" s="3">
        <v>3.9852400000000003E-2</v>
      </c>
      <c r="F12" s="3">
        <v>5.2072899999999998E-3</v>
      </c>
    </row>
    <row r="13" spans="1:6">
      <c r="A13" s="2">
        <v>15</v>
      </c>
      <c r="B13" s="3">
        <v>1.34268E-3</v>
      </c>
      <c r="C13" s="3">
        <v>2.1368300000000002E-3</v>
      </c>
      <c r="D13" s="3">
        <v>2.73222E-3</v>
      </c>
      <c r="E13" s="3">
        <v>6.2848200000000007E-2</v>
      </c>
      <c r="F13" s="3">
        <v>8.9144700000000007E-3</v>
      </c>
    </row>
    <row r="14" spans="1:6">
      <c r="A14" s="2">
        <v>20</v>
      </c>
      <c r="B14" s="3">
        <v>1.4210900000000001E-3</v>
      </c>
      <c r="C14" s="3">
        <v>3.4103599999999999E-3</v>
      </c>
      <c r="D14" s="3">
        <v>4.7453E-3</v>
      </c>
      <c r="E14" s="3">
        <v>8.9515399999999995E-2</v>
      </c>
      <c r="F14" s="3">
        <v>1.5247200000000001E-2</v>
      </c>
    </row>
    <row r="15" spans="1:6">
      <c r="A15" s="2">
        <v>25</v>
      </c>
      <c r="B15" s="3">
        <v>1.83271E-3</v>
      </c>
      <c r="C15" s="3">
        <v>4.3848699999999999E-3</v>
      </c>
      <c r="D15" s="3">
        <v>5.7045500000000001E-3</v>
      </c>
      <c r="E15" s="3">
        <v>0.104864</v>
      </c>
      <c r="F15" s="3">
        <v>2.0428399999999999E-2</v>
      </c>
    </row>
    <row r="16" spans="1:6">
      <c r="A16" s="2">
        <v>30</v>
      </c>
      <c r="B16" s="3">
        <v>2.04754E-3</v>
      </c>
      <c r="C16" s="3">
        <v>5.2185399999999998E-3</v>
      </c>
      <c r="D16" s="3">
        <v>6.6069099999999997E-3</v>
      </c>
      <c r="E16" s="3">
        <v>0.13270199999999999</v>
      </c>
      <c r="F16" s="3">
        <v>2.9472499999999999E-2</v>
      </c>
    </row>
    <row r="17" spans="1:6">
      <c r="A17" s="2">
        <v>35</v>
      </c>
      <c r="B17" s="3">
        <v>2.51176E-3</v>
      </c>
      <c r="C17" s="3">
        <v>7.5586999999999998E-3</v>
      </c>
      <c r="D17" s="3">
        <v>9.7741400000000006E-3</v>
      </c>
      <c r="E17" s="3">
        <v>0.15165799999999999</v>
      </c>
      <c r="F17" s="3">
        <v>3.8052599999999999E-2</v>
      </c>
    </row>
    <row r="18" spans="1:6">
      <c r="A18" s="2">
        <v>40</v>
      </c>
      <c r="B18" s="3">
        <v>2.9275E-3</v>
      </c>
      <c r="C18" s="3">
        <v>8.0362200000000002E-3</v>
      </c>
      <c r="D18" s="3">
        <v>9.9253399999999995E-3</v>
      </c>
      <c r="E18" s="3">
        <v>0.184277</v>
      </c>
      <c r="F18" s="3">
        <v>4.9853099999999997E-2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9850F-415F-1B48-99DB-A77329AE63A0}">
  <dimension ref="A1:E18"/>
  <sheetViews>
    <sheetView zoomScale="130" zoomScaleNormal="130" workbookViewId="0">
      <selection activeCell="C12" sqref="C12"/>
    </sheetView>
  </sheetViews>
  <sheetFormatPr baseColWidth="10" defaultRowHeight="16"/>
  <sheetData>
    <row r="1" spans="1:5">
      <c r="A1" s="2" t="s">
        <v>5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5">
        <v>0</v>
      </c>
      <c r="B2" s="3">
        <v>0.15400700000000001</v>
      </c>
      <c r="C2" s="3">
        <v>0.131166</v>
      </c>
      <c r="D2" s="3">
        <v>17.365500000000001</v>
      </c>
      <c r="E2" s="3">
        <v>1.11924</v>
      </c>
    </row>
    <row r="3" spans="1:5">
      <c r="A3" s="5">
        <v>0.05</v>
      </c>
      <c r="B3" s="3">
        <v>0.39941199999999999</v>
      </c>
      <c r="C3" s="3">
        <v>0.16685900000000001</v>
      </c>
      <c r="D3" s="3">
        <v>16.910699999999999</v>
      </c>
      <c r="E3" s="3">
        <v>1.12364</v>
      </c>
    </row>
    <row r="4" spans="1:5">
      <c r="A4" s="5">
        <v>0.1</v>
      </c>
      <c r="B4" s="3">
        <v>0.49416599999999999</v>
      </c>
      <c r="C4" s="3">
        <v>0.173039</v>
      </c>
      <c r="D4" s="3">
        <v>13.741400000000001</v>
      </c>
      <c r="E4" s="3">
        <v>1.1096999999999999</v>
      </c>
    </row>
    <row r="5" spans="1:5">
      <c r="A5" s="5">
        <v>0.15</v>
      </c>
      <c r="B5" s="3">
        <v>0.70229799999999998</v>
      </c>
      <c r="C5" s="3">
        <v>0.18796499999999999</v>
      </c>
      <c r="D5" s="3">
        <v>9.3579699999999999</v>
      </c>
      <c r="E5" s="3">
        <v>1.1008800000000001</v>
      </c>
    </row>
    <row r="6" spans="1:5">
      <c r="A6" s="5">
        <v>0.2</v>
      </c>
      <c r="B6" s="3">
        <v>0.83031999999999995</v>
      </c>
      <c r="C6" s="3">
        <v>0.19081799999999999</v>
      </c>
      <c r="D6" s="3">
        <v>8.1314200000000003</v>
      </c>
      <c r="E6" s="3">
        <v>1.0696699999999999</v>
      </c>
    </row>
    <row r="7" spans="1:5">
      <c r="A7" s="5"/>
      <c r="B7" s="3"/>
      <c r="C7" s="3"/>
      <c r="D7" s="3"/>
      <c r="E7" s="3"/>
    </row>
    <row r="8" spans="1:5">
      <c r="A8" s="5"/>
      <c r="B8" s="3"/>
      <c r="C8" s="3"/>
      <c r="D8" s="3"/>
      <c r="E8" s="3"/>
    </row>
    <row r="9" spans="1:5">
      <c r="A9" s="2" t="s">
        <v>7</v>
      </c>
      <c r="B9" s="2" t="s">
        <v>1</v>
      </c>
      <c r="C9" s="2" t="s">
        <v>2</v>
      </c>
      <c r="D9" s="2" t="s">
        <v>3</v>
      </c>
      <c r="E9" s="2" t="s">
        <v>4</v>
      </c>
    </row>
    <row r="10" spans="1:5">
      <c r="A10" s="2">
        <v>1</v>
      </c>
      <c r="B10" s="3">
        <v>3.7104099999999999E-3</v>
      </c>
      <c r="C10" s="3">
        <v>9.3870299999999993E-3</v>
      </c>
      <c r="D10" s="3">
        <v>5.2889199999999997E-2</v>
      </c>
      <c r="E10" s="3">
        <v>3.83329E-3</v>
      </c>
    </row>
    <row r="11" spans="1:5">
      <c r="A11" s="2">
        <v>5</v>
      </c>
      <c r="B11" s="3">
        <v>0.10263600000000001</v>
      </c>
      <c r="C11" s="3">
        <v>8.07118E-2</v>
      </c>
      <c r="D11" s="3">
        <v>1.9792799999999999</v>
      </c>
      <c r="E11" s="3">
        <v>0.108099</v>
      </c>
    </row>
    <row r="12" spans="1:5">
      <c r="A12" s="2">
        <v>10</v>
      </c>
      <c r="B12" s="3">
        <v>0.49416599999999999</v>
      </c>
      <c r="C12" s="3">
        <v>0.173039</v>
      </c>
      <c r="D12" s="3">
        <v>13.741400000000001</v>
      </c>
      <c r="E12" s="3">
        <v>1.1096999999999999</v>
      </c>
    </row>
    <row r="13" spans="1:5">
      <c r="A13" s="2">
        <v>15</v>
      </c>
      <c r="B13" s="3">
        <v>1.4153</v>
      </c>
      <c r="C13" s="3">
        <v>0.31789099999999998</v>
      </c>
      <c r="D13" s="3">
        <v>36.399500000000003</v>
      </c>
      <c r="E13" s="3">
        <v>4.5809100000000003</v>
      </c>
    </row>
    <row r="14" spans="1:5">
      <c r="A14" s="2">
        <v>20</v>
      </c>
      <c r="B14" s="3">
        <v>2.9925999999999999</v>
      </c>
      <c r="C14" s="3">
        <v>0.62106700000000004</v>
      </c>
      <c r="D14" s="3">
        <v>82.889899999999997</v>
      </c>
      <c r="E14" s="3">
        <v>14.265499999999999</v>
      </c>
    </row>
    <row r="15" spans="1:5">
      <c r="A15" s="2">
        <v>25</v>
      </c>
      <c r="B15" s="3">
        <v>4.8463399999999996</v>
      </c>
      <c r="C15" s="3">
        <v>0.72463500000000003</v>
      </c>
      <c r="D15" s="3">
        <v>147.20599999999999</v>
      </c>
      <c r="E15" s="3">
        <v>35.1203</v>
      </c>
    </row>
    <row r="16" spans="1:5">
      <c r="A16" s="2">
        <v>30</v>
      </c>
      <c r="B16" s="3">
        <v>7.31379</v>
      </c>
      <c r="C16" s="3">
        <v>0.86313200000000001</v>
      </c>
      <c r="D16" s="3">
        <v>208.929</v>
      </c>
      <c r="E16" s="3">
        <v>77.808899999999994</v>
      </c>
    </row>
    <row r="17" spans="1:5">
      <c r="A17" s="2">
        <v>35</v>
      </c>
      <c r="B17" s="3">
        <v>11.131</v>
      </c>
      <c r="C17" s="3">
        <v>1.13941</v>
      </c>
      <c r="D17" s="3">
        <v>347.74799999999999</v>
      </c>
      <c r="E17" s="3"/>
    </row>
    <row r="18" spans="1:5">
      <c r="A18" s="2">
        <v>40</v>
      </c>
      <c r="B18" s="3">
        <v>13.792400000000001</v>
      </c>
      <c r="C18" s="3">
        <v>1.20336</v>
      </c>
      <c r="D18" s="3">
        <v>393.51400000000001</v>
      </c>
      <c r="E18" s="3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1CD47-0332-1642-9A64-B3A17AB02B38}">
  <dimension ref="A1:E18"/>
  <sheetViews>
    <sheetView zoomScale="130" zoomScaleNormal="130" workbookViewId="0">
      <selection activeCell="G24" sqref="G24"/>
    </sheetView>
  </sheetViews>
  <sheetFormatPr baseColWidth="10" defaultRowHeight="16"/>
  <sheetData>
    <row r="1" spans="1:5">
      <c r="A1" s="2" t="s">
        <v>5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5">
        <v>0</v>
      </c>
      <c r="B2" s="3">
        <v>0.13403000000000001</v>
      </c>
      <c r="C2" s="3">
        <v>0.25719399999999998</v>
      </c>
      <c r="D2" s="3">
        <v>22.976900000000001</v>
      </c>
      <c r="E2" s="3">
        <v>0.55658600000000003</v>
      </c>
    </row>
    <row r="3" spans="1:5">
      <c r="A3" s="5">
        <v>0.05</v>
      </c>
      <c r="B3" s="3">
        <v>0.20549100000000001</v>
      </c>
      <c r="C3" s="3">
        <v>0.246</v>
      </c>
      <c r="D3" s="3">
        <v>16.1311</v>
      </c>
      <c r="E3" s="3">
        <v>0.56304399999999999</v>
      </c>
    </row>
    <row r="4" spans="1:5">
      <c r="A4" s="5">
        <v>0.1</v>
      </c>
      <c r="B4" s="3">
        <v>0.32676500000000003</v>
      </c>
      <c r="C4" s="3">
        <v>0.244278</v>
      </c>
      <c r="D4" s="3">
        <v>14.589600000000001</v>
      </c>
      <c r="E4" s="3">
        <v>0.56086899999999995</v>
      </c>
    </row>
    <row r="5" spans="1:5">
      <c r="A5" s="5">
        <v>0.15</v>
      </c>
      <c r="B5" s="3">
        <v>0.427788</v>
      </c>
      <c r="C5" s="3">
        <v>0.23280100000000001</v>
      </c>
      <c r="D5" s="3">
        <v>10.470599999999999</v>
      </c>
      <c r="E5" s="3">
        <v>0.572384</v>
      </c>
    </row>
    <row r="6" spans="1:5">
      <c r="A6" s="5">
        <v>0.2</v>
      </c>
      <c r="B6" s="3">
        <v>0.61894700000000002</v>
      </c>
      <c r="C6" s="3">
        <v>0.21422099999999999</v>
      </c>
      <c r="D6" s="3">
        <v>10.6599</v>
      </c>
      <c r="E6" s="3">
        <v>0.66291</v>
      </c>
    </row>
    <row r="7" spans="1:5">
      <c r="A7" s="2"/>
      <c r="B7" s="2"/>
      <c r="C7" s="2"/>
      <c r="D7" s="2"/>
      <c r="E7" s="2"/>
    </row>
    <row r="8" spans="1:5">
      <c r="A8" s="2"/>
      <c r="B8" s="2"/>
      <c r="C8" s="2"/>
      <c r="D8" s="2"/>
      <c r="E8" s="2"/>
    </row>
    <row r="9" spans="1:5">
      <c r="A9" s="2" t="s">
        <v>7</v>
      </c>
      <c r="B9" s="2" t="s">
        <v>1</v>
      </c>
      <c r="C9" s="2" t="s">
        <v>2</v>
      </c>
      <c r="D9" s="2" t="s">
        <v>3</v>
      </c>
      <c r="E9" s="2" t="s">
        <v>4</v>
      </c>
    </row>
    <row r="10" spans="1:5">
      <c r="A10" s="2">
        <v>1</v>
      </c>
      <c r="B10" s="3">
        <v>1.52827E-3</v>
      </c>
      <c r="C10" s="3">
        <v>4.5020299999999997E-3</v>
      </c>
      <c r="D10" s="3">
        <v>2.6613000000000001E-3</v>
      </c>
      <c r="E10" s="3">
        <v>4.7085499999999997E-3</v>
      </c>
    </row>
    <row r="11" spans="1:5">
      <c r="A11" s="2">
        <v>5</v>
      </c>
      <c r="B11" s="3">
        <v>5.96591E-2</v>
      </c>
      <c r="C11" s="3">
        <v>6.5207699999999993E-2</v>
      </c>
      <c r="D11" s="3">
        <v>6.5272499999999997E-2</v>
      </c>
      <c r="E11" s="3">
        <v>0.86049900000000001</v>
      </c>
    </row>
    <row r="12" spans="1:5">
      <c r="A12" s="2">
        <v>10</v>
      </c>
      <c r="B12" s="3">
        <v>0.32676500000000003</v>
      </c>
      <c r="C12" s="3">
        <v>0.244278</v>
      </c>
      <c r="D12" s="3">
        <v>0.56086899999999995</v>
      </c>
      <c r="E12" s="3">
        <v>14.589600000000001</v>
      </c>
    </row>
    <row r="13" spans="1:5">
      <c r="A13" s="2">
        <v>15</v>
      </c>
      <c r="B13" s="3">
        <v>0.950214</v>
      </c>
      <c r="C13" s="3">
        <v>0.48096899999999998</v>
      </c>
      <c r="D13" s="3">
        <v>2.9643199999999998</v>
      </c>
      <c r="E13" s="3">
        <v>77.524199999999993</v>
      </c>
    </row>
    <row r="14" spans="1:5">
      <c r="A14" s="2">
        <v>20</v>
      </c>
      <c r="B14" s="3">
        <v>2.09815</v>
      </c>
      <c r="C14" s="3">
        <v>0.91363099999999997</v>
      </c>
      <c r="D14" s="3">
        <v>10.9633</v>
      </c>
      <c r="E14" s="3">
        <v>188.029</v>
      </c>
    </row>
    <row r="15" spans="1:5">
      <c r="A15" s="2">
        <v>25</v>
      </c>
      <c r="B15" s="3">
        <v>2.7783799999999998</v>
      </c>
      <c r="C15" s="3">
        <v>1.19963</v>
      </c>
      <c r="D15" s="3">
        <v>27.5961</v>
      </c>
      <c r="E15" s="3">
        <v>361.49099999999999</v>
      </c>
    </row>
    <row r="16" spans="1:5">
      <c r="A16" s="2">
        <v>30</v>
      </c>
      <c r="B16" s="3">
        <v>4.4644399999999997</v>
      </c>
      <c r="C16" s="3">
        <v>1.58436</v>
      </c>
      <c r="D16" s="3">
        <v>66.059600000000003</v>
      </c>
      <c r="E16" s="3">
        <v>958.80799999999999</v>
      </c>
    </row>
    <row r="17" spans="1:5">
      <c r="A17" s="2">
        <v>35</v>
      </c>
      <c r="B17" s="3">
        <v>6.7505499999999996</v>
      </c>
      <c r="C17" s="3">
        <v>2.0869</v>
      </c>
      <c r="D17" s="3">
        <v>163.67699999999999</v>
      </c>
      <c r="E17" s="3"/>
    </row>
    <row r="18" spans="1:5">
      <c r="A18" s="2">
        <v>40</v>
      </c>
      <c r="B18" s="3">
        <v>11.4962</v>
      </c>
      <c r="C18" s="3">
        <v>3.0375899999999998</v>
      </c>
      <c r="D18" s="3" t="s">
        <v>14</v>
      </c>
      <c r="E18" s="3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A600E-17A9-A847-AA8C-292BC72A2FFE}">
  <dimension ref="A1:E51"/>
  <sheetViews>
    <sheetView zoomScale="130" zoomScaleNormal="130" workbookViewId="0">
      <selection activeCell="H14" sqref="H14"/>
    </sheetView>
  </sheetViews>
  <sheetFormatPr baseColWidth="10" defaultRowHeight="16"/>
  <sheetData>
    <row r="1" spans="1:5">
      <c r="A1" s="2" t="s">
        <v>5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5">
        <v>0</v>
      </c>
      <c r="B2" s="2">
        <v>0.39622200000000002</v>
      </c>
      <c r="C2" s="2">
        <v>0.30304300000000001</v>
      </c>
      <c r="D2" s="2">
        <v>10.910600000000001</v>
      </c>
      <c r="E2" s="2">
        <v>1.2614099999999999</v>
      </c>
    </row>
    <row r="3" spans="1:5">
      <c r="A3" s="5">
        <v>0.05</v>
      </c>
      <c r="B3" s="2">
        <v>0.44037900000000002</v>
      </c>
      <c r="C3" s="2">
        <v>0.31804900000000003</v>
      </c>
      <c r="D3" s="2">
        <v>9.2798800000000004</v>
      </c>
      <c r="E3" s="2">
        <v>1.2477400000000001</v>
      </c>
    </row>
    <row r="4" spans="1:5">
      <c r="A4" s="5">
        <v>0.1</v>
      </c>
      <c r="B4" s="3">
        <v>0.49488500000000002</v>
      </c>
      <c r="C4" s="3">
        <v>0.31572299999999998</v>
      </c>
      <c r="D4" s="2">
        <v>6.3527100000000001</v>
      </c>
      <c r="E4" s="2">
        <v>1.21228</v>
      </c>
    </row>
    <row r="5" spans="1:5">
      <c r="A5" s="5">
        <v>0.15</v>
      </c>
      <c r="B5" s="2">
        <v>0.60814800000000002</v>
      </c>
      <c r="C5" s="2">
        <v>0.34840700000000002</v>
      </c>
      <c r="D5" s="2">
        <v>4.4114599999999999</v>
      </c>
      <c r="E5" s="2">
        <v>1.22987</v>
      </c>
    </row>
    <row r="6" spans="1:5">
      <c r="A6" s="5">
        <v>0.2</v>
      </c>
      <c r="B6" s="2">
        <v>0.63194899999999998</v>
      </c>
      <c r="C6" s="2">
        <v>0.34466599999999997</v>
      </c>
      <c r="D6" s="2">
        <v>3.4402300000000001</v>
      </c>
      <c r="E6" s="2">
        <v>1.2281599999999999</v>
      </c>
    </row>
    <row r="7" spans="1:5">
      <c r="A7" s="2"/>
      <c r="B7" s="2"/>
      <c r="C7" s="2"/>
      <c r="D7" s="2"/>
      <c r="E7" s="2"/>
    </row>
    <row r="8" spans="1:5">
      <c r="A8" s="2"/>
      <c r="B8" s="2"/>
      <c r="C8" s="2"/>
      <c r="D8" s="2"/>
      <c r="E8" s="2"/>
    </row>
    <row r="9" spans="1:5">
      <c r="A9" s="2" t="s">
        <v>7</v>
      </c>
      <c r="B9" s="2" t="s">
        <v>1</v>
      </c>
      <c r="C9" s="2" t="s">
        <v>2</v>
      </c>
      <c r="D9" s="2" t="s">
        <v>3</v>
      </c>
      <c r="E9" s="2" t="s">
        <v>4</v>
      </c>
    </row>
    <row r="10" spans="1:5">
      <c r="A10" s="2">
        <v>1</v>
      </c>
      <c r="B10" s="3">
        <v>2.5453199999999998E-3</v>
      </c>
      <c r="C10" s="3">
        <v>3.4366300000000002E-2</v>
      </c>
      <c r="D10" s="3">
        <v>6.8162099999999996E-3</v>
      </c>
      <c r="E10" s="3">
        <v>7.3274500000000001E-3</v>
      </c>
    </row>
    <row r="11" spans="1:5">
      <c r="A11" s="2">
        <v>5</v>
      </c>
      <c r="B11" s="3">
        <v>8.7540599999999996E-2</v>
      </c>
      <c r="C11" s="3">
        <v>0.13187099999999999</v>
      </c>
      <c r="D11" s="3">
        <v>0.60856200000000005</v>
      </c>
      <c r="E11" s="3">
        <v>0.13636999999999999</v>
      </c>
    </row>
    <row r="12" spans="1:5">
      <c r="A12" s="2">
        <v>10</v>
      </c>
      <c r="B12" s="3">
        <v>0.49488500000000002</v>
      </c>
      <c r="C12" s="3">
        <v>0.31572299999999998</v>
      </c>
      <c r="D12" s="3">
        <v>5.1689600000000002</v>
      </c>
      <c r="E12" s="3">
        <v>1.1371899999999999</v>
      </c>
    </row>
    <row r="13" spans="1:5">
      <c r="A13" s="2">
        <v>15</v>
      </c>
      <c r="B13" s="3">
        <v>1.41099</v>
      </c>
      <c r="C13" s="3">
        <v>0.50599099999999997</v>
      </c>
      <c r="D13" s="3">
        <v>19.9832</v>
      </c>
      <c r="E13" s="3">
        <v>5.5847699999999998</v>
      </c>
    </row>
    <row r="14" spans="1:5">
      <c r="A14" s="2">
        <v>20</v>
      </c>
      <c r="B14" s="3">
        <v>2.7832499999999998</v>
      </c>
      <c r="C14" s="3">
        <v>0.77076199999999995</v>
      </c>
      <c r="D14" s="3">
        <v>56.869399999999999</v>
      </c>
      <c r="E14" s="3">
        <v>14.7422</v>
      </c>
    </row>
    <row r="15" spans="1:5">
      <c r="A15" s="2">
        <v>25</v>
      </c>
      <c r="B15" s="3">
        <v>4.5876900000000003</v>
      </c>
      <c r="C15" s="3">
        <v>1.036</v>
      </c>
      <c r="D15" s="3">
        <v>142.91999999999999</v>
      </c>
      <c r="E15" s="3">
        <v>35.643900000000002</v>
      </c>
    </row>
    <row r="16" spans="1:5">
      <c r="A16" s="2">
        <v>30</v>
      </c>
      <c r="B16" s="3">
        <v>6.7685199999999996</v>
      </c>
      <c r="C16" s="3">
        <v>1.32091</v>
      </c>
      <c r="D16" s="3">
        <v>299.18</v>
      </c>
      <c r="E16" s="3">
        <v>70.843400000000003</v>
      </c>
    </row>
    <row r="17" spans="1:5">
      <c r="A17" s="2">
        <v>35</v>
      </c>
      <c r="B17" s="3">
        <v>10.2446</v>
      </c>
      <c r="C17" s="3">
        <v>1.88347</v>
      </c>
      <c r="D17" s="3">
        <v>532.67100000000005</v>
      </c>
      <c r="E17" s="3">
        <v>151.48500000000001</v>
      </c>
    </row>
    <row r="18" spans="1:5">
      <c r="A18" s="2">
        <v>40</v>
      </c>
      <c r="B18" s="3">
        <v>15.4201</v>
      </c>
      <c r="C18" s="3">
        <v>2.18831</v>
      </c>
      <c r="D18" s="3">
        <v>810.04399999999998</v>
      </c>
      <c r="E18" s="3">
        <v>266.22800000000001</v>
      </c>
    </row>
    <row r="47" spans="1:5">
      <c r="A47">
        <v>0</v>
      </c>
      <c r="B47">
        <v>5.5653600000000001</v>
      </c>
      <c r="C47">
        <v>0.67478000000000005</v>
      </c>
      <c r="D47">
        <v>78.130200000000002</v>
      </c>
      <c r="E47">
        <v>1.2986</v>
      </c>
    </row>
    <row r="48" spans="1:5">
      <c r="A48">
        <v>0.05</v>
      </c>
      <c r="B48">
        <v>4.8583499999999997</v>
      </c>
      <c r="C48">
        <v>0.572384</v>
      </c>
      <c r="D48">
        <v>16.6218</v>
      </c>
      <c r="E48">
        <v>0</v>
      </c>
    </row>
    <row r="49" spans="1:5">
      <c r="A49">
        <v>0.1</v>
      </c>
      <c r="B49">
        <v>0</v>
      </c>
      <c r="C49">
        <v>0</v>
      </c>
      <c r="D49">
        <v>0</v>
      </c>
      <c r="E49">
        <v>0</v>
      </c>
    </row>
    <row r="50" spans="1:5">
      <c r="A50">
        <v>0.15</v>
      </c>
      <c r="B50">
        <v>0</v>
      </c>
      <c r="C50">
        <v>0</v>
      </c>
      <c r="D50">
        <v>0</v>
      </c>
      <c r="E50">
        <v>0</v>
      </c>
    </row>
    <row r="51" spans="1:5">
      <c r="A51">
        <v>0.2</v>
      </c>
      <c r="B51">
        <v>0</v>
      </c>
      <c r="C51">
        <v>0</v>
      </c>
      <c r="D51">
        <v>0</v>
      </c>
      <c r="E51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4964-5615-DE4B-9673-BBEFA318D332}">
  <dimension ref="A1:E18"/>
  <sheetViews>
    <sheetView zoomScale="130" zoomScaleNormal="130" workbookViewId="0">
      <selection activeCell="F10" sqref="F10"/>
    </sheetView>
  </sheetViews>
  <sheetFormatPr baseColWidth="10" defaultRowHeight="16"/>
  <sheetData>
    <row r="1" spans="1:5">
      <c r="A1" s="2" t="s">
        <v>5</v>
      </c>
      <c r="B1" s="2" t="s">
        <v>24</v>
      </c>
      <c r="C1" s="2" t="s">
        <v>25</v>
      </c>
      <c r="D1" s="2" t="s">
        <v>26</v>
      </c>
      <c r="E1" s="2"/>
    </row>
    <row r="2" spans="1:5" ht="15" customHeight="1">
      <c r="A2" s="5">
        <v>0.05</v>
      </c>
      <c r="B2" s="6">
        <v>0.73333300000000001</v>
      </c>
      <c r="C2" s="6">
        <v>0.35783599999999999</v>
      </c>
      <c r="D2" s="6">
        <f>2*B2*C2/(B2+C2)</f>
        <v>0.48097581105768211</v>
      </c>
      <c r="E2" s="3"/>
    </row>
    <row r="3" spans="1:5">
      <c r="A3" s="5">
        <v>0.1</v>
      </c>
      <c r="B3" s="6">
        <v>0.73333300000000001</v>
      </c>
      <c r="C3" s="6">
        <v>0.28254699999999999</v>
      </c>
      <c r="D3" s="6">
        <f t="shared" ref="D3:D17" si="0">2*B3*C3/(B3+C3)</f>
        <v>0.40792424134937194</v>
      </c>
      <c r="E3" s="3"/>
    </row>
    <row r="4" spans="1:5">
      <c r="A4" s="5">
        <v>0.15</v>
      </c>
      <c r="B4" s="6">
        <v>0.73333300000000001</v>
      </c>
      <c r="C4" s="6">
        <v>0.26871899999999999</v>
      </c>
      <c r="D4" s="6">
        <f t="shared" si="0"/>
        <v>0.39331394064779074</v>
      </c>
      <c r="E4" s="3"/>
    </row>
    <row r="5" spans="1:5">
      <c r="A5" s="5">
        <v>0.2</v>
      </c>
      <c r="B5" s="6">
        <v>0.73333300000000001</v>
      </c>
      <c r="C5" s="6">
        <v>0.25828099999999998</v>
      </c>
      <c r="D5" s="6">
        <f t="shared" si="0"/>
        <v>0.38201554349373845</v>
      </c>
      <c r="E5" s="3"/>
    </row>
    <row r="6" spans="1:5">
      <c r="A6" s="5"/>
      <c r="B6" s="6"/>
      <c r="C6" s="6"/>
      <c r="D6" s="6"/>
      <c r="E6" s="3"/>
    </row>
    <row r="7" spans="1:5">
      <c r="A7" s="2"/>
      <c r="B7" s="6"/>
      <c r="C7" s="6"/>
      <c r="D7" s="6"/>
      <c r="E7" s="3"/>
    </row>
    <row r="8" spans="1:5">
      <c r="A8" s="2" t="s">
        <v>7</v>
      </c>
      <c r="B8" s="6"/>
      <c r="C8" s="6"/>
      <c r="D8" s="6"/>
      <c r="E8" s="2"/>
    </row>
    <row r="9" spans="1:5">
      <c r="A9" s="2">
        <v>1</v>
      </c>
      <c r="B9" s="6">
        <v>0.26666699999999999</v>
      </c>
      <c r="C9" s="6">
        <v>5.2227799999999998E-2</v>
      </c>
      <c r="D9" s="6">
        <f t="shared" si="0"/>
        <v>8.7348120713163085E-2</v>
      </c>
      <c r="E9" s="2"/>
    </row>
    <row r="10" spans="1:5">
      <c r="A10" s="2">
        <v>5</v>
      </c>
      <c r="B10" s="6">
        <v>0.43333300000000002</v>
      </c>
      <c r="C10" s="6">
        <v>0.18362100000000001</v>
      </c>
      <c r="D10" s="6">
        <f t="shared" si="0"/>
        <v>0.2579415606122985</v>
      </c>
      <c r="E10" s="3"/>
    </row>
    <row r="11" spans="1:5">
      <c r="A11" s="2">
        <v>10</v>
      </c>
      <c r="B11" s="6">
        <v>0.73333300000000001</v>
      </c>
      <c r="C11" s="6">
        <v>0.28254699999999999</v>
      </c>
      <c r="D11" s="6">
        <f t="shared" si="0"/>
        <v>0.40792424134937194</v>
      </c>
      <c r="E11" s="3"/>
    </row>
    <row r="12" spans="1:5">
      <c r="A12" s="2">
        <v>15</v>
      </c>
      <c r="B12" s="6">
        <v>0.93333299999999997</v>
      </c>
      <c r="C12" s="6">
        <v>0.387714</v>
      </c>
      <c r="D12" s="6">
        <f t="shared" si="0"/>
        <v>0.54784768560391872</v>
      </c>
      <c r="E12" s="3"/>
    </row>
    <row r="13" spans="1:5">
      <c r="A13" s="2">
        <v>20</v>
      </c>
      <c r="B13" s="6">
        <v>1</v>
      </c>
      <c r="C13" s="6">
        <v>0.460698</v>
      </c>
      <c r="D13" s="6">
        <f t="shared" si="0"/>
        <v>0.63079158046358652</v>
      </c>
      <c r="E13" s="3"/>
    </row>
    <row r="14" spans="1:5">
      <c r="A14" s="2">
        <v>25</v>
      </c>
      <c r="B14" s="6">
        <v>1</v>
      </c>
      <c r="C14" s="6">
        <v>0.53876599999999997</v>
      </c>
      <c r="D14" s="6">
        <f t="shared" si="0"/>
        <v>0.70025721909634087</v>
      </c>
      <c r="E14" s="3"/>
    </row>
    <row r="15" spans="1:5">
      <c r="A15" s="2">
        <v>30</v>
      </c>
      <c r="B15" s="6">
        <v>1</v>
      </c>
      <c r="C15" s="6">
        <v>0.57970500000000003</v>
      </c>
      <c r="D15" s="6">
        <f t="shared" si="0"/>
        <v>0.73394083072472394</v>
      </c>
      <c r="E15" s="3"/>
    </row>
    <row r="16" spans="1:5">
      <c r="A16" s="2">
        <v>35</v>
      </c>
      <c r="B16" s="6">
        <v>1</v>
      </c>
      <c r="C16" s="6">
        <v>0.60927900000000002</v>
      </c>
      <c r="D16" s="6">
        <f t="shared" si="0"/>
        <v>0.75720742021737686</v>
      </c>
      <c r="E16" s="3"/>
    </row>
    <row r="17" spans="1:5">
      <c r="A17" s="2">
        <v>40</v>
      </c>
      <c r="B17" s="6">
        <v>1</v>
      </c>
      <c r="C17" s="6">
        <v>0.64033899999999999</v>
      </c>
      <c r="D17" s="6">
        <f t="shared" si="0"/>
        <v>0.78073983487559584</v>
      </c>
      <c r="E17" s="3"/>
    </row>
    <row r="18" spans="1:5">
      <c r="A18" s="2"/>
      <c r="B18" s="3"/>
      <c r="C18" s="3"/>
      <c r="D18" s="3"/>
      <c r="E18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2FBA4-9E33-3147-8577-A7B79FD81A4F}">
  <dimension ref="A1:F22"/>
  <sheetViews>
    <sheetView zoomScale="130" zoomScaleNormal="130" workbookViewId="0">
      <selection activeCell="E11" sqref="E11"/>
    </sheetView>
  </sheetViews>
  <sheetFormatPr baseColWidth="10" defaultRowHeight="16"/>
  <cols>
    <col min="1" max="1" width="11.1640625" customWidth="1"/>
    <col min="2" max="2" width="13" customWidth="1"/>
  </cols>
  <sheetData>
    <row r="1" spans="1:6">
      <c r="A1" s="2" t="s">
        <v>5</v>
      </c>
      <c r="B1" s="2" t="s">
        <v>6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>
      <c r="A2" s="2">
        <v>0</v>
      </c>
      <c r="B2" s="3">
        <v>6.4846700000000004E-5</v>
      </c>
      <c r="C2" s="3">
        <v>1.49497E-5</v>
      </c>
      <c r="D2" s="3">
        <v>2.0945500000000001E-5</v>
      </c>
      <c r="E2" s="3">
        <v>9.3734799999999996E-5</v>
      </c>
      <c r="F2" s="3">
        <v>6.0314399999999999E-3</v>
      </c>
    </row>
    <row r="3" spans="1:6">
      <c r="A3" s="2">
        <v>0.05</v>
      </c>
      <c r="B3" s="3">
        <v>7.7072199999999997E-5</v>
      </c>
      <c r="C3" s="3">
        <v>8.1476699999999999E-5</v>
      </c>
      <c r="D3" s="3">
        <v>1.08828E-4</v>
      </c>
      <c r="E3" s="3">
        <v>5.7658500000000001E-4</v>
      </c>
      <c r="F3" s="3">
        <v>7.1126000000000002E-3</v>
      </c>
    </row>
    <row r="4" spans="1:6">
      <c r="A4" s="2">
        <v>0.1</v>
      </c>
      <c r="B4" s="3">
        <v>1.1463099999999999E-4</v>
      </c>
      <c r="C4" s="3">
        <v>1.3625700000000001E-4</v>
      </c>
      <c r="D4" s="3">
        <v>2.0291999999999999E-4</v>
      </c>
      <c r="E4" s="3">
        <v>1.1564800000000001E-3</v>
      </c>
      <c r="F4" s="3">
        <v>6.93109E-3</v>
      </c>
    </row>
    <row r="5" spans="1:6">
      <c r="A5" s="2">
        <v>0.15</v>
      </c>
      <c r="B5" s="3">
        <v>1.2627999999999999E-4</v>
      </c>
      <c r="C5" s="3">
        <v>1.81514E-4</v>
      </c>
      <c r="D5" s="3">
        <v>2.45572E-4</v>
      </c>
      <c r="E5" s="3">
        <v>1.6528700000000001E-3</v>
      </c>
      <c r="F5" s="3">
        <v>6.0730999999999997E-3</v>
      </c>
    </row>
    <row r="6" spans="1:6">
      <c r="A6" s="2">
        <v>0.2</v>
      </c>
      <c r="B6" s="3">
        <v>1.31228E-4</v>
      </c>
      <c r="C6" s="3">
        <v>1.9009100000000001E-4</v>
      </c>
      <c r="D6" s="3">
        <v>2.5055599999999998E-4</v>
      </c>
      <c r="E6" s="3">
        <v>1.51526E-3</v>
      </c>
      <c r="F6" s="3">
        <v>5.8622099999999996E-3</v>
      </c>
    </row>
    <row r="7" spans="1:6">
      <c r="A7" s="2"/>
      <c r="B7" s="2"/>
      <c r="C7" s="2"/>
      <c r="D7" s="2"/>
      <c r="E7" s="2"/>
      <c r="F7" s="2"/>
    </row>
    <row r="8" spans="1:6">
      <c r="A8" s="2"/>
      <c r="B8" s="2"/>
      <c r="C8" s="4"/>
      <c r="D8" s="4"/>
      <c r="E8" s="2"/>
      <c r="F8" s="2"/>
    </row>
    <row r="9" spans="1:6">
      <c r="A9" s="2" t="s">
        <v>7</v>
      </c>
      <c r="B9" s="2" t="s">
        <v>6</v>
      </c>
      <c r="C9" s="2" t="s">
        <v>1</v>
      </c>
      <c r="D9" s="2" t="s">
        <v>2</v>
      </c>
      <c r="E9" s="2" t="s">
        <v>3</v>
      </c>
      <c r="F9" s="2" t="s">
        <v>4</v>
      </c>
    </row>
    <row r="10" spans="1:6">
      <c r="A10" s="2">
        <v>1</v>
      </c>
      <c r="B10" s="3">
        <v>3.04538E-5</v>
      </c>
      <c r="C10" s="3">
        <v>2.64023E-5</v>
      </c>
      <c r="D10" s="3">
        <v>3.2573100000000002E-5</v>
      </c>
      <c r="E10" s="3">
        <v>3.6509599999999998E-4</v>
      </c>
      <c r="F10" s="3">
        <v>6.9903399999999996E-4</v>
      </c>
    </row>
    <row r="11" spans="1:6">
      <c r="A11" s="2">
        <v>5</v>
      </c>
      <c r="B11" s="3">
        <v>8.1901099999999994E-5</v>
      </c>
      <c r="C11" s="3">
        <v>6.6509399999999997E-5</v>
      </c>
      <c r="D11" s="3">
        <v>9.1922400000000006E-5</v>
      </c>
      <c r="E11" s="3">
        <v>6.12212E-4</v>
      </c>
      <c r="F11" s="3">
        <v>2.1780300000000001E-3</v>
      </c>
    </row>
    <row r="12" spans="1:6">
      <c r="A12" s="2">
        <v>10</v>
      </c>
      <c r="B12" s="3">
        <v>1.1463099999999999E-4</v>
      </c>
      <c r="C12" s="3">
        <v>1.3625700000000001E-4</v>
      </c>
      <c r="D12" s="3">
        <v>2.0291999999999999E-4</v>
      </c>
      <c r="E12" s="3">
        <v>1.1564800000000001E-3</v>
      </c>
      <c r="F12" s="3">
        <v>6.93109E-3</v>
      </c>
    </row>
    <row r="13" spans="1:6">
      <c r="A13" s="2">
        <v>15</v>
      </c>
      <c r="B13" s="3">
        <v>1.8271800000000001E-4</v>
      </c>
      <c r="C13" s="3">
        <v>1.8489400000000001E-4</v>
      </c>
      <c r="D13" s="3">
        <v>2.5694800000000001E-4</v>
      </c>
      <c r="E13" s="3">
        <v>1.11355E-3</v>
      </c>
      <c r="F13" s="3">
        <v>1.5303199999999999E-2</v>
      </c>
    </row>
    <row r="14" spans="1:6">
      <c r="A14" s="2">
        <v>20</v>
      </c>
      <c r="B14" s="3">
        <v>1.71065E-4</v>
      </c>
      <c r="C14" s="3">
        <v>2.93901E-4</v>
      </c>
      <c r="D14" s="3">
        <v>3.9148399999999999E-4</v>
      </c>
      <c r="E14" s="3">
        <v>1.4372300000000001E-3</v>
      </c>
      <c r="F14" s="3">
        <v>2.7239300000000001E-2</v>
      </c>
    </row>
    <row r="15" spans="1:6">
      <c r="A15" s="2">
        <v>25</v>
      </c>
      <c r="B15" s="3">
        <v>2.2368099999999999E-4</v>
      </c>
      <c r="C15" s="3">
        <v>4.0903000000000001E-4</v>
      </c>
      <c r="D15" s="3">
        <v>5.5712700000000003E-4</v>
      </c>
      <c r="E15" s="3">
        <v>1.2792000000000001E-3</v>
      </c>
      <c r="F15" s="3">
        <v>4.0188500000000002E-2</v>
      </c>
    </row>
    <row r="16" spans="1:6">
      <c r="A16" s="2">
        <v>30</v>
      </c>
      <c r="B16" s="3">
        <v>2.9618800000000002E-4</v>
      </c>
      <c r="C16" s="3">
        <v>5.71475E-4</v>
      </c>
      <c r="D16" s="3">
        <v>7.1323700000000003E-4</v>
      </c>
      <c r="E16" s="3">
        <v>1.9397800000000001E-3</v>
      </c>
      <c r="F16" s="3">
        <v>5.2812499999999998E-2</v>
      </c>
    </row>
    <row r="17" spans="1:6">
      <c r="A17" s="2">
        <v>35</v>
      </c>
      <c r="B17" s="3">
        <v>3.3822799999999999E-4</v>
      </c>
      <c r="C17" s="3">
        <v>9.5485100000000005E-4</v>
      </c>
      <c r="D17" s="3">
        <v>9.8750800000000001E-4</v>
      </c>
      <c r="E17" s="3">
        <v>2.85754E-3</v>
      </c>
      <c r="F17" s="3">
        <v>7.22521E-2</v>
      </c>
    </row>
    <row r="18" spans="1:6">
      <c r="A18" s="2">
        <v>40</v>
      </c>
      <c r="B18" s="3">
        <v>3.6403599999999998E-4</v>
      </c>
      <c r="C18" s="3">
        <v>9.1628800000000002E-4</v>
      </c>
      <c r="D18" s="3">
        <v>1.20841E-3</v>
      </c>
      <c r="E18" s="3">
        <v>3.66775E-3</v>
      </c>
      <c r="F18" s="3">
        <v>9.3306899999999998E-2</v>
      </c>
    </row>
    <row r="21" spans="1:6">
      <c r="B21" s="1"/>
      <c r="C21" s="1"/>
      <c r="D21" s="1"/>
      <c r="E21" s="1"/>
    </row>
    <row r="22" spans="1:6">
      <c r="B22" s="1"/>
      <c r="C22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BEF28-CB82-2D46-9160-4FBF227A53A8}">
  <dimension ref="A1:E18"/>
  <sheetViews>
    <sheetView zoomScale="130" zoomScaleNormal="130" workbookViewId="0">
      <selection activeCell="A7" sqref="A7:XFD7"/>
    </sheetView>
  </sheetViews>
  <sheetFormatPr baseColWidth="10" defaultRowHeight="16"/>
  <sheetData>
    <row r="1" spans="1:5">
      <c r="A1" s="2" t="s">
        <v>5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" customHeight="1">
      <c r="A2" s="5">
        <v>0</v>
      </c>
      <c r="B2" s="3">
        <v>1.9348200000000001E-3</v>
      </c>
      <c r="C2" s="3">
        <v>2.5193899999999998E-3</v>
      </c>
      <c r="D2" s="3">
        <v>2.84987E-3</v>
      </c>
      <c r="E2" s="3">
        <v>4.3110299999999997</v>
      </c>
    </row>
    <row r="3" spans="1:5">
      <c r="A3" s="5">
        <v>0.05</v>
      </c>
      <c r="B3" s="3">
        <v>0.28252300000000002</v>
      </c>
      <c r="C3" s="3">
        <v>5.1287100000000002E-2</v>
      </c>
      <c r="D3" s="3">
        <v>1.0615699999999999</v>
      </c>
      <c r="E3" s="3">
        <v>4.1063200000000002</v>
      </c>
    </row>
    <row r="4" spans="1:5">
      <c r="A4" s="5">
        <v>0.1</v>
      </c>
      <c r="B4" s="3">
        <v>0.54129700000000003</v>
      </c>
      <c r="C4" s="3">
        <v>9.8110000000000003E-2</v>
      </c>
      <c r="D4" s="3">
        <v>2.2716699999999999</v>
      </c>
      <c r="E4" s="3">
        <v>3.2099600000000001</v>
      </c>
    </row>
    <row r="5" spans="1:5">
      <c r="A5" s="5">
        <v>0.15</v>
      </c>
      <c r="B5" s="3">
        <v>0.91622199999999998</v>
      </c>
      <c r="C5" s="3">
        <v>0.18926999999999999</v>
      </c>
      <c r="D5" s="3">
        <v>3.0208900000000001</v>
      </c>
      <c r="E5" s="3">
        <v>3.1194099999999998</v>
      </c>
    </row>
    <row r="6" spans="1:5">
      <c r="A6" s="5">
        <v>0.2</v>
      </c>
      <c r="B6" s="3">
        <v>1.34165</v>
      </c>
      <c r="C6" s="3">
        <v>0.41087099999999999</v>
      </c>
      <c r="D6" s="3">
        <v>4.4504900000000003</v>
      </c>
      <c r="E6" s="3">
        <v>2.9287399999999999</v>
      </c>
    </row>
    <row r="7" spans="1:5">
      <c r="A7" s="5"/>
      <c r="B7" s="3"/>
      <c r="C7" s="3"/>
      <c r="D7" s="3"/>
      <c r="E7" s="3"/>
    </row>
    <row r="8" spans="1:5">
      <c r="A8" s="2"/>
      <c r="B8" s="2"/>
      <c r="C8" s="2"/>
      <c r="D8" s="2"/>
      <c r="E8" s="2"/>
    </row>
    <row r="9" spans="1:5">
      <c r="A9" s="2" t="s">
        <v>7</v>
      </c>
      <c r="B9" s="2" t="s">
        <v>1</v>
      </c>
      <c r="C9" s="2" t="s">
        <v>2</v>
      </c>
      <c r="D9" s="2" t="s">
        <v>3</v>
      </c>
      <c r="E9" s="2" t="s">
        <v>4</v>
      </c>
    </row>
    <row r="10" spans="1:5">
      <c r="A10" s="2">
        <v>1</v>
      </c>
      <c r="B10" s="3">
        <v>5.8157800000000004E-3</v>
      </c>
      <c r="C10" s="3">
        <v>6.7471400000000004E-3</v>
      </c>
      <c r="D10" s="3">
        <v>2.82613E-2</v>
      </c>
      <c r="E10" s="3">
        <v>1.16942E-2</v>
      </c>
    </row>
    <row r="11" spans="1:5">
      <c r="A11" s="2">
        <v>5</v>
      </c>
      <c r="B11" s="3">
        <v>0.11397400000000001</v>
      </c>
      <c r="C11" s="3">
        <v>4.38051E-2</v>
      </c>
      <c r="D11" s="3">
        <v>0.565411</v>
      </c>
      <c r="E11" s="3">
        <v>0.41341099999999997</v>
      </c>
    </row>
    <row r="12" spans="1:5">
      <c r="A12" s="2">
        <v>10</v>
      </c>
      <c r="B12" s="3">
        <v>0.54129700000000003</v>
      </c>
      <c r="C12" s="3">
        <v>9.8110000000000003E-2</v>
      </c>
      <c r="D12" s="3">
        <v>2.2716699999999999</v>
      </c>
      <c r="E12" s="3">
        <v>3.2099600000000001</v>
      </c>
    </row>
    <row r="13" spans="1:5">
      <c r="A13" s="2">
        <v>15</v>
      </c>
      <c r="B13" s="3">
        <v>1.6352100000000001</v>
      </c>
      <c r="C13" s="3">
        <v>0.17536499999999999</v>
      </c>
      <c r="D13" s="3">
        <v>5.4329700000000001</v>
      </c>
      <c r="E13" s="3">
        <v>24.718399999999999</v>
      </c>
    </row>
    <row r="14" spans="1:5">
      <c r="A14" s="2">
        <v>20</v>
      </c>
      <c r="B14" s="3">
        <v>3.21001</v>
      </c>
      <c r="C14" s="3">
        <v>0.28766199999999997</v>
      </c>
      <c r="D14" s="3">
        <v>9.8770000000000007</v>
      </c>
      <c r="E14" s="3">
        <v>71.598100000000002</v>
      </c>
    </row>
    <row r="15" spans="1:5">
      <c r="A15" s="2">
        <v>25</v>
      </c>
      <c r="B15" s="3">
        <v>4.73095</v>
      </c>
      <c r="C15" s="3">
        <v>0.37279499999999999</v>
      </c>
      <c r="D15" s="3">
        <v>14.944100000000001</v>
      </c>
      <c r="E15" s="3">
        <v>175.886</v>
      </c>
    </row>
    <row r="16" spans="1:5">
      <c r="A16" s="2">
        <v>30</v>
      </c>
      <c r="B16" s="3">
        <v>6.9379299999999997</v>
      </c>
      <c r="C16" s="3">
        <v>0.46260800000000002</v>
      </c>
      <c r="D16" s="3">
        <v>27.303999999999998</v>
      </c>
      <c r="E16" s="3">
        <v>995.69823529999996</v>
      </c>
    </row>
    <row r="17" spans="1:5">
      <c r="A17" s="2">
        <v>35</v>
      </c>
      <c r="B17" s="3">
        <v>11.0299</v>
      </c>
      <c r="C17" s="3">
        <v>0.63531099999999996</v>
      </c>
      <c r="D17" s="3">
        <v>46.334200000000003</v>
      </c>
      <c r="E17" s="3"/>
    </row>
    <row r="18" spans="1:5">
      <c r="A18" s="2">
        <v>40</v>
      </c>
      <c r="B18" s="3">
        <v>16.351600000000001</v>
      </c>
      <c r="C18" s="3">
        <v>0.79932899999999996</v>
      </c>
      <c r="D18" s="3">
        <v>54.934100000000001</v>
      </c>
      <c r="E18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628F-C8C7-F048-89A6-0CFF7D282D32}">
  <dimension ref="A1:E17"/>
  <sheetViews>
    <sheetView tabSelected="1" zoomScale="130" zoomScaleNormal="130" workbookViewId="0">
      <selection activeCell="F23" sqref="F23"/>
    </sheetView>
  </sheetViews>
  <sheetFormatPr baseColWidth="10" defaultRowHeight="16"/>
  <sheetData>
    <row r="1" spans="1:5">
      <c r="A1" s="2" t="s">
        <v>5</v>
      </c>
      <c r="B1" s="2" t="s">
        <v>24</v>
      </c>
      <c r="C1" s="2" t="s">
        <v>25</v>
      </c>
      <c r="D1" s="2" t="s">
        <v>26</v>
      </c>
      <c r="E1" s="2"/>
    </row>
    <row r="2" spans="1:5">
      <c r="A2" s="5">
        <v>0.05</v>
      </c>
      <c r="B2" s="6">
        <v>0.43333300000000002</v>
      </c>
      <c r="C2" s="6">
        <v>0.26141700000000001</v>
      </c>
      <c r="D2" s="6">
        <f t="shared" ref="D2:D5" si="0">2*B2*C2/(B2+C2)</f>
        <v>0.32610467898092843</v>
      </c>
      <c r="E2" s="3"/>
    </row>
    <row r="3" spans="1:5">
      <c r="A3" s="5">
        <v>0.1</v>
      </c>
      <c r="B3" s="6">
        <v>0.4</v>
      </c>
      <c r="C3" s="6">
        <v>6.2743300000000002E-2</v>
      </c>
      <c r="D3" s="6">
        <f t="shared" si="0"/>
        <v>0.10847188927424774</v>
      </c>
      <c r="E3" s="3"/>
    </row>
    <row r="4" spans="1:5">
      <c r="A4" s="5">
        <v>0.15</v>
      </c>
      <c r="B4" s="6">
        <v>0.4</v>
      </c>
      <c r="C4" s="6">
        <v>5.6279999999999997E-2</v>
      </c>
      <c r="D4" s="6">
        <f t="shared" si="0"/>
        <v>9.8676251424563863E-2</v>
      </c>
      <c r="E4" s="3"/>
    </row>
    <row r="5" spans="1:5">
      <c r="A5" s="5">
        <v>0.2</v>
      </c>
      <c r="B5" s="6">
        <v>0.36666700000000002</v>
      </c>
      <c r="C5" s="6">
        <v>2.19233E-2</v>
      </c>
      <c r="D5" s="6">
        <f t="shared" si="0"/>
        <v>4.1372883682891722E-2</v>
      </c>
      <c r="E5" s="3"/>
    </row>
    <row r="6" spans="1:5">
      <c r="A6" s="5"/>
      <c r="B6" s="6"/>
      <c r="C6" s="6"/>
      <c r="D6" s="6"/>
      <c r="E6" s="3"/>
    </row>
    <row r="7" spans="1:5">
      <c r="A7" s="2"/>
      <c r="B7" s="6"/>
      <c r="C7" s="6"/>
      <c r="D7" s="6"/>
      <c r="E7" s="2"/>
    </row>
    <row r="8" spans="1:5">
      <c r="A8" s="2" t="s">
        <v>7</v>
      </c>
      <c r="B8" s="2" t="s">
        <v>24</v>
      </c>
      <c r="C8" s="2" t="s">
        <v>25</v>
      </c>
      <c r="D8" s="2" t="s">
        <v>26</v>
      </c>
      <c r="E8" s="2"/>
    </row>
    <row r="9" spans="1:5">
      <c r="A9" s="2">
        <v>1</v>
      </c>
      <c r="B9" s="6">
        <v>0.4</v>
      </c>
      <c r="C9" s="6">
        <v>4.3569999999999998E-2</v>
      </c>
      <c r="D9" s="6">
        <f t="shared" ref="D9:D17" si="1">B9*C9*2/(B9+C9)</f>
        <v>7.8580607344951189E-2</v>
      </c>
      <c r="E9" s="3"/>
    </row>
    <row r="10" spans="1:5">
      <c r="A10" s="2">
        <v>5</v>
      </c>
      <c r="B10" s="6">
        <v>0.4</v>
      </c>
      <c r="C10" s="6">
        <v>5.4736699999999999E-2</v>
      </c>
      <c r="D10" s="6">
        <f t="shared" si="1"/>
        <v>9.6296076388820165E-2</v>
      </c>
      <c r="E10" s="3"/>
    </row>
    <row r="11" spans="1:5">
      <c r="A11" s="2">
        <v>10</v>
      </c>
      <c r="B11" s="6">
        <v>0.4</v>
      </c>
      <c r="C11" s="6">
        <v>5.6180000000000001E-2</v>
      </c>
      <c r="D11" s="6">
        <f t="shared" si="1"/>
        <v>9.8522513043097032E-2</v>
      </c>
      <c r="E11" s="3"/>
    </row>
    <row r="12" spans="1:5">
      <c r="A12" s="2">
        <v>15</v>
      </c>
      <c r="B12" s="6">
        <v>0.4</v>
      </c>
      <c r="C12" s="6">
        <v>6.8283300000000005E-2</v>
      </c>
      <c r="D12" s="6">
        <f t="shared" si="1"/>
        <v>0.11665297481246929</v>
      </c>
      <c r="E12" s="3"/>
    </row>
    <row r="13" spans="1:5">
      <c r="A13" s="2">
        <v>20</v>
      </c>
      <c r="B13" s="6">
        <v>0.4</v>
      </c>
      <c r="C13" s="6">
        <v>7.2599999999999998E-2</v>
      </c>
      <c r="D13" s="6">
        <f t="shared" si="1"/>
        <v>0.12289462547608972</v>
      </c>
      <c r="E13" s="3"/>
    </row>
    <row r="14" spans="1:5">
      <c r="A14" s="2">
        <v>25</v>
      </c>
      <c r="B14" s="6">
        <v>0.43333300000000002</v>
      </c>
      <c r="C14" s="6">
        <v>7.8153299999999995E-2</v>
      </c>
      <c r="D14" s="6">
        <f t="shared" si="1"/>
        <v>0.13242350361642136</v>
      </c>
      <c r="E14" s="3"/>
    </row>
    <row r="15" spans="1:5">
      <c r="A15" s="2">
        <v>30</v>
      </c>
      <c r="B15" s="6">
        <v>0.43333300000000002</v>
      </c>
      <c r="C15" s="6">
        <v>8.1216700000000003E-2</v>
      </c>
      <c r="D15" s="6">
        <f t="shared" si="1"/>
        <v>0.13679485678876113</v>
      </c>
      <c r="E15" s="3"/>
    </row>
    <row r="16" spans="1:5">
      <c r="A16" s="2">
        <v>35</v>
      </c>
      <c r="B16" s="6">
        <v>0.43333300000000002</v>
      </c>
      <c r="C16" s="6">
        <v>8.4489999999999996E-2</v>
      </c>
      <c r="D16" s="6">
        <f t="shared" si="1"/>
        <v>0.1414085707664588</v>
      </c>
      <c r="E16" s="3"/>
    </row>
    <row r="17" spans="1:5">
      <c r="A17" s="2">
        <v>40</v>
      </c>
      <c r="B17" s="6">
        <v>0.43333300000000002</v>
      </c>
      <c r="C17" s="6">
        <v>8.2486699999999996E-2</v>
      </c>
      <c r="D17" s="6">
        <f t="shared" si="1"/>
        <v>0.13859187297848455</v>
      </c>
      <c r="E17" s="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29849-04D2-6643-B654-823237AAE1C0}">
  <dimension ref="A1:C20"/>
  <sheetViews>
    <sheetView zoomScale="130" zoomScaleNormal="130" workbookViewId="0">
      <selection activeCell="D21" sqref="D21"/>
    </sheetView>
  </sheetViews>
  <sheetFormatPr baseColWidth="10" defaultRowHeight="16"/>
  <sheetData>
    <row r="1" spans="1:3">
      <c r="A1" s="2" t="s">
        <v>15</v>
      </c>
      <c r="C1" s="2"/>
    </row>
    <row r="2" spans="1:3">
      <c r="A2" s="2" t="s">
        <v>17</v>
      </c>
      <c r="B2" s="2" t="s">
        <v>13</v>
      </c>
      <c r="C2" s="2" t="s">
        <v>12</v>
      </c>
    </row>
    <row r="3" spans="1:3">
      <c r="A3" s="2">
        <v>10</v>
      </c>
      <c r="B3" s="2">
        <v>0.98926700000000001</v>
      </c>
      <c r="C3" s="2">
        <v>0.9516</v>
      </c>
    </row>
    <row r="4" spans="1:3">
      <c r="A4" s="2">
        <v>50</v>
      </c>
      <c r="B4" s="2">
        <v>0.98924999999999996</v>
      </c>
      <c r="C4" s="2">
        <v>0.96130649999999995</v>
      </c>
    </row>
    <row r="5" spans="1:3">
      <c r="A5" s="2">
        <v>100</v>
      </c>
      <c r="B5" s="2">
        <v>0.98925300000000005</v>
      </c>
      <c r="C5" s="2">
        <v>0.96242499999999997</v>
      </c>
    </row>
    <row r="6" spans="1:3">
      <c r="A6" s="2">
        <v>500</v>
      </c>
      <c r="B6" s="2">
        <v>0.98934</v>
      </c>
      <c r="C6" s="2">
        <v>0.98348999999999998</v>
      </c>
    </row>
    <row r="7" spans="1:3">
      <c r="A7" s="2">
        <v>1000</v>
      </c>
      <c r="B7" s="2">
        <v>0.994973</v>
      </c>
      <c r="C7" s="2">
        <v>0.99795</v>
      </c>
    </row>
    <row r="8" spans="1:3">
      <c r="A8" s="2">
        <v>5000</v>
      </c>
      <c r="B8" s="2">
        <v>0.99891300000000005</v>
      </c>
      <c r="C8" s="2">
        <v>0.99879700000000005</v>
      </c>
    </row>
    <row r="9" spans="1:3">
      <c r="A9" s="2">
        <v>10000</v>
      </c>
      <c r="B9" s="2">
        <v>0.99892000000000003</v>
      </c>
      <c r="C9" s="2">
        <v>0.99904000000000004</v>
      </c>
    </row>
    <row r="12" spans="1:3">
      <c r="A12" s="2" t="s">
        <v>16</v>
      </c>
      <c r="C12" s="2"/>
    </row>
    <row r="13" spans="1:3">
      <c r="A13" s="2" t="s">
        <v>17</v>
      </c>
      <c r="B13" s="2" t="s">
        <v>13</v>
      </c>
      <c r="C13" s="2" t="s">
        <v>12</v>
      </c>
    </row>
    <row r="14" spans="1:3">
      <c r="A14" s="2">
        <v>10</v>
      </c>
      <c r="B14" s="3">
        <v>2.0291999999999999E-4</v>
      </c>
      <c r="C14" s="2">
        <v>5.7160299999999997E-2</v>
      </c>
    </row>
    <row r="15" spans="1:3">
      <c r="A15" s="2">
        <v>50</v>
      </c>
      <c r="B15" s="3">
        <v>5.5004200000000004E-4</v>
      </c>
      <c r="C15" s="2">
        <v>6.0417600000000002E-2</v>
      </c>
    </row>
    <row r="16" spans="1:3">
      <c r="A16" s="2">
        <v>100</v>
      </c>
      <c r="B16" s="3">
        <v>8.0867799999999996E-4</v>
      </c>
      <c r="C16" s="2">
        <v>6.39739E-2</v>
      </c>
    </row>
    <row r="17" spans="1:3">
      <c r="A17" s="2">
        <v>500</v>
      </c>
      <c r="B17" s="3">
        <v>2.6033100000000002E-3</v>
      </c>
      <c r="C17" s="2">
        <v>0.72414000000000001</v>
      </c>
    </row>
    <row r="18" spans="1:3">
      <c r="A18" s="2">
        <v>1000</v>
      </c>
      <c r="B18" s="3">
        <v>4.8609300000000003E-3</v>
      </c>
      <c r="C18" s="3">
        <v>9.8110000000000003E-2</v>
      </c>
    </row>
    <row r="19" spans="1:3">
      <c r="A19" s="2">
        <v>5000</v>
      </c>
      <c r="B19" s="3">
        <v>2.3897600000000001E-2</v>
      </c>
      <c r="C19" s="2">
        <v>0.50262700000000005</v>
      </c>
    </row>
    <row r="20" spans="1:3">
      <c r="A20" s="2">
        <v>10000</v>
      </c>
      <c r="B20" s="3">
        <v>4.7423800000000002E-2</v>
      </c>
      <c r="C20" s="2">
        <v>1.0960399999999999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835F5-79A1-1E49-9723-0EC4F2074A0A}">
  <dimension ref="A1:E6"/>
  <sheetViews>
    <sheetView zoomScale="130" zoomScaleNormal="130" workbookViewId="0">
      <selection sqref="A1:E5"/>
    </sheetView>
  </sheetViews>
  <sheetFormatPr baseColWidth="10" defaultRowHeight="16"/>
  <sheetData>
    <row r="1" spans="1:5">
      <c r="A1" s="2" t="s">
        <v>8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2">
        <v>2</v>
      </c>
      <c r="B2" s="3">
        <v>1.3625700000000001E-4</v>
      </c>
      <c r="C2" s="3">
        <v>2.0291999999999999E-4</v>
      </c>
      <c r="D2" s="3">
        <v>1.1564800000000001E-3</v>
      </c>
      <c r="E2" s="3">
        <v>6.93109E-3</v>
      </c>
    </row>
    <row r="3" spans="1:5">
      <c r="A3" s="2">
        <v>3</v>
      </c>
      <c r="B3" s="3">
        <v>1.95274E-2</v>
      </c>
      <c r="C3" s="3">
        <v>3.5478599999999999E-3</v>
      </c>
      <c r="D3" s="3">
        <v>4.2736900000000001E-2</v>
      </c>
      <c r="E3" s="3">
        <v>0.174264</v>
      </c>
    </row>
    <row r="4" spans="1:5">
      <c r="A4" s="2">
        <v>4</v>
      </c>
      <c r="B4" s="3">
        <v>0.54129700000000003</v>
      </c>
      <c r="C4" s="3">
        <v>9.8110000000000003E-2</v>
      </c>
      <c r="D4" s="3">
        <v>2.2716699999999999</v>
      </c>
      <c r="E4" s="3">
        <v>3.2099600000000001</v>
      </c>
    </row>
    <row r="5" spans="1:5">
      <c r="A5" s="2">
        <v>5</v>
      </c>
      <c r="B5" s="3">
        <v>19.041399999999999</v>
      </c>
      <c r="C5" s="3">
        <v>3.3860899999999998</v>
      </c>
      <c r="D5" s="3">
        <v>94.7624</v>
      </c>
      <c r="E5" s="3">
        <v>58.354199999999999</v>
      </c>
    </row>
    <row r="6" spans="1:5">
      <c r="B6" s="1"/>
      <c r="C6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28437-A2D7-7A4C-AA24-0AC3655AE2F9}">
  <dimension ref="A1:E6"/>
  <sheetViews>
    <sheetView zoomScale="130" zoomScaleNormal="130" workbookViewId="0">
      <selection activeCell="B1" sqref="B1:B1048576"/>
    </sheetView>
  </sheetViews>
  <sheetFormatPr baseColWidth="10" defaultRowHeight="16"/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2">
        <v>100</v>
      </c>
      <c r="B2" s="3">
        <v>0.47143499999999999</v>
      </c>
      <c r="C2" s="3">
        <v>8.1454100000000002E-2</v>
      </c>
      <c r="D2" s="3">
        <v>2.19957</v>
      </c>
      <c r="E2" s="3">
        <v>2.7940999999999998</v>
      </c>
    </row>
    <row r="3" spans="1:5">
      <c r="A3" s="2">
        <v>200</v>
      </c>
      <c r="B3" s="3">
        <v>0.51285000000000003</v>
      </c>
      <c r="C3" s="3">
        <v>9.7738900000000004E-2</v>
      </c>
      <c r="D3" s="3">
        <v>2.1624500000000002</v>
      </c>
      <c r="E3" s="2">
        <v>3.1719149999999998</v>
      </c>
    </row>
    <row r="4" spans="1:5">
      <c r="A4" s="2">
        <v>400</v>
      </c>
      <c r="B4" s="3">
        <v>0.54129700000000003</v>
      </c>
      <c r="C4" s="3">
        <v>9.8110000000000003E-2</v>
      </c>
      <c r="D4" s="3">
        <v>2.2716699999999999</v>
      </c>
      <c r="E4" s="3">
        <v>3.2099600000000001</v>
      </c>
    </row>
    <row r="5" spans="1:5">
      <c r="A5" s="2">
        <v>800</v>
      </c>
      <c r="B5" s="3">
        <v>0.74491700000000005</v>
      </c>
      <c r="C5" s="3">
        <v>0.12878800000000001</v>
      </c>
      <c r="D5" s="3">
        <v>2.5488599999999999</v>
      </c>
      <c r="E5" s="3">
        <v>4.2220800000000001</v>
      </c>
    </row>
    <row r="6" spans="1:5">
      <c r="A6" s="2">
        <v>1600</v>
      </c>
      <c r="B6" s="3">
        <v>0.90886599999999995</v>
      </c>
      <c r="C6" s="3">
        <v>0.145653</v>
      </c>
      <c r="D6" s="3">
        <v>2.5682700000000001</v>
      </c>
      <c r="E6" s="3">
        <v>4.5339200000000002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2D3E7-2F9F-7048-B692-3105A7D7885C}">
  <dimension ref="A1:E4"/>
  <sheetViews>
    <sheetView zoomScale="130" zoomScaleNormal="130" workbookViewId="0">
      <selection activeCell="A2" sqref="A2"/>
    </sheetView>
  </sheetViews>
  <sheetFormatPr baseColWidth="10" defaultRowHeight="16"/>
  <sheetData>
    <row r="1" spans="1:5">
      <c r="A1" s="2" t="s">
        <v>18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2" t="s">
        <v>9</v>
      </c>
      <c r="B2" s="2">
        <v>4.2561700000000001E-3</v>
      </c>
      <c r="C2" s="2">
        <v>7.0019399999999999E-3</v>
      </c>
      <c r="D2" s="2">
        <v>7.1693499999999997E-3</v>
      </c>
      <c r="E2" s="2">
        <v>2.74246E-2</v>
      </c>
    </row>
    <row r="3" spans="1:5">
      <c r="A3" s="2" t="s">
        <v>10</v>
      </c>
      <c r="B3" s="2">
        <v>0.658806</v>
      </c>
      <c r="C3" s="2">
        <v>0.119154</v>
      </c>
      <c r="D3" s="2">
        <v>2.3770699999999998</v>
      </c>
      <c r="E3" s="2">
        <v>3.2099600000000001</v>
      </c>
    </row>
    <row r="4" spans="1:5">
      <c r="A4" s="2" t="s">
        <v>11</v>
      </c>
      <c r="B4" s="2">
        <v>11.6691</v>
      </c>
      <c r="C4" s="2">
        <v>11.667</v>
      </c>
      <c r="D4" s="2">
        <v>974.84100000000001</v>
      </c>
      <c r="E4" s="2">
        <v>13.807499999999999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userStudy</vt:lpstr>
      <vt:lpstr>Result Comparison (UserStudy)</vt:lpstr>
      <vt:lpstr>2D</vt:lpstr>
      <vt:lpstr>4D</vt:lpstr>
      <vt:lpstr>Result Comparison (4D)</vt:lpstr>
      <vt:lpstr>accuracy</vt:lpstr>
      <vt:lpstr>dim</vt:lpstr>
      <vt:lpstr>size</vt:lpstr>
      <vt:lpstr>type</vt:lpstr>
      <vt:lpstr>island</vt:lpstr>
      <vt:lpstr>weather</vt:lpstr>
      <vt:lpstr>car</vt:lpstr>
      <vt:lpstr>nba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Weicheng WANG</cp:lastModifiedBy>
  <dcterms:created xsi:type="dcterms:W3CDTF">2023-03-03T03:02:22Z</dcterms:created>
  <dcterms:modified xsi:type="dcterms:W3CDTF">2023-12-02T14:33:58Z</dcterms:modified>
</cp:coreProperties>
</file>