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5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6" i="2" l="1"/>
  <c r="G166" i="2"/>
  <c r="E166" i="2"/>
  <c r="H166" i="2"/>
  <c r="F166" i="2"/>
  <c r="I166" i="2"/>
  <c r="N166" i="2"/>
  <c r="D167" i="2"/>
  <c r="G167" i="2"/>
  <c r="E167" i="2"/>
  <c r="H167" i="2"/>
  <c r="F167" i="2"/>
  <c r="I167" i="2"/>
  <c r="N167" i="2"/>
  <c r="D168" i="2"/>
  <c r="G168" i="2"/>
  <c r="E168" i="2"/>
  <c r="H168" i="2"/>
  <c r="F168" i="2"/>
  <c r="I168" i="2"/>
  <c r="N168" i="2"/>
  <c r="D169" i="2"/>
  <c r="G169" i="2"/>
  <c r="E169" i="2"/>
  <c r="H169" i="2"/>
  <c r="F169" i="2"/>
  <c r="I169" i="2"/>
  <c r="N169" i="2"/>
  <c r="D170" i="2"/>
  <c r="G170" i="2"/>
  <c r="E170" i="2"/>
  <c r="H170" i="2"/>
  <c r="F170" i="2"/>
  <c r="I170" i="2"/>
  <c r="N170" i="2"/>
  <c r="D171" i="2"/>
  <c r="G171" i="2"/>
  <c r="E171" i="2"/>
  <c r="H171" i="2"/>
  <c r="F171" i="2"/>
  <c r="I171" i="2"/>
  <c r="N171" i="2"/>
  <c r="D172" i="2"/>
  <c r="G172" i="2"/>
  <c r="E172" i="2"/>
  <c r="H172" i="2"/>
  <c r="F172" i="2"/>
  <c r="I172" i="2"/>
  <c r="N172" i="2"/>
  <c r="D173" i="2"/>
  <c r="G173" i="2"/>
  <c r="E173" i="2"/>
  <c r="H173" i="2"/>
  <c r="F173" i="2"/>
  <c r="I173" i="2"/>
  <c r="N173" i="2"/>
  <c r="D174" i="2"/>
  <c r="G174" i="2"/>
  <c r="E174" i="2"/>
  <c r="H174" i="2"/>
  <c r="F174" i="2"/>
  <c r="I174" i="2"/>
  <c r="N174" i="2"/>
  <c r="D175" i="2"/>
  <c r="G175" i="2"/>
  <c r="E175" i="2"/>
  <c r="H175" i="2"/>
  <c r="F175" i="2"/>
  <c r="I175" i="2"/>
  <c r="N175" i="2"/>
  <c r="D176" i="2"/>
  <c r="G176" i="2"/>
  <c r="E176" i="2"/>
  <c r="H176" i="2"/>
  <c r="F176" i="2"/>
  <c r="I176" i="2"/>
  <c r="N176" i="2"/>
  <c r="D177" i="2"/>
  <c r="G177" i="2"/>
  <c r="E177" i="2"/>
  <c r="H177" i="2"/>
  <c r="F177" i="2"/>
  <c r="I177" i="2"/>
  <c r="N177" i="2"/>
  <c r="D178" i="2"/>
  <c r="G178" i="2"/>
  <c r="E178" i="2"/>
  <c r="H178" i="2"/>
  <c r="F178" i="2"/>
  <c r="I178" i="2"/>
  <c r="N178" i="2"/>
  <c r="D179" i="2"/>
  <c r="G179" i="2"/>
  <c r="E179" i="2"/>
  <c r="H179" i="2"/>
  <c r="F179" i="2"/>
  <c r="I179" i="2"/>
  <c r="N179" i="2"/>
  <c r="D180" i="2"/>
  <c r="G180" i="2"/>
  <c r="E180" i="2"/>
  <c r="H180" i="2"/>
  <c r="F180" i="2"/>
  <c r="I180" i="2"/>
  <c r="N180" i="2"/>
  <c r="D181" i="2"/>
  <c r="G181" i="2"/>
  <c r="E181" i="2"/>
  <c r="H181" i="2"/>
  <c r="F181" i="2"/>
  <c r="I181" i="2"/>
  <c r="N181" i="2"/>
  <c r="D182" i="2"/>
  <c r="G182" i="2"/>
  <c r="E182" i="2"/>
  <c r="H182" i="2"/>
  <c r="F182" i="2"/>
  <c r="I182" i="2"/>
  <c r="N182" i="2"/>
  <c r="D183" i="2"/>
  <c r="G183" i="2"/>
  <c r="E183" i="2"/>
  <c r="H183" i="2"/>
  <c r="F183" i="2"/>
  <c r="I183" i="2"/>
  <c r="N183" i="2"/>
  <c r="D184" i="2"/>
  <c r="G184" i="2"/>
  <c r="E184" i="2"/>
  <c r="H184" i="2"/>
  <c r="F184" i="2"/>
  <c r="I184" i="2"/>
  <c r="N184" i="2"/>
  <c r="D185" i="2"/>
  <c r="G185" i="2"/>
  <c r="E185" i="2"/>
  <c r="H185" i="2"/>
  <c r="F185" i="2"/>
  <c r="I185" i="2"/>
  <c r="N185" i="2"/>
  <c r="D186" i="2"/>
  <c r="G186" i="2"/>
  <c r="E186" i="2"/>
  <c r="H186" i="2"/>
  <c r="F186" i="2"/>
  <c r="I186" i="2"/>
  <c r="N186" i="2"/>
  <c r="D187" i="2"/>
  <c r="G187" i="2"/>
  <c r="E187" i="2"/>
  <c r="H187" i="2"/>
  <c r="F187" i="2"/>
  <c r="I187" i="2"/>
  <c r="N187" i="2"/>
  <c r="D188" i="2"/>
  <c r="G188" i="2"/>
  <c r="E188" i="2"/>
  <c r="H188" i="2"/>
  <c r="F188" i="2"/>
  <c r="I188" i="2"/>
  <c r="N188" i="2"/>
  <c r="D189" i="2"/>
  <c r="G189" i="2"/>
  <c r="E189" i="2"/>
  <c r="H189" i="2"/>
  <c r="F189" i="2"/>
  <c r="I189" i="2"/>
  <c r="N189" i="2"/>
  <c r="D190" i="2"/>
  <c r="G190" i="2"/>
  <c r="E190" i="2"/>
  <c r="H190" i="2"/>
  <c r="F190" i="2"/>
  <c r="I190" i="2"/>
  <c r="N190" i="2"/>
  <c r="D191" i="2"/>
  <c r="G191" i="2"/>
  <c r="E191" i="2"/>
  <c r="H191" i="2"/>
  <c r="F191" i="2"/>
  <c r="I191" i="2"/>
  <c r="N191" i="2"/>
  <c r="D192" i="2"/>
  <c r="G192" i="2"/>
  <c r="E192" i="2"/>
  <c r="H192" i="2"/>
  <c r="F192" i="2"/>
  <c r="I192" i="2"/>
  <c r="N192" i="2"/>
  <c r="D193" i="2"/>
  <c r="G193" i="2"/>
  <c r="E193" i="2"/>
  <c r="H193" i="2"/>
  <c r="F193" i="2"/>
  <c r="I193" i="2"/>
  <c r="N193" i="2"/>
  <c r="D194" i="2"/>
  <c r="G194" i="2"/>
  <c r="E194" i="2"/>
  <c r="H194" i="2"/>
  <c r="F194" i="2"/>
  <c r="I194" i="2"/>
  <c r="N194" i="2"/>
  <c r="D195" i="2"/>
  <c r="G195" i="2"/>
  <c r="E195" i="2"/>
  <c r="H195" i="2"/>
  <c r="F195" i="2"/>
  <c r="I195" i="2"/>
  <c r="N195" i="2"/>
  <c r="D196" i="2"/>
  <c r="G196" i="2"/>
  <c r="E196" i="2"/>
  <c r="H196" i="2"/>
  <c r="F196" i="2"/>
  <c r="I196" i="2"/>
  <c r="N196" i="2"/>
  <c r="D197" i="2"/>
  <c r="G197" i="2"/>
  <c r="E197" i="2"/>
  <c r="H197" i="2"/>
  <c r="F197" i="2"/>
  <c r="I197" i="2"/>
  <c r="N197" i="2"/>
  <c r="D198" i="2"/>
  <c r="G198" i="2"/>
  <c r="E198" i="2"/>
  <c r="H198" i="2"/>
  <c r="F198" i="2"/>
  <c r="I198" i="2"/>
  <c r="N198" i="2"/>
  <c r="D199" i="2"/>
  <c r="G199" i="2"/>
  <c r="E199" i="2"/>
  <c r="H199" i="2"/>
  <c r="F199" i="2"/>
  <c r="I199" i="2"/>
  <c r="N199" i="2"/>
  <c r="D200" i="2"/>
  <c r="G200" i="2"/>
  <c r="E200" i="2"/>
  <c r="H200" i="2"/>
  <c r="F200" i="2"/>
  <c r="I200" i="2"/>
  <c r="N200" i="2"/>
  <c r="D201" i="2"/>
  <c r="G201" i="2"/>
  <c r="E201" i="2"/>
  <c r="H201" i="2"/>
  <c r="F201" i="2"/>
  <c r="I201" i="2"/>
  <c r="N201" i="2"/>
  <c r="D202" i="2"/>
  <c r="G202" i="2"/>
  <c r="E202" i="2"/>
  <c r="H202" i="2"/>
  <c r="F202" i="2"/>
  <c r="I202" i="2"/>
  <c r="N202" i="2"/>
  <c r="D203" i="2"/>
  <c r="G203" i="2"/>
  <c r="E203" i="2"/>
  <c r="H203" i="2"/>
  <c r="F203" i="2"/>
  <c r="I203" i="2"/>
  <c r="N203" i="2"/>
  <c r="D204" i="2"/>
  <c r="G204" i="2"/>
  <c r="E204" i="2"/>
  <c r="H204" i="2"/>
  <c r="F204" i="2"/>
  <c r="I204" i="2"/>
  <c r="N204" i="2"/>
  <c r="D205" i="2"/>
  <c r="G205" i="2"/>
  <c r="E205" i="2"/>
  <c r="H205" i="2"/>
  <c r="F205" i="2"/>
  <c r="I205" i="2"/>
  <c r="N205" i="2"/>
  <c r="D206" i="2"/>
  <c r="G206" i="2"/>
  <c r="E206" i="2"/>
  <c r="H206" i="2"/>
  <c r="F206" i="2"/>
  <c r="I206" i="2"/>
  <c r="N206" i="2"/>
  <c r="D207" i="2"/>
  <c r="G207" i="2"/>
  <c r="E207" i="2"/>
  <c r="H207" i="2"/>
  <c r="F207" i="2"/>
  <c r="I207" i="2"/>
  <c r="N207" i="2"/>
  <c r="D208" i="2"/>
  <c r="G208" i="2"/>
  <c r="E208" i="2"/>
  <c r="H208" i="2"/>
  <c r="F208" i="2"/>
  <c r="I208" i="2"/>
  <c r="N208" i="2"/>
  <c r="D209" i="2"/>
  <c r="G209" i="2"/>
  <c r="E209" i="2"/>
  <c r="H209" i="2"/>
  <c r="F209" i="2"/>
  <c r="I209" i="2"/>
  <c r="N209" i="2"/>
  <c r="D210" i="2"/>
  <c r="G210" i="2"/>
  <c r="E210" i="2"/>
  <c r="H210" i="2"/>
  <c r="F210" i="2"/>
  <c r="I210" i="2"/>
  <c r="N210" i="2"/>
  <c r="D211" i="2"/>
  <c r="G211" i="2"/>
  <c r="E211" i="2"/>
  <c r="H211" i="2"/>
  <c r="F211" i="2"/>
  <c r="I211" i="2"/>
  <c r="N211" i="2"/>
  <c r="D212" i="2"/>
  <c r="G212" i="2"/>
  <c r="E212" i="2"/>
  <c r="H212" i="2"/>
  <c r="F212" i="2"/>
  <c r="I212" i="2"/>
  <c r="N212" i="2"/>
  <c r="D213" i="2"/>
  <c r="G213" i="2"/>
  <c r="E213" i="2"/>
  <c r="H213" i="2"/>
  <c r="F213" i="2"/>
  <c r="I213" i="2"/>
  <c r="N213" i="2"/>
  <c r="D214" i="2"/>
  <c r="G214" i="2"/>
  <c r="E214" i="2"/>
  <c r="H214" i="2"/>
  <c r="F214" i="2"/>
  <c r="I214" i="2"/>
  <c r="N214" i="2"/>
  <c r="D215" i="2"/>
  <c r="G215" i="2"/>
  <c r="E215" i="2"/>
  <c r="H215" i="2"/>
  <c r="F215" i="2"/>
  <c r="I215" i="2"/>
  <c r="N215" i="2"/>
  <c r="D216" i="2"/>
  <c r="G216" i="2"/>
  <c r="E216" i="2"/>
  <c r="H216" i="2"/>
  <c r="F216" i="2"/>
  <c r="I216" i="2"/>
  <c r="N216" i="2"/>
  <c r="D217" i="2"/>
  <c r="G217" i="2"/>
  <c r="E217" i="2"/>
  <c r="H217" i="2"/>
  <c r="F217" i="2"/>
  <c r="I217" i="2"/>
  <c r="N217" i="2"/>
  <c r="D218" i="2"/>
  <c r="G218" i="2"/>
  <c r="E218" i="2"/>
  <c r="H218" i="2"/>
  <c r="F218" i="2"/>
  <c r="I218" i="2"/>
  <c r="N218" i="2"/>
  <c r="D219" i="2"/>
  <c r="G219" i="2"/>
  <c r="E219" i="2"/>
  <c r="H219" i="2"/>
  <c r="F219" i="2"/>
  <c r="I219" i="2"/>
  <c r="N219" i="2"/>
  <c r="D220" i="2"/>
  <c r="G220" i="2"/>
  <c r="E220" i="2"/>
  <c r="H220" i="2"/>
  <c r="F220" i="2"/>
  <c r="I220" i="2"/>
  <c r="N220" i="2"/>
  <c r="D221" i="2"/>
  <c r="G221" i="2"/>
  <c r="E221" i="2"/>
  <c r="H221" i="2"/>
  <c r="F221" i="2"/>
  <c r="I221" i="2"/>
  <c r="N221" i="2"/>
  <c r="D222" i="2"/>
  <c r="G222" i="2"/>
  <c r="E222" i="2"/>
  <c r="H222" i="2"/>
  <c r="F222" i="2"/>
  <c r="I222" i="2"/>
  <c r="N222" i="2"/>
  <c r="D223" i="2"/>
  <c r="G223" i="2"/>
  <c r="E223" i="2"/>
  <c r="H223" i="2"/>
  <c r="F223" i="2"/>
  <c r="I223" i="2"/>
  <c r="N223" i="2"/>
  <c r="D224" i="2"/>
  <c r="G224" i="2"/>
  <c r="E224" i="2"/>
  <c r="H224" i="2"/>
  <c r="F224" i="2"/>
  <c r="I224" i="2"/>
  <c r="N224" i="2"/>
  <c r="D225" i="2"/>
  <c r="G225" i="2"/>
  <c r="E225" i="2"/>
  <c r="H225" i="2"/>
  <c r="F225" i="2"/>
  <c r="I225" i="2"/>
  <c r="N225" i="2"/>
  <c r="D226" i="2"/>
  <c r="G226" i="2"/>
  <c r="E226" i="2"/>
  <c r="H226" i="2"/>
  <c r="F226" i="2"/>
  <c r="I226" i="2"/>
  <c r="N226" i="2"/>
  <c r="D227" i="2"/>
  <c r="G227" i="2"/>
  <c r="E227" i="2"/>
  <c r="H227" i="2"/>
  <c r="F227" i="2"/>
  <c r="I227" i="2"/>
  <c r="N227" i="2"/>
  <c r="D228" i="2"/>
  <c r="G228" i="2"/>
  <c r="E228" i="2"/>
  <c r="H228" i="2"/>
  <c r="F228" i="2"/>
  <c r="I228" i="2"/>
  <c r="N228" i="2"/>
  <c r="D229" i="2"/>
  <c r="G229" i="2"/>
  <c r="E229" i="2"/>
  <c r="H229" i="2"/>
  <c r="F229" i="2"/>
  <c r="I229" i="2"/>
  <c r="N229" i="2"/>
  <c r="D230" i="2"/>
  <c r="G230" i="2"/>
  <c r="E230" i="2"/>
  <c r="H230" i="2"/>
  <c r="F230" i="2"/>
  <c r="I230" i="2"/>
  <c r="N230" i="2"/>
  <c r="D231" i="2"/>
  <c r="G231" i="2"/>
  <c r="E231" i="2"/>
  <c r="H231" i="2"/>
  <c r="F231" i="2"/>
  <c r="I231" i="2"/>
  <c r="N231" i="2"/>
  <c r="D232" i="2"/>
  <c r="G232" i="2"/>
  <c r="E232" i="2"/>
  <c r="H232" i="2"/>
  <c r="F232" i="2"/>
  <c r="I232" i="2"/>
  <c r="N232" i="2"/>
  <c r="D233" i="2"/>
  <c r="G233" i="2"/>
  <c r="E233" i="2"/>
  <c r="H233" i="2"/>
  <c r="F233" i="2"/>
  <c r="I233" i="2"/>
  <c r="N233" i="2"/>
  <c r="D234" i="2"/>
  <c r="G234" i="2"/>
  <c r="E234" i="2"/>
  <c r="H234" i="2"/>
  <c r="F234" i="2"/>
  <c r="I234" i="2"/>
  <c r="N234" i="2"/>
  <c r="D235" i="2"/>
  <c r="G235" i="2"/>
  <c r="E235" i="2"/>
  <c r="H235" i="2"/>
  <c r="F235" i="2"/>
  <c r="I235" i="2"/>
  <c r="N235" i="2"/>
  <c r="D236" i="2"/>
  <c r="G236" i="2"/>
  <c r="E236" i="2"/>
  <c r="H236" i="2"/>
  <c r="F236" i="2"/>
  <c r="I236" i="2"/>
  <c r="N236" i="2"/>
  <c r="D237" i="2"/>
  <c r="G237" i="2"/>
  <c r="E237" i="2"/>
  <c r="H237" i="2"/>
  <c r="F237" i="2"/>
  <c r="I237" i="2"/>
  <c r="N237" i="2"/>
  <c r="D238" i="2"/>
  <c r="G238" i="2"/>
  <c r="E238" i="2"/>
  <c r="H238" i="2"/>
  <c r="F238" i="2"/>
  <c r="I238" i="2"/>
  <c r="N238" i="2"/>
  <c r="D239" i="2"/>
  <c r="G239" i="2"/>
  <c r="E239" i="2"/>
  <c r="H239" i="2"/>
  <c r="F239" i="2"/>
  <c r="I239" i="2"/>
  <c r="N239" i="2"/>
  <c r="D240" i="2"/>
  <c r="G240" i="2"/>
  <c r="E240" i="2"/>
  <c r="H240" i="2"/>
  <c r="F240" i="2"/>
  <c r="I240" i="2"/>
  <c r="N240" i="2"/>
  <c r="D241" i="2"/>
  <c r="G241" i="2"/>
  <c r="E241" i="2"/>
  <c r="H241" i="2"/>
  <c r="F241" i="2"/>
  <c r="I241" i="2"/>
  <c r="N241" i="2"/>
  <c r="D242" i="2"/>
  <c r="G242" i="2"/>
  <c r="E242" i="2"/>
  <c r="H242" i="2"/>
  <c r="F242" i="2"/>
  <c r="I242" i="2"/>
  <c r="N242" i="2"/>
  <c r="D243" i="2"/>
  <c r="G243" i="2"/>
  <c r="E243" i="2"/>
  <c r="H243" i="2"/>
  <c r="F243" i="2"/>
  <c r="I243" i="2"/>
  <c r="N243" i="2"/>
  <c r="D244" i="2"/>
  <c r="G244" i="2"/>
  <c r="E244" i="2"/>
  <c r="H244" i="2"/>
  <c r="F244" i="2"/>
  <c r="I244" i="2"/>
  <c r="N244" i="2"/>
  <c r="D245" i="2"/>
  <c r="G245" i="2"/>
  <c r="E245" i="2"/>
  <c r="H245" i="2"/>
  <c r="F245" i="2"/>
  <c r="I245" i="2"/>
  <c r="N245" i="2"/>
  <c r="D165" i="2"/>
  <c r="G165" i="2"/>
  <c r="E165" i="2"/>
  <c r="H165" i="2"/>
  <c r="F165" i="2"/>
  <c r="I165" i="2"/>
  <c r="N165" i="2"/>
  <c r="J165" i="2"/>
  <c r="K165" i="2"/>
  <c r="L165" i="2"/>
  <c r="M165" i="2"/>
  <c r="J166" i="2"/>
  <c r="K166" i="2"/>
  <c r="L166" i="2"/>
  <c r="M166" i="2"/>
  <c r="J167" i="2"/>
  <c r="K167" i="2"/>
  <c r="L167" i="2"/>
  <c r="M167" i="2"/>
  <c r="J168" i="2"/>
  <c r="K168" i="2"/>
  <c r="L168" i="2"/>
  <c r="M168" i="2"/>
  <c r="J169" i="2"/>
  <c r="K169" i="2"/>
  <c r="L169" i="2"/>
  <c r="M169" i="2"/>
  <c r="J170" i="2"/>
  <c r="K170" i="2"/>
  <c r="L170" i="2"/>
  <c r="M170" i="2"/>
  <c r="J171" i="2"/>
  <c r="K171" i="2"/>
  <c r="L171" i="2"/>
  <c r="M171" i="2"/>
  <c r="J172" i="2"/>
  <c r="K172" i="2"/>
  <c r="L172" i="2"/>
  <c r="M172" i="2"/>
  <c r="J173" i="2"/>
  <c r="K173" i="2"/>
  <c r="L173" i="2"/>
  <c r="M173" i="2"/>
  <c r="J174" i="2"/>
  <c r="K174" i="2"/>
  <c r="L174" i="2"/>
  <c r="M174" i="2"/>
  <c r="J175" i="2"/>
  <c r="K175" i="2"/>
  <c r="L175" i="2"/>
  <c r="M175" i="2"/>
  <c r="J176" i="2"/>
  <c r="K176" i="2"/>
  <c r="L176" i="2"/>
  <c r="M176" i="2"/>
  <c r="J177" i="2"/>
  <c r="K177" i="2"/>
  <c r="L177" i="2"/>
  <c r="M177" i="2"/>
  <c r="J178" i="2"/>
  <c r="K178" i="2"/>
  <c r="L178" i="2"/>
  <c r="M178" i="2"/>
  <c r="J179" i="2"/>
  <c r="K179" i="2"/>
  <c r="L179" i="2"/>
  <c r="M179" i="2"/>
  <c r="J180" i="2"/>
  <c r="K180" i="2"/>
  <c r="L180" i="2"/>
  <c r="M180" i="2"/>
  <c r="J181" i="2"/>
  <c r="K181" i="2"/>
  <c r="L181" i="2"/>
  <c r="M181" i="2"/>
  <c r="J182" i="2"/>
  <c r="K182" i="2"/>
  <c r="L182" i="2"/>
  <c r="M182" i="2"/>
  <c r="J183" i="2"/>
  <c r="K183" i="2"/>
  <c r="L183" i="2"/>
  <c r="M183" i="2"/>
  <c r="J184" i="2"/>
  <c r="K184" i="2"/>
  <c r="L184" i="2"/>
  <c r="M184" i="2"/>
  <c r="J185" i="2"/>
  <c r="K185" i="2"/>
  <c r="L185" i="2"/>
  <c r="M185" i="2"/>
  <c r="J186" i="2"/>
  <c r="K186" i="2"/>
  <c r="L186" i="2"/>
  <c r="M186" i="2"/>
  <c r="J187" i="2"/>
  <c r="K187" i="2"/>
  <c r="L187" i="2"/>
  <c r="M187" i="2"/>
  <c r="J188" i="2"/>
  <c r="K188" i="2"/>
  <c r="L188" i="2"/>
  <c r="M188" i="2"/>
  <c r="J189" i="2"/>
  <c r="K189" i="2"/>
  <c r="L189" i="2"/>
  <c r="M189" i="2"/>
  <c r="J190" i="2"/>
  <c r="K190" i="2"/>
  <c r="L190" i="2"/>
  <c r="M190" i="2"/>
  <c r="J191" i="2"/>
  <c r="K191" i="2"/>
  <c r="L191" i="2"/>
  <c r="M191" i="2"/>
  <c r="J192" i="2"/>
  <c r="K192" i="2"/>
  <c r="L192" i="2"/>
  <c r="M192" i="2"/>
  <c r="J193" i="2"/>
  <c r="K193" i="2"/>
  <c r="L193" i="2"/>
  <c r="M193" i="2"/>
  <c r="J194" i="2"/>
  <c r="K194" i="2"/>
  <c r="L194" i="2"/>
  <c r="M194" i="2"/>
  <c r="J195" i="2"/>
  <c r="K195" i="2"/>
  <c r="L195" i="2"/>
  <c r="M195" i="2"/>
  <c r="J196" i="2"/>
  <c r="K196" i="2"/>
  <c r="L196" i="2"/>
  <c r="M196" i="2"/>
  <c r="J197" i="2"/>
  <c r="K197" i="2"/>
  <c r="L197" i="2"/>
  <c r="M197" i="2"/>
  <c r="J198" i="2"/>
  <c r="K198" i="2"/>
  <c r="L198" i="2"/>
  <c r="M198" i="2"/>
  <c r="J199" i="2"/>
  <c r="K199" i="2"/>
  <c r="L199" i="2"/>
  <c r="M199" i="2"/>
  <c r="J200" i="2"/>
  <c r="K200" i="2"/>
  <c r="L200" i="2"/>
  <c r="M200" i="2"/>
  <c r="J201" i="2"/>
  <c r="K201" i="2"/>
  <c r="L201" i="2"/>
  <c r="M201" i="2"/>
  <c r="J202" i="2"/>
  <c r="K202" i="2"/>
  <c r="L202" i="2"/>
  <c r="M202" i="2"/>
  <c r="J203" i="2"/>
  <c r="K203" i="2"/>
  <c r="L203" i="2"/>
  <c r="M203" i="2"/>
  <c r="J204" i="2"/>
  <c r="K204" i="2"/>
  <c r="L204" i="2"/>
  <c r="M204" i="2"/>
  <c r="J205" i="2"/>
  <c r="K205" i="2"/>
  <c r="L205" i="2"/>
  <c r="M205" i="2"/>
  <c r="J206" i="2"/>
  <c r="K206" i="2"/>
  <c r="L206" i="2"/>
  <c r="M206" i="2"/>
  <c r="J207" i="2"/>
  <c r="K207" i="2"/>
  <c r="L207" i="2"/>
  <c r="M207" i="2"/>
  <c r="J208" i="2"/>
  <c r="K208" i="2"/>
  <c r="L208" i="2"/>
  <c r="M208" i="2"/>
  <c r="J209" i="2"/>
  <c r="K209" i="2"/>
  <c r="L209" i="2"/>
  <c r="M209" i="2"/>
  <c r="J210" i="2"/>
  <c r="K210" i="2"/>
  <c r="L210" i="2"/>
  <c r="M210" i="2"/>
  <c r="J211" i="2"/>
  <c r="K211" i="2"/>
  <c r="L211" i="2"/>
  <c r="M211" i="2"/>
  <c r="J212" i="2"/>
  <c r="K212" i="2"/>
  <c r="L212" i="2"/>
  <c r="M212" i="2"/>
  <c r="J213" i="2"/>
  <c r="K213" i="2"/>
  <c r="L213" i="2"/>
  <c r="M213" i="2"/>
  <c r="J214" i="2"/>
  <c r="K214" i="2"/>
  <c r="L214" i="2"/>
  <c r="M214" i="2"/>
  <c r="J215" i="2"/>
  <c r="K215" i="2"/>
  <c r="L215" i="2"/>
  <c r="M215" i="2"/>
  <c r="J216" i="2"/>
  <c r="K216" i="2"/>
  <c r="L216" i="2"/>
  <c r="M216" i="2"/>
  <c r="J217" i="2"/>
  <c r="K217" i="2"/>
  <c r="L217" i="2"/>
  <c r="M217" i="2"/>
  <c r="J218" i="2"/>
  <c r="K218" i="2"/>
  <c r="L218" i="2"/>
  <c r="M218" i="2"/>
  <c r="J219" i="2"/>
  <c r="K219" i="2"/>
  <c r="L219" i="2"/>
  <c r="M219" i="2"/>
  <c r="J220" i="2"/>
  <c r="K220" i="2"/>
  <c r="L220" i="2"/>
  <c r="M220" i="2"/>
  <c r="J221" i="2"/>
  <c r="K221" i="2"/>
  <c r="L221" i="2"/>
  <c r="M221" i="2"/>
  <c r="J222" i="2"/>
  <c r="K222" i="2"/>
  <c r="L222" i="2"/>
  <c r="M222" i="2"/>
  <c r="J223" i="2"/>
  <c r="K223" i="2"/>
  <c r="L223" i="2"/>
  <c r="M223" i="2"/>
  <c r="J224" i="2"/>
  <c r="K224" i="2"/>
  <c r="L224" i="2"/>
  <c r="M224" i="2"/>
  <c r="J225" i="2"/>
  <c r="K225" i="2"/>
  <c r="L225" i="2"/>
  <c r="M225" i="2"/>
  <c r="J226" i="2"/>
  <c r="K226" i="2"/>
  <c r="L226" i="2"/>
  <c r="M226" i="2"/>
  <c r="J227" i="2"/>
  <c r="K227" i="2"/>
  <c r="L227" i="2"/>
  <c r="M227" i="2"/>
  <c r="J228" i="2"/>
  <c r="K228" i="2"/>
  <c r="L228" i="2"/>
  <c r="M228" i="2"/>
  <c r="J229" i="2"/>
  <c r="K229" i="2"/>
  <c r="L229" i="2"/>
  <c r="M229" i="2"/>
  <c r="J230" i="2"/>
  <c r="K230" i="2"/>
  <c r="L230" i="2"/>
  <c r="M230" i="2"/>
  <c r="J231" i="2"/>
  <c r="K231" i="2"/>
  <c r="L231" i="2"/>
  <c r="M231" i="2"/>
  <c r="J232" i="2"/>
  <c r="K232" i="2"/>
  <c r="L232" i="2"/>
  <c r="M232" i="2"/>
  <c r="J233" i="2"/>
  <c r="K233" i="2"/>
  <c r="L233" i="2"/>
  <c r="M233" i="2"/>
  <c r="J234" i="2"/>
  <c r="K234" i="2"/>
  <c r="L234" i="2"/>
  <c r="M234" i="2"/>
  <c r="J235" i="2"/>
  <c r="K235" i="2"/>
  <c r="L235" i="2"/>
  <c r="M235" i="2"/>
  <c r="J236" i="2"/>
  <c r="K236" i="2"/>
  <c r="L236" i="2"/>
  <c r="M236" i="2"/>
  <c r="J237" i="2"/>
  <c r="K237" i="2"/>
  <c r="L237" i="2"/>
  <c r="M237" i="2"/>
  <c r="J238" i="2"/>
  <c r="K238" i="2"/>
  <c r="L238" i="2"/>
  <c r="M238" i="2"/>
  <c r="J239" i="2"/>
  <c r="K239" i="2"/>
  <c r="L239" i="2"/>
  <c r="M239" i="2"/>
  <c r="J240" i="2"/>
  <c r="K240" i="2"/>
  <c r="L240" i="2"/>
  <c r="M240" i="2"/>
  <c r="J241" i="2"/>
  <c r="K241" i="2"/>
  <c r="L241" i="2"/>
  <c r="M241" i="2"/>
  <c r="J242" i="2"/>
  <c r="K242" i="2"/>
  <c r="L242" i="2"/>
  <c r="M242" i="2"/>
  <c r="J243" i="2"/>
  <c r="K243" i="2"/>
  <c r="L243" i="2"/>
  <c r="M243" i="2"/>
  <c r="J244" i="2"/>
  <c r="K244" i="2"/>
  <c r="L244" i="2"/>
  <c r="M244" i="2"/>
  <c r="J245" i="2"/>
  <c r="K245" i="2"/>
  <c r="L245" i="2"/>
  <c r="M245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E109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C101" i="2"/>
  <c r="B101" i="2"/>
  <c r="A144" i="2"/>
  <c r="D144" i="2"/>
  <c r="E144" i="2"/>
  <c r="F144" i="2"/>
  <c r="G144" i="2"/>
  <c r="H144" i="2"/>
  <c r="I144" i="2"/>
  <c r="J144" i="2"/>
  <c r="K144" i="2"/>
  <c r="L144" i="2"/>
  <c r="M144" i="2"/>
  <c r="N144" i="2"/>
  <c r="A145" i="2"/>
  <c r="D145" i="2"/>
  <c r="E145" i="2"/>
  <c r="F145" i="2"/>
  <c r="G145" i="2"/>
  <c r="H145" i="2"/>
  <c r="I145" i="2"/>
  <c r="J145" i="2"/>
  <c r="K145" i="2"/>
  <c r="L145" i="2"/>
  <c r="M145" i="2"/>
  <c r="N145" i="2"/>
  <c r="A146" i="2"/>
  <c r="D146" i="2"/>
  <c r="E146" i="2"/>
  <c r="F146" i="2"/>
  <c r="G146" i="2"/>
  <c r="H146" i="2"/>
  <c r="I146" i="2"/>
  <c r="J146" i="2"/>
  <c r="K146" i="2"/>
  <c r="L146" i="2"/>
  <c r="M146" i="2"/>
  <c r="N146" i="2"/>
  <c r="A147" i="2"/>
  <c r="D147" i="2"/>
  <c r="E147" i="2"/>
  <c r="F147" i="2"/>
  <c r="G147" i="2"/>
  <c r="H147" i="2"/>
  <c r="I147" i="2"/>
  <c r="J147" i="2"/>
  <c r="K147" i="2"/>
  <c r="L147" i="2"/>
  <c r="M147" i="2"/>
  <c r="N147" i="2"/>
  <c r="A148" i="2"/>
  <c r="D148" i="2"/>
  <c r="E148" i="2"/>
  <c r="F148" i="2"/>
  <c r="G148" i="2"/>
  <c r="H148" i="2"/>
  <c r="I148" i="2"/>
  <c r="J148" i="2"/>
  <c r="K148" i="2"/>
  <c r="L148" i="2"/>
  <c r="M148" i="2"/>
  <c r="N148" i="2"/>
  <c r="A149" i="2"/>
  <c r="D149" i="2"/>
  <c r="E149" i="2"/>
  <c r="F149" i="2"/>
  <c r="G149" i="2"/>
  <c r="H149" i="2"/>
  <c r="I149" i="2"/>
  <c r="J149" i="2"/>
  <c r="K149" i="2"/>
  <c r="L149" i="2"/>
  <c r="M149" i="2"/>
  <c r="N149" i="2"/>
  <c r="A143" i="2"/>
  <c r="D143" i="2"/>
  <c r="E143" i="2"/>
  <c r="F143" i="2"/>
  <c r="G143" i="2"/>
  <c r="H143" i="2"/>
  <c r="I143" i="2"/>
  <c r="J143" i="2"/>
  <c r="K143" i="2"/>
  <c r="L143" i="2"/>
  <c r="M143" i="2"/>
  <c r="N143" i="2"/>
  <c r="A130" i="2"/>
  <c r="D130" i="2"/>
  <c r="E130" i="2"/>
  <c r="F130" i="2"/>
  <c r="G130" i="2"/>
  <c r="H130" i="2"/>
  <c r="I130" i="2"/>
  <c r="J130" i="2"/>
  <c r="K130" i="2"/>
  <c r="L130" i="2"/>
  <c r="M130" i="2"/>
  <c r="N130" i="2"/>
  <c r="A131" i="2"/>
  <c r="D131" i="2"/>
  <c r="E131" i="2"/>
  <c r="F131" i="2"/>
  <c r="G131" i="2"/>
  <c r="H131" i="2"/>
  <c r="I131" i="2"/>
  <c r="J131" i="2"/>
  <c r="K131" i="2"/>
  <c r="L131" i="2"/>
  <c r="M131" i="2"/>
  <c r="N131" i="2"/>
  <c r="A132" i="2"/>
  <c r="D132" i="2"/>
  <c r="E132" i="2"/>
  <c r="F132" i="2"/>
  <c r="G132" i="2"/>
  <c r="H132" i="2"/>
  <c r="I132" i="2"/>
  <c r="J132" i="2"/>
  <c r="K132" i="2"/>
  <c r="L132" i="2"/>
  <c r="M132" i="2"/>
  <c r="N132" i="2"/>
  <c r="A133" i="2"/>
  <c r="D133" i="2"/>
  <c r="E133" i="2"/>
  <c r="F133" i="2"/>
  <c r="G133" i="2"/>
  <c r="H133" i="2"/>
  <c r="I133" i="2"/>
  <c r="J133" i="2"/>
  <c r="K133" i="2"/>
  <c r="L133" i="2"/>
  <c r="M133" i="2"/>
  <c r="N133" i="2"/>
  <c r="A134" i="2"/>
  <c r="D134" i="2"/>
  <c r="E134" i="2"/>
  <c r="F134" i="2"/>
  <c r="G134" i="2"/>
  <c r="H134" i="2"/>
  <c r="I134" i="2"/>
  <c r="J134" i="2"/>
  <c r="K134" i="2"/>
  <c r="L134" i="2"/>
  <c r="M134" i="2"/>
  <c r="N134" i="2"/>
  <c r="A135" i="2"/>
  <c r="D135" i="2"/>
  <c r="E135" i="2"/>
  <c r="F135" i="2"/>
  <c r="G135" i="2"/>
  <c r="H135" i="2"/>
  <c r="I135" i="2"/>
  <c r="J135" i="2"/>
  <c r="K135" i="2"/>
  <c r="L135" i="2"/>
  <c r="M135" i="2"/>
  <c r="N135" i="2"/>
  <c r="A136" i="2"/>
  <c r="D136" i="2"/>
  <c r="E136" i="2"/>
  <c r="F136" i="2"/>
  <c r="G136" i="2"/>
  <c r="H136" i="2"/>
  <c r="I136" i="2"/>
  <c r="J136" i="2"/>
  <c r="K136" i="2"/>
  <c r="L136" i="2"/>
  <c r="M136" i="2"/>
  <c r="N136" i="2"/>
  <c r="A137" i="2"/>
  <c r="D137" i="2"/>
  <c r="E137" i="2"/>
  <c r="F137" i="2"/>
  <c r="G137" i="2"/>
  <c r="H137" i="2"/>
  <c r="I137" i="2"/>
  <c r="J137" i="2"/>
  <c r="K137" i="2"/>
  <c r="L137" i="2"/>
  <c r="M137" i="2"/>
  <c r="N137" i="2"/>
  <c r="A138" i="2"/>
  <c r="D138" i="2"/>
  <c r="E138" i="2"/>
  <c r="F138" i="2"/>
  <c r="G138" i="2"/>
  <c r="H138" i="2"/>
  <c r="I138" i="2"/>
  <c r="J138" i="2"/>
  <c r="K138" i="2"/>
  <c r="L138" i="2"/>
  <c r="M138" i="2"/>
  <c r="N138" i="2"/>
  <c r="A139" i="2"/>
  <c r="D139" i="2"/>
  <c r="E139" i="2"/>
  <c r="F139" i="2"/>
  <c r="G139" i="2"/>
  <c r="H139" i="2"/>
  <c r="I139" i="2"/>
  <c r="J139" i="2"/>
  <c r="K139" i="2"/>
  <c r="L139" i="2"/>
  <c r="M139" i="2"/>
  <c r="N139" i="2"/>
  <c r="A140" i="2"/>
  <c r="D140" i="2"/>
  <c r="E140" i="2"/>
  <c r="F140" i="2"/>
  <c r="G140" i="2"/>
  <c r="H140" i="2"/>
  <c r="I140" i="2"/>
  <c r="J140" i="2"/>
  <c r="K140" i="2"/>
  <c r="L140" i="2"/>
  <c r="M140" i="2"/>
  <c r="N140" i="2"/>
  <c r="A141" i="2"/>
  <c r="D141" i="2"/>
  <c r="E141" i="2"/>
  <c r="F141" i="2"/>
  <c r="G141" i="2"/>
  <c r="H141" i="2"/>
  <c r="I141" i="2"/>
  <c r="J141" i="2"/>
  <c r="K141" i="2"/>
  <c r="L141" i="2"/>
  <c r="M141" i="2"/>
  <c r="N141" i="2"/>
  <c r="A142" i="2"/>
  <c r="D142" i="2"/>
  <c r="E142" i="2"/>
  <c r="F142" i="2"/>
  <c r="G142" i="2"/>
  <c r="H142" i="2"/>
  <c r="I142" i="2"/>
  <c r="J142" i="2"/>
  <c r="K142" i="2"/>
  <c r="L142" i="2"/>
  <c r="M142" i="2"/>
  <c r="N142" i="2"/>
  <c r="D108" i="2"/>
  <c r="G108" i="2"/>
  <c r="H108" i="2"/>
  <c r="F108" i="2"/>
  <c r="I108" i="2"/>
  <c r="J108" i="2"/>
  <c r="K108" i="2"/>
  <c r="L108" i="2"/>
  <c r="M108" i="2"/>
  <c r="N108" i="2"/>
  <c r="D109" i="2"/>
  <c r="G109" i="2"/>
  <c r="H109" i="2"/>
  <c r="F109" i="2"/>
  <c r="I109" i="2"/>
  <c r="J109" i="2"/>
  <c r="K109" i="2"/>
  <c r="L109" i="2"/>
  <c r="M109" i="2"/>
  <c r="N109" i="2"/>
  <c r="D110" i="2"/>
  <c r="G110" i="2"/>
  <c r="E110" i="2"/>
  <c r="H110" i="2"/>
  <c r="F110" i="2"/>
  <c r="I110" i="2"/>
  <c r="J110" i="2"/>
  <c r="K110" i="2"/>
  <c r="L110" i="2"/>
  <c r="M110" i="2"/>
  <c r="N110" i="2"/>
  <c r="D111" i="2"/>
  <c r="G111" i="2"/>
  <c r="E111" i="2"/>
  <c r="H111" i="2"/>
  <c r="F111" i="2"/>
  <c r="I111" i="2"/>
  <c r="J111" i="2"/>
  <c r="K111" i="2"/>
  <c r="L111" i="2"/>
  <c r="M111" i="2"/>
  <c r="N111" i="2"/>
  <c r="D112" i="2"/>
  <c r="G112" i="2"/>
  <c r="E112" i="2"/>
  <c r="H112" i="2"/>
  <c r="F112" i="2"/>
  <c r="I112" i="2"/>
  <c r="J112" i="2"/>
  <c r="K112" i="2"/>
  <c r="L112" i="2"/>
  <c r="M112" i="2"/>
  <c r="N112" i="2"/>
  <c r="D113" i="2"/>
  <c r="G113" i="2"/>
  <c r="E113" i="2"/>
  <c r="H113" i="2"/>
  <c r="F113" i="2"/>
  <c r="I113" i="2"/>
  <c r="J113" i="2"/>
  <c r="K113" i="2"/>
  <c r="L113" i="2"/>
  <c r="M113" i="2"/>
  <c r="N113" i="2"/>
  <c r="D114" i="2"/>
  <c r="G114" i="2"/>
  <c r="E114" i="2"/>
  <c r="H114" i="2"/>
  <c r="F114" i="2"/>
  <c r="I114" i="2"/>
  <c r="J114" i="2"/>
  <c r="K114" i="2"/>
  <c r="L114" i="2"/>
  <c r="M114" i="2"/>
  <c r="N114" i="2"/>
  <c r="D115" i="2"/>
  <c r="G115" i="2"/>
  <c r="E115" i="2"/>
  <c r="H115" i="2"/>
  <c r="F115" i="2"/>
  <c r="I115" i="2"/>
  <c r="J115" i="2"/>
  <c r="K115" i="2"/>
  <c r="L115" i="2"/>
  <c r="M115" i="2"/>
  <c r="N115" i="2"/>
  <c r="D116" i="2"/>
  <c r="G116" i="2"/>
  <c r="E116" i="2"/>
  <c r="H116" i="2"/>
  <c r="F116" i="2"/>
  <c r="I116" i="2"/>
  <c r="J116" i="2"/>
  <c r="K116" i="2"/>
  <c r="L116" i="2"/>
  <c r="M116" i="2"/>
  <c r="N116" i="2"/>
  <c r="D117" i="2"/>
  <c r="G117" i="2"/>
  <c r="E117" i="2"/>
  <c r="H117" i="2"/>
  <c r="F117" i="2"/>
  <c r="I117" i="2"/>
  <c r="J117" i="2"/>
  <c r="K117" i="2"/>
  <c r="L117" i="2"/>
  <c r="M117" i="2"/>
  <c r="N117" i="2"/>
  <c r="D118" i="2"/>
  <c r="G118" i="2"/>
  <c r="E118" i="2"/>
  <c r="H118" i="2"/>
  <c r="F118" i="2"/>
  <c r="I118" i="2"/>
  <c r="J118" i="2"/>
  <c r="K118" i="2"/>
  <c r="L118" i="2"/>
  <c r="M118" i="2"/>
  <c r="N118" i="2"/>
  <c r="D119" i="2"/>
  <c r="G119" i="2"/>
  <c r="E119" i="2"/>
  <c r="H119" i="2"/>
  <c r="F119" i="2"/>
  <c r="I119" i="2"/>
  <c r="J119" i="2"/>
  <c r="K119" i="2"/>
  <c r="L119" i="2"/>
  <c r="M119" i="2"/>
  <c r="N119" i="2"/>
  <c r="D120" i="2"/>
  <c r="G120" i="2"/>
  <c r="E120" i="2"/>
  <c r="H120" i="2"/>
  <c r="F120" i="2"/>
  <c r="I120" i="2"/>
  <c r="J120" i="2"/>
  <c r="K120" i="2"/>
  <c r="L120" i="2"/>
  <c r="M120" i="2"/>
  <c r="N120" i="2"/>
  <c r="D121" i="2"/>
  <c r="G121" i="2"/>
  <c r="E121" i="2"/>
  <c r="H121" i="2"/>
  <c r="F121" i="2"/>
  <c r="I121" i="2"/>
  <c r="J121" i="2"/>
  <c r="K121" i="2"/>
  <c r="L121" i="2"/>
  <c r="M121" i="2"/>
  <c r="N121" i="2"/>
  <c r="D122" i="2"/>
  <c r="G122" i="2"/>
  <c r="E122" i="2"/>
  <c r="H122" i="2"/>
  <c r="F122" i="2"/>
  <c r="I122" i="2"/>
  <c r="J122" i="2"/>
  <c r="K122" i="2"/>
  <c r="L122" i="2"/>
  <c r="M122" i="2"/>
  <c r="N122" i="2"/>
  <c r="D123" i="2"/>
  <c r="G123" i="2"/>
  <c r="E123" i="2"/>
  <c r="H123" i="2"/>
  <c r="F123" i="2"/>
  <c r="I123" i="2"/>
  <c r="J123" i="2"/>
  <c r="K123" i="2"/>
  <c r="L123" i="2"/>
  <c r="M123" i="2"/>
  <c r="N123" i="2"/>
  <c r="D124" i="2"/>
  <c r="G124" i="2"/>
  <c r="E124" i="2"/>
  <c r="H124" i="2"/>
  <c r="F124" i="2"/>
  <c r="I124" i="2"/>
  <c r="J124" i="2"/>
  <c r="K124" i="2"/>
  <c r="L124" i="2"/>
  <c r="M124" i="2"/>
  <c r="N124" i="2"/>
  <c r="D125" i="2"/>
  <c r="G125" i="2"/>
  <c r="E125" i="2"/>
  <c r="H125" i="2"/>
  <c r="F125" i="2"/>
  <c r="I125" i="2"/>
  <c r="J125" i="2"/>
  <c r="K125" i="2"/>
  <c r="L125" i="2"/>
  <c r="M125" i="2"/>
  <c r="N125" i="2"/>
  <c r="D126" i="2"/>
  <c r="G126" i="2"/>
  <c r="E126" i="2"/>
  <c r="H126" i="2"/>
  <c r="F126" i="2"/>
  <c r="I126" i="2"/>
  <c r="J126" i="2"/>
  <c r="K126" i="2"/>
  <c r="L126" i="2"/>
  <c r="M126" i="2"/>
  <c r="N126" i="2"/>
  <c r="D127" i="2"/>
  <c r="G127" i="2"/>
  <c r="E127" i="2"/>
  <c r="H127" i="2"/>
  <c r="F127" i="2"/>
  <c r="I127" i="2"/>
  <c r="J127" i="2"/>
  <c r="K127" i="2"/>
  <c r="L127" i="2"/>
  <c r="M127" i="2"/>
  <c r="N127" i="2"/>
  <c r="D128" i="2"/>
  <c r="G128" i="2"/>
  <c r="E128" i="2"/>
  <c r="H128" i="2"/>
  <c r="F128" i="2"/>
  <c r="I128" i="2"/>
  <c r="J128" i="2"/>
  <c r="K128" i="2"/>
  <c r="L128" i="2"/>
  <c r="M128" i="2"/>
  <c r="N128" i="2"/>
  <c r="D129" i="2"/>
  <c r="G129" i="2"/>
  <c r="E129" i="2"/>
  <c r="H129" i="2"/>
  <c r="F129" i="2"/>
  <c r="I129" i="2"/>
  <c r="J129" i="2"/>
  <c r="K129" i="2"/>
  <c r="L129" i="2"/>
  <c r="M129" i="2"/>
  <c r="N129" i="2"/>
  <c r="G100" i="2"/>
  <c r="H100" i="2"/>
  <c r="I100" i="2"/>
  <c r="J100" i="2"/>
  <c r="K100" i="2"/>
  <c r="L100" i="2"/>
  <c r="M100" i="2"/>
  <c r="N100" i="2"/>
  <c r="D101" i="2"/>
  <c r="G101" i="2"/>
  <c r="H101" i="2"/>
  <c r="F101" i="2"/>
  <c r="I101" i="2"/>
  <c r="J101" i="2"/>
  <c r="K101" i="2"/>
  <c r="L101" i="2"/>
  <c r="M101" i="2"/>
  <c r="N101" i="2"/>
  <c r="D102" i="2"/>
  <c r="G102" i="2"/>
  <c r="H102" i="2"/>
  <c r="F102" i="2"/>
  <c r="I102" i="2"/>
  <c r="J102" i="2"/>
  <c r="K102" i="2"/>
  <c r="L102" i="2"/>
  <c r="M102" i="2"/>
  <c r="N102" i="2"/>
  <c r="D103" i="2"/>
  <c r="G103" i="2"/>
  <c r="H103" i="2"/>
  <c r="F103" i="2"/>
  <c r="I103" i="2"/>
  <c r="J103" i="2"/>
  <c r="K103" i="2"/>
  <c r="L103" i="2"/>
  <c r="M103" i="2"/>
  <c r="N103" i="2"/>
  <c r="D104" i="2"/>
  <c r="G104" i="2"/>
  <c r="H104" i="2"/>
  <c r="F104" i="2"/>
  <c r="I104" i="2"/>
  <c r="J104" i="2"/>
  <c r="K104" i="2"/>
  <c r="L104" i="2"/>
  <c r="M104" i="2"/>
  <c r="N104" i="2"/>
  <c r="D105" i="2"/>
  <c r="G105" i="2"/>
  <c r="H105" i="2"/>
  <c r="F105" i="2"/>
  <c r="I105" i="2"/>
  <c r="J105" i="2"/>
  <c r="K105" i="2"/>
  <c r="L105" i="2"/>
  <c r="M105" i="2"/>
  <c r="N105" i="2"/>
  <c r="D106" i="2"/>
  <c r="G106" i="2"/>
  <c r="H106" i="2"/>
  <c r="F106" i="2"/>
  <c r="I106" i="2"/>
  <c r="J106" i="2"/>
  <c r="K106" i="2"/>
  <c r="L106" i="2"/>
  <c r="M106" i="2"/>
  <c r="N106" i="2"/>
  <c r="D107" i="2"/>
  <c r="G107" i="2"/>
  <c r="H107" i="2"/>
  <c r="F107" i="2"/>
  <c r="I107" i="2"/>
  <c r="J107" i="2"/>
  <c r="K107" i="2"/>
  <c r="L107" i="2"/>
  <c r="M107" i="2"/>
  <c r="N107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J3" i="2"/>
  <c r="K3" i="2"/>
  <c r="L3" i="2"/>
  <c r="M2" i="2"/>
  <c r="M3" i="2"/>
  <c r="N3" i="2"/>
  <c r="J4" i="2"/>
  <c r="K4" i="2"/>
  <c r="L4" i="2"/>
  <c r="M4" i="2"/>
  <c r="N4" i="2"/>
  <c r="J5" i="2"/>
  <c r="K5" i="2"/>
  <c r="L5" i="2"/>
  <c r="M5" i="2"/>
  <c r="N5" i="2"/>
  <c r="J6" i="2"/>
  <c r="K6" i="2"/>
  <c r="L6" i="2"/>
  <c r="M6" i="2"/>
  <c r="N6" i="2"/>
  <c r="J7" i="2"/>
  <c r="K7" i="2"/>
  <c r="L7" i="2"/>
  <c r="M7" i="2"/>
  <c r="N7" i="2"/>
  <c r="J8" i="2"/>
  <c r="K8" i="2"/>
  <c r="L8" i="2"/>
  <c r="M8" i="2"/>
  <c r="N8" i="2"/>
  <c r="J9" i="2"/>
  <c r="K9" i="2"/>
  <c r="L9" i="2"/>
  <c r="M9" i="2"/>
  <c r="N9" i="2"/>
  <c r="J10" i="2"/>
  <c r="K10" i="2"/>
  <c r="L10" i="2"/>
  <c r="M10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K15" i="2"/>
  <c r="L15" i="2"/>
  <c r="M15" i="2"/>
  <c r="N15" i="2"/>
  <c r="J16" i="2"/>
  <c r="K16" i="2"/>
  <c r="L16" i="2"/>
  <c r="M16" i="2"/>
  <c r="N16" i="2"/>
  <c r="J17" i="2"/>
  <c r="K17" i="2"/>
  <c r="L17" i="2"/>
  <c r="M17" i="2"/>
  <c r="N17" i="2"/>
  <c r="J18" i="2"/>
  <c r="K18" i="2"/>
  <c r="L18" i="2"/>
  <c r="M18" i="2"/>
  <c r="N18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J24" i="2"/>
  <c r="K24" i="2"/>
  <c r="L24" i="2"/>
  <c r="M24" i="2"/>
  <c r="N24" i="2"/>
  <c r="J25" i="2"/>
  <c r="K25" i="2"/>
  <c r="L25" i="2"/>
  <c r="M25" i="2"/>
  <c r="N25" i="2"/>
  <c r="J26" i="2"/>
  <c r="K26" i="2"/>
  <c r="L26" i="2"/>
  <c r="M26" i="2"/>
  <c r="N26" i="2"/>
  <c r="J27" i="2"/>
  <c r="K27" i="2"/>
  <c r="L27" i="2"/>
  <c r="M27" i="2"/>
  <c r="N27" i="2"/>
  <c r="J28" i="2"/>
  <c r="K28" i="2"/>
  <c r="L28" i="2"/>
  <c r="M28" i="2"/>
  <c r="N28" i="2"/>
  <c r="J29" i="2"/>
  <c r="K29" i="2"/>
  <c r="L29" i="2"/>
  <c r="M29" i="2"/>
  <c r="N29" i="2"/>
  <c r="J30" i="2"/>
  <c r="K30" i="2"/>
  <c r="L30" i="2"/>
  <c r="M30" i="2"/>
  <c r="N30" i="2"/>
  <c r="J31" i="2"/>
  <c r="K31" i="2"/>
  <c r="L31" i="2"/>
  <c r="M31" i="2"/>
  <c r="N31" i="2"/>
  <c r="J32" i="2"/>
  <c r="K32" i="2"/>
  <c r="L32" i="2"/>
  <c r="M32" i="2"/>
  <c r="N32" i="2"/>
  <c r="J33" i="2"/>
  <c r="K33" i="2"/>
  <c r="L33" i="2"/>
  <c r="M33" i="2"/>
  <c r="N33" i="2"/>
  <c r="J34" i="2"/>
  <c r="K34" i="2"/>
  <c r="L34" i="2"/>
  <c r="M34" i="2"/>
  <c r="N34" i="2"/>
  <c r="J35" i="2"/>
  <c r="K35" i="2"/>
  <c r="L35" i="2"/>
  <c r="M35" i="2"/>
  <c r="N35" i="2"/>
  <c r="J36" i="2"/>
  <c r="K36" i="2"/>
  <c r="L36" i="2"/>
  <c r="M36" i="2"/>
  <c r="N36" i="2"/>
  <c r="J37" i="2"/>
  <c r="K37" i="2"/>
  <c r="L37" i="2"/>
  <c r="M37" i="2"/>
  <c r="N37" i="2"/>
  <c r="J38" i="2"/>
  <c r="K38" i="2"/>
  <c r="L38" i="2"/>
  <c r="M38" i="2"/>
  <c r="N38" i="2"/>
  <c r="J39" i="2"/>
  <c r="K39" i="2"/>
  <c r="L39" i="2"/>
  <c r="M39" i="2"/>
  <c r="N39" i="2"/>
  <c r="J40" i="2"/>
  <c r="K40" i="2"/>
  <c r="L40" i="2"/>
  <c r="M40" i="2"/>
  <c r="N40" i="2"/>
  <c r="J41" i="2"/>
  <c r="K41" i="2"/>
  <c r="L41" i="2"/>
  <c r="M41" i="2"/>
  <c r="N41" i="2"/>
  <c r="J42" i="2"/>
  <c r="K42" i="2"/>
  <c r="L42" i="2"/>
  <c r="M42" i="2"/>
  <c r="N42" i="2"/>
  <c r="J43" i="2"/>
  <c r="K43" i="2"/>
  <c r="L43" i="2"/>
  <c r="M43" i="2"/>
  <c r="N43" i="2"/>
  <c r="J44" i="2"/>
  <c r="K44" i="2"/>
  <c r="L44" i="2"/>
  <c r="M44" i="2"/>
  <c r="N44" i="2"/>
  <c r="J45" i="2"/>
  <c r="K45" i="2"/>
  <c r="L45" i="2"/>
  <c r="M45" i="2"/>
  <c r="N45" i="2"/>
  <c r="J46" i="2"/>
  <c r="K46" i="2"/>
  <c r="L46" i="2"/>
  <c r="M46" i="2"/>
  <c r="N46" i="2"/>
  <c r="J47" i="2"/>
  <c r="K47" i="2"/>
  <c r="L47" i="2"/>
  <c r="M47" i="2"/>
  <c r="N47" i="2"/>
  <c r="J48" i="2"/>
  <c r="K48" i="2"/>
  <c r="L48" i="2"/>
  <c r="M48" i="2"/>
  <c r="N48" i="2"/>
  <c r="J49" i="2"/>
  <c r="K49" i="2"/>
  <c r="L49" i="2"/>
  <c r="M49" i="2"/>
  <c r="N49" i="2"/>
  <c r="J50" i="2"/>
  <c r="K50" i="2"/>
  <c r="L50" i="2"/>
  <c r="M50" i="2"/>
  <c r="N50" i="2"/>
  <c r="J51" i="2"/>
  <c r="K51" i="2"/>
  <c r="L51" i="2"/>
  <c r="M51" i="2"/>
  <c r="N51" i="2"/>
  <c r="J52" i="2"/>
  <c r="K52" i="2"/>
  <c r="L52" i="2"/>
  <c r="M52" i="2"/>
  <c r="N52" i="2"/>
  <c r="J53" i="2"/>
  <c r="K53" i="2"/>
  <c r="L53" i="2"/>
  <c r="M53" i="2"/>
  <c r="N53" i="2"/>
  <c r="J54" i="2"/>
  <c r="K54" i="2"/>
  <c r="L54" i="2"/>
  <c r="M54" i="2"/>
  <c r="N54" i="2"/>
  <c r="J55" i="2"/>
  <c r="K55" i="2"/>
  <c r="L55" i="2"/>
  <c r="M55" i="2"/>
  <c r="N55" i="2"/>
  <c r="J56" i="2"/>
  <c r="K56" i="2"/>
  <c r="L56" i="2"/>
  <c r="M56" i="2"/>
  <c r="N56" i="2"/>
  <c r="J57" i="2"/>
  <c r="K57" i="2"/>
  <c r="L57" i="2"/>
  <c r="M57" i="2"/>
  <c r="N57" i="2"/>
  <c r="J58" i="2"/>
  <c r="K58" i="2"/>
  <c r="L58" i="2"/>
  <c r="M58" i="2"/>
  <c r="N58" i="2"/>
  <c r="J59" i="2"/>
  <c r="K59" i="2"/>
  <c r="L59" i="2"/>
  <c r="M59" i="2"/>
  <c r="N59" i="2"/>
  <c r="J60" i="2"/>
  <c r="K60" i="2"/>
  <c r="L60" i="2"/>
  <c r="M60" i="2"/>
  <c r="N60" i="2"/>
  <c r="J61" i="2"/>
  <c r="K61" i="2"/>
  <c r="L61" i="2"/>
  <c r="M61" i="2"/>
  <c r="N61" i="2"/>
  <c r="J62" i="2"/>
  <c r="K62" i="2"/>
  <c r="L62" i="2"/>
  <c r="M62" i="2"/>
  <c r="N62" i="2"/>
  <c r="J63" i="2"/>
  <c r="K63" i="2"/>
  <c r="L63" i="2"/>
  <c r="M63" i="2"/>
  <c r="N63" i="2"/>
  <c r="J64" i="2"/>
  <c r="K64" i="2"/>
  <c r="L64" i="2"/>
  <c r="M64" i="2"/>
  <c r="N64" i="2"/>
  <c r="J65" i="2"/>
  <c r="K65" i="2"/>
  <c r="L65" i="2"/>
  <c r="M65" i="2"/>
  <c r="N65" i="2"/>
  <c r="J66" i="2"/>
  <c r="K66" i="2"/>
  <c r="L66" i="2"/>
  <c r="M66" i="2"/>
  <c r="N66" i="2"/>
  <c r="J67" i="2"/>
  <c r="K67" i="2"/>
  <c r="L67" i="2"/>
  <c r="M67" i="2"/>
  <c r="N67" i="2"/>
  <c r="J68" i="2"/>
  <c r="K68" i="2"/>
  <c r="L68" i="2"/>
  <c r="M68" i="2"/>
  <c r="N68" i="2"/>
  <c r="J69" i="2"/>
  <c r="K69" i="2"/>
  <c r="L69" i="2"/>
  <c r="M69" i="2"/>
  <c r="N69" i="2"/>
  <c r="J70" i="2"/>
  <c r="K70" i="2"/>
  <c r="L70" i="2"/>
  <c r="M70" i="2"/>
  <c r="N70" i="2"/>
  <c r="J71" i="2"/>
  <c r="K71" i="2"/>
  <c r="L71" i="2"/>
  <c r="M71" i="2"/>
  <c r="N71" i="2"/>
  <c r="J72" i="2"/>
  <c r="K72" i="2"/>
  <c r="L72" i="2"/>
  <c r="M72" i="2"/>
  <c r="N72" i="2"/>
  <c r="J73" i="2"/>
  <c r="K73" i="2"/>
  <c r="L73" i="2"/>
  <c r="M73" i="2"/>
  <c r="N73" i="2"/>
  <c r="J74" i="2"/>
  <c r="K74" i="2"/>
  <c r="L74" i="2"/>
  <c r="M74" i="2"/>
  <c r="N74" i="2"/>
  <c r="J75" i="2"/>
  <c r="K75" i="2"/>
  <c r="L75" i="2"/>
  <c r="M75" i="2"/>
  <c r="N75" i="2"/>
  <c r="J76" i="2"/>
  <c r="K76" i="2"/>
  <c r="L76" i="2"/>
  <c r="M76" i="2"/>
  <c r="N76" i="2"/>
  <c r="J77" i="2"/>
  <c r="K77" i="2"/>
  <c r="L77" i="2"/>
  <c r="M77" i="2"/>
  <c r="N77" i="2"/>
  <c r="J78" i="2"/>
  <c r="K78" i="2"/>
  <c r="L78" i="2"/>
  <c r="M78" i="2"/>
  <c r="N78" i="2"/>
  <c r="J79" i="2"/>
  <c r="K79" i="2"/>
  <c r="L79" i="2"/>
  <c r="M79" i="2"/>
  <c r="N79" i="2"/>
  <c r="J80" i="2"/>
  <c r="K80" i="2"/>
  <c r="L80" i="2"/>
  <c r="M80" i="2"/>
  <c r="N80" i="2"/>
  <c r="J81" i="2"/>
  <c r="K81" i="2"/>
  <c r="L81" i="2"/>
  <c r="M81" i="2"/>
  <c r="N81" i="2"/>
  <c r="J82" i="2"/>
  <c r="K82" i="2"/>
  <c r="L82" i="2"/>
  <c r="M82" i="2"/>
  <c r="N82" i="2"/>
  <c r="J83" i="2"/>
  <c r="K83" i="2"/>
  <c r="L83" i="2"/>
  <c r="M83" i="2"/>
  <c r="N83" i="2"/>
  <c r="J84" i="2"/>
  <c r="K84" i="2"/>
  <c r="L84" i="2"/>
  <c r="M84" i="2"/>
  <c r="N84" i="2"/>
  <c r="J85" i="2"/>
  <c r="K85" i="2"/>
  <c r="L85" i="2"/>
  <c r="M85" i="2"/>
  <c r="N85" i="2"/>
  <c r="J86" i="2"/>
  <c r="K86" i="2"/>
  <c r="L86" i="2"/>
  <c r="M86" i="2"/>
  <c r="N86" i="2"/>
  <c r="J87" i="2"/>
  <c r="K87" i="2"/>
  <c r="L87" i="2"/>
  <c r="M87" i="2"/>
  <c r="N87" i="2"/>
  <c r="J88" i="2"/>
  <c r="K88" i="2"/>
  <c r="L88" i="2"/>
  <c r="M88" i="2"/>
  <c r="N88" i="2"/>
  <c r="J89" i="2"/>
  <c r="K89" i="2"/>
  <c r="L89" i="2"/>
  <c r="M89" i="2"/>
  <c r="N89" i="2"/>
  <c r="J90" i="2"/>
  <c r="K90" i="2"/>
  <c r="L90" i="2"/>
  <c r="M90" i="2"/>
  <c r="N90" i="2"/>
  <c r="J91" i="2"/>
  <c r="K91" i="2"/>
  <c r="L91" i="2"/>
  <c r="M91" i="2"/>
  <c r="N91" i="2"/>
  <c r="J92" i="2"/>
  <c r="K92" i="2"/>
  <c r="L92" i="2"/>
  <c r="M92" i="2"/>
  <c r="N92" i="2"/>
  <c r="J93" i="2"/>
  <c r="K93" i="2"/>
  <c r="L93" i="2"/>
  <c r="M93" i="2"/>
  <c r="N93" i="2"/>
  <c r="J94" i="2"/>
  <c r="K94" i="2"/>
  <c r="L94" i="2"/>
  <c r="M94" i="2"/>
  <c r="N94" i="2"/>
  <c r="J95" i="2"/>
  <c r="K95" i="2"/>
  <c r="L95" i="2"/>
  <c r="M95" i="2"/>
  <c r="N95" i="2"/>
  <c r="J96" i="2"/>
  <c r="K96" i="2"/>
  <c r="L96" i="2"/>
  <c r="M96" i="2"/>
  <c r="N96" i="2"/>
  <c r="J97" i="2"/>
  <c r="K97" i="2"/>
  <c r="L97" i="2"/>
  <c r="M97" i="2"/>
  <c r="N97" i="2"/>
  <c r="J98" i="2"/>
  <c r="K98" i="2"/>
  <c r="L98" i="2"/>
  <c r="M98" i="2"/>
  <c r="N98" i="2"/>
  <c r="J99" i="2"/>
  <c r="K99" i="2"/>
  <c r="L99" i="2"/>
  <c r="M99" i="2"/>
  <c r="N99" i="2"/>
  <c r="N2" i="2"/>
  <c r="L2" i="2"/>
  <c r="K2" i="2"/>
  <c r="J2" i="2"/>
  <c r="D1" i="2"/>
  <c r="G1" i="2"/>
  <c r="E1" i="2"/>
  <c r="H1" i="2"/>
  <c r="F1" i="2"/>
  <c r="I1" i="2"/>
  <c r="N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G59" i="2"/>
  <c r="H59" i="2"/>
  <c r="I59" i="2"/>
  <c r="G60" i="2"/>
  <c r="H60" i="2"/>
  <c r="I60" i="2"/>
  <c r="G61" i="2"/>
  <c r="H61" i="2"/>
  <c r="I61" i="2"/>
  <c r="G62" i="2"/>
  <c r="H62" i="2"/>
  <c r="I62" i="2"/>
  <c r="G63" i="2"/>
  <c r="H63" i="2"/>
  <c r="I63" i="2"/>
  <c r="G64" i="2"/>
  <c r="H64" i="2"/>
  <c r="I64" i="2"/>
  <c r="G65" i="2"/>
  <c r="H65" i="2"/>
  <c r="I65" i="2"/>
  <c r="G66" i="2"/>
  <c r="H66" i="2"/>
  <c r="I66" i="2"/>
  <c r="G67" i="2"/>
  <c r="H67" i="2"/>
  <c r="I67" i="2"/>
  <c r="G68" i="2"/>
  <c r="H68" i="2"/>
  <c r="I68" i="2"/>
  <c r="G69" i="2"/>
  <c r="H69" i="2"/>
  <c r="I69" i="2"/>
  <c r="G70" i="2"/>
  <c r="H70" i="2"/>
  <c r="I70" i="2"/>
  <c r="G71" i="2"/>
  <c r="H71" i="2"/>
  <c r="I71" i="2"/>
  <c r="G72" i="2"/>
  <c r="H72" i="2"/>
  <c r="I72" i="2"/>
  <c r="G73" i="2"/>
  <c r="H73" i="2"/>
  <c r="I73" i="2"/>
  <c r="G74" i="2"/>
  <c r="H74" i="2"/>
  <c r="I74" i="2"/>
  <c r="G75" i="2"/>
  <c r="H75" i="2"/>
  <c r="I75" i="2"/>
  <c r="G76" i="2"/>
  <c r="H76" i="2"/>
  <c r="I76" i="2"/>
  <c r="G77" i="2"/>
  <c r="H77" i="2"/>
  <c r="I77" i="2"/>
  <c r="G78" i="2"/>
  <c r="H78" i="2"/>
  <c r="I78" i="2"/>
  <c r="G79" i="2"/>
  <c r="H79" i="2"/>
  <c r="I79" i="2"/>
  <c r="G80" i="2"/>
  <c r="H80" i="2"/>
  <c r="I80" i="2"/>
  <c r="G81" i="2"/>
  <c r="H81" i="2"/>
  <c r="I81" i="2"/>
  <c r="G82" i="2"/>
  <c r="H82" i="2"/>
  <c r="I82" i="2"/>
  <c r="G83" i="2"/>
  <c r="H83" i="2"/>
  <c r="I83" i="2"/>
  <c r="G84" i="2"/>
  <c r="H84" i="2"/>
  <c r="I84" i="2"/>
  <c r="G85" i="2"/>
  <c r="H85" i="2"/>
  <c r="I85" i="2"/>
  <c r="G86" i="2"/>
  <c r="H86" i="2"/>
  <c r="I86" i="2"/>
  <c r="G87" i="2"/>
  <c r="H87" i="2"/>
  <c r="I87" i="2"/>
  <c r="G88" i="2"/>
  <c r="H88" i="2"/>
  <c r="I88" i="2"/>
  <c r="G89" i="2"/>
  <c r="H89" i="2"/>
  <c r="I89" i="2"/>
  <c r="G90" i="2"/>
  <c r="H90" i="2"/>
  <c r="I90" i="2"/>
  <c r="G91" i="2"/>
  <c r="H91" i="2"/>
  <c r="I91" i="2"/>
  <c r="G92" i="2"/>
  <c r="H92" i="2"/>
  <c r="I92" i="2"/>
  <c r="G93" i="2"/>
  <c r="H93" i="2"/>
  <c r="I93" i="2"/>
  <c r="G94" i="2"/>
  <c r="H94" i="2"/>
  <c r="I94" i="2"/>
  <c r="G95" i="2"/>
  <c r="H95" i="2"/>
  <c r="I95" i="2"/>
  <c r="G96" i="2"/>
  <c r="H96" i="2"/>
  <c r="I96" i="2"/>
  <c r="G97" i="2"/>
  <c r="H97" i="2"/>
  <c r="I97" i="2"/>
  <c r="G98" i="2"/>
  <c r="H98" i="2"/>
  <c r="I98" i="2"/>
  <c r="G99" i="2"/>
  <c r="H99" i="2"/>
  <c r="I99" i="2"/>
  <c r="G49" i="2"/>
  <c r="H49" i="2"/>
  <c r="I49" i="2"/>
  <c r="G50" i="2"/>
  <c r="H50" i="2"/>
  <c r="I50" i="2"/>
  <c r="G51" i="2"/>
  <c r="H51" i="2"/>
  <c r="I51" i="2"/>
  <c r="G2" i="2"/>
  <c r="H2" i="2"/>
  <c r="I2" i="2"/>
  <c r="G3" i="2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8" i="1"/>
  <c r="N48" i="1"/>
  <c r="Q48" i="1"/>
  <c r="H48" i="1"/>
  <c r="O48" i="1"/>
  <c r="R48" i="1"/>
  <c r="C48" i="1"/>
  <c r="J48" i="1"/>
  <c r="P48" i="1"/>
  <c r="S48" i="1"/>
  <c r="T48" i="1"/>
  <c r="G49" i="1"/>
  <c r="N49" i="1"/>
  <c r="Q49" i="1"/>
  <c r="H49" i="1"/>
  <c r="O49" i="1"/>
  <c r="R49" i="1"/>
  <c r="C49" i="1"/>
  <c r="J49" i="1"/>
  <c r="P49" i="1"/>
  <c r="S49" i="1"/>
  <c r="T49" i="1"/>
  <c r="G50" i="1"/>
  <c r="N50" i="1"/>
  <c r="Q50" i="1"/>
  <c r="H50" i="1"/>
  <c r="O50" i="1"/>
  <c r="R50" i="1"/>
  <c r="C50" i="1"/>
  <c r="J50" i="1"/>
  <c r="P50" i="1"/>
  <c r="S50" i="1"/>
  <c r="T50" i="1"/>
  <c r="G51" i="1"/>
  <c r="N51" i="1"/>
  <c r="Q51" i="1"/>
  <c r="H51" i="1"/>
  <c r="O51" i="1"/>
  <c r="R51" i="1"/>
  <c r="C51" i="1"/>
  <c r="J51" i="1"/>
  <c r="P51" i="1"/>
  <c r="S51" i="1"/>
  <c r="T51" i="1"/>
  <c r="G52" i="1"/>
  <c r="N52" i="1"/>
  <c r="Q52" i="1"/>
  <c r="H52" i="1"/>
  <c r="O52" i="1"/>
  <c r="R52" i="1"/>
  <c r="C52" i="1"/>
  <c r="J52" i="1"/>
  <c r="P52" i="1"/>
  <c r="S52" i="1"/>
  <c r="T52" i="1"/>
  <c r="G53" i="1"/>
  <c r="N53" i="1"/>
  <c r="Q53" i="1"/>
  <c r="H53" i="1"/>
  <c r="O53" i="1"/>
  <c r="R53" i="1"/>
  <c r="C53" i="1"/>
  <c r="J53" i="1"/>
  <c r="P53" i="1"/>
  <c r="S53" i="1"/>
  <c r="T53" i="1"/>
  <c r="G54" i="1"/>
  <c r="N54" i="1"/>
  <c r="Q54" i="1"/>
  <c r="H54" i="1"/>
  <c r="O54" i="1"/>
  <c r="R54" i="1"/>
  <c r="C54" i="1"/>
  <c r="J54" i="1"/>
  <c r="P54" i="1"/>
  <c r="S54" i="1"/>
  <c r="T54" i="1"/>
  <c r="G55" i="1"/>
  <c r="N55" i="1"/>
  <c r="Q55" i="1"/>
  <c r="H55" i="1"/>
  <c r="O55" i="1"/>
  <c r="R55" i="1"/>
  <c r="C55" i="1"/>
  <c r="J55" i="1"/>
  <c r="P55" i="1"/>
  <c r="S55" i="1"/>
  <c r="T55" i="1"/>
  <c r="G56" i="1"/>
  <c r="N56" i="1"/>
  <c r="Q56" i="1"/>
  <c r="H56" i="1"/>
  <c r="O56" i="1"/>
  <c r="R56" i="1"/>
  <c r="C56" i="1"/>
  <c r="J56" i="1"/>
  <c r="P56" i="1"/>
  <c r="S56" i="1"/>
  <c r="T56" i="1"/>
  <c r="G57" i="1"/>
  <c r="N57" i="1"/>
  <c r="Q57" i="1"/>
  <c r="H57" i="1"/>
  <c r="O57" i="1"/>
  <c r="R57" i="1"/>
  <c r="C57" i="1"/>
  <c r="J57" i="1"/>
  <c r="P57" i="1"/>
  <c r="S57" i="1"/>
  <c r="T57" i="1"/>
  <c r="G58" i="1"/>
  <c r="N58" i="1"/>
  <c r="Q58" i="1"/>
  <c r="H58" i="1"/>
  <c r="O58" i="1"/>
  <c r="R58" i="1"/>
  <c r="C58" i="1"/>
  <c r="J58" i="1"/>
  <c r="P58" i="1"/>
  <c r="S58" i="1"/>
  <c r="T58" i="1"/>
  <c r="G59" i="1"/>
  <c r="N59" i="1"/>
  <c r="Q59" i="1"/>
  <c r="H59" i="1"/>
  <c r="O59" i="1"/>
  <c r="R59" i="1"/>
  <c r="C59" i="1"/>
  <c r="J59" i="1"/>
  <c r="P59" i="1"/>
  <c r="S59" i="1"/>
  <c r="T59" i="1"/>
  <c r="G60" i="1"/>
  <c r="N60" i="1"/>
  <c r="Q60" i="1"/>
  <c r="H60" i="1"/>
  <c r="O60" i="1"/>
  <c r="R60" i="1"/>
  <c r="C60" i="1"/>
  <c r="J60" i="1"/>
  <c r="P60" i="1"/>
  <c r="S60" i="1"/>
  <c r="T60" i="1"/>
  <c r="G61" i="1"/>
  <c r="N61" i="1"/>
  <c r="Q61" i="1"/>
  <c r="H61" i="1"/>
  <c r="O61" i="1"/>
  <c r="R61" i="1"/>
  <c r="C61" i="1"/>
  <c r="J61" i="1"/>
  <c r="P61" i="1"/>
  <c r="S61" i="1"/>
  <c r="T61" i="1"/>
  <c r="G62" i="1"/>
  <c r="N62" i="1"/>
  <c r="Q62" i="1"/>
  <c r="H62" i="1"/>
  <c r="O62" i="1"/>
  <c r="R62" i="1"/>
  <c r="C62" i="1"/>
  <c r="J62" i="1"/>
  <c r="P62" i="1"/>
  <c r="S62" i="1"/>
  <c r="T62" i="1"/>
  <c r="G63" i="1"/>
  <c r="N63" i="1"/>
  <c r="Q63" i="1"/>
  <c r="H63" i="1"/>
  <c r="O63" i="1"/>
  <c r="R63" i="1"/>
  <c r="C63" i="1"/>
  <c r="J63" i="1"/>
  <c r="P63" i="1"/>
  <c r="S63" i="1"/>
  <c r="T63" i="1"/>
  <c r="G64" i="1"/>
  <c r="N64" i="1"/>
  <c r="Q64" i="1"/>
  <c r="H64" i="1"/>
  <c r="O64" i="1"/>
  <c r="R64" i="1"/>
  <c r="C64" i="1"/>
  <c r="J64" i="1"/>
  <c r="P64" i="1"/>
  <c r="S64" i="1"/>
  <c r="T64" i="1"/>
  <c r="G65" i="1"/>
  <c r="N65" i="1"/>
  <c r="Q65" i="1"/>
  <c r="H65" i="1"/>
  <c r="O65" i="1"/>
  <c r="R65" i="1"/>
  <c r="C65" i="1"/>
  <c r="J65" i="1"/>
  <c r="P65" i="1"/>
  <c r="S65" i="1"/>
  <c r="T65" i="1"/>
  <c r="G66" i="1"/>
  <c r="N66" i="1"/>
  <c r="Q66" i="1"/>
  <c r="H66" i="1"/>
  <c r="O66" i="1"/>
  <c r="R66" i="1"/>
  <c r="C66" i="1"/>
  <c r="J66" i="1"/>
  <c r="P66" i="1"/>
  <c r="S66" i="1"/>
  <c r="T66" i="1"/>
  <c r="G67" i="1"/>
  <c r="N67" i="1"/>
  <c r="Q67" i="1"/>
  <c r="H67" i="1"/>
  <c r="O67" i="1"/>
  <c r="R67" i="1"/>
  <c r="C67" i="1"/>
  <c r="J67" i="1"/>
  <c r="P67" i="1"/>
  <c r="S67" i="1"/>
  <c r="T67" i="1"/>
  <c r="G68" i="1"/>
  <c r="N68" i="1"/>
  <c r="Q68" i="1"/>
  <c r="H68" i="1"/>
  <c r="O68" i="1"/>
  <c r="R68" i="1"/>
  <c r="C68" i="1"/>
  <c r="J68" i="1"/>
  <c r="P68" i="1"/>
  <c r="S68" i="1"/>
  <c r="T68" i="1"/>
  <c r="G69" i="1"/>
  <c r="N69" i="1"/>
  <c r="Q69" i="1"/>
  <c r="H69" i="1"/>
  <c r="O69" i="1"/>
  <c r="R69" i="1"/>
  <c r="C69" i="1"/>
  <c r="J69" i="1"/>
  <c r="P69" i="1"/>
  <c r="S69" i="1"/>
  <c r="T69" i="1"/>
  <c r="G70" i="1"/>
  <c r="N70" i="1"/>
  <c r="Q70" i="1"/>
  <c r="H70" i="1"/>
  <c r="O70" i="1"/>
  <c r="R70" i="1"/>
  <c r="C70" i="1"/>
  <c r="J70" i="1"/>
  <c r="P70" i="1"/>
  <c r="S70" i="1"/>
  <c r="T70" i="1"/>
  <c r="G71" i="1"/>
  <c r="N71" i="1"/>
  <c r="Q71" i="1"/>
  <c r="H71" i="1"/>
  <c r="O71" i="1"/>
  <c r="R71" i="1"/>
  <c r="C71" i="1"/>
  <c r="J71" i="1"/>
  <c r="P71" i="1"/>
  <c r="S71" i="1"/>
  <c r="T71" i="1"/>
  <c r="G72" i="1"/>
  <c r="N72" i="1"/>
  <c r="Q72" i="1"/>
  <c r="H72" i="1"/>
  <c r="O72" i="1"/>
  <c r="R72" i="1"/>
  <c r="C72" i="1"/>
  <c r="J72" i="1"/>
  <c r="P72" i="1"/>
  <c r="S72" i="1"/>
  <c r="T72" i="1"/>
  <c r="G73" i="1"/>
  <c r="N73" i="1"/>
  <c r="Q73" i="1"/>
  <c r="H73" i="1"/>
  <c r="O73" i="1"/>
  <c r="R73" i="1"/>
  <c r="C73" i="1"/>
  <c r="J73" i="1"/>
  <c r="P73" i="1"/>
  <c r="S73" i="1"/>
  <c r="T73" i="1"/>
  <c r="G74" i="1"/>
  <c r="N74" i="1"/>
  <c r="Q74" i="1"/>
  <c r="H74" i="1"/>
  <c r="O74" i="1"/>
  <c r="R74" i="1"/>
  <c r="C74" i="1"/>
  <c r="J74" i="1"/>
  <c r="P74" i="1"/>
  <c r="S74" i="1"/>
  <c r="T74" i="1"/>
  <c r="G75" i="1"/>
  <c r="N75" i="1"/>
  <c r="Q75" i="1"/>
  <c r="H75" i="1"/>
  <c r="O75" i="1"/>
  <c r="R75" i="1"/>
  <c r="C75" i="1"/>
  <c r="J75" i="1"/>
  <c r="P75" i="1"/>
  <c r="S75" i="1"/>
  <c r="T75" i="1"/>
  <c r="G76" i="1"/>
  <c r="N76" i="1"/>
  <c r="Q76" i="1"/>
  <c r="H76" i="1"/>
  <c r="O76" i="1"/>
  <c r="R76" i="1"/>
  <c r="C76" i="1"/>
  <c r="J76" i="1"/>
  <c r="P76" i="1"/>
  <c r="S76" i="1"/>
  <c r="T76" i="1"/>
  <c r="G77" i="1"/>
  <c r="N77" i="1"/>
  <c r="Q77" i="1"/>
  <c r="H77" i="1"/>
  <c r="O77" i="1"/>
  <c r="R77" i="1"/>
  <c r="C77" i="1"/>
  <c r="J77" i="1"/>
  <c r="P77" i="1"/>
  <c r="S77" i="1"/>
  <c r="T77" i="1"/>
  <c r="G78" i="1"/>
  <c r="N78" i="1"/>
  <c r="Q78" i="1"/>
  <c r="H78" i="1"/>
  <c r="O78" i="1"/>
  <c r="R78" i="1"/>
  <c r="C78" i="1"/>
  <c r="J78" i="1"/>
  <c r="P78" i="1"/>
  <c r="S78" i="1"/>
  <c r="T78" i="1"/>
  <c r="G79" i="1"/>
  <c r="N79" i="1"/>
  <c r="Q79" i="1"/>
  <c r="H79" i="1"/>
  <c r="O79" i="1"/>
  <c r="R79" i="1"/>
  <c r="C79" i="1"/>
  <c r="J79" i="1"/>
  <c r="P79" i="1"/>
  <c r="S79" i="1"/>
  <c r="T79" i="1"/>
  <c r="G80" i="1"/>
  <c r="N80" i="1"/>
  <c r="Q80" i="1"/>
  <c r="H80" i="1"/>
  <c r="O80" i="1"/>
  <c r="R80" i="1"/>
  <c r="C80" i="1"/>
  <c r="J80" i="1"/>
  <c r="P80" i="1"/>
  <c r="S80" i="1"/>
  <c r="T80" i="1"/>
  <c r="G81" i="1"/>
  <c r="N81" i="1"/>
  <c r="Q81" i="1"/>
  <c r="H81" i="1"/>
  <c r="O81" i="1"/>
  <c r="R81" i="1"/>
  <c r="C81" i="1"/>
  <c r="J81" i="1"/>
  <c r="P81" i="1"/>
  <c r="S81" i="1"/>
  <c r="T81" i="1"/>
  <c r="G82" i="1"/>
  <c r="N82" i="1"/>
  <c r="Q82" i="1"/>
  <c r="H82" i="1"/>
  <c r="O82" i="1"/>
  <c r="R82" i="1"/>
  <c r="C82" i="1"/>
  <c r="J82" i="1"/>
  <c r="P82" i="1"/>
  <c r="S82" i="1"/>
  <c r="T82" i="1"/>
  <c r="G83" i="1"/>
  <c r="N83" i="1"/>
  <c r="Q83" i="1"/>
  <c r="H83" i="1"/>
  <c r="O83" i="1"/>
  <c r="R83" i="1"/>
  <c r="C83" i="1"/>
  <c r="J83" i="1"/>
  <c r="P83" i="1"/>
  <c r="S83" i="1"/>
  <c r="T83" i="1"/>
  <c r="G84" i="1"/>
  <c r="N84" i="1"/>
  <c r="Q84" i="1"/>
  <c r="H84" i="1"/>
  <c r="O84" i="1"/>
  <c r="R84" i="1"/>
  <c r="C84" i="1"/>
  <c r="J84" i="1"/>
  <c r="P84" i="1"/>
  <c r="S84" i="1"/>
  <c r="T84" i="1"/>
  <c r="G85" i="1"/>
  <c r="N85" i="1"/>
  <c r="Q85" i="1"/>
  <c r="H85" i="1"/>
  <c r="O85" i="1"/>
  <c r="R85" i="1"/>
  <c r="C85" i="1"/>
  <c r="J85" i="1"/>
  <c r="P85" i="1"/>
  <c r="S85" i="1"/>
  <c r="T85" i="1"/>
  <c r="G86" i="1"/>
  <c r="N86" i="1"/>
  <c r="Q86" i="1"/>
  <c r="H86" i="1"/>
  <c r="O86" i="1"/>
  <c r="R86" i="1"/>
  <c r="C86" i="1"/>
  <c r="J86" i="1"/>
  <c r="P86" i="1"/>
  <c r="S86" i="1"/>
  <c r="T86" i="1"/>
  <c r="G87" i="1"/>
  <c r="N87" i="1"/>
  <c r="Q87" i="1"/>
  <c r="H87" i="1"/>
  <c r="O87" i="1"/>
  <c r="R87" i="1"/>
  <c r="C87" i="1"/>
  <c r="J87" i="1"/>
  <c r="P87" i="1"/>
  <c r="S87" i="1"/>
  <c r="T87" i="1"/>
  <c r="G88" i="1"/>
  <c r="N88" i="1"/>
  <c r="Q88" i="1"/>
  <c r="H88" i="1"/>
  <c r="O88" i="1"/>
  <c r="R88" i="1"/>
  <c r="C88" i="1"/>
  <c r="J88" i="1"/>
  <c r="P88" i="1"/>
  <c r="S88" i="1"/>
  <c r="T88" i="1"/>
  <c r="G89" i="1"/>
  <c r="N89" i="1"/>
  <c r="Q89" i="1"/>
  <c r="H89" i="1"/>
  <c r="O89" i="1"/>
  <c r="R89" i="1"/>
  <c r="C89" i="1"/>
  <c r="J89" i="1"/>
  <c r="P89" i="1"/>
  <c r="S89" i="1"/>
  <c r="T89" i="1"/>
  <c r="G90" i="1"/>
  <c r="N90" i="1"/>
  <c r="Q90" i="1"/>
  <c r="H90" i="1"/>
  <c r="O90" i="1"/>
  <c r="R90" i="1"/>
  <c r="C90" i="1"/>
  <c r="J90" i="1"/>
  <c r="P90" i="1"/>
  <c r="S90" i="1"/>
  <c r="T90" i="1"/>
  <c r="G91" i="1"/>
  <c r="N91" i="1"/>
  <c r="Q91" i="1"/>
  <c r="H91" i="1"/>
  <c r="O91" i="1"/>
  <c r="R91" i="1"/>
  <c r="C91" i="1"/>
  <c r="J91" i="1"/>
  <c r="P91" i="1"/>
  <c r="S91" i="1"/>
  <c r="T91" i="1"/>
  <c r="G92" i="1"/>
  <c r="N92" i="1"/>
  <c r="Q92" i="1"/>
  <c r="H92" i="1"/>
  <c r="O92" i="1"/>
  <c r="R92" i="1"/>
  <c r="C92" i="1"/>
  <c r="J92" i="1"/>
  <c r="P92" i="1"/>
  <c r="S92" i="1"/>
  <c r="T92" i="1"/>
  <c r="G93" i="1"/>
  <c r="N93" i="1"/>
  <c r="Q93" i="1"/>
  <c r="H93" i="1"/>
  <c r="O93" i="1"/>
  <c r="R93" i="1"/>
  <c r="C93" i="1"/>
  <c r="J93" i="1"/>
  <c r="P93" i="1"/>
  <c r="S93" i="1"/>
  <c r="T93" i="1"/>
  <c r="G94" i="1"/>
  <c r="N94" i="1"/>
  <c r="Q94" i="1"/>
  <c r="H94" i="1"/>
  <c r="O94" i="1"/>
  <c r="R94" i="1"/>
  <c r="C94" i="1"/>
  <c r="J94" i="1"/>
  <c r="P94" i="1"/>
  <c r="S94" i="1"/>
  <c r="T94" i="1"/>
  <c r="G95" i="1"/>
  <c r="N95" i="1"/>
  <c r="Q95" i="1"/>
  <c r="H95" i="1"/>
  <c r="O95" i="1"/>
  <c r="R95" i="1"/>
  <c r="C95" i="1"/>
  <c r="J95" i="1"/>
  <c r="P95" i="1"/>
  <c r="S95" i="1"/>
  <c r="T95" i="1"/>
  <c r="G96" i="1"/>
  <c r="N96" i="1"/>
  <c r="Q96" i="1"/>
  <c r="H96" i="1"/>
  <c r="O96" i="1"/>
  <c r="R96" i="1"/>
  <c r="C96" i="1"/>
  <c r="J96" i="1"/>
  <c r="P96" i="1"/>
  <c r="S96" i="1"/>
  <c r="T96" i="1"/>
  <c r="G97" i="1"/>
  <c r="N97" i="1"/>
  <c r="Q97" i="1"/>
  <c r="H97" i="1"/>
  <c r="O97" i="1"/>
  <c r="R97" i="1"/>
  <c r="C97" i="1"/>
  <c r="J97" i="1"/>
  <c r="P97" i="1"/>
  <c r="S97" i="1"/>
  <c r="T97" i="1"/>
  <c r="G98" i="1"/>
  <c r="N98" i="1"/>
  <c r="Q98" i="1"/>
  <c r="H98" i="1"/>
  <c r="O98" i="1"/>
  <c r="R98" i="1"/>
  <c r="C98" i="1"/>
  <c r="J98" i="1"/>
  <c r="P98" i="1"/>
  <c r="S98" i="1"/>
  <c r="T98" i="1"/>
  <c r="G99" i="1"/>
  <c r="N99" i="1"/>
  <c r="Q99" i="1"/>
  <c r="H99" i="1"/>
  <c r="O99" i="1"/>
  <c r="R99" i="1"/>
  <c r="C99" i="1"/>
  <c r="J99" i="1"/>
  <c r="P99" i="1"/>
  <c r="S99" i="1"/>
  <c r="T99" i="1"/>
  <c r="G100" i="1"/>
  <c r="N100" i="1"/>
  <c r="Q100" i="1"/>
  <c r="H100" i="1"/>
  <c r="O100" i="1"/>
  <c r="R100" i="1"/>
  <c r="C100" i="1"/>
  <c r="J100" i="1"/>
  <c r="P100" i="1"/>
  <c r="S100" i="1"/>
  <c r="T100" i="1"/>
  <c r="G101" i="1"/>
  <c r="N101" i="1"/>
  <c r="Q101" i="1"/>
  <c r="H101" i="1"/>
  <c r="O101" i="1"/>
  <c r="R101" i="1"/>
  <c r="C101" i="1"/>
  <c r="J101" i="1"/>
  <c r="P101" i="1"/>
  <c r="S101" i="1"/>
  <c r="T101" i="1"/>
  <c r="G102" i="1"/>
  <c r="N102" i="1"/>
  <c r="Q102" i="1"/>
  <c r="H102" i="1"/>
  <c r="O102" i="1"/>
  <c r="R102" i="1"/>
  <c r="C102" i="1"/>
  <c r="J102" i="1"/>
  <c r="P102" i="1"/>
  <c r="S102" i="1"/>
  <c r="T102" i="1"/>
  <c r="G103" i="1"/>
  <c r="N103" i="1"/>
  <c r="Q103" i="1"/>
  <c r="H103" i="1"/>
  <c r="O103" i="1"/>
  <c r="R103" i="1"/>
  <c r="C103" i="1"/>
  <c r="J103" i="1"/>
  <c r="P103" i="1"/>
  <c r="S103" i="1"/>
  <c r="T103" i="1"/>
  <c r="G104" i="1"/>
  <c r="N104" i="1"/>
  <c r="Q104" i="1"/>
  <c r="H104" i="1"/>
  <c r="O104" i="1"/>
  <c r="R104" i="1"/>
  <c r="C104" i="1"/>
  <c r="J104" i="1"/>
  <c r="P104" i="1"/>
  <c r="S104" i="1"/>
  <c r="T104" i="1"/>
  <c r="G105" i="1"/>
  <c r="N105" i="1"/>
  <c r="Q105" i="1"/>
  <c r="H105" i="1"/>
  <c r="O105" i="1"/>
  <c r="R105" i="1"/>
  <c r="C105" i="1"/>
  <c r="J105" i="1"/>
  <c r="P105" i="1"/>
  <c r="S105" i="1"/>
  <c r="T105" i="1"/>
  <c r="G106" i="1"/>
  <c r="N106" i="1"/>
  <c r="Q106" i="1"/>
  <c r="H106" i="1"/>
  <c r="O106" i="1"/>
  <c r="R106" i="1"/>
  <c r="C106" i="1"/>
  <c r="J106" i="1"/>
  <c r="P106" i="1"/>
  <c r="S106" i="1"/>
  <c r="T106" i="1"/>
  <c r="G107" i="1"/>
  <c r="N107" i="1"/>
  <c r="Q107" i="1"/>
  <c r="H107" i="1"/>
  <c r="O107" i="1"/>
  <c r="R107" i="1"/>
  <c r="C107" i="1"/>
  <c r="J107" i="1"/>
  <c r="P107" i="1"/>
  <c r="S107" i="1"/>
  <c r="T107" i="1"/>
  <c r="G47" i="1"/>
  <c r="N47" i="1"/>
  <c r="Q47" i="1"/>
  <c r="H47" i="1"/>
  <c r="O47" i="1"/>
  <c r="R47" i="1"/>
  <c r="J47" i="1"/>
  <c r="P47" i="1"/>
  <c r="S47" i="1"/>
  <c r="T47" i="1"/>
  <c r="B43" i="1"/>
  <c r="C43" i="1"/>
  <c r="D43" i="1"/>
  <c r="E43" i="1"/>
  <c r="G43" i="1"/>
  <c r="H43" i="1"/>
  <c r="I43" i="1"/>
  <c r="J43" i="1"/>
  <c r="N43" i="1"/>
  <c r="O43" i="1"/>
  <c r="P43" i="1"/>
  <c r="Q43" i="1"/>
  <c r="R43" i="1"/>
  <c r="S43" i="1"/>
  <c r="T43" i="1"/>
  <c r="U43" i="1"/>
  <c r="G14" i="1"/>
  <c r="H14" i="1"/>
  <c r="I14" i="1"/>
  <c r="J14" i="1"/>
  <c r="P14" i="1"/>
  <c r="G15" i="1"/>
  <c r="H15" i="1"/>
  <c r="I15" i="1"/>
  <c r="J15" i="1"/>
  <c r="P15" i="1"/>
  <c r="G16" i="1"/>
  <c r="H16" i="1"/>
  <c r="I16" i="1"/>
  <c r="J16" i="1"/>
  <c r="P16" i="1"/>
  <c r="G17" i="1"/>
  <c r="H17" i="1"/>
  <c r="I17" i="1"/>
  <c r="J17" i="1"/>
  <c r="P17" i="1"/>
  <c r="G18" i="1"/>
  <c r="H18" i="1"/>
  <c r="I18" i="1"/>
  <c r="J18" i="1"/>
  <c r="P18" i="1"/>
  <c r="G19" i="1"/>
  <c r="H19" i="1"/>
  <c r="I19" i="1"/>
  <c r="J19" i="1"/>
  <c r="P19" i="1"/>
  <c r="G20" i="1"/>
  <c r="H20" i="1"/>
  <c r="I20" i="1"/>
  <c r="J20" i="1"/>
  <c r="P20" i="1"/>
  <c r="G21" i="1"/>
  <c r="H21" i="1"/>
  <c r="I21" i="1"/>
  <c r="J21" i="1"/>
  <c r="P21" i="1"/>
  <c r="G22" i="1"/>
  <c r="H22" i="1"/>
  <c r="I22" i="1"/>
  <c r="J22" i="1"/>
  <c r="P22" i="1"/>
  <c r="G23" i="1"/>
  <c r="H23" i="1"/>
  <c r="I23" i="1"/>
  <c r="J23" i="1"/>
  <c r="P23" i="1"/>
  <c r="G24" i="1"/>
  <c r="H24" i="1"/>
  <c r="I24" i="1"/>
  <c r="J24" i="1"/>
  <c r="P24" i="1"/>
  <c r="G25" i="1"/>
  <c r="H25" i="1"/>
  <c r="I25" i="1"/>
  <c r="J25" i="1"/>
  <c r="P25" i="1"/>
  <c r="G26" i="1"/>
  <c r="H26" i="1"/>
  <c r="I26" i="1"/>
  <c r="J26" i="1"/>
  <c r="P26" i="1"/>
  <c r="G27" i="1"/>
  <c r="H27" i="1"/>
  <c r="I27" i="1"/>
  <c r="J27" i="1"/>
  <c r="P27" i="1"/>
  <c r="G28" i="1"/>
  <c r="H28" i="1"/>
  <c r="I28" i="1"/>
  <c r="J28" i="1"/>
  <c r="P28" i="1"/>
  <c r="G29" i="1"/>
  <c r="H29" i="1"/>
  <c r="I29" i="1"/>
  <c r="J29" i="1"/>
  <c r="P29" i="1"/>
  <c r="G30" i="1"/>
  <c r="H30" i="1"/>
  <c r="I30" i="1"/>
  <c r="J30" i="1"/>
  <c r="P30" i="1"/>
  <c r="G31" i="1"/>
  <c r="H31" i="1"/>
  <c r="I31" i="1"/>
  <c r="J31" i="1"/>
  <c r="P31" i="1"/>
  <c r="G32" i="1"/>
  <c r="H32" i="1"/>
  <c r="I32" i="1"/>
  <c r="J32" i="1"/>
  <c r="P32" i="1"/>
  <c r="G33" i="1"/>
  <c r="H33" i="1"/>
  <c r="I33" i="1"/>
  <c r="J33" i="1"/>
  <c r="P33" i="1"/>
  <c r="G34" i="1"/>
  <c r="H34" i="1"/>
  <c r="I34" i="1"/>
  <c r="J34" i="1"/>
  <c r="P34" i="1"/>
  <c r="G35" i="1"/>
  <c r="H35" i="1"/>
  <c r="I35" i="1"/>
  <c r="J35" i="1"/>
  <c r="P35" i="1"/>
  <c r="G36" i="1"/>
  <c r="H36" i="1"/>
  <c r="I36" i="1"/>
  <c r="J36" i="1"/>
  <c r="P36" i="1"/>
  <c r="G37" i="1"/>
  <c r="H37" i="1"/>
  <c r="I37" i="1"/>
  <c r="J37" i="1"/>
  <c r="P37" i="1"/>
  <c r="G38" i="1"/>
  <c r="H38" i="1"/>
  <c r="I38" i="1"/>
  <c r="J38" i="1"/>
  <c r="P38" i="1"/>
  <c r="G39" i="1"/>
  <c r="H39" i="1"/>
  <c r="I39" i="1"/>
  <c r="J39" i="1"/>
  <c r="P39" i="1"/>
  <c r="G40" i="1"/>
  <c r="H40" i="1"/>
  <c r="I40" i="1"/>
  <c r="J40" i="1"/>
  <c r="P40" i="1"/>
  <c r="G41" i="1"/>
  <c r="H41" i="1"/>
  <c r="I41" i="1"/>
  <c r="J41" i="1"/>
  <c r="P41" i="1"/>
  <c r="G42" i="1"/>
  <c r="H42" i="1"/>
  <c r="I42" i="1"/>
  <c r="J42" i="1"/>
  <c r="P42" i="1"/>
  <c r="G13" i="1"/>
  <c r="H13" i="1"/>
  <c r="I13" i="1"/>
  <c r="J13" i="1"/>
  <c r="P13" i="1"/>
  <c r="N13" i="1"/>
  <c r="Q13" i="1"/>
  <c r="O13" i="1"/>
  <c r="R13" i="1"/>
  <c r="S13" i="1"/>
  <c r="U13" i="1"/>
  <c r="T13" i="1"/>
  <c r="N14" i="1"/>
  <c r="O14" i="1"/>
  <c r="B14" i="1"/>
  <c r="C14" i="1"/>
  <c r="D14" i="1"/>
  <c r="E14" i="1"/>
  <c r="T14" i="1"/>
  <c r="N15" i="1"/>
  <c r="O15" i="1"/>
  <c r="B15" i="1"/>
  <c r="C15" i="1"/>
  <c r="D15" i="1"/>
  <c r="E15" i="1"/>
  <c r="T15" i="1"/>
  <c r="N16" i="1"/>
  <c r="O16" i="1"/>
  <c r="B16" i="1"/>
  <c r="C16" i="1"/>
  <c r="D16" i="1"/>
  <c r="E16" i="1"/>
  <c r="T16" i="1"/>
  <c r="N17" i="1"/>
  <c r="O17" i="1"/>
  <c r="B17" i="1"/>
  <c r="C17" i="1"/>
  <c r="D17" i="1"/>
  <c r="E17" i="1"/>
  <c r="T17" i="1"/>
  <c r="N18" i="1"/>
  <c r="O18" i="1"/>
  <c r="B18" i="1"/>
  <c r="C18" i="1"/>
  <c r="D18" i="1"/>
  <c r="E18" i="1"/>
  <c r="T18" i="1"/>
  <c r="N19" i="1"/>
  <c r="O19" i="1"/>
  <c r="B19" i="1"/>
  <c r="C19" i="1"/>
  <c r="D19" i="1"/>
  <c r="E19" i="1"/>
  <c r="T19" i="1"/>
  <c r="N20" i="1"/>
  <c r="O20" i="1"/>
  <c r="B20" i="1"/>
  <c r="C20" i="1"/>
  <c r="D20" i="1"/>
  <c r="E20" i="1"/>
  <c r="T20" i="1"/>
  <c r="N21" i="1"/>
  <c r="O21" i="1"/>
  <c r="B21" i="1"/>
  <c r="C21" i="1"/>
  <c r="D21" i="1"/>
  <c r="E21" i="1"/>
  <c r="T21" i="1"/>
  <c r="N22" i="1"/>
  <c r="O22" i="1"/>
  <c r="B22" i="1"/>
  <c r="C22" i="1"/>
  <c r="D22" i="1"/>
  <c r="E22" i="1"/>
  <c r="T22" i="1"/>
  <c r="N23" i="1"/>
  <c r="O23" i="1"/>
  <c r="B23" i="1"/>
  <c r="C23" i="1"/>
  <c r="D23" i="1"/>
  <c r="E23" i="1"/>
  <c r="T23" i="1"/>
  <c r="N24" i="1"/>
  <c r="O24" i="1"/>
  <c r="B24" i="1"/>
  <c r="C24" i="1"/>
  <c r="D24" i="1"/>
  <c r="E24" i="1"/>
  <c r="T24" i="1"/>
  <c r="N25" i="1"/>
  <c r="O25" i="1"/>
  <c r="B25" i="1"/>
  <c r="C25" i="1"/>
  <c r="D25" i="1"/>
  <c r="E25" i="1"/>
  <c r="T25" i="1"/>
  <c r="N26" i="1"/>
  <c r="O26" i="1"/>
  <c r="B26" i="1"/>
  <c r="C26" i="1"/>
  <c r="D26" i="1"/>
  <c r="E26" i="1"/>
  <c r="T26" i="1"/>
  <c r="N27" i="1"/>
  <c r="O27" i="1"/>
  <c r="B27" i="1"/>
  <c r="C27" i="1"/>
  <c r="D27" i="1"/>
  <c r="E27" i="1"/>
  <c r="T27" i="1"/>
  <c r="N28" i="1"/>
  <c r="O28" i="1"/>
  <c r="B28" i="1"/>
  <c r="C28" i="1"/>
  <c r="D28" i="1"/>
  <c r="E28" i="1"/>
  <c r="T28" i="1"/>
  <c r="N29" i="1"/>
  <c r="O29" i="1"/>
  <c r="B29" i="1"/>
  <c r="C29" i="1"/>
  <c r="D29" i="1"/>
  <c r="E29" i="1"/>
  <c r="T29" i="1"/>
  <c r="N30" i="1"/>
  <c r="O30" i="1"/>
  <c r="B30" i="1"/>
  <c r="C30" i="1"/>
  <c r="D30" i="1"/>
  <c r="E30" i="1"/>
  <c r="T30" i="1"/>
  <c r="N31" i="1"/>
  <c r="O31" i="1"/>
  <c r="B31" i="1"/>
  <c r="C31" i="1"/>
  <c r="D31" i="1"/>
  <c r="E31" i="1"/>
  <c r="T31" i="1"/>
  <c r="N32" i="1"/>
  <c r="O32" i="1"/>
  <c r="B32" i="1"/>
  <c r="C32" i="1"/>
  <c r="D32" i="1"/>
  <c r="E32" i="1"/>
  <c r="T32" i="1"/>
  <c r="N33" i="1"/>
  <c r="O33" i="1"/>
  <c r="B33" i="1"/>
  <c r="C33" i="1"/>
  <c r="D33" i="1"/>
  <c r="E33" i="1"/>
  <c r="T33" i="1"/>
  <c r="N34" i="1"/>
  <c r="O34" i="1"/>
  <c r="B34" i="1"/>
  <c r="C34" i="1"/>
  <c r="D34" i="1"/>
  <c r="E34" i="1"/>
  <c r="T34" i="1"/>
  <c r="N35" i="1"/>
  <c r="O35" i="1"/>
  <c r="B35" i="1"/>
  <c r="C35" i="1"/>
  <c r="D35" i="1"/>
  <c r="E35" i="1"/>
  <c r="T35" i="1"/>
  <c r="N36" i="1"/>
  <c r="O36" i="1"/>
  <c r="B36" i="1"/>
  <c r="C36" i="1"/>
  <c r="D36" i="1"/>
  <c r="E36" i="1"/>
  <c r="T36" i="1"/>
  <c r="N37" i="1"/>
  <c r="O37" i="1"/>
  <c r="B37" i="1"/>
  <c r="C37" i="1"/>
  <c r="D37" i="1"/>
  <c r="E37" i="1"/>
  <c r="T37" i="1"/>
  <c r="N38" i="1"/>
  <c r="O38" i="1"/>
  <c r="B38" i="1"/>
  <c r="C38" i="1"/>
  <c r="D38" i="1"/>
  <c r="E38" i="1"/>
  <c r="T38" i="1"/>
  <c r="N39" i="1"/>
  <c r="O39" i="1"/>
  <c r="B39" i="1"/>
  <c r="C39" i="1"/>
  <c r="D39" i="1"/>
  <c r="E39" i="1"/>
  <c r="T39" i="1"/>
  <c r="N40" i="1"/>
  <c r="O40" i="1"/>
  <c r="B40" i="1"/>
  <c r="C40" i="1"/>
  <c r="D40" i="1"/>
  <c r="E40" i="1"/>
  <c r="T40" i="1"/>
  <c r="N41" i="1"/>
  <c r="O41" i="1"/>
  <c r="B41" i="1"/>
  <c r="C41" i="1"/>
  <c r="D41" i="1"/>
  <c r="E41" i="1"/>
  <c r="T41" i="1"/>
  <c r="N42" i="1"/>
  <c r="O42" i="1"/>
  <c r="B42" i="1"/>
  <c r="C42" i="1"/>
  <c r="D42" i="1"/>
  <c r="E42" i="1"/>
  <c r="T42" i="1"/>
  <c r="C11" i="1"/>
  <c r="D11" i="1"/>
  <c r="E11" i="1"/>
  <c r="Q32" i="1"/>
  <c r="R32" i="1"/>
  <c r="S32" i="1"/>
  <c r="U32" i="1"/>
  <c r="Q33" i="1"/>
  <c r="R33" i="1"/>
  <c r="S33" i="1"/>
  <c r="U33" i="1"/>
  <c r="Q34" i="1"/>
  <c r="R34" i="1"/>
  <c r="S34" i="1"/>
  <c r="U34" i="1"/>
  <c r="Q35" i="1"/>
  <c r="R35" i="1"/>
  <c r="S35" i="1"/>
  <c r="U35" i="1"/>
  <c r="Q36" i="1"/>
  <c r="R36" i="1"/>
  <c r="S36" i="1"/>
  <c r="U36" i="1"/>
  <c r="Q37" i="1"/>
  <c r="R37" i="1"/>
  <c r="S37" i="1"/>
  <c r="U37" i="1"/>
  <c r="Q38" i="1"/>
  <c r="R38" i="1"/>
  <c r="S38" i="1"/>
  <c r="U38" i="1"/>
  <c r="Q39" i="1"/>
  <c r="R39" i="1"/>
  <c r="S39" i="1"/>
  <c r="U39" i="1"/>
  <c r="Q40" i="1"/>
  <c r="R40" i="1"/>
  <c r="S40" i="1"/>
  <c r="U40" i="1"/>
  <c r="Q41" i="1"/>
  <c r="R41" i="1"/>
  <c r="S41" i="1"/>
  <c r="U41" i="1"/>
  <c r="Q42" i="1"/>
  <c r="R42" i="1"/>
  <c r="S42" i="1"/>
  <c r="U42" i="1"/>
  <c r="Q29" i="1"/>
  <c r="R29" i="1"/>
  <c r="S29" i="1"/>
  <c r="U29" i="1"/>
  <c r="Q30" i="1"/>
  <c r="R30" i="1"/>
  <c r="S30" i="1"/>
  <c r="U30" i="1"/>
  <c r="Q31" i="1"/>
  <c r="R31" i="1"/>
  <c r="S31" i="1"/>
  <c r="U31" i="1"/>
  <c r="Q28" i="1"/>
  <c r="R28" i="1"/>
  <c r="S28" i="1"/>
  <c r="U28" i="1"/>
  <c r="Q20" i="1"/>
  <c r="R20" i="1"/>
  <c r="S20" i="1"/>
  <c r="U20" i="1"/>
  <c r="Q21" i="1"/>
  <c r="R21" i="1"/>
  <c r="S21" i="1"/>
  <c r="U21" i="1"/>
  <c r="Q22" i="1"/>
  <c r="R22" i="1"/>
  <c r="S22" i="1"/>
  <c r="U22" i="1"/>
  <c r="Q23" i="1"/>
  <c r="R23" i="1"/>
  <c r="S23" i="1"/>
  <c r="U23" i="1"/>
  <c r="Q24" i="1"/>
  <c r="R24" i="1"/>
  <c r="S24" i="1"/>
  <c r="U24" i="1"/>
  <c r="Q25" i="1"/>
  <c r="R25" i="1"/>
  <c r="S25" i="1"/>
  <c r="U25" i="1"/>
  <c r="Q26" i="1"/>
  <c r="R26" i="1"/>
  <c r="S26" i="1"/>
  <c r="U26" i="1"/>
  <c r="Q27" i="1"/>
  <c r="R27" i="1"/>
  <c r="S27" i="1"/>
  <c r="U27" i="1"/>
  <c r="Q14" i="1"/>
  <c r="R14" i="1"/>
  <c r="S14" i="1"/>
  <c r="U14" i="1"/>
  <c r="Q15" i="1"/>
  <c r="R15" i="1"/>
  <c r="S15" i="1"/>
  <c r="U15" i="1"/>
  <c r="Q16" i="1"/>
  <c r="R16" i="1"/>
  <c r="S16" i="1"/>
  <c r="U16" i="1"/>
  <c r="Q17" i="1"/>
  <c r="R17" i="1"/>
  <c r="S17" i="1"/>
  <c r="U17" i="1"/>
  <c r="Q18" i="1"/>
  <c r="R18" i="1"/>
  <c r="S18" i="1"/>
  <c r="U18" i="1"/>
  <c r="Q19" i="1"/>
  <c r="R19" i="1"/>
  <c r="S19" i="1"/>
  <c r="U19" i="1"/>
  <c r="B13" i="1"/>
  <c r="C13" i="1"/>
  <c r="D13" i="1"/>
  <c r="E13" i="1"/>
  <c r="Q3" i="1"/>
  <c r="Q5" i="1"/>
  <c r="Q4" i="1"/>
  <c r="Q6" i="1"/>
</calcChain>
</file>

<file path=xl/sharedStrings.xml><?xml version="1.0" encoding="utf-8"?>
<sst xmlns="http://schemas.openxmlformats.org/spreadsheetml/2006/main" count="580" uniqueCount="126">
  <si>
    <t>IV</t>
  </si>
  <si>
    <t>IIII</t>
  </si>
  <si>
    <t>IX</t>
  </si>
  <si>
    <t>VIIII</t>
  </si>
  <si>
    <t>XL</t>
  </si>
  <si>
    <t>XXXX</t>
  </si>
  <si>
    <t>LXXXX</t>
  </si>
  <si>
    <t>CCCC</t>
  </si>
  <si>
    <t>DCCCC</t>
  </si>
  <si>
    <t>ck_assert_str_eq (rn_subt_unrolled_to_improper ("",""),""); //</t>
  </si>
  <si>
    <t>XC</t>
  </si>
  <si>
    <t>CD</t>
  </si>
  <si>
    <t>CM</t>
  </si>
  <si>
    <t>Proper Roman Numerals</t>
  </si>
  <si>
    <t>Improper Roman Numerals</t>
  </si>
  <si>
    <t>Proper</t>
  </si>
  <si>
    <t>improper</t>
  </si>
  <si>
    <t>ck_assert_str_eq(rnum_full_exp_txt("</t>
  </si>
  <si>
    <t>-</t>
  </si>
  <si>
    <t>"),"</t>
  </si>
  <si>
    <t>"</t>
  </si>
  <si>
    <t>); //</t>
  </si>
  <si>
    <t xml:space="preserve"> ck_assert_str_eq(pycall__in_str__out_str(lcl_NameMod, lcl_NameFnc, 2, "</t>
  </si>
  <si>
    <t>", "</t>
  </si>
  <si>
    <t>"), "</t>
  </si>
  <si>
    <t xml:space="preserve"> </t>
  </si>
  <si>
    <t>");</t>
  </si>
  <si>
    <t xml:space="preserve"> ck_assert_str_eq(pycall__in_str__out_str(lcl_NameMod, lcl_NameFnc, 2, "DCXXI", "MCDLXVIII"), "-DCCCXLVII");</t>
  </si>
  <si>
    <t xml:space="preserve"> ck_assert_str_eq(pycall__in_str__out_str(lcl_NameMod, lcl_NameFnc, 2, "CCCXL", "MXXVIII"), "-DCLXXXVIII");</t>
  </si>
  <si>
    <t xml:space="preserve"> ck_assert_str_eq(pycall__in_str__out_str(lcl_NameMod, lcl_NameFnc, 2, "MMDCCLXXXV", "CCCX"), "MMCDLXXV");</t>
  </si>
  <si>
    <t xml:space="preserve"> ck_assert_str_eq(pycall__in_str__out_str(lcl_NameMod, lcl_NameFnc, 2, "MMCDLXXVIII", "MMCCCXXXV"), "CXLIII");</t>
  </si>
  <si>
    <t xml:space="preserve"> ck_assert_str_eq(pycall__in_str__out_str(lcl_NameMod, lcl_NameFnc, 2, "MMCCCLXXII", "MXLVII"), "MCCCXXV");</t>
  </si>
  <si>
    <t xml:space="preserve"> ck_assert_str_eq(pycall__in_str__out_str(lcl_NameMod, lcl_NameFnc, 2, "MMDCCCXCIV", "CCCXCVII"), "MMCDXCVII");</t>
  </si>
  <si>
    <t xml:space="preserve"> ck_assert_str_eq(pycall__in_str__out_str(lcl_NameMod, lcl_NameFnc, 2, "MMCCX", "CMXXXVI"), "MCCLXXIV");</t>
  </si>
  <si>
    <t xml:space="preserve"> ck_assert_str_eq(pycall__in_str__out_str(lcl_NameMod, lcl_NameFnc, 2, "MDCCLXXXVIII", "DXXXII"), "MCCLVI");</t>
  </si>
  <si>
    <t xml:space="preserve"> ck_assert_str_eq(pycall__in_str__out_str(lcl_NameMod, lcl_NameFnc, 2, "CCCXLV", "DCX"), "-CCLXV");</t>
  </si>
  <si>
    <t xml:space="preserve"> ck_assert_str_eq(pycall__in_str__out_str(lcl_NameMod, lcl_NameFnc, 2, "MCCCXCIII", "MMDXIII"), "-MCXX");</t>
  </si>
  <si>
    <t xml:space="preserve"> ck_assert_str_eq(pycall__in_str__out_str(lcl_NameMod, lcl_NameFnc, 2, "XIX", "MDCCLXXVIII"), "-MDCCLIX");</t>
  </si>
  <si>
    <t xml:space="preserve"> ck_assert_str_eq(pycall__in_str__out_str(lcl_NameMod, lcl_NameFnc, 2, "MDL", "MMCVII"), "-DLVII");</t>
  </si>
  <si>
    <t xml:space="preserve"> ck_assert_str_eq(pycall__in_str__out_str(lcl_NameMod, lcl_NameFnc, 2, "DCCVI", "MCMXXIII"), "-MCCXVII");</t>
  </si>
  <si>
    <t xml:space="preserve"> ck_assert_str_eq(pycall__in_str__out_str(lcl_NameMod, lcl_NameFnc, 2, "CCCX", "LXX"), "CCXL");</t>
  </si>
  <si>
    <t xml:space="preserve"> ck_assert_str_eq(pycall__in_str__out_str(lcl_NameMod, lcl_NameFnc, 2, "MCMXXIV", "LXXXIII"), "MDCCCXLI");</t>
  </si>
  <si>
    <t xml:space="preserve"> ck_assert_str_eq(pycall__in_str__out_str(lcl_NameMod, lcl_NameFnc, 2, "MCVIII", "MMCCLXXX"), "-MCLXXII");</t>
  </si>
  <si>
    <t xml:space="preserve"> ck_assert_str_eq(pycall__in_str__out_str(lcl_NameMod, lcl_NameFnc, 2, "MCCLXXIII", "MMCXLIX"), "-DCCCLXXVI");</t>
  </si>
  <si>
    <t xml:space="preserve"> ck_assert_str_eq(pycall__in_str__out_str(lcl_NameMod, lcl_NameFnc, 2, "DCCCXCII", "MDCCCXCIII"), "-MI");</t>
  </si>
  <si>
    <t xml:space="preserve"> ck_assert_str_eq(pycall__in_str__out_str(lcl_NameMod, lcl_NameFnc, 2, "CMXXII", "MMDCCCXX"), "-MDCCCXCVIII");</t>
  </si>
  <si>
    <t xml:space="preserve"> ck_assert_str_eq(pycall__in_str__out_str(lcl_NameMod, lcl_NameFnc, 2, "MDCCCXLIV", "MMDCXXIX"), "-DCCLXXXV");</t>
  </si>
  <si>
    <t xml:space="preserve"> ck_assert_str_eq(pycall__in_str__out_str(lcl_NameMod, lcl_NameFnc, 2, "MCCCXXVIII", "MLXIII"), "CCLXV");</t>
  </si>
  <si>
    <t xml:space="preserve"> ck_assert_str_eq(pycall__in_str__out_str(lcl_NameMod, lcl_NameFnc, 2, "MMCCLXXV", "DCCXCIV"), "MCDLXXXI");</t>
  </si>
  <si>
    <t xml:space="preserve"> ck_assert_str_eq(pycall__in_str__out_str(lcl_NameMod, lcl_NameFnc, 2, "MDCCLXIV", "MCLXXIII"), "DXCI");</t>
  </si>
  <si>
    <t xml:space="preserve"> ck_assert_str_eq(pycall__in_str__out_str(lcl_NameMod, lcl_NameFnc, 2, "MCXXXII", "CMXXVI"), "CCVI");</t>
  </si>
  <si>
    <t xml:space="preserve"> ck_assert_str_eq(pycall__in_str__out_str(lcl_NameMod, lcl_NameFnc, 2, "MMCXLV", "MMCCII"), "-LVII");</t>
  </si>
  <si>
    <t xml:space="preserve"> ck_assert_str_eq(pycall__in_str__out_str(lcl_NameMod, lcl_NameFnc, 2, "MMCCCXLIV", "MCCCII"), "MXLII");</t>
  </si>
  <si>
    <t xml:space="preserve"> ck_assert_str_eq(pycall__in_str__out_str(lcl_NameMod, lcl_NameFnc, 2, "LXXX", "CMXLVI"), "-DCCCLXVI");</t>
  </si>
  <si>
    <t xml:space="preserve"> ck_assert_str_eq(pycall__in_str__out_str(lcl_NameMod, lcl_NameFnc, 2, "CCCLXX", "MMDCCXCVII"), "-MMCDXXVII");</t>
  </si>
  <si>
    <t xml:space="preserve"> ck_assert_str_eq(pycall__in_str__out_str(lcl_NameMod, lcl_NameFnc, 2, "MMLXXIII", "DCCCLXIX"), "MCCIV");</t>
  </si>
  <si>
    <t xml:space="preserve"> ck_assert_str_eq(pycall__in_str__out_str(lcl_NameMod, lcl_NameFnc, 2, "MDCCCI", "MMCXXX"), "-CCCXXIX");</t>
  </si>
  <si>
    <t xml:space="preserve"> ck_assert_str_eq(pycall__in_str__out_str(lcl_NameMod, lcl_NameFnc, 2, "MDXCI", "MMDCCLXXX"), "-MCLXXXIX");</t>
  </si>
  <si>
    <t xml:space="preserve"> ck_assert_str_eq(pycall__in_str__out_str(lcl_NameMod, lcl_NameFnc, 2, "MMCMLI", "MMCXXII"), "DCCCXXIX");</t>
  </si>
  <si>
    <t xml:space="preserve"> ck_assert_str_eq(pycall__in_str__out_str(lcl_NameMod, lcl_NameFnc, 2, "DXI", "CLXXIV"), "CCCXXXVII");</t>
  </si>
  <si>
    <t xml:space="preserve"> ck_assert_str_eq(pycall__in_str__out_str(lcl_NameMod, lcl_NameFnc, 2, "MDXLIV", "DCLVII"), "DCCCLXXXVII");</t>
  </si>
  <si>
    <t xml:space="preserve"> ck_assert_str_eq(pycall__in_str__out_str(lcl_NameMod, lcl_NameFnc, 2, "MCCXCII", "MDCCCXLIV"), "-DLII");</t>
  </si>
  <si>
    <t xml:space="preserve"> ck_assert_str_eq(pycall__in_str__out_str(lcl_NameMod, lcl_NameFnc, 2, "MMDCXXXI", "MCCCLVIII"), "MCCLXXIII");</t>
  </si>
  <si>
    <t xml:space="preserve"> ck_assert_str_eq(pycall__in_str__out_str(lcl_NameMod, lcl_NameFnc, 2, "MMCLXXXIX", "DCXXVII"), "MDLXII");</t>
  </si>
  <si>
    <t xml:space="preserve"> ck_assert_str_eq(pycall__in_str__out_str(lcl_NameMod, lcl_NameFnc, 2, "MMDCCCXCVIII", "MMDCLXVI"), "CCXXXII");</t>
  </si>
  <si>
    <t xml:space="preserve"> ck_assert_str_eq(pycall__in_str__out_str(lcl_NameMod, lcl_NameFnc, 2, "MCCXLVIII", "CDLXXVIII"), "DCCLXX");</t>
  </si>
  <si>
    <t xml:space="preserve"> ck_assert_str_eq(pycall__in_str__out_str(lcl_NameMod, lcl_NameFnc, 2, "MMCCXL", "MMDCXCVI"), "-CDLVI");</t>
  </si>
  <si>
    <t xml:space="preserve"> ck_assert_str_eq(pycall__in_str__out_str(lcl_NameMod, lcl_NameFnc, 2, "MCMLIX", "DCLXVIII"), "MCCXCI");</t>
  </si>
  <si>
    <t xml:space="preserve"> ck_assert_str_eq(pycall__in_str__out_str(lcl_NameMod, lcl_NameFnc, 2, "MMCMXCVII", "MMDCCLXIV"), "CCXXXIII");</t>
  </si>
  <si>
    <t xml:space="preserve"> ck_assert_str_eq(pycall__in_str__out_str(lcl_NameMod, lcl_NameFnc, 2, "MCDXCIV", "MMDCCXVIII"), "-MCCXXIV");</t>
  </si>
  <si>
    <t xml:space="preserve"> ck_assert_str_eq(pycall__in_str__out_str(lcl_NameMod, lcl_NameFnc, 2, "MCMXCIII", "MCDLXXVII"), "DXVI");</t>
  </si>
  <si>
    <t xml:space="preserve"> ck_assert_str_eq(pycall__in_str__out_str(lcl_NameMod, lcl_NameFnc, 2, "XLV", "CCCXIX"), "-CCLXXIV");</t>
  </si>
  <si>
    <t xml:space="preserve"> ck_assert_str_eq(pycall__in_str__out_str(lcl_NameMod, lcl_NameFnc, 2, "MDCCXIII", "MCMXC"), "-CCLXXVII");</t>
  </si>
  <si>
    <t xml:space="preserve"> ck_assert_str_eq(pycall__in_str__out_str(lcl_NameMod, lcl_NameFnc, 2, "CDXLVII", "MMDCLX"), "-MMCCXIII");</t>
  </si>
  <si>
    <t xml:space="preserve"> ck_assert_str_eq(pycall__in_str__out_str(lcl_NameMod, lcl_NameFnc, 2, "MCCCLVI", "MDCCCXX"), "-CDLXIV");</t>
  </si>
  <si>
    <t xml:space="preserve"> ck_assert_str_eq(pycall__in_str__out_str(lcl_NameMod, lcl_NameFnc, 2, "MMLXXXVII", "MMC"), "-XIII");</t>
  </si>
  <si>
    <t xml:space="preserve"> ck_assert_str_eq(pycall__in_str__out_str(lcl_NameMod, lcl_NameFnc, 2, "CMLXXXIII", "CMXXXI"), "LII");</t>
  </si>
  <si>
    <t xml:space="preserve"> ck_assert_str_eq(pycall__in_str__out_str(lcl_NameMod, lcl_NameFnc, 2, "MDVI", "CCCXXXV"), "MCLXXI");</t>
  </si>
  <si>
    <t xml:space="preserve"> ck_assert_str_eq(pycall__in_str__out_str(lcl_NameMod, lcl_NameFnc, 2, "MMCLXXIX", "CCCIX"), "MDCCCLXX");</t>
  </si>
  <si>
    <t xml:space="preserve"> ck_assert_str_eq(pycall__in_str__out_str(lcl_NameMod, lcl_NameFnc, 2, "MCMXVI", "MMDCCCXII"), "-DCCCXCVI");</t>
  </si>
  <si>
    <t xml:space="preserve"> ck_assert_str_eq(pycall__in_str__out_str(lcl_NameMod, lcl_NameFnc, 2, "MMCMLXXII", "CDLXXXII"), "MMCDXC");</t>
  </si>
  <si>
    <t xml:space="preserve"> ck_assert_str_eq(pycall__in_str__out_str(lcl_NameMod, lcl_NameFnc, 2, "MCCCXL", "DCCCXI"), "DXXIX");</t>
  </si>
  <si>
    <t xml:space="preserve"> ck_assert_str_eq(pycall__in_str__out_str(lcl_NameMod, lcl_NameFnc, 2, "MMCMXXXIII", "CMXXVIII"), "MMV");</t>
  </si>
  <si>
    <t xml:space="preserve"> ck_assert_str_eq(pycall__in_str__out_str(lcl_NameMod, lcl_NameFnc, 2, "MMCLXVIII", "LXIV"), "MMCIV");</t>
  </si>
  <si>
    <t xml:space="preserve"> ck_assert_str_eq(pycall__in_str__out_str(lcl_NameMod, lcl_NameFnc, 2, "MMCDLVI", "MMDCCXIII"), "-CCLVII");</t>
  </si>
  <si>
    <t xml:space="preserve"> ck_assert_str_eq(pycall__in_str__out_str(lcl_NameMod, lcl_NameFnc, 2, "DCCLXXVI", "MMCDXLIX"), "-MDCLXXIII");</t>
  </si>
  <si>
    <t xml:space="preserve"> ck_assert_str_eq(pycall__in_str__out_str(lcl_NameMod, lcl_NameFnc, 2, "MMCMXIV", "MMDCXXII"), "CCXCII");</t>
  </si>
  <si>
    <t xml:space="preserve"> ck_assert_str_eq(pycall__in_str__out_str(lcl_NameMod, lcl_NameFnc, 2, "MDCCLXXXVIII", "MMCCXLIII"), "-CDLV");</t>
  </si>
  <si>
    <t xml:space="preserve"> ck_assert_str_eq(pycall__in_str__out_str(lcl_NameMod, lcl_NameFnc, 2, "CCXXXVI", "CCCVII"), "-LXXI");</t>
  </si>
  <si>
    <t xml:space="preserve"> ck_assert_str_eq(pycall__in_str__out_str(lcl_NameMod, lcl_NameFnc, 2, "MMDCXLVI", "MCCCXXI"), "MCCCXXV");</t>
  </si>
  <si>
    <t xml:space="preserve"> ck_assert_str_eq(pycall__in_str__out_str(lcl_NameMod, lcl_NameFnc, 2, "MDXVIII", "MDCLXX"), "-CLII");</t>
  </si>
  <si>
    <t xml:space="preserve"> ck_assert_str_eq(pycall__in_str__out_str(lcl_NameMod, lcl_NameFnc, 2, "MMCMXCVIII", "MMCXXV"), "DCCCLXXIII");</t>
  </si>
  <si>
    <t xml:space="preserve"> ck_assert_str_eq(pycall__in_str__out_str(lcl_NameMod, lcl_NameFnc, 2, "MMDXC", "MCCCXXIII"), "MCCLXVII");</t>
  </si>
  <si>
    <t xml:space="preserve"> ck_assert_str_eq(pycall__in_str__out_str(lcl_NameMod, lcl_NameFnc, 2, "CCLXXXVII", "MDCCXXVIII"), "-MCDXLI");</t>
  </si>
  <si>
    <t xml:space="preserve"> ck_assert_str_eq(pycall__in_str__out_str(lcl_NameMod, lcl_NameFnc, 2, "CMXVI", "MDCCXLIX"), "-DCCCXXXIII");</t>
  </si>
  <si>
    <t xml:space="preserve"> ck_assert_str_eq(pycall__in_str__out_str(lcl_NameMod, lcl_NameFnc, 2, "MMCXI", "MDCCXXXVII"), "CCCLXXIV");</t>
  </si>
  <si>
    <t xml:space="preserve"> ck_assert_str_eq(pycall__in_str__out_str(lcl_NameMod, lcl_NameFnc, 2, "MXVIII", "MDCXXXII"), "-DCXIV");</t>
  </si>
  <si>
    <t xml:space="preserve"> ck_assert_str_eq(pycall__in_str__out_str(lcl_NameMod, lcl_NameFnc, 2, "MMCDLXXXVIII", "MDCCXVIII"), "DCCLXX");</t>
  </si>
  <si>
    <t xml:space="preserve"> ck_assert_str_eq(pycall__in_str__out_str(lcl_NameMod, lcl_NameFnc, 2, "MCMXXXV", "DCCCIX"), "MCXXVI");</t>
  </si>
  <si>
    <t xml:space="preserve"> ck_assert_str_eq(pycall__in_str__out_str(lcl_NameMod, lcl_NameFnc, 2, "CCCXLVIII", "CDXCIV"), "-CXLVI");</t>
  </si>
  <si>
    <t xml:space="preserve"> ck_assert_str_eq(pycall__in_str__out_str(lcl_NameMod, lcl_NameFnc, 2, "MMDCXCI", "MCDLXIX"), "MCCXXII");</t>
  </si>
  <si>
    <t xml:space="preserve"> ck_assert_str_eq(pycall__in_str__out_str(lcl_NameMod, lcl_NameFnc, 2, "MDCCCXVI", "MMCMLVI"), "-MCXL");</t>
  </si>
  <si>
    <t xml:space="preserve"> ck_assert_str_eq(pycall__in_str__out_str(lcl_NameMod, lcl_NameFnc, 2, "MXXIII", "MMDCI"), "-MDLXXVIII");</t>
  </si>
  <si>
    <t xml:space="preserve"> ck_assert_str_eq(pycall__in_str__out_str(lcl_NameMod, lcl_NameFnc, 2, "MMCCLXIV", "MDLXXI"), "DCXCIII");</t>
  </si>
  <si>
    <t xml:space="preserve"> ck_assert_str_eq(pycall__in_str__out_str(lcl_NameMod, lcl_NameFnc, 2, "MMCDLXXXI", "MDCCCXLVII"), "DCXXXIV");</t>
  </si>
  <si>
    <t xml:space="preserve"> ck_assert_str_eq(pycall__in_str__out_str(lcl_NameMod, lcl_NameFnc, 2, "MMCXLII", "MMDCCXX"), "-DLXXVIII");</t>
  </si>
  <si>
    <t xml:space="preserve"> ck_assert_str_eq(pycall__in_str__out_str(lcl_NameMod, lcl_NameFnc, 2, "MDCXCIV", "MDCCCVI"), "-CXII");</t>
  </si>
  <si>
    <t xml:space="preserve"> ck_assert_str_eq(pycall__in_str__out_str(lcl_NameMod, lcl_NameFnc, 2, "MMLXXXVIII", "III"), "MMLXXXV");</t>
  </si>
  <si>
    <t xml:space="preserve"> ck_assert_str_eq(pycall__in_str__out_str(lcl_NameMod, lcl_NameFnc, 2, "DCCXXVIII", "MCXXI"), "-CCCXCIII");</t>
  </si>
  <si>
    <t xml:space="preserve"> ck_assert_str_eq(pycall__in_str__out_str(lcl_NameMod, lcl_NameFnc, 2, "MMCCXXXIII", "MMLII"), "CLXXXI");</t>
  </si>
  <si>
    <t xml:space="preserve"> ck_assert_str_eq(pycall__in_str__out_str(lcl_NameMod, lcl_NameFnc, 2, "CCLXXXI", "MDCCLXXIV"), "-MCDXCIII");</t>
  </si>
  <si>
    <t xml:space="preserve"> ck_assert_str_eq(pycall__in_str__out_str(lcl_NameMod, lcl_NameFnc, 2, "MDCXI", "DCXXIV"), "CMLXXXVII");</t>
  </si>
  <si>
    <t xml:space="preserve"> ck_assert_str_eq(pycall__in_str__out_str(lcl_NameMod, lcl_NameFnc, 2, "MDCXXIV", "MCCLXXXIV"), "CCCXL");</t>
  </si>
  <si>
    <t xml:space="preserve"> ck_assert_str_eq(pycall__in_str__out_str(lcl_NameMod, lcl_NameFnc, 2, "MCLXXII", "MMDCXVIII"), "-MCDXLVI");</t>
  </si>
  <si>
    <t xml:space="preserve"> ck_assert_str_eq(pycall__in_str__out_str(lcl_NameMod, lcl_NameFnc, 2, "MMCDVI", "MCDLXXVI"), "CMXXX");</t>
  </si>
  <si>
    <t xml:space="preserve"> ck_assert_str_eq(pycall__in_str__out_str(lcl_NameMod, lcl_NameFnc, 2, "MLXVII", "MDCCVIII"), "-DCXLI");</t>
  </si>
  <si>
    <t xml:space="preserve"> ck_assert_str_eq(pycall__in_str__out_str(lcl_NameMod, lcl_NameFnc, 2, "CLVII", "MMLXXXVI"), "-MCMXXIX");</t>
  </si>
  <si>
    <t xml:space="preserve"> ck_assert_str_eq(pycall__in_str__out_str(lcl_NameMod, lcl_NameFnc, 2, "MMCMLXVII", "MCDXLVII"), "MDXX");</t>
  </si>
  <si>
    <t xml:space="preserve"> ck_assert_str_eq(pycall__in_str__out_str(lcl_NameMod, lcl_NameFnc, 2, "MMV", "CLXVII"), "MDCCCXXXVIII");</t>
  </si>
  <si>
    <t xml:space="preserve"> ck_assert_str_eq(pycall__in_str__out_str(lcl_NameMod, lcl_NameFnc, 2, "MMCCXCVI", "MMDV"), "-CCIX");</t>
  </si>
  <si>
    <t xml:space="preserve"> ck_assert_str_eq(pycall__in_str__out_str(lcl_NameMod, lcl_NameFnc, 2, "MMLXIX", "MCDXCIII"), "DLXXVI");</t>
  </si>
  <si>
    <t xml:space="preserve"> ck_assert_str_eq(pycall__in_str__out_str(lcl_NameMod, lcl_NameFnc, 2, "MCLVII", "MDCCXXXIV"), "-DLXXVII");</t>
  </si>
  <si>
    <t xml:space="preserve"> ck_assert_str_eq(pycall__in_str__out_str(lcl_NameMod, lcl_NameFnc, 2, "MMM", "MMDLII"), "CDXLVIII");</t>
  </si>
  <si>
    <t xml:space="preserve"> ck_assert_str_eq(pycall__in_str__out_str(lcl_NameMod, lcl_NameFnc, 2, "MMCCCI", "CCCXLIX"), "MCMLII");</t>
  </si>
  <si>
    <t xml:space="preserve"> ck_assert_str_eq(pycall__in_str__out_str(lcl_NameMod, lcl_NameFnc, 2, "MMCMXLI", "MMXXXII"), "CMIX");</t>
  </si>
  <si>
    <t xml:space="preserve"> ck_assert_str_eq(pycall__in_str__out_str(lcl_NameMod, lcl_NameFnc, 2, "MDCXLV", "MMDCCCXIII"), "-MCLXVIII");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</si>
</sst>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quotePrefix="1" applyBorder="1"/>
    <xf numFmtId="0" fontId="0" fillId="0" borderId="0" xfId="0" quotePrefix="1" applyBorder="1"/>
    <xf numFmtId="0" fontId="0" fillId="0" borderId="0" xfId="0" quotePrefix="1" applyBorder="1" applyAlignment="1">
      <alignment horizontal="center"/>
    </xf>
    <xf numFmtId="0" fontId="0" fillId="0" borderId="3" xfId="0" quotePrefix="1" applyBorder="1"/>
    <xf numFmtId="0" fontId="0" fillId="0" borderId="0" xfId="0" quotePrefix="1" applyBorder="1" applyAlignment="1">
      <alignment horizontal="center" vertical="center"/>
    </xf>
    <xf numFmtId="0" fontId="0" fillId="2" borderId="0" xfId="0" quotePrefix="1" applyFill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quotePrefix="1" applyFill="1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2" xfId="0" quotePrefix="1" applyFill="1" applyBorder="1"/>
    <xf numFmtId="0" fontId="0" fillId="3" borderId="0" xfId="0" applyFill="1"/>
    <xf numFmtId="0" fontId="0" fillId="3" borderId="0" xfId="0" quotePrefix="1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showRuler="0" topLeftCell="A33" zoomScale="125" zoomScaleNormal="125" zoomScalePageLayoutView="125" workbookViewId="0">
      <selection activeCell="T47" sqref="T47:T107"/>
    </sheetView>
  </sheetViews>
  <sheetFormatPr baseColWidth="10" defaultRowHeight="15" x14ac:dyDescent="0"/>
  <cols>
    <col min="1" max="1" width="17.33203125" customWidth="1"/>
    <col min="2" max="2" width="7" customWidth="1"/>
    <col min="3" max="3" width="3.33203125" bestFit="1" customWidth="1"/>
    <col min="4" max="4" width="4" bestFit="1" customWidth="1"/>
    <col min="5" max="5" width="3.1640625" bestFit="1" customWidth="1"/>
    <col min="7" max="7" width="6.33203125" customWidth="1"/>
    <col min="8" max="8" width="5.6640625" customWidth="1"/>
    <col min="9" max="10" width="7" customWidth="1"/>
    <col min="11" max="13" width="2" customWidth="1"/>
    <col min="14" max="14" width="11.33203125" style="3" customWidth="1"/>
    <col min="15" max="15" width="11.33203125" style="4" customWidth="1"/>
    <col min="16" max="16" width="11.33203125" style="5" customWidth="1"/>
    <col min="17" max="17" width="8.5" style="3" customWidth="1"/>
    <col min="18" max="18" width="6.1640625" style="4" customWidth="1"/>
    <col min="19" max="19" width="6.1640625" style="5" customWidth="1"/>
  </cols>
  <sheetData>
    <row r="1" spans="1:21">
      <c r="Q1" s="3">
        <v>4</v>
      </c>
      <c r="R1" s="7" t="s">
        <v>0</v>
      </c>
      <c r="S1" s="9" t="s">
        <v>1</v>
      </c>
    </row>
    <row r="2" spans="1:21">
      <c r="Q2" s="3">
        <v>9</v>
      </c>
      <c r="R2" s="7" t="s">
        <v>2</v>
      </c>
      <c r="S2" s="5" t="s">
        <v>3</v>
      </c>
    </row>
    <row r="3" spans="1:21">
      <c r="Q3" s="3">
        <f>Q1*10</f>
        <v>40</v>
      </c>
      <c r="R3" s="7" t="s">
        <v>4</v>
      </c>
      <c r="S3" s="5" t="s">
        <v>5</v>
      </c>
    </row>
    <row r="4" spans="1:21">
      <c r="Q4" s="3">
        <f>Q2*10</f>
        <v>90</v>
      </c>
      <c r="R4" s="7" t="s">
        <v>10</v>
      </c>
      <c r="S4" s="5" t="s">
        <v>6</v>
      </c>
    </row>
    <row r="5" spans="1:21">
      <c r="Q5" s="3">
        <f t="shared" ref="Q5:Q6" si="0">Q3*10</f>
        <v>400</v>
      </c>
      <c r="R5" s="7" t="s">
        <v>11</v>
      </c>
      <c r="S5" s="5" t="s">
        <v>7</v>
      </c>
    </row>
    <row r="6" spans="1:21">
      <c r="Q6" s="3">
        <f t="shared" si="0"/>
        <v>900</v>
      </c>
      <c r="R6" s="7" t="s">
        <v>12</v>
      </c>
      <c r="S6" s="5" t="s">
        <v>8</v>
      </c>
    </row>
    <row r="7" spans="1:21">
      <c r="N7" s="6"/>
    </row>
    <row r="8" spans="1:21">
      <c r="N8" s="6"/>
    </row>
    <row r="10" spans="1:21">
      <c r="H10" t="b">
        <v>0</v>
      </c>
      <c r="O10" s="8" t="s">
        <v>13</v>
      </c>
      <c r="R10" s="10" t="s">
        <v>14</v>
      </c>
      <c r="T10" t="s">
        <v>15</v>
      </c>
      <c r="U10" t="s">
        <v>16</v>
      </c>
    </row>
    <row r="11" spans="1:21">
      <c r="B11">
        <v>1</v>
      </c>
      <c r="C11">
        <f>B11+B12</f>
        <v>50</v>
      </c>
      <c r="D11">
        <f>C11+C12</f>
        <v>53</v>
      </c>
      <c r="E11">
        <f>D11+D12</f>
        <v>57</v>
      </c>
      <c r="G11">
        <v>2000</v>
      </c>
      <c r="H11">
        <v>2000</v>
      </c>
    </row>
    <row r="12" spans="1:21" ht="16" thickBot="1">
      <c r="A12" s="2"/>
      <c r="B12" s="2">
        <v>49</v>
      </c>
      <c r="C12" s="2">
        <v>3</v>
      </c>
      <c r="D12" s="2">
        <v>4</v>
      </c>
      <c r="E12" s="2">
        <v>8</v>
      </c>
      <c r="F12" s="2"/>
      <c r="G12" s="2"/>
      <c r="H12" s="2"/>
    </row>
    <row r="13" spans="1:21">
      <c r="A13" s="1" t="s">
        <v>9</v>
      </c>
      <c r="B13" t="str">
        <f>LEFT(A13,B$12)</f>
        <v>ck_assert_str_eq (rn_subt_unrolled_to_improper ("</v>
      </c>
      <c r="C13" t="str">
        <f>MID($A13,C$11,C$12)</f>
        <v>","</v>
      </c>
      <c r="D13" t="str">
        <f>MID($A13,D$11,D$12)</f>
        <v>"),"</v>
      </c>
      <c r="E13" t="str">
        <f>MID($A13,E$11,E$12)</f>
        <v>"); //</v>
      </c>
      <c r="G13">
        <f ca="1">RANDBETWEEN(1,$G$11)</f>
        <v>1152</v>
      </c>
      <c r="H13">
        <f ca="1">RANDBETWEEN(1,IF(H$10,G13-1,$H$11))</f>
        <v>557</v>
      </c>
      <c r="I13" t="b">
        <f ca="1">(H13&gt;G13)</f>
        <v>0</v>
      </c>
      <c r="J13">
        <f ca="1">IF(I13,H13-G13,G13-H13)</f>
        <v>595</v>
      </c>
      <c r="N13" s="3" t="str">
        <f ca="1">ROMAN(G13)</f>
        <v>MCLII</v>
      </c>
      <c r="O13" s="4" t="str">
        <f ca="1">ROMAN(H13)</f>
        <v>DLVII</v>
      </c>
      <c r="P13" s="5" t="str">
        <f ca="1">CONCATENATE(IF(I13,"-",""),ROMAN(J13))</f>
        <v>DXCV</v>
      </c>
      <c r="Q13" s="3" t="str">
        <f ca="1">SUBSTITUTE(SUBSTITUTE(SUBSTITUTE(SUBSTITUTE(SUBSTITUTE(SUBSTITUTE(N13,$R$1,$S$1),$R$2,$S$2),$R$3,$S$3),$R$4,$S$4),$R$5,$S$5),$R$6,$S$6)</f>
        <v>MCLII</v>
      </c>
      <c r="R13" s="4" t="str">
        <f t="shared" ref="R13:S13" ca="1" si="1">SUBSTITUTE(SUBSTITUTE(SUBSTITUTE(SUBSTITUTE(SUBSTITUTE(SUBSTITUTE(O13,$R$1,$S$1),$R$2,$S$2),$R$3,$S$3),$R$4,$S$4),$R$5,$S$5),$R$6,$S$6)</f>
        <v>DLVII</v>
      </c>
      <c r="S13" s="5" t="str">
        <f t="shared" ca="1" si="1"/>
        <v>DLXXXXV</v>
      </c>
      <c r="T13" t="str">
        <f ca="1">CONCATENATE($B13,$N13,$C13,$O13,$D13,IF(I13,"-",""),$P13,$E13,"  ",$G13," + ",$H13," = ",$J13)</f>
        <v>ck_assert_str_eq (rn_subt_unrolled_to_improper ("MCLII","DLVII"),"DXCV"); //  1152 + 557 = 595</v>
      </c>
      <c r="U13" t="str">
        <f ca="1">CONCATENATE($B13,$Q13,$C13,$R13,$D13,IF(I13,"-",""),$S13,$E13,"  ",$G13," + ",$H13," = ",$J13)</f>
        <v>ck_assert_str_eq (rn_subt_unrolled_to_improper ("MCLII","DLVII"),"DLXXXXV"); //  1152 + 557 = 595</v>
      </c>
    </row>
    <row r="14" spans="1:21">
      <c r="A14" s="1" t="s">
        <v>9</v>
      </c>
      <c r="B14" t="str">
        <f t="shared" ref="B14:B42" si="2">LEFT(A14,B$12)</f>
        <v>ck_assert_str_eq (rn_subt_unrolled_to_improper ("</v>
      </c>
      <c r="C14" t="str">
        <f t="shared" ref="C14:E29" si="3">MID($A14,C$11,C$12)</f>
        <v>","</v>
      </c>
      <c r="D14" t="str">
        <f t="shared" si="3"/>
        <v>"),"</v>
      </c>
      <c r="E14" t="str">
        <f t="shared" si="3"/>
        <v>"); //</v>
      </c>
      <c r="G14">
        <f t="shared" ref="G14:G80" ca="1" si="4">RANDBETWEEN(1,$G$11)</f>
        <v>871</v>
      </c>
      <c r="H14">
        <f t="shared" ref="H14:H42" ca="1" si="5">RANDBETWEEN(1,IF(H$10,G14-1,$H$11))</f>
        <v>1185</v>
      </c>
      <c r="I14" t="b">
        <f t="shared" ref="I14:I42" ca="1" si="6">(H14&gt;G14)</f>
        <v>1</v>
      </c>
      <c r="J14">
        <f t="shared" ref="J14:J42" ca="1" si="7">IF(I14,H14-G14,G14-H14)</f>
        <v>314</v>
      </c>
      <c r="N14" s="3" t="str">
        <f t="shared" ref="N14:N20" ca="1" si="8">ROMAN(G14)</f>
        <v>DCCCLXXI</v>
      </c>
      <c r="O14" s="4" t="str">
        <f t="shared" ref="O14:O20" ca="1" si="9">ROMAN(H14)</f>
        <v>MCLXXXV</v>
      </c>
      <c r="P14" s="5" t="str">
        <f t="shared" ref="P14:P42" ca="1" si="10">CONCATENATE(IF(I14,"-",""),ROMAN(J14))</f>
        <v>-CCCXIV</v>
      </c>
      <c r="Q14" s="3" t="str">
        <f t="shared" ref="Q14:Q20" ca="1" si="11">SUBSTITUTE(SUBSTITUTE(SUBSTITUTE(SUBSTITUTE(SUBSTITUTE(SUBSTITUTE(N14,$R$1,$S$1),$R$2,$S$2),$R$3,$S$3),$R$4,$S$4),$R$5,$S$5),$R$6,$S$6)</f>
        <v>DCCCLXXI</v>
      </c>
      <c r="R14" s="4" t="str">
        <f t="shared" ref="R14:R20" ca="1" si="12">SUBSTITUTE(SUBSTITUTE(SUBSTITUTE(SUBSTITUTE(SUBSTITUTE(SUBSTITUTE(O14,$R$1,$S$1),$R$2,$S$2),$R$3,$S$3),$R$4,$S$4),$R$5,$S$5),$R$6,$S$6)</f>
        <v>MCLXXXV</v>
      </c>
      <c r="S14" s="5" t="str">
        <f t="shared" ref="S14:S20" ca="1" si="13">SUBSTITUTE(SUBSTITUTE(SUBSTITUTE(SUBSTITUTE(SUBSTITUTE(SUBSTITUTE(P14,$R$1,$S$1),$R$2,$S$2),$R$3,$S$3),$R$4,$S$4),$R$5,$S$5),$R$6,$S$6)</f>
        <v>-CCCXIIII</v>
      </c>
      <c r="T14" t="str">
        <f t="shared" ref="T14:T42" ca="1" si="14">CONCATENATE($B14,$N14,$C14,$O14,$D14,IF(I14,"-",""),$P14,$E14,"  ",$G14," + ",$H14," = ",$J14)</f>
        <v>ck_assert_str_eq (rn_subt_unrolled_to_improper ("DCCCLXXI","MCLXXXV"),"--CCCXIV"); //  871 + 1185 = 314</v>
      </c>
      <c r="U14" t="str">
        <f t="shared" ref="U14:U43" ca="1" si="15">CONCATENATE($B14,$Q14,$C14,$R14,$D14,$S14,$E14,"  ",$G14," + ",$H14," = ",$J14)</f>
        <v>ck_assert_str_eq (rn_subt_unrolled_to_improper ("DCCCLXXI","MCLXXXV"),"-CCCXIIII"); //  871 + 1185 = 314</v>
      </c>
    </row>
    <row r="15" spans="1:21">
      <c r="A15" s="1" t="s">
        <v>9</v>
      </c>
      <c r="B15" t="str">
        <f t="shared" si="2"/>
        <v>ck_assert_str_eq (rn_subt_unrolled_to_improper ("</v>
      </c>
      <c r="C15" t="str">
        <f t="shared" si="3"/>
        <v>","</v>
      </c>
      <c r="D15" t="str">
        <f t="shared" si="3"/>
        <v>"),"</v>
      </c>
      <c r="E15" t="str">
        <f t="shared" si="3"/>
        <v>"); //</v>
      </c>
      <c r="G15">
        <f t="shared" ca="1" si="4"/>
        <v>1099</v>
      </c>
      <c r="H15">
        <f t="shared" ca="1" si="5"/>
        <v>308</v>
      </c>
      <c r="I15" t="b">
        <f t="shared" ca="1" si="6"/>
        <v>0</v>
      </c>
      <c r="J15">
        <f t="shared" ca="1" si="7"/>
        <v>791</v>
      </c>
      <c r="N15" s="3" t="str">
        <f t="shared" ca="1" si="8"/>
        <v>MXCIX</v>
      </c>
      <c r="O15" s="4" t="str">
        <f t="shared" ca="1" si="9"/>
        <v>CCCVIII</v>
      </c>
      <c r="P15" s="5" t="str">
        <f t="shared" ca="1" si="10"/>
        <v>DCCXCI</v>
      </c>
      <c r="Q15" s="3" t="str">
        <f t="shared" ca="1" si="11"/>
        <v>MLXXXXVIIII</v>
      </c>
      <c r="R15" s="4" t="str">
        <f t="shared" ca="1" si="12"/>
        <v>CCCVIII</v>
      </c>
      <c r="S15" s="5" t="str">
        <f t="shared" ca="1" si="13"/>
        <v>DCCLXXXXI</v>
      </c>
      <c r="T15" t="str">
        <f t="shared" ca="1" si="14"/>
        <v>ck_assert_str_eq (rn_subt_unrolled_to_improper ("MXCIX","CCCVIII"),"DCCXCI"); //  1099 + 308 = 791</v>
      </c>
      <c r="U15" t="str">
        <f t="shared" ca="1" si="15"/>
        <v>ck_assert_str_eq (rn_subt_unrolled_to_improper ("MLXXXXVIIII","CCCVIII"),"DCCLXXXXI"); //  1099 + 308 = 791</v>
      </c>
    </row>
    <row r="16" spans="1:21">
      <c r="A16" s="1" t="s">
        <v>9</v>
      </c>
      <c r="B16" t="str">
        <f t="shared" si="2"/>
        <v>ck_assert_str_eq (rn_subt_unrolled_to_improper ("</v>
      </c>
      <c r="C16" t="str">
        <f t="shared" si="3"/>
        <v>","</v>
      </c>
      <c r="D16" t="str">
        <f t="shared" si="3"/>
        <v>"),"</v>
      </c>
      <c r="E16" t="str">
        <f t="shared" si="3"/>
        <v>"); //</v>
      </c>
      <c r="G16">
        <f t="shared" ca="1" si="4"/>
        <v>354</v>
      </c>
      <c r="H16">
        <f t="shared" ca="1" si="5"/>
        <v>1748</v>
      </c>
      <c r="I16" t="b">
        <f t="shared" ca="1" si="6"/>
        <v>1</v>
      </c>
      <c r="J16">
        <f t="shared" ca="1" si="7"/>
        <v>1394</v>
      </c>
      <c r="N16" s="3" t="str">
        <f t="shared" ca="1" si="8"/>
        <v>CCCLIV</v>
      </c>
      <c r="O16" s="4" t="str">
        <f t="shared" ca="1" si="9"/>
        <v>MDCCXLVIII</v>
      </c>
      <c r="P16" s="5" t="str">
        <f t="shared" ca="1" si="10"/>
        <v>-MCCCXCIV</v>
      </c>
      <c r="Q16" s="3" t="str">
        <f t="shared" ca="1" si="11"/>
        <v>CCCLIIII</v>
      </c>
      <c r="R16" s="4" t="str">
        <f t="shared" ca="1" si="12"/>
        <v>MDCCXXXXVIII</v>
      </c>
      <c r="S16" s="5" t="str">
        <f t="shared" ca="1" si="13"/>
        <v>-MCCCLXXXXIIII</v>
      </c>
      <c r="T16" t="str">
        <f t="shared" ca="1" si="14"/>
        <v>ck_assert_str_eq (rn_subt_unrolled_to_improper ("CCCLIV","MDCCXLVIII"),"--MCCCXCIV"); //  354 + 1748 = 1394</v>
      </c>
      <c r="U16" t="str">
        <f t="shared" ca="1" si="15"/>
        <v>ck_assert_str_eq (rn_subt_unrolled_to_improper ("CCCLIIII","MDCCXXXXVIII"),"-MCCCLXXXXIIII"); //  354 + 1748 = 1394</v>
      </c>
    </row>
    <row r="17" spans="1:21">
      <c r="A17" s="1" t="s">
        <v>9</v>
      </c>
      <c r="B17" t="str">
        <f t="shared" si="2"/>
        <v>ck_assert_str_eq (rn_subt_unrolled_to_improper ("</v>
      </c>
      <c r="C17" t="str">
        <f t="shared" si="3"/>
        <v>","</v>
      </c>
      <c r="D17" t="str">
        <f t="shared" si="3"/>
        <v>"),"</v>
      </c>
      <c r="E17" t="str">
        <f t="shared" si="3"/>
        <v>"); //</v>
      </c>
      <c r="G17">
        <f t="shared" ca="1" si="4"/>
        <v>193</v>
      </c>
      <c r="H17">
        <f t="shared" ca="1" si="5"/>
        <v>1461</v>
      </c>
      <c r="I17" t="b">
        <f t="shared" ca="1" si="6"/>
        <v>1</v>
      </c>
      <c r="J17">
        <f t="shared" ca="1" si="7"/>
        <v>1268</v>
      </c>
      <c r="N17" s="3" t="str">
        <f t="shared" ca="1" si="8"/>
        <v>CXCIII</v>
      </c>
      <c r="O17" s="4" t="str">
        <f t="shared" ca="1" si="9"/>
        <v>MCDLXI</v>
      </c>
      <c r="P17" s="5" t="str">
        <f t="shared" ca="1" si="10"/>
        <v>-MCCLXVIII</v>
      </c>
      <c r="Q17" s="3" t="str">
        <f t="shared" ca="1" si="11"/>
        <v>CLXXXXIII</v>
      </c>
      <c r="R17" s="4" t="str">
        <f t="shared" ca="1" si="12"/>
        <v>MCCCCLXI</v>
      </c>
      <c r="S17" s="5" t="str">
        <f t="shared" ca="1" si="13"/>
        <v>-MCCLXVIII</v>
      </c>
      <c r="T17" t="str">
        <f t="shared" ca="1" si="14"/>
        <v>ck_assert_str_eq (rn_subt_unrolled_to_improper ("CXCIII","MCDLXI"),"--MCCLXVIII"); //  193 + 1461 = 1268</v>
      </c>
      <c r="U17" t="str">
        <f t="shared" ca="1" si="15"/>
        <v>ck_assert_str_eq (rn_subt_unrolled_to_improper ("CLXXXXIII","MCCCCLXI"),"-MCCLXVIII"); //  193 + 1461 = 1268</v>
      </c>
    </row>
    <row r="18" spans="1:21">
      <c r="A18" s="1" t="s">
        <v>9</v>
      </c>
      <c r="B18" t="str">
        <f t="shared" si="2"/>
        <v>ck_assert_str_eq (rn_subt_unrolled_to_improper ("</v>
      </c>
      <c r="C18" t="str">
        <f t="shared" si="3"/>
        <v>","</v>
      </c>
      <c r="D18" t="str">
        <f t="shared" si="3"/>
        <v>"),"</v>
      </c>
      <c r="E18" t="str">
        <f t="shared" si="3"/>
        <v>"); //</v>
      </c>
      <c r="G18">
        <f t="shared" ca="1" si="4"/>
        <v>1927</v>
      </c>
      <c r="H18">
        <f t="shared" ca="1" si="5"/>
        <v>440</v>
      </c>
      <c r="I18" t="b">
        <f t="shared" ca="1" si="6"/>
        <v>0</v>
      </c>
      <c r="J18">
        <f t="shared" ca="1" si="7"/>
        <v>1487</v>
      </c>
      <c r="N18" s="3" t="str">
        <f t="shared" ca="1" si="8"/>
        <v>MCMXXVII</v>
      </c>
      <c r="O18" s="4" t="str">
        <f t="shared" ca="1" si="9"/>
        <v>CDXL</v>
      </c>
      <c r="P18" s="5" t="str">
        <f t="shared" ca="1" si="10"/>
        <v>MCDLXXXVII</v>
      </c>
      <c r="Q18" s="3" t="str">
        <f t="shared" ca="1" si="11"/>
        <v>MDCCCCXXVII</v>
      </c>
      <c r="R18" s="4" t="str">
        <f t="shared" ca="1" si="12"/>
        <v>CCCCXXXX</v>
      </c>
      <c r="S18" s="5" t="str">
        <f t="shared" ca="1" si="13"/>
        <v>MCCCCLXXXVII</v>
      </c>
      <c r="T18" t="str">
        <f t="shared" ca="1" si="14"/>
        <v>ck_assert_str_eq (rn_subt_unrolled_to_improper ("MCMXXVII","CDXL"),"MCDLXXXVII"); //  1927 + 440 = 1487</v>
      </c>
      <c r="U18" t="str">
        <f t="shared" ca="1" si="15"/>
        <v>ck_assert_str_eq (rn_subt_unrolled_to_improper ("MDCCCCXXVII","CCCCXXXX"),"MCCCCLXXXVII"); //  1927 + 440 = 1487</v>
      </c>
    </row>
    <row r="19" spans="1:21">
      <c r="A19" s="1" t="s">
        <v>9</v>
      </c>
      <c r="B19" t="str">
        <f t="shared" si="2"/>
        <v>ck_assert_str_eq (rn_subt_unrolled_to_improper ("</v>
      </c>
      <c r="C19" t="str">
        <f t="shared" si="3"/>
        <v>","</v>
      </c>
      <c r="D19" t="str">
        <f t="shared" si="3"/>
        <v>"),"</v>
      </c>
      <c r="E19" t="str">
        <f t="shared" si="3"/>
        <v>"); //</v>
      </c>
      <c r="G19">
        <f t="shared" ca="1" si="4"/>
        <v>1621</v>
      </c>
      <c r="H19">
        <f t="shared" ca="1" si="5"/>
        <v>1825</v>
      </c>
      <c r="I19" t="b">
        <f t="shared" ca="1" si="6"/>
        <v>1</v>
      </c>
      <c r="J19">
        <f t="shared" ca="1" si="7"/>
        <v>204</v>
      </c>
      <c r="N19" s="3" t="str">
        <f t="shared" ca="1" si="8"/>
        <v>MDCXXI</v>
      </c>
      <c r="O19" s="4" t="str">
        <f t="shared" ca="1" si="9"/>
        <v>MDCCCXXV</v>
      </c>
      <c r="P19" s="5" t="str">
        <f t="shared" ca="1" si="10"/>
        <v>-CCIV</v>
      </c>
      <c r="Q19" s="3" t="str">
        <f t="shared" ca="1" si="11"/>
        <v>MDCXXI</v>
      </c>
      <c r="R19" s="4" t="str">
        <f t="shared" ca="1" si="12"/>
        <v>MDCCCXXV</v>
      </c>
      <c r="S19" s="5" t="str">
        <f t="shared" ca="1" si="13"/>
        <v>-CCIIII</v>
      </c>
      <c r="T19" t="str">
        <f t="shared" ca="1" si="14"/>
        <v>ck_assert_str_eq (rn_subt_unrolled_to_improper ("MDCXXI","MDCCCXXV"),"--CCIV"); //  1621 + 1825 = 204</v>
      </c>
      <c r="U19" t="str">
        <f t="shared" ca="1" si="15"/>
        <v>ck_assert_str_eq (rn_subt_unrolled_to_improper ("MDCXXI","MDCCCXXV"),"-CCIIII"); //  1621 + 1825 = 204</v>
      </c>
    </row>
    <row r="20" spans="1:21">
      <c r="A20" s="1" t="s">
        <v>9</v>
      </c>
      <c r="B20" t="str">
        <f t="shared" si="2"/>
        <v>ck_assert_str_eq (rn_subt_unrolled_to_improper ("</v>
      </c>
      <c r="C20" t="str">
        <f t="shared" si="3"/>
        <v>","</v>
      </c>
      <c r="D20" t="str">
        <f t="shared" si="3"/>
        <v>"),"</v>
      </c>
      <c r="E20" t="str">
        <f t="shared" si="3"/>
        <v>"); //</v>
      </c>
      <c r="G20">
        <f t="shared" ca="1" si="4"/>
        <v>66</v>
      </c>
      <c r="H20">
        <f t="shared" ca="1" si="5"/>
        <v>1638</v>
      </c>
      <c r="I20" t="b">
        <f t="shared" ca="1" si="6"/>
        <v>1</v>
      </c>
      <c r="J20">
        <f t="shared" ca="1" si="7"/>
        <v>1572</v>
      </c>
      <c r="N20" s="3" t="str">
        <f t="shared" ca="1" si="8"/>
        <v>LXVI</v>
      </c>
      <c r="O20" s="4" t="str">
        <f t="shared" ca="1" si="9"/>
        <v>MDCXXXVIII</v>
      </c>
      <c r="P20" s="5" t="str">
        <f t="shared" ca="1" si="10"/>
        <v>-MDLXXII</v>
      </c>
      <c r="Q20" s="3" t="str">
        <f t="shared" ca="1" si="11"/>
        <v>LXVI</v>
      </c>
      <c r="R20" s="4" t="str">
        <f t="shared" ca="1" si="12"/>
        <v>MDCXXXVIII</v>
      </c>
      <c r="S20" s="5" t="str">
        <f t="shared" ca="1" si="13"/>
        <v>-MDLXXII</v>
      </c>
      <c r="T20" t="str">
        <f t="shared" ca="1" si="14"/>
        <v>ck_assert_str_eq (rn_subt_unrolled_to_improper ("LXVI","MDCXXXVIII"),"--MDLXXII"); //  66 + 1638 = 1572</v>
      </c>
      <c r="U20" t="str">
        <f t="shared" ca="1" si="15"/>
        <v>ck_assert_str_eq (rn_subt_unrolled_to_improper ("LXVI","MDCXXXVIII"),"-MDLXXII"); //  66 + 1638 = 1572</v>
      </c>
    </row>
    <row r="21" spans="1:21">
      <c r="A21" s="1" t="s">
        <v>9</v>
      </c>
      <c r="B21" t="str">
        <f t="shared" si="2"/>
        <v>ck_assert_str_eq (rn_subt_unrolled_to_improper ("</v>
      </c>
      <c r="C21" t="str">
        <f t="shared" si="3"/>
        <v>","</v>
      </c>
      <c r="D21" t="str">
        <f t="shared" si="3"/>
        <v>"),"</v>
      </c>
      <c r="E21" t="str">
        <f t="shared" si="3"/>
        <v>"); //</v>
      </c>
      <c r="G21">
        <f t="shared" ca="1" si="4"/>
        <v>1578</v>
      </c>
      <c r="H21">
        <f t="shared" ca="1" si="5"/>
        <v>703</v>
      </c>
      <c r="I21" t="b">
        <f t="shared" ca="1" si="6"/>
        <v>0</v>
      </c>
      <c r="J21">
        <f t="shared" ca="1" si="7"/>
        <v>875</v>
      </c>
      <c r="N21" s="3" t="str">
        <f t="shared" ref="N21:N27" ca="1" si="16">ROMAN(G21)</f>
        <v>MDLXXVIII</v>
      </c>
      <c r="O21" s="4" t="str">
        <f t="shared" ref="O21:O27" ca="1" si="17">ROMAN(H21)</f>
        <v>DCCIII</v>
      </c>
      <c r="P21" s="5" t="str">
        <f t="shared" ca="1" si="10"/>
        <v>DCCCLXXV</v>
      </c>
      <c r="Q21" s="3" t="str">
        <f t="shared" ref="Q21:Q27" ca="1" si="18">SUBSTITUTE(SUBSTITUTE(SUBSTITUTE(SUBSTITUTE(SUBSTITUTE(SUBSTITUTE(N21,$R$1,$S$1),$R$2,$S$2),$R$3,$S$3),$R$4,$S$4),$R$5,$S$5),$R$6,$S$6)</f>
        <v>MDLXXVIII</v>
      </c>
      <c r="R21" s="4" t="str">
        <f t="shared" ref="R21:R27" ca="1" si="19">SUBSTITUTE(SUBSTITUTE(SUBSTITUTE(SUBSTITUTE(SUBSTITUTE(SUBSTITUTE(O21,$R$1,$S$1),$R$2,$S$2),$R$3,$S$3),$R$4,$S$4),$R$5,$S$5),$R$6,$S$6)</f>
        <v>DCCIII</v>
      </c>
      <c r="S21" s="5" t="str">
        <f t="shared" ref="S21:S27" ca="1" si="20">SUBSTITUTE(SUBSTITUTE(SUBSTITUTE(SUBSTITUTE(SUBSTITUTE(SUBSTITUTE(P21,$R$1,$S$1),$R$2,$S$2),$R$3,$S$3),$R$4,$S$4),$R$5,$S$5),$R$6,$S$6)</f>
        <v>DCCCLXXV</v>
      </c>
      <c r="T21" t="str">
        <f t="shared" ca="1" si="14"/>
        <v>ck_assert_str_eq (rn_subt_unrolled_to_improper ("MDLXXVIII","DCCIII"),"DCCCLXXV"); //  1578 + 703 = 875</v>
      </c>
      <c r="U21" t="str">
        <f t="shared" ca="1" si="15"/>
        <v>ck_assert_str_eq (rn_subt_unrolled_to_improper ("MDLXXVIII","DCCIII"),"DCCCLXXV"); //  1578 + 703 = 875</v>
      </c>
    </row>
    <row r="22" spans="1:21">
      <c r="A22" s="1" t="s">
        <v>9</v>
      </c>
      <c r="B22" t="str">
        <f t="shared" si="2"/>
        <v>ck_assert_str_eq (rn_subt_unrolled_to_improper ("</v>
      </c>
      <c r="C22" t="str">
        <f t="shared" si="3"/>
        <v>","</v>
      </c>
      <c r="D22" t="str">
        <f t="shared" si="3"/>
        <v>"),"</v>
      </c>
      <c r="E22" t="str">
        <f t="shared" si="3"/>
        <v>"); //</v>
      </c>
      <c r="G22">
        <f t="shared" ca="1" si="4"/>
        <v>1447</v>
      </c>
      <c r="H22">
        <f t="shared" ca="1" si="5"/>
        <v>536</v>
      </c>
      <c r="I22" t="b">
        <f t="shared" ca="1" si="6"/>
        <v>0</v>
      </c>
      <c r="J22">
        <f t="shared" ca="1" si="7"/>
        <v>911</v>
      </c>
      <c r="N22" s="3" t="str">
        <f t="shared" ca="1" si="16"/>
        <v>MCDXLVII</v>
      </c>
      <c r="O22" s="4" t="str">
        <f t="shared" ca="1" si="17"/>
        <v>DXXXVI</v>
      </c>
      <c r="P22" s="5" t="str">
        <f t="shared" ca="1" si="10"/>
        <v>CMXI</v>
      </c>
      <c r="Q22" s="3" t="str">
        <f t="shared" ca="1" si="18"/>
        <v>MCCCCXXXXVII</v>
      </c>
      <c r="R22" s="4" t="str">
        <f t="shared" ca="1" si="19"/>
        <v>DXXXVI</v>
      </c>
      <c r="S22" s="5" t="str">
        <f t="shared" ca="1" si="20"/>
        <v>DCCCCXI</v>
      </c>
      <c r="T22" t="str">
        <f t="shared" ca="1" si="14"/>
        <v>ck_assert_str_eq (rn_subt_unrolled_to_improper ("MCDXLVII","DXXXVI"),"CMXI"); //  1447 + 536 = 911</v>
      </c>
      <c r="U22" t="str">
        <f t="shared" ca="1" si="15"/>
        <v>ck_assert_str_eq (rn_subt_unrolled_to_improper ("MCCCCXXXXVII","DXXXVI"),"DCCCCXI"); //  1447 + 536 = 911</v>
      </c>
    </row>
    <row r="23" spans="1:21">
      <c r="A23" s="1" t="s">
        <v>9</v>
      </c>
      <c r="B23" t="str">
        <f t="shared" si="2"/>
        <v>ck_assert_str_eq (rn_subt_unrolled_to_improper ("</v>
      </c>
      <c r="C23" t="str">
        <f t="shared" si="3"/>
        <v>","</v>
      </c>
      <c r="D23" t="str">
        <f t="shared" si="3"/>
        <v>"),"</v>
      </c>
      <c r="E23" t="str">
        <f t="shared" si="3"/>
        <v>"); //</v>
      </c>
      <c r="G23">
        <f t="shared" ca="1" si="4"/>
        <v>229</v>
      </c>
      <c r="H23">
        <f t="shared" ca="1" si="5"/>
        <v>306</v>
      </c>
      <c r="I23" t="b">
        <f t="shared" ca="1" si="6"/>
        <v>1</v>
      </c>
      <c r="J23">
        <f t="shared" ca="1" si="7"/>
        <v>77</v>
      </c>
      <c r="N23" s="3" t="str">
        <f t="shared" ca="1" si="16"/>
        <v>CCXXIX</v>
      </c>
      <c r="O23" s="4" t="str">
        <f t="shared" ca="1" si="17"/>
        <v>CCCVI</v>
      </c>
      <c r="P23" s="5" t="str">
        <f t="shared" ca="1" si="10"/>
        <v>-LXXVII</v>
      </c>
      <c r="Q23" s="3" t="str">
        <f t="shared" ca="1" si="18"/>
        <v>CCXXVIIII</v>
      </c>
      <c r="R23" s="4" t="str">
        <f t="shared" ca="1" si="19"/>
        <v>CCCVI</v>
      </c>
      <c r="S23" s="5" t="str">
        <f t="shared" ca="1" si="20"/>
        <v>-LXXVII</v>
      </c>
      <c r="T23" t="str">
        <f t="shared" ca="1" si="14"/>
        <v>ck_assert_str_eq (rn_subt_unrolled_to_improper ("CCXXIX","CCCVI"),"--LXXVII"); //  229 + 306 = 77</v>
      </c>
      <c r="U23" t="str">
        <f t="shared" ca="1" si="15"/>
        <v>ck_assert_str_eq (rn_subt_unrolled_to_improper ("CCXXVIIII","CCCVI"),"-LXXVII"); //  229 + 306 = 77</v>
      </c>
    </row>
    <row r="24" spans="1:21">
      <c r="A24" s="1" t="s">
        <v>9</v>
      </c>
      <c r="B24" t="str">
        <f t="shared" si="2"/>
        <v>ck_assert_str_eq (rn_subt_unrolled_to_improper ("</v>
      </c>
      <c r="C24" t="str">
        <f t="shared" si="3"/>
        <v>","</v>
      </c>
      <c r="D24" t="str">
        <f t="shared" si="3"/>
        <v>"),"</v>
      </c>
      <c r="E24" t="str">
        <f t="shared" si="3"/>
        <v>"); //</v>
      </c>
      <c r="G24">
        <f t="shared" ca="1" si="4"/>
        <v>359</v>
      </c>
      <c r="H24">
        <f t="shared" ca="1" si="5"/>
        <v>577</v>
      </c>
      <c r="I24" t="b">
        <f t="shared" ca="1" si="6"/>
        <v>1</v>
      </c>
      <c r="J24">
        <f t="shared" ca="1" si="7"/>
        <v>218</v>
      </c>
      <c r="N24" s="3" t="str">
        <f t="shared" ca="1" si="16"/>
        <v>CCCLIX</v>
      </c>
      <c r="O24" s="4" t="str">
        <f t="shared" ca="1" si="17"/>
        <v>DLXXVII</v>
      </c>
      <c r="P24" s="5" t="str">
        <f t="shared" ca="1" si="10"/>
        <v>-CCXVIII</v>
      </c>
      <c r="Q24" s="3" t="str">
        <f t="shared" ca="1" si="18"/>
        <v>CCCLVIIII</v>
      </c>
      <c r="R24" s="4" t="str">
        <f t="shared" ca="1" si="19"/>
        <v>DLXXVII</v>
      </c>
      <c r="S24" s="5" t="str">
        <f t="shared" ca="1" si="20"/>
        <v>-CCXVIII</v>
      </c>
      <c r="T24" t="str">
        <f t="shared" ca="1" si="14"/>
        <v>ck_assert_str_eq (rn_subt_unrolled_to_improper ("CCCLIX","DLXXVII"),"--CCXVIII"); //  359 + 577 = 218</v>
      </c>
      <c r="U24" t="str">
        <f t="shared" ca="1" si="15"/>
        <v>ck_assert_str_eq (rn_subt_unrolled_to_improper ("CCCLVIIII","DLXXVII"),"-CCXVIII"); //  359 + 577 = 218</v>
      </c>
    </row>
    <row r="25" spans="1:21">
      <c r="A25" s="1" t="s">
        <v>9</v>
      </c>
      <c r="B25" t="str">
        <f t="shared" si="2"/>
        <v>ck_assert_str_eq (rn_subt_unrolled_to_improper ("</v>
      </c>
      <c r="C25" t="str">
        <f t="shared" si="3"/>
        <v>","</v>
      </c>
      <c r="D25" t="str">
        <f t="shared" si="3"/>
        <v>"),"</v>
      </c>
      <c r="E25" t="str">
        <f t="shared" si="3"/>
        <v>"); //</v>
      </c>
      <c r="G25">
        <f t="shared" ca="1" si="4"/>
        <v>949</v>
      </c>
      <c r="H25">
        <f t="shared" ca="1" si="5"/>
        <v>561</v>
      </c>
      <c r="I25" t="b">
        <f t="shared" ca="1" si="6"/>
        <v>0</v>
      </c>
      <c r="J25">
        <f t="shared" ca="1" si="7"/>
        <v>388</v>
      </c>
      <c r="N25" s="3" t="str">
        <f t="shared" ca="1" si="16"/>
        <v>CMXLIX</v>
      </c>
      <c r="O25" s="4" t="str">
        <f t="shared" ca="1" si="17"/>
        <v>DLXI</v>
      </c>
      <c r="P25" s="5" t="str">
        <f t="shared" ca="1" si="10"/>
        <v>CCCLXXXVIII</v>
      </c>
      <c r="Q25" s="3" t="str">
        <f t="shared" ca="1" si="18"/>
        <v>DCCCCXXXXVIIII</v>
      </c>
      <c r="R25" s="4" t="str">
        <f t="shared" ca="1" si="19"/>
        <v>DLXI</v>
      </c>
      <c r="S25" s="5" t="str">
        <f t="shared" ca="1" si="20"/>
        <v>CCCLXXXVIII</v>
      </c>
      <c r="T25" t="str">
        <f t="shared" ca="1" si="14"/>
        <v>ck_assert_str_eq (rn_subt_unrolled_to_improper ("CMXLIX","DLXI"),"CCCLXXXVIII"); //  949 + 561 = 388</v>
      </c>
      <c r="U25" t="str">
        <f t="shared" ca="1" si="15"/>
        <v>ck_assert_str_eq (rn_subt_unrolled_to_improper ("DCCCCXXXXVIIII","DLXI"),"CCCLXXXVIII"); //  949 + 561 = 388</v>
      </c>
    </row>
    <row r="26" spans="1:21">
      <c r="A26" s="1" t="s">
        <v>9</v>
      </c>
      <c r="B26" t="str">
        <f t="shared" si="2"/>
        <v>ck_assert_str_eq (rn_subt_unrolled_to_improper ("</v>
      </c>
      <c r="C26" t="str">
        <f t="shared" si="3"/>
        <v>","</v>
      </c>
      <c r="D26" t="str">
        <f t="shared" si="3"/>
        <v>"),"</v>
      </c>
      <c r="E26" t="str">
        <f t="shared" si="3"/>
        <v>"); //</v>
      </c>
      <c r="G26">
        <f t="shared" ca="1" si="4"/>
        <v>914</v>
      </c>
      <c r="H26">
        <f t="shared" ca="1" si="5"/>
        <v>972</v>
      </c>
      <c r="I26" t="b">
        <f t="shared" ca="1" si="6"/>
        <v>1</v>
      </c>
      <c r="J26">
        <f t="shared" ca="1" si="7"/>
        <v>58</v>
      </c>
      <c r="N26" s="3" t="str">
        <f t="shared" ca="1" si="16"/>
        <v>CMXIV</v>
      </c>
      <c r="O26" s="4" t="str">
        <f t="shared" ca="1" si="17"/>
        <v>CMLXXII</v>
      </c>
      <c r="P26" s="5" t="str">
        <f t="shared" ca="1" si="10"/>
        <v>-LVIII</v>
      </c>
      <c r="Q26" s="3" t="str">
        <f t="shared" ca="1" si="18"/>
        <v>DCCCCXIIII</v>
      </c>
      <c r="R26" s="4" t="str">
        <f t="shared" ca="1" si="19"/>
        <v>DCCCCLXXII</v>
      </c>
      <c r="S26" s="5" t="str">
        <f t="shared" ca="1" si="20"/>
        <v>-LVIII</v>
      </c>
      <c r="T26" t="str">
        <f t="shared" ca="1" si="14"/>
        <v>ck_assert_str_eq (rn_subt_unrolled_to_improper ("CMXIV","CMLXXII"),"--LVIII"); //  914 + 972 = 58</v>
      </c>
      <c r="U26" t="str">
        <f t="shared" ca="1" si="15"/>
        <v>ck_assert_str_eq (rn_subt_unrolled_to_improper ("DCCCCXIIII","DCCCCLXXII"),"-LVIII"); //  914 + 972 = 58</v>
      </c>
    </row>
    <row r="27" spans="1:21">
      <c r="A27" s="1" t="s">
        <v>9</v>
      </c>
      <c r="B27" t="str">
        <f t="shared" si="2"/>
        <v>ck_assert_str_eq (rn_subt_unrolled_to_improper ("</v>
      </c>
      <c r="C27" t="str">
        <f t="shared" si="3"/>
        <v>","</v>
      </c>
      <c r="D27" t="str">
        <f t="shared" si="3"/>
        <v>"),"</v>
      </c>
      <c r="E27" t="str">
        <f t="shared" si="3"/>
        <v>"); //</v>
      </c>
      <c r="G27">
        <f t="shared" ca="1" si="4"/>
        <v>708</v>
      </c>
      <c r="H27">
        <f t="shared" ca="1" si="5"/>
        <v>1843</v>
      </c>
      <c r="I27" t="b">
        <f t="shared" ca="1" si="6"/>
        <v>1</v>
      </c>
      <c r="J27">
        <f t="shared" ca="1" si="7"/>
        <v>1135</v>
      </c>
      <c r="N27" s="3" t="str">
        <f t="shared" ca="1" si="16"/>
        <v>DCCVIII</v>
      </c>
      <c r="O27" s="4" t="str">
        <f t="shared" ca="1" si="17"/>
        <v>MDCCCXLIII</v>
      </c>
      <c r="P27" s="5" t="str">
        <f t="shared" ca="1" si="10"/>
        <v>-MCXXXV</v>
      </c>
      <c r="Q27" s="3" t="str">
        <f t="shared" ca="1" si="18"/>
        <v>DCCVIII</v>
      </c>
      <c r="R27" s="4" t="str">
        <f t="shared" ca="1" si="19"/>
        <v>MDCCCXXXXIII</v>
      </c>
      <c r="S27" s="5" t="str">
        <f t="shared" ca="1" si="20"/>
        <v>-MCXXXV</v>
      </c>
      <c r="T27" t="str">
        <f t="shared" ca="1" si="14"/>
        <v>ck_assert_str_eq (rn_subt_unrolled_to_improper ("DCCVIII","MDCCCXLIII"),"--MCXXXV"); //  708 + 1843 = 1135</v>
      </c>
      <c r="U27" t="str">
        <f t="shared" ca="1" si="15"/>
        <v>ck_assert_str_eq (rn_subt_unrolled_to_improper ("DCCVIII","MDCCCXXXXIII"),"-MCXXXV"); //  708 + 1843 = 1135</v>
      </c>
    </row>
    <row r="28" spans="1:21">
      <c r="A28" s="1" t="s">
        <v>9</v>
      </c>
      <c r="B28" t="str">
        <f t="shared" si="2"/>
        <v>ck_assert_str_eq (rn_subt_unrolled_to_improper ("</v>
      </c>
      <c r="C28" t="str">
        <f t="shared" si="3"/>
        <v>","</v>
      </c>
      <c r="D28" t="str">
        <f t="shared" si="3"/>
        <v>"),"</v>
      </c>
      <c r="E28" t="str">
        <f t="shared" si="3"/>
        <v>"); //</v>
      </c>
      <c r="G28">
        <f t="shared" ca="1" si="4"/>
        <v>1929</v>
      </c>
      <c r="H28">
        <f t="shared" ca="1" si="5"/>
        <v>355</v>
      </c>
      <c r="I28" t="b">
        <f t="shared" ca="1" si="6"/>
        <v>0</v>
      </c>
      <c r="J28">
        <f t="shared" ca="1" si="7"/>
        <v>1574</v>
      </c>
      <c r="N28" s="3" t="str">
        <f t="shared" ref="N28" ca="1" si="21">ROMAN(G28)</f>
        <v>MCMXXIX</v>
      </c>
      <c r="O28" s="4" t="str">
        <f t="shared" ref="O28" ca="1" si="22">ROMAN(H28)</f>
        <v>CCCLV</v>
      </c>
      <c r="P28" s="5" t="str">
        <f t="shared" ca="1" si="10"/>
        <v>MDLXXIV</v>
      </c>
      <c r="Q28" s="3" t="str">
        <f t="shared" ref="Q28" ca="1" si="23">SUBSTITUTE(SUBSTITUTE(SUBSTITUTE(SUBSTITUTE(SUBSTITUTE(SUBSTITUTE(N28,$R$1,$S$1),$R$2,$S$2),$R$3,$S$3),$R$4,$S$4),$R$5,$S$5),$R$6,$S$6)</f>
        <v>MDCCCCXXVIIII</v>
      </c>
      <c r="R28" s="4" t="str">
        <f t="shared" ref="R28" ca="1" si="24">SUBSTITUTE(SUBSTITUTE(SUBSTITUTE(SUBSTITUTE(SUBSTITUTE(SUBSTITUTE(O28,$R$1,$S$1),$R$2,$S$2),$R$3,$S$3),$R$4,$S$4),$R$5,$S$5),$R$6,$S$6)</f>
        <v>CCCLV</v>
      </c>
      <c r="S28" s="5" t="str">
        <f t="shared" ref="S28" ca="1" si="25">SUBSTITUTE(SUBSTITUTE(SUBSTITUTE(SUBSTITUTE(SUBSTITUTE(SUBSTITUTE(P28,$R$1,$S$1),$R$2,$S$2),$R$3,$S$3),$R$4,$S$4),$R$5,$S$5),$R$6,$S$6)</f>
        <v>MDLXXIIII</v>
      </c>
      <c r="T28" t="str">
        <f t="shared" ca="1" si="14"/>
        <v>ck_assert_str_eq (rn_subt_unrolled_to_improper ("MCMXXIX","CCCLV"),"MDLXXIV"); //  1929 + 355 = 1574</v>
      </c>
      <c r="U28" t="str">
        <f t="shared" ca="1" si="15"/>
        <v>ck_assert_str_eq (rn_subt_unrolled_to_improper ("MDCCCCXXVIIII","CCCLV"),"MDLXXIIII"); //  1929 + 355 = 1574</v>
      </c>
    </row>
    <row r="29" spans="1:21">
      <c r="A29" s="1" t="s">
        <v>9</v>
      </c>
      <c r="B29" t="str">
        <f t="shared" si="2"/>
        <v>ck_assert_str_eq (rn_subt_unrolled_to_improper ("</v>
      </c>
      <c r="C29" t="str">
        <f t="shared" si="3"/>
        <v>","</v>
      </c>
      <c r="D29" t="str">
        <f t="shared" si="3"/>
        <v>"),"</v>
      </c>
      <c r="E29" t="str">
        <f t="shared" si="3"/>
        <v>"); //</v>
      </c>
      <c r="G29">
        <f t="shared" ca="1" si="4"/>
        <v>1306</v>
      </c>
      <c r="H29">
        <f t="shared" ca="1" si="5"/>
        <v>1925</v>
      </c>
      <c r="I29" t="b">
        <f t="shared" ca="1" si="6"/>
        <v>1</v>
      </c>
      <c r="J29">
        <f t="shared" ca="1" si="7"/>
        <v>619</v>
      </c>
      <c r="N29" s="3" t="str">
        <f t="shared" ref="N29:N31" ca="1" si="26">ROMAN(G29)</f>
        <v>MCCCVI</v>
      </c>
      <c r="O29" s="4" t="str">
        <f t="shared" ref="O29:O31" ca="1" si="27">ROMAN(H29)</f>
        <v>MCMXXV</v>
      </c>
      <c r="P29" s="5" t="str">
        <f t="shared" ca="1" si="10"/>
        <v>-DCXIX</v>
      </c>
      <c r="Q29" s="3" t="str">
        <f t="shared" ref="Q29:Q31" ca="1" si="28">SUBSTITUTE(SUBSTITUTE(SUBSTITUTE(SUBSTITUTE(SUBSTITUTE(SUBSTITUTE(N29,$R$1,$S$1),$R$2,$S$2),$R$3,$S$3),$R$4,$S$4),$R$5,$S$5),$R$6,$S$6)</f>
        <v>MCCCVI</v>
      </c>
      <c r="R29" s="4" t="str">
        <f t="shared" ref="R29:R31" ca="1" si="29">SUBSTITUTE(SUBSTITUTE(SUBSTITUTE(SUBSTITUTE(SUBSTITUTE(SUBSTITUTE(O29,$R$1,$S$1),$R$2,$S$2),$R$3,$S$3),$R$4,$S$4),$R$5,$S$5),$R$6,$S$6)</f>
        <v>MDCCCCXXV</v>
      </c>
      <c r="S29" s="5" t="str">
        <f t="shared" ref="S29:S31" ca="1" si="30">SUBSTITUTE(SUBSTITUTE(SUBSTITUTE(SUBSTITUTE(SUBSTITUTE(SUBSTITUTE(P29,$R$1,$S$1),$R$2,$S$2),$R$3,$S$3),$R$4,$S$4),$R$5,$S$5),$R$6,$S$6)</f>
        <v>-DCXVIIII</v>
      </c>
      <c r="T29" t="str">
        <f t="shared" ca="1" si="14"/>
        <v>ck_assert_str_eq (rn_subt_unrolled_to_improper ("MCCCVI","MCMXXV"),"--DCXIX"); //  1306 + 1925 = 619</v>
      </c>
      <c r="U29" t="str">
        <f t="shared" ca="1" si="15"/>
        <v>ck_assert_str_eq (rn_subt_unrolled_to_improper ("MCCCVI","MDCCCCXXV"),"-DCXVIIII"); //  1306 + 1925 = 619</v>
      </c>
    </row>
    <row r="30" spans="1:21">
      <c r="A30" s="1" t="s">
        <v>9</v>
      </c>
      <c r="B30" t="str">
        <f t="shared" si="2"/>
        <v>ck_assert_str_eq (rn_subt_unrolled_to_improper ("</v>
      </c>
      <c r="C30" t="str">
        <f t="shared" ref="C30:E43" si="31">MID($A30,C$11,C$12)</f>
        <v>","</v>
      </c>
      <c r="D30" t="str">
        <f t="shared" si="31"/>
        <v>"),"</v>
      </c>
      <c r="E30" t="str">
        <f t="shared" si="31"/>
        <v>"); //</v>
      </c>
      <c r="G30">
        <f t="shared" ca="1" si="4"/>
        <v>1713</v>
      </c>
      <c r="H30">
        <f t="shared" ca="1" si="5"/>
        <v>92</v>
      </c>
      <c r="I30" t="b">
        <f t="shared" ca="1" si="6"/>
        <v>0</v>
      </c>
      <c r="J30">
        <f t="shared" ca="1" si="7"/>
        <v>1621</v>
      </c>
      <c r="N30" s="3" t="str">
        <f t="shared" ca="1" si="26"/>
        <v>MDCCXIII</v>
      </c>
      <c r="O30" s="4" t="str">
        <f t="shared" ca="1" si="27"/>
        <v>XCII</v>
      </c>
      <c r="P30" s="5" t="str">
        <f t="shared" ca="1" si="10"/>
        <v>MDCXXI</v>
      </c>
      <c r="Q30" s="3" t="str">
        <f t="shared" ca="1" si="28"/>
        <v>MDCCXIII</v>
      </c>
      <c r="R30" s="4" t="str">
        <f t="shared" ca="1" si="29"/>
        <v>LXXXXII</v>
      </c>
      <c r="S30" s="5" t="str">
        <f t="shared" ca="1" si="30"/>
        <v>MDCXXI</v>
      </c>
      <c r="T30" t="str">
        <f t="shared" ca="1" si="14"/>
        <v>ck_assert_str_eq (rn_subt_unrolled_to_improper ("MDCCXIII","XCII"),"MDCXXI"); //  1713 + 92 = 1621</v>
      </c>
      <c r="U30" t="str">
        <f t="shared" ca="1" si="15"/>
        <v>ck_assert_str_eq (rn_subt_unrolled_to_improper ("MDCCXIII","LXXXXII"),"MDCXXI"); //  1713 + 92 = 1621</v>
      </c>
    </row>
    <row r="31" spans="1:21">
      <c r="A31" s="1" t="s">
        <v>9</v>
      </c>
      <c r="B31" t="str">
        <f t="shared" si="2"/>
        <v>ck_assert_str_eq (rn_subt_unrolled_to_improper ("</v>
      </c>
      <c r="C31" t="str">
        <f t="shared" si="31"/>
        <v>","</v>
      </c>
      <c r="D31" t="str">
        <f t="shared" si="31"/>
        <v>"),"</v>
      </c>
      <c r="E31" t="str">
        <f t="shared" si="31"/>
        <v>"); //</v>
      </c>
      <c r="G31">
        <f t="shared" ca="1" si="4"/>
        <v>90</v>
      </c>
      <c r="H31">
        <f t="shared" ca="1" si="5"/>
        <v>1839</v>
      </c>
      <c r="I31" t="b">
        <f t="shared" ca="1" si="6"/>
        <v>1</v>
      </c>
      <c r="J31">
        <f t="shared" ca="1" si="7"/>
        <v>1749</v>
      </c>
      <c r="N31" s="3" t="str">
        <f t="shared" ca="1" si="26"/>
        <v>XC</v>
      </c>
      <c r="O31" s="4" t="str">
        <f t="shared" ca="1" si="27"/>
        <v>MDCCCXXXIX</v>
      </c>
      <c r="P31" s="5" t="str">
        <f t="shared" ca="1" si="10"/>
        <v>-MDCCXLIX</v>
      </c>
      <c r="Q31" s="3" t="str">
        <f t="shared" ca="1" si="28"/>
        <v>LXXXX</v>
      </c>
      <c r="R31" s="4" t="str">
        <f t="shared" ca="1" si="29"/>
        <v>MDCCCXXXVIIII</v>
      </c>
      <c r="S31" s="5" t="str">
        <f t="shared" ca="1" si="30"/>
        <v>-MDCCXXXXVIIII</v>
      </c>
      <c r="T31" t="str">
        <f t="shared" ca="1" si="14"/>
        <v>ck_assert_str_eq (rn_subt_unrolled_to_improper ("XC","MDCCCXXXIX"),"--MDCCXLIX"); //  90 + 1839 = 1749</v>
      </c>
      <c r="U31" t="str">
        <f t="shared" ca="1" si="15"/>
        <v>ck_assert_str_eq (rn_subt_unrolled_to_improper ("LXXXX","MDCCCXXXVIIII"),"-MDCCXXXXVIIII"); //  90 + 1839 = 1749</v>
      </c>
    </row>
    <row r="32" spans="1:21">
      <c r="A32" s="1" t="s">
        <v>9</v>
      </c>
      <c r="B32" t="str">
        <f t="shared" si="2"/>
        <v>ck_assert_str_eq (rn_subt_unrolled_to_improper ("</v>
      </c>
      <c r="C32" t="str">
        <f t="shared" si="31"/>
        <v>","</v>
      </c>
      <c r="D32" t="str">
        <f t="shared" si="31"/>
        <v>"),"</v>
      </c>
      <c r="E32" t="str">
        <f t="shared" si="31"/>
        <v>"); //</v>
      </c>
      <c r="G32">
        <f t="shared" ca="1" si="4"/>
        <v>753</v>
      </c>
      <c r="H32">
        <f t="shared" ca="1" si="5"/>
        <v>1598</v>
      </c>
      <c r="I32" t="b">
        <f t="shared" ca="1" si="6"/>
        <v>1</v>
      </c>
      <c r="J32">
        <f t="shared" ca="1" si="7"/>
        <v>845</v>
      </c>
      <c r="N32" s="3" t="str">
        <f t="shared" ref="N32:N42" ca="1" si="32">ROMAN(G32)</f>
        <v>DCCLIII</v>
      </c>
      <c r="O32" s="4" t="str">
        <f t="shared" ref="O32:O42" ca="1" si="33">ROMAN(H32)</f>
        <v>MDXCVIII</v>
      </c>
      <c r="P32" s="5" t="str">
        <f t="shared" ca="1" si="10"/>
        <v>-DCCCXLV</v>
      </c>
      <c r="Q32" s="3" t="str">
        <f t="shared" ref="Q32:Q42" ca="1" si="34">SUBSTITUTE(SUBSTITUTE(SUBSTITUTE(SUBSTITUTE(SUBSTITUTE(SUBSTITUTE(N32,$R$1,$S$1),$R$2,$S$2),$R$3,$S$3),$R$4,$S$4),$R$5,$S$5),$R$6,$S$6)</f>
        <v>DCCLIII</v>
      </c>
      <c r="R32" s="4" t="str">
        <f t="shared" ref="R32:R42" ca="1" si="35">SUBSTITUTE(SUBSTITUTE(SUBSTITUTE(SUBSTITUTE(SUBSTITUTE(SUBSTITUTE(O32,$R$1,$S$1),$R$2,$S$2),$R$3,$S$3),$R$4,$S$4),$R$5,$S$5),$R$6,$S$6)</f>
        <v>MDLXXXXVIII</v>
      </c>
      <c r="S32" s="5" t="str">
        <f t="shared" ref="S32:S42" ca="1" si="36">SUBSTITUTE(SUBSTITUTE(SUBSTITUTE(SUBSTITUTE(SUBSTITUTE(SUBSTITUTE(P32,$R$1,$S$1),$R$2,$S$2),$R$3,$S$3),$R$4,$S$4),$R$5,$S$5),$R$6,$S$6)</f>
        <v>-DCCCXXXXV</v>
      </c>
      <c r="T32" t="str">
        <f t="shared" ca="1" si="14"/>
        <v>ck_assert_str_eq (rn_subt_unrolled_to_improper ("DCCLIII","MDXCVIII"),"--DCCCXLV"); //  753 + 1598 = 845</v>
      </c>
      <c r="U32" t="str">
        <f t="shared" ca="1" si="15"/>
        <v>ck_assert_str_eq (rn_subt_unrolled_to_improper ("DCCLIII","MDLXXXXVIII"),"-DCCCXXXXV"); //  753 + 1598 = 845</v>
      </c>
    </row>
    <row r="33" spans="1:21">
      <c r="A33" s="1" t="s">
        <v>9</v>
      </c>
      <c r="B33" t="str">
        <f t="shared" si="2"/>
        <v>ck_assert_str_eq (rn_subt_unrolled_to_improper ("</v>
      </c>
      <c r="C33" t="str">
        <f t="shared" si="31"/>
        <v>","</v>
      </c>
      <c r="D33" t="str">
        <f t="shared" si="31"/>
        <v>"),"</v>
      </c>
      <c r="E33" t="str">
        <f t="shared" si="31"/>
        <v>"); //</v>
      </c>
      <c r="G33">
        <f t="shared" ca="1" si="4"/>
        <v>660</v>
      </c>
      <c r="H33">
        <f t="shared" ca="1" si="5"/>
        <v>1215</v>
      </c>
      <c r="I33" t="b">
        <f t="shared" ca="1" si="6"/>
        <v>1</v>
      </c>
      <c r="J33">
        <f t="shared" ca="1" si="7"/>
        <v>555</v>
      </c>
      <c r="N33" s="3" t="str">
        <f t="shared" ca="1" si="32"/>
        <v>DCLX</v>
      </c>
      <c r="O33" s="4" t="str">
        <f t="shared" ca="1" si="33"/>
        <v>MCCXV</v>
      </c>
      <c r="P33" s="5" t="str">
        <f t="shared" ca="1" si="10"/>
        <v>-DLV</v>
      </c>
      <c r="Q33" s="3" t="str">
        <f t="shared" ca="1" si="34"/>
        <v>DCLX</v>
      </c>
      <c r="R33" s="4" t="str">
        <f t="shared" ca="1" si="35"/>
        <v>MCCXV</v>
      </c>
      <c r="S33" s="5" t="str">
        <f t="shared" ca="1" si="36"/>
        <v>-DLV</v>
      </c>
      <c r="T33" t="str">
        <f t="shared" ca="1" si="14"/>
        <v>ck_assert_str_eq (rn_subt_unrolled_to_improper ("DCLX","MCCXV"),"--DLV"); //  660 + 1215 = 555</v>
      </c>
      <c r="U33" t="str">
        <f t="shared" ca="1" si="15"/>
        <v>ck_assert_str_eq (rn_subt_unrolled_to_improper ("DCLX","MCCXV"),"-DLV"); //  660 + 1215 = 555</v>
      </c>
    </row>
    <row r="34" spans="1:21">
      <c r="A34" s="1" t="s">
        <v>9</v>
      </c>
      <c r="B34" t="str">
        <f t="shared" si="2"/>
        <v>ck_assert_str_eq (rn_subt_unrolled_to_improper ("</v>
      </c>
      <c r="C34" t="str">
        <f t="shared" si="31"/>
        <v>","</v>
      </c>
      <c r="D34" t="str">
        <f t="shared" si="31"/>
        <v>"),"</v>
      </c>
      <c r="E34" t="str">
        <f t="shared" si="31"/>
        <v>"); //</v>
      </c>
      <c r="G34">
        <f t="shared" ca="1" si="4"/>
        <v>1900</v>
      </c>
      <c r="H34">
        <f t="shared" ca="1" si="5"/>
        <v>71</v>
      </c>
      <c r="I34" t="b">
        <f t="shared" ca="1" si="6"/>
        <v>0</v>
      </c>
      <c r="J34">
        <f t="shared" ca="1" si="7"/>
        <v>1829</v>
      </c>
      <c r="N34" s="3" t="str">
        <f t="shared" ca="1" si="32"/>
        <v>MCM</v>
      </c>
      <c r="O34" s="4" t="str">
        <f t="shared" ca="1" si="33"/>
        <v>LXXI</v>
      </c>
      <c r="P34" s="5" t="str">
        <f t="shared" ca="1" si="10"/>
        <v>MDCCCXXIX</v>
      </c>
      <c r="Q34" s="3" t="str">
        <f t="shared" ca="1" si="34"/>
        <v>MDCCCC</v>
      </c>
      <c r="R34" s="4" t="str">
        <f t="shared" ca="1" si="35"/>
        <v>LXXI</v>
      </c>
      <c r="S34" s="5" t="str">
        <f t="shared" ca="1" si="36"/>
        <v>MDCCCXXVIIII</v>
      </c>
      <c r="T34" t="str">
        <f t="shared" ca="1" si="14"/>
        <v>ck_assert_str_eq (rn_subt_unrolled_to_improper ("MCM","LXXI"),"MDCCCXXIX"); //  1900 + 71 = 1829</v>
      </c>
      <c r="U34" t="str">
        <f t="shared" ca="1" si="15"/>
        <v>ck_assert_str_eq (rn_subt_unrolled_to_improper ("MDCCCC","LXXI"),"MDCCCXXVIIII"); //  1900 + 71 = 1829</v>
      </c>
    </row>
    <row r="35" spans="1:21">
      <c r="A35" s="1" t="s">
        <v>9</v>
      </c>
      <c r="B35" t="str">
        <f t="shared" si="2"/>
        <v>ck_assert_str_eq (rn_subt_unrolled_to_improper ("</v>
      </c>
      <c r="C35" t="str">
        <f t="shared" si="31"/>
        <v>","</v>
      </c>
      <c r="D35" t="str">
        <f t="shared" si="31"/>
        <v>"),"</v>
      </c>
      <c r="E35" t="str">
        <f t="shared" si="31"/>
        <v>"); //</v>
      </c>
      <c r="G35">
        <f t="shared" ca="1" si="4"/>
        <v>1522</v>
      </c>
      <c r="H35">
        <f t="shared" ca="1" si="5"/>
        <v>422</v>
      </c>
      <c r="I35" t="b">
        <f t="shared" ca="1" si="6"/>
        <v>0</v>
      </c>
      <c r="J35">
        <f t="shared" ca="1" si="7"/>
        <v>1100</v>
      </c>
      <c r="N35" s="3" t="str">
        <f t="shared" ca="1" si="32"/>
        <v>MDXXII</v>
      </c>
      <c r="O35" s="4" t="str">
        <f t="shared" ca="1" si="33"/>
        <v>CDXXII</v>
      </c>
      <c r="P35" s="5" t="str">
        <f t="shared" ca="1" si="10"/>
        <v>MC</v>
      </c>
      <c r="Q35" s="3" t="str">
        <f t="shared" ca="1" si="34"/>
        <v>MDXXII</v>
      </c>
      <c r="R35" s="4" t="str">
        <f t="shared" ca="1" si="35"/>
        <v>CCCCXXII</v>
      </c>
      <c r="S35" s="5" t="str">
        <f t="shared" ca="1" si="36"/>
        <v>MC</v>
      </c>
      <c r="T35" t="str">
        <f t="shared" ca="1" si="14"/>
        <v>ck_assert_str_eq (rn_subt_unrolled_to_improper ("MDXXII","CDXXII"),"MC"); //  1522 + 422 = 1100</v>
      </c>
      <c r="U35" t="str">
        <f t="shared" ca="1" si="15"/>
        <v>ck_assert_str_eq (rn_subt_unrolled_to_improper ("MDXXII","CCCCXXII"),"MC"); //  1522 + 422 = 1100</v>
      </c>
    </row>
    <row r="36" spans="1:21">
      <c r="A36" s="1" t="s">
        <v>9</v>
      </c>
      <c r="B36" t="str">
        <f t="shared" si="2"/>
        <v>ck_assert_str_eq (rn_subt_unrolled_to_improper ("</v>
      </c>
      <c r="C36" t="str">
        <f t="shared" si="31"/>
        <v>","</v>
      </c>
      <c r="D36" t="str">
        <f t="shared" si="31"/>
        <v>"),"</v>
      </c>
      <c r="E36" t="str">
        <f t="shared" si="31"/>
        <v>"); //</v>
      </c>
      <c r="G36">
        <f t="shared" ca="1" si="4"/>
        <v>1996</v>
      </c>
      <c r="H36">
        <f t="shared" ca="1" si="5"/>
        <v>922</v>
      </c>
      <c r="I36" t="b">
        <f t="shared" ca="1" si="6"/>
        <v>0</v>
      </c>
      <c r="J36">
        <f t="shared" ca="1" si="7"/>
        <v>1074</v>
      </c>
      <c r="N36" s="3" t="str">
        <f t="shared" ca="1" si="32"/>
        <v>MCMXCVI</v>
      </c>
      <c r="O36" s="4" t="str">
        <f t="shared" ca="1" si="33"/>
        <v>CMXXII</v>
      </c>
      <c r="P36" s="5" t="str">
        <f t="shared" ca="1" si="10"/>
        <v>MLXXIV</v>
      </c>
      <c r="Q36" s="3" t="str">
        <f t="shared" ca="1" si="34"/>
        <v>MDCCCCLXXXXVI</v>
      </c>
      <c r="R36" s="4" t="str">
        <f t="shared" ca="1" si="35"/>
        <v>DCCCCXXII</v>
      </c>
      <c r="S36" s="5" t="str">
        <f t="shared" ca="1" si="36"/>
        <v>MLXXIIII</v>
      </c>
      <c r="T36" t="str">
        <f t="shared" ca="1" si="14"/>
        <v>ck_assert_str_eq (rn_subt_unrolled_to_improper ("MCMXCVI","CMXXII"),"MLXXIV"); //  1996 + 922 = 1074</v>
      </c>
      <c r="U36" t="str">
        <f t="shared" ca="1" si="15"/>
        <v>ck_assert_str_eq (rn_subt_unrolled_to_improper ("MDCCCCLXXXXVI","DCCCCXXII"),"MLXXIIII"); //  1996 + 922 = 1074</v>
      </c>
    </row>
    <row r="37" spans="1:21">
      <c r="A37" s="1" t="s">
        <v>9</v>
      </c>
      <c r="B37" t="str">
        <f t="shared" si="2"/>
        <v>ck_assert_str_eq (rn_subt_unrolled_to_improper ("</v>
      </c>
      <c r="C37" t="str">
        <f t="shared" si="31"/>
        <v>","</v>
      </c>
      <c r="D37" t="str">
        <f t="shared" si="31"/>
        <v>"),"</v>
      </c>
      <c r="E37" t="str">
        <f t="shared" si="31"/>
        <v>"); //</v>
      </c>
      <c r="G37">
        <f t="shared" ca="1" si="4"/>
        <v>1596</v>
      </c>
      <c r="H37">
        <f t="shared" ca="1" si="5"/>
        <v>28</v>
      </c>
      <c r="I37" t="b">
        <f t="shared" ca="1" si="6"/>
        <v>0</v>
      </c>
      <c r="J37">
        <f t="shared" ca="1" si="7"/>
        <v>1568</v>
      </c>
      <c r="N37" s="3" t="str">
        <f t="shared" ca="1" si="32"/>
        <v>MDXCVI</v>
      </c>
      <c r="O37" s="4" t="str">
        <f t="shared" ca="1" si="33"/>
        <v>XXVIII</v>
      </c>
      <c r="P37" s="5" t="str">
        <f t="shared" ca="1" si="10"/>
        <v>MDLXVIII</v>
      </c>
      <c r="Q37" s="3" t="str">
        <f t="shared" ca="1" si="34"/>
        <v>MDLXXXXVI</v>
      </c>
      <c r="R37" s="4" t="str">
        <f t="shared" ca="1" si="35"/>
        <v>XXVIII</v>
      </c>
      <c r="S37" s="5" t="str">
        <f t="shared" ca="1" si="36"/>
        <v>MDLXVIII</v>
      </c>
      <c r="T37" t="str">
        <f t="shared" ca="1" si="14"/>
        <v>ck_assert_str_eq (rn_subt_unrolled_to_improper ("MDXCVI","XXVIII"),"MDLXVIII"); //  1596 + 28 = 1568</v>
      </c>
      <c r="U37" t="str">
        <f t="shared" ca="1" si="15"/>
        <v>ck_assert_str_eq (rn_subt_unrolled_to_improper ("MDLXXXXVI","XXVIII"),"MDLXVIII"); //  1596 + 28 = 1568</v>
      </c>
    </row>
    <row r="38" spans="1:21">
      <c r="A38" s="1" t="s">
        <v>9</v>
      </c>
      <c r="B38" t="str">
        <f t="shared" si="2"/>
        <v>ck_assert_str_eq (rn_subt_unrolled_to_improper ("</v>
      </c>
      <c r="C38" t="str">
        <f t="shared" si="31"/>
        <v>","</v>
      </c>
      <c r="D38" t="str">
        <f t="shared" si="31"/>
        <v>"),"</v>
      </c>
      <c r="E38" t="str">
        <f t="shared" si="31"/>
        <v>"); //</v>
      </c>
      <c r="G38">
        <f t="shared" ca="1" si="4"/>
        <v>199</v>
      </c>
      <c r="H38">
        <f t="shared" ca="1" si="5"/>
        <v>1386</v>
      </c>
      <c r="I38" t="b">
        <f t="shared" ca="1" si="6"/>
        <v>1</v>
      </c>
      <c r="J38">
        <f t="shared" ca="1" si="7"/>
        <v>1187</v>
      </c>
      <c r="N38" s="3" t="str">
        <f t="shared" ca="1" si="32"/>
        <v>CXCIX</v>
      </c>
      <c r="O38" s="4" t="str">
        <f t="shared" ca="1" si="33"/>
        <v>MCCCLXXXVI</v>
      </c>
      <c r="P38" s="5" t="str">
        <f t="shared" ca="1" si="10"/>
        <v>-MCLXXXVII</v>
      </c>
      <c r="Q38" s="3" t="str">
        <f t="shared" ca="1" si="34"/>
        <v>CLXXXXVIIII</v>
      </c>
      <c r="R38" s="4" t="str">
        <f t="shared" ca="1" si="35"/>
        <v>MCCCLXXXVI</v>
      </c>
      <c r="S38" s="5" t="str">
        <f t="shared" ca="1" si="36"/>
        <v>-MCLXXXVII</v>
      </c>
      <c r="T38" t="str">
        <f t="shared" ca="1" si="14"/>
        <v>ck_assert_str_eq (rn_subt_unrolled_to_improper ("CXCIX","MCCCLXXXVI"),"--MCLXXXVII"); //  199 + 1386 = 1187</v>
      </c>
      <c r="U38" t="str">
        <f t="shared" ca="1" si="15"/>
        <v>ck_assert_str_eq (rn_subt_unrolled_to_improper ("CLXXXXVIIII","MCCCLXXXVI"),"-MCLXXXVII"); //  199 + 1386 = 1187</v>
      </c>
    </row>
    <row r="39" spans="1:21">
      <c r="A39" s="1" t="s">
        <v>9</v>
      </c>
      <c r="B39" t="str">
        <f t="shared" si="2"/>
        <v>ck_assert_str_eq (rn_subt_unrolled_to_improper ("</v>
      </c>
      <c r="C39" t="str">
        <f t="shared" si="31"/>
        <v>","</v>
      </c>
      <c r="D39" t="str">
        <f t="shared" si="31"/>
        <v>"),"</v>
      </c>
      <c r="E39" t="str">
        <f t="shared" si="31"/>
        <v>"); //</v>
      </c>
      <c r="G39">
        <f t="shared" ca="1" si="4"/>
        <v>1207</v>
      </c>
      <c r="H39">
        <f t="shared" ca="1" si="5"/>
        <v>1203</v>
      </c>
      <c r="I39" t="b">
        <f t="shared" ca="1" si="6"/>
        <v>0</v>
      </c>
      <c r="J39">
        <f t="shared" ca="1" si="7"/>
        <v>4</v>
      </c>
      <c r="N39" s="3" t="str">
        <f t="shared" ca="1" si="32"/>
        <v>MCCVII</v>
      </c>
      <c r="O39" s="4" t="str">
        <f t="shared" ca="1" si="33"/>
        <v>MCCIII</v>
      </c>
      <c r="P39" s="5" t="str">
        <f t="shared" ca="1" si="10"/>
        <v>IV</v>
      </c>
      <c r="Q39" s="3" t="str">
        <f t="shared" ca="1" si="34"/>
        <v>MCCVII</v>
      </c>
      <c r="R39" s="4" t="str">
        <f t="shared" ca="1" si="35"/>
        <v>MCCIII</v>
      </c>
      <c r="S39" s="5" t="str">
        <f t="shared" ca="1" si="36"/>
        <v>IIII</v>
      </c>
      <c r="T39" t="str">
        <f t="shared" ca="1" si="14"/>
        <v>ck_assert_str_eq (rn_subt_unrolled_to_improper ("MCCVII","MCCIII"),"IV"); //  1207 + 1203 = 4</v>
      </c>
      <c r="U39" t="str">
        <f t="shared" ca="1" si="15"/>
        <v>ck_assert_str_eq (rn_subt_unrolled_to_improper ("MCCVII","MCCIII"),"IIII"); //  1207 + 1203 = 4</v>
      </c>
    </row>
    <row r="40" spans="1:21">
      <c r="A40" s="1" t="s">
        <v>9</v>
      </c>
      <c r="B40" t="str">
        <f t="shared" si="2"/>
        <v>ck_assert_str_eq (rn_subt_unrolled_to_improper ("</v>
      </c>
      <c r="C40" t="str">
        <f t="shared" si="31"/>
        <v>","</v>
      </c>
      <c r="D40" t="str">
        <f t="shared" si="31"/>
        <v>"),"</v>
      </c>
      <c r="E40" t="str">
        <f t="shared" si="31"/>
        <v>"); //</v>
      </c>
      <c r="G40">
        <f t="shared" ca="1" si="4"/>
        <v>1951</v>
      </c>
      <c r="H40">
        <f t="shared" ca="1" si="5"/>
        <v>1118</v>
      </c>
      <c r="I40" t="b">
        <f t="shared" ca="1" si="6"/>
        <v>0</v>
      </c>
      <c r="J40">
        <f t="shared" ca="1" si="7"/>
        <v>833</v>
      </c>
      <c r="N40" s="3" t="str">
        <f t="shared" ca="1" si="32"/>
        <v>MCMLI</v>
      </c>
      <c r="O40" s="4" t="str">
        <f t="shared" ca="1" si="33"/>
        <v>MCXVIII</v>
      </c>
      <c r="P40" s="5" t="str">
        <f t="shared" ca="1" si="10"/>
        <v>DCCCXXXIII</v>
      </c>
      <c r="Q40" s="3" t="str">
        <f t="shared" ca="1" si="34"/>
        <v>MDCCCCLI</v>
      </c>
      <c r="R40" s="4" t="str">
        <f t="shared" ca="1" si="35"/>
        <v>MCXVIII</v>
      </c>
      <c r="S40" s="5" t="str">
        <f t="shared" ca="1" si="36"/>
        <v>DCCCXXXIII</v>
      </c>
      <c r="T40" t="str">
        <f t="shared" ca="1" si="14"/>
        <v>ck_assert_str_eq (rn_subt_unrolled_to_improper ("MCMLI","MCXVIII"),"DCCCXXXIII"); //  1951 + 1118 = 833</v>
      </c>
      <c r="U40" t="str">
        <f t="shared" ca="1" si="15"/>
        <v>ck_assert_str_eq (rn_subt_unrolled_to_improper ("MDCCCCLI","MCXVIII"),"DCCCXXXIII"); //  1951 + 1118 = 833</v>
      </c>
    </row>
    <row r="41" spans="1:21">
      <c r="A41" s="1" t="s">
        <v>9</v>
      </c>
      <c r="B41" t="str">
        <f t="shared" si="2"/>
        <v>ck_assert_str_eq (rn_subt_unrolled_to_improper ("</v>
      </c>
      <c r="C41" t="str">
        <f t="shared" si="31"/>
        <v>","</v>
      </c>
      <c r="D41" t="str">
        <f t="shared" si="31"/>
        <v>"),"</v>
      </c>
      <c r="E41" t="str">
        <f t="shared" si="31"/>
        <v>"); //</v>
      </c>
      <c r="G41">
        <f t="shared" ca="1" si="4"/>
        <v>465</v>
      </c>
      <c r="H41">
        <f t="shared" ca="1" si="5"/>
        <v>1578</v>
      </c>
      <c r="I41" t="b">
        <f t="shared" ca="1" si="6"/>
        <v>1</v>
      </c>
      <c r="J41">
        <f t="shared" ca="1" si="7"/>
        <v>1113</v>
      </c>
      <c r="N41" s="3" t="str">
        <f t="shared" ca="1" si="32"/>
        <v>CDLXV</v>
      </c>
      <c r="O41" s="4" t="str">
        <f t="shared" ca="1" si="33"/>
        <v>MDLXXVIII</v>
      </c>
      <c r="P41" s="5" t="str">
        <f t="shared" ca="1" si="10"/>
        <v>-MCXIII</v>
      </c>
      <c r="Q41" s="3" t="str">
        <f t="shared" ca="1" si="34"/>
        <v>CCCCLXV</v>
      </c>
      <c r="R41" s="4" t="str">
        <f t="shared" ca="1" si="35"/>
        <v>MDLXXVIII</v>
      </c>
      <c r="S41" s="5" t="str">
        <f t="shared" ca="1" si="36"/>
        <v>-MCXIII</v>
      </c>
      <c r="T41" t="str">
        <f t="shared" ca="1" si="14"/>
        <v>ck_assert_str_eq (rn_subt_unrolled_to_improper ("CDLXV","MDLXXVIII"),"--MCXIII"); //  465 + 1578 = 1113</v>
      </c>
      <c r="U41" t="str">
        <f t="shared" ca="1" si="15"/>
        <v>ck_assert_str_eq (rn_subt_unrolled_to_improper ("CCCCLXV","MDLXXVIII"),"-MCXIII"); //  465 + 1578 = 1113</v>
      </c>
    </row>
    <row r="42" spans="1:21">
      <c r="A42" s="1" t="s">
        <v>9</v>
      </c>
      <c r="B42" t="str">
        <f t="shared" si="2"/>
        <v>ck_assert_str_eq (rn_subt_unrolled_to_improper ("</v>
      </c>
      <c r="C42" t="str">
        <f t="shared" si="31"/>
        <v>","</v>
      </c>
      <c r="D42" t="str">
        <f t="shared" si="31"/>
        <v>"),"</v>
      </c>
      <c r="E42" t="str">
        <f t="shared" si="31"/>
        <v>"); //</v>
      </c>
      <c r="G42">
        <f t="shared" ca="1" si="4"/>
        <v>1589</v>
      </c>
      <c r="H42">
        <f t="shared" ca="1" si="5"/>
        <v>579</v>
      </c>
      <c r="I42" t="b">
        <f t="shared" ca="1" si="6"/>
        <v>0</v>
      </c>
      <c r="J42">
        <f t="shared" ca="1" si="7"/>
        <v>1010</v>
      </c>
      <c r="N42" s="3" t="str">
        <f t="shared" ca="1" si="32"/>
        <v>MDLXXXIX</v>
      </c>
      <c r="O42" s="4" t="str">
        <f t="shared" ca="1" si="33"/>
        <v>DLXXIX</v>
      </c>
      <c r="P42" s="5" t="str">
        <f t="shared" ca="1" si="10"/>
        <v>MX</v>
      </c>
      <c r="Q42" s="3" t="str">
        <f t="shared" ca="1" si="34"/>
        <v>MDLXXXVIIII</v>
      </c>
      <c r="R42" s="4" t="str">
        <f t="shared" ca="1" si="35"/>
        <v>DLXXVIIII</v>
      </c>
      <c r="S42" s="5" t="str">
        <f t="shared" ca="1" si="36"/>
        <v>MX</v>
      </c>
      <c r="T42" t="str">
        <f t="shared" ca="1" si="14"/>
        <v>ck_assert_str_eq (rn_subt_unrolled_to_improper ("MDLXXXIX","DLXXIX"),"MX"); //  1589 + 579 = 1010</v>
      </c>
      <c r="U42" t="str">
        <f t="shared" ca="1" si="15"/>
        <v>ck_assert_str_eq (rn_subt_unrolled_to_improper ("MDLXXXVIIII","DLXXVIIII"),"MX"); //  1589 + 579 = 1010</v>
      </c>
    </row>
    <row r="43" spans="1:21" s="12" customFormat="1">
      <c r="A43" s="11" t="s">
        <v>9</v>
      </c>
      <c r="B43" s="12" t="str">
        <f t="shared" ref="B43" si="37">LEFT(A43,B$12)</f>
        <v>ck_assert_str_eq (rn_subt_unrolled_to_improper ("</v>
      </c>
      <c r="C43" s="12" t="str">
        <f t="shared" si="31"/>
        <v>","</v>
      </c>
      <c r="D43" s="12" t="str">
        <f t="shared" si="31"/>
        <v>"),"</v>
      </c>
      <c r="E43" s="12" t="str">
        <f t="shared" si="31"/>
        <v>"); //</v>
      </c>
      <c r="G43" s="12">
        <f t="shared" ca="1" si="4"/>
        <v>1271</v>
      </c>
      <c r="H43" s="12">
        <f t="shared" ref="H43:H47" ca="1" si="38">RANDBETWEEN(1,IF(H$10,G43-1,$H$11))</f>
        <v>393</v>
      </c>
      <c r="I43" s="12" t="b">
        <f t="shared" ref="I43" ca="1" si="39">(H43&gt;G43)</f>
        <v>0</v>
      </c>
      <c r="J43" s="12">
        <f t="shared" ref="J43" ca="1" si="40">IF(I43,H43-G43,G43-H43)</f>
        <v>878</v>
      </c>
      <c r="N43" s="13" t="str">
        <f t="shared" ref="N43:N47" ca="1" si="41">ROMAN(G43)</f>
        <v>MCCLXXI</v>
      </c>
      <c r="O43" s="14" t="str">
        <f t="shared" ref="O43:O47" ca="1" si="42">ROMAN(H43)</f>
        <v>CCCXCIII</v>
      </c>
      <c r="P43" s="15" t="str">
        <f t="shared" ref="P43" ca="1" si="43">CONCATENATE(IF(I43,"-",""),ROMAN(J43))</f>
        <v>DCCCLXXVIII</v>
      </c>
      <c r="Q43" s="13" t="str">
        <f t="shared" ref="Q43" ca="1" si="44">SUBSTITUTE(SUBSTITUTE(SUBSTITUTE(SUBSTITUTE(SUBSTITUTE(SUBSTITUTE(N43,$R$1,$S$1),$R$2,$S$2),$R$3,$S$3),$R$4,$S$4),$R$5,$S$5),$R$6,$S$6)</f>
        <v>MCCLXXI</v>
      </c>
      <c r="R43" s="14" t="str">
        <f t="shared" ref="R43" ca="1" si="45">SUBSTITUTE(SUBSTITUTE(SUBSTITUTE(SUBSTITUTE(SUBSTITUTE(SUBSTITUTE(O43,$R$1,$S$1),$R$2,$S$2),$R$3,$S$3),$R$4,$S$4),$R$5,$S$5),$R$6,$S$6)</f>
        <v>CCCLXXXXIII</v>
      </c>
      <c r="S43" s="15" t="str">
        <f t="shared" ref="S43" ca="1" si="46">SUBSTITUTE(SUBSTITUTE(SUBSTITUTE(SUBSTITUTE(SUBSTITUTE(SUBSTITUTE(P43,$R$1,$S$1),$R$2,$S$2),$R$3,$S$3),$R$4,$S$4),$R$5,$S$5),$R$6,$S$6)</f>
        <v>DCCCLXXVIII</v>
      </c>
      <c r="T43" s="12" t="str">
        <f t="shared" ref="T43" ca="1" si="47">CONCATENATE($B43,$N43,$C43,$O43,$D43,IF(I43,"-",""),$P43,$E43,"  ",$G43," + ",$H43," = ",$J43)</f>
        <v>ck_assert_str_eq (rn_subt_unrolled_to_improper ("MCCLXXI","CCCXCIII"),"DCCCLXXVIII"); //  1271 + 393 = 878</v>
      </c>
      <c r="U43" s="12" t="str">
        <f t="shared" ca="1" si="15"/>
        <v>ck_assert_str_eq (rn_subt_unrolled_to_improper ("MCCLXXI","CCCLXXXXIII"),"DCCCLXXVIII"); //  1271 + 393 = 878</v>
      </c>
    </row>
    <row r="44" spans="1:21" s="17" customFormat="1">
      <c r="A44" s="16"/>
      <c r="N44" s="18"/>
      <c r="O44" s="19"/>
      <c r="P44" s="20"/>
      <c r="Q44" s="21" t="s">
        <v>20</v>
      </c>
      <c r="R44" s="19"/>
      <c r="S44" s="20"/>
    </row>
    <row r="45" spans="1:21" s="17" customFormat="1">
      <c r="A45" s="16"/>
      <c r="N45" s="18"/>
      <c r="O45" s="19"/>
      <c r="P45" s="20"/>
      <c r="Q45" s="18">
        <v>14</v>
      </c>
      <c r="R45" s="19"/>
      <c r="S45" s="20"/>
    </row>
    <row r="46" spans="1:21" s="17" customFormat="1">
      <c r="A46" s="16"/>
      <c r="N46" s="18"/>
      <c r="O46" s="19"/>
      <c r="P46" s="20"/>
      <c r="Q46" s="18"/>
      <c r="R46" s="19"/>
      <c r="S46" s="20"/>
    </row>
    <row r="47" spans="1:21">
      <c r="A47" s="1"/>
      <c r="B47" t="s">
        <v>17</v>
      </c>
      <c r="C47" t="s">
        <v>18</v>
      </c>
      <c r="D47" t="s">
        <v>19</v>
      </c>
      <c r="E47" t="s">
        <v>21</v>
      </c>
      <c r="G47">
        <f t="shared" ca="1" si="4"/>
        <v>176</v>
      </c>
      <c r="H47">
        <f t="shared" ca="1" si="38"/>
        <v>1217</v>
      </c>
      <c r="J47">
        <f t="shared" ref="J47" ca="1" si="48">IF(C47 = "+", H47+G47,G47-H47)</f>
        <v>-1041</v>
      </c>
      <c r="N47" s="3" t="str">
        <f t="shared" ca="1" si="41"/>
        <v>CLXXVI</v>
      </c>
      <c r="O47" s="4" t="str">
        <f t="shared" ca="1" si="42"/>
        <v>MCCXVII</v>
      </c>
      <c r="P47" s="5" t="str">
        <f t="shared" ref="P47" ca="1" si="49">CONCATENATE(IF(J47&lt;0,"-",""),ROMAN(ABS(J47)))</f>
        <v>-MXLI</v>
      </c>
      <c r="Q47" s="3" t="str">
        <f ca="1">CONCATENATE(,N47,REPT(" ",$Q$45-LEN(N47)))</f>
        <v xml:space="preserve">CLXXVI        </v>
      </c>
      <c r="R47" s="3" t="str">
        <f t="shared" ref="R47" ca="1" si="50">CONCATENATE(,O47,REPT(" ",$Q$45-LEN(O47)))</f>
        <v xml:space="preserve">MCCXVII       </v>
      </c>
      <c r="S47" s="3" t="str">
        <f ca="1">CONCATENATE(P47,$Q$44,REPT(" ",$Q$45-LEN(P47)))</f>
        <v xml:space="preserve">-MXLI"         </v>
      </c>
      <c r="T47" t="str">
        <f ca="1">CONCATENATE($B47,$Q47,$C47,$R47,$D47,$S47,$E47,"  ",REPT(" ",6-LEN($G47)),$G47," ",C47," ",REPT(" ",6-LEN($H47)),$H47," = ",REPT(" ",6-LEN($J47)),$J47)</f>
        <v>ck_assert_str_eq(rnum_full_exp_txt("CLXXVI        -MCCXVII       "),"-MXLI"         ); //     176 -   1217 =  -1041</v>
      </c>
    </row>
    <row r="48" spans="1:21">
      <c r="A48" s="1"/>
      <c r="B48" t="s">
        <v>17</v>
      </c>
      <c r="C48" t="str">
        <f>C47</f>
        <v>-</v>
      </c>
      <c r="D48" t="s">
        <v>19</v>
      </c>
      <c r="E48" t="s">
        <v>21</v>
      </c>
      <c r="G48">
        <f t="shared" ca="1" si="4"/>
        <v>64</v>
      </c>
      <c r="H48">
        <f t="shared" ref="H48:H107" ca="1" si="51">RANDBETWEEN(1,IF(H$10,G48-1,$H$11))</f>
        <v>262</v>
      </c>
      <c r="J48">
        <f t="shared" ref="J48:J107" ca="1" si="52">IF(C48 = "+", H48+G48,G48-H48)</f>
        <v>-198</v>
      </c>
      <c r="N48" s="3" t="str">
        <f t="shared" ref="N48:N107" ca="1" si="53">ROMAN(G48)</f>
        <v>LXIV</v>
      </c>
      <c r="O48" s="4" t="str">
        <f t="shared" ref="O48:O107" ca="1" si="54">ROMAN(H48)</f>
        <v>CCLXII</v>
      </c>
      <c r="P48" s="5" t="str">
        <f t="shared" ref="P48:P107" ca="1" si="55">CONCATENATE(IF(J48&lt;0,"-",""),ROMAN(ABS(J48)))</f>
        <v>-CXCVIII</v>
      </c>
      <c r="Q48" s="3" t="str">
        <f t="shared" ref="Q48:Q107" ca="1" si="56">CONCATENATE(,N48,REPT(" ",$Q$45-LEN(N48)))</f>
        <v xml:space="preserve">LXIV          </v>
      </c>
      <c r="R48" s="3" t="str">
        <f t="shared" ref="R48:R107" ca="1" si="57">CONCATENATE(,O48,REPT(" ",$Q$45-LEN(O48)))</f>
        <v xml:space="preserve">CCLXII        </v>
      </c>
      <c r="S48" s="3" t="str">
        <f t="shared" ref="S48:S107" ca="1" si="58">CONCATENATE(P48,$Q$44,REPT(" ",$Q$45-LEN(P48)))</f>
        <v xml:space="preserve">-CXCVIII"      </v>
      </c>
      <c r="T48" t="str">
        <f t="shared" ref="T48:T107" ca="1" si="59">CONCATENATE($B48,$Q48,$C48,$R48,$D48,$S48,$E48,"  ",REPT(" ",6-LEN($G48)),$G48," ",C48," ",REPT(" ",6-LEN($H48)),$H48," = ",REPT(" ",6-LEN($J48)),$J48)</f>
        <v>ck_assert_str_eq(rnum_full_exp_txt("LXIV          -CCLXII        "),"-CXCVIII"      ); //      64 -    262 =   -198</v>
      </c>
    </row>
    <row r="49" spans="1:20">
      <c r="A49" s="1"/>
      <c r="B49" t="s">
        <v>17</v>
      </c>
      <c r="C49" t="str">
        <f t="shared" ref="C49:C107" si="60">C48</f>
        <v>-</v>
      </c>
      <c r="D49" t="s">
        <v>19</v>
      </c>
      <c r="E49" t="s">
        <v>21</v>
      </c>
      <c r="G49">
        <f t="shared" ca="1" si="4"/>
        <v>1138</v>
      </c>
      <c r="H49">
        <f t="shared" ca="1" si="51"/>
        <v>740</v>
      </c>
      <c r="J49">
        <f t="shared" ca="1" si="52"/>
        <v>398</v>
      </c>
      <c r="N49" s="3" t="str">
        <f t="shared" ca="1" si="53"/>
        <v>MCXXXVIII</v>
      </c>
      <c r="O49" s="4" t="str">
        <f t="shared" ca="1" si="54"/>
        <v>DCCXL</v>
      </c>
      <c r="P49" s="5" t="str">
        <f t="shared" ca="1" si="55"/>
        <v>CCCXCVIII</v>
      </c>
      <c r="Q49" s="3" t="str">
        <f t="shared" ca="1" si="56"/>
        <v xml:space="preserve">MCXXXVIII     </v>
      </c>
      <c r="R49" s="3" t="str">
        <f t="shared" ca="1" si="57"/>
        <v xml:space="preserve">DCCXL         </v>
      </c>
      <c r="S49" s="3" t="str">
        <f t="shared" ca="1" si="58"/>
        <v xml:space="preserve">CCCXCVIII"     </v>
      </c>
      <c r="T49" t="str">
        <f t="shared" ca="1" si="59"/>
        <v>ck_assert_str_eq(rnum_full_exp_txt("MCXXXVIII     -DCCXL         "),"CCCXCVIII"     ); //    1138 -    740 =    398</v>
      </c>
    </row>
    <row r="50" spans="1:20">
      <c r="A50" s="1"/>
      <c r="B50" t="s">
        <v>17</v>
      </c>
      <c r="C50" t="str">
        <f t="shared" si="60"/>
        <v>-</v>
      </c>
      <c r="D50" t="s">
        <v>19</v>
      </c>
      <c r="E50" t="s">
        <v>21</v>
      </c>
      <c r="G50">
        <f t="shared" ca="1" si="4"/>
        <v>544</v>
      </c>
      <c r="H50">
        <f t="shared" ca="1" si="51"/>
        <v>210</v>
      </c>
      <c r="J50">
        <f t="shared" ca="1" si="52"/>
        <v>334</v>
      </c>
      <c r="N50" s="3" t="str">
        <f t="shared" ca="1" si="53"/>
        <v>DXLIV</v>
      </c>
      <c r="O50" s="4" t="str">
        <f t="shared" ca="1" si="54"/>
        <v>CCX</v>
      </c>
      <c r="P50" s="5" t="str">
        <f t="shared" ca="1" si="55"/>
        <v>CCCXXXIV</v>
      </c>
      <c r="Q50" s="3" t="str">
        <f t="shared" ca="1" si="56"/>
        <v xml:space="preserve">DXLIV         </v>
      </c>
      <c r="R50" s="3" t="str">
        <f t="shared" ca="1" si="57"/>
        <v xml:space="preserve">CCX           </v>
      </c>
      <c r="S50" s="3" t="str">
        <f t="shared" ca="1" si="58"/>
        <v xml:space="preserve">CCCXXXIV"      </v>
      </c>
      <c r="T50" t="str">
        <f t="shared" ca="1" si="59"/>
        <v>ck_assert_str_eq(rnum_full_exp_txt("DXLIV         -CCX           "),"CCCXXXIV"      ); //     544 -    210 =    334</v>
      </c>
    </row>
    <row r="51" spans="1:20">
      <c r="A51" s="1"/>
      <c r="B51" t="s">
        <v>17</v>
      </c>
      <c r="C51" t="str">
        <f t="shared" si="60"/>
        <v>-</v>
      </c>
      <c r="D51" t="s">
        <v>19</v>
      </c>
      <c r="E51" t="s">
        <v>21</v>
      </c>
      <c r="G51">
        <f t="shared" ca="1" si="4"/>
        <v>1322</v>
      </c>
      <c r="H51">
        <f t="shared" ca="1" si="51"/>
        <v>933</v>
      </c>
      <c r="J51">
        <f t="shared" ca="1" si="52"/>
        <v>389</v>
      </c>
      <c r="N51" s="3" t="str">
        <f t="shared" ca="1" si="53"/>
        <v>MCCCXXII</v>
      </c>
      <c r="O51" s="4" t="str">
        <f t="shared" ca="1" si="54"/>
        <v>CMXXXIII</v>
      </c>
      <c r="P51" s="5" t="str">
        <f t="shared" ca="1" si="55"/>
        <v>CCCLXXXIX</v>
      </c>
      <c r="Q51" s="3" t="str">
        <f t="shared" ca="1" si="56"/>
        <v xml:space="preserve">MCCCXXII      </v>
      </c>
      <c r="R51" s="3" t="str">
        <f t="shared" ca="1" si="57"/>
        <v xml:space="preserve">CMXXXIII      </v>
      </c>
      <c r="S51" s="3" t="str">
        <f t="shared" ca="1" si="58"/>
        <v xml:space="preserve">CCCLXXXIX"     </v>
      </c>
      <c r="T51" t="str">
        <f t="shared" ca="1" si="59"/>
        <v>ck_assert_str_eq(rnum_full_exp_txt("MCCCXXII      -CMXXXIII      "),"CCCLXXXIX"     ); //    1322 -    933 =    389</v>
      </c>
    </row>
    <row r="52" spans="1:20">
      <c r="A52" s="1"/>
      <c r="B52" t="s">
        <v>17</v>
      </c>
      <c r="C52" t="str">
        <f t="shared" si="60"/>
        <v>-</v>
      </c>
      <c r="D52" t="s">
        <v>19</v>
      </c>
      <c r="E52" t="s">
        <v>21</v>
      </c>
      <c r="G52">
        <f t="shared" ca="1" si="4"/>
        <v>1139</v>
      </c>
      <c r="H52">
        <f t="shared" ca="1" si="51"/>
        <v>1628</v>
      </c>
      <c r="J52">
        <f t="shared" ca="1" si="52"/>
        <v>-489</v>
      </c>
      <c r="N52" s="3" t="str">
        <f t="shared" ca="1" si="53"/>
        <v>MCXXXIX</v>
      </c>
      <c r="O52" s="4" t="str">
        <f t="shared" ca="1" si="54"/>
        <v>MDCXXVIII</v>
      </c>
      <c r="P52" s="5" t="str">
        <f t="shared" ca="1" si="55"/>
        <v>-CDLXXXIX</v>
      </c>
      <c r="Q52" s="3" t="str">
        <f t="shared" ca="1" si="56"/>
        <v xml:space="preserve">MCXXXIX       </v>
      </c>
      <c r="R52" s="3" t="str">
        <f t="shared" ca="1" si="57"/>
        <v xml:space="preserve">MDCXXVIII     </v>
      </c>
      <c r="S52" s="3" t="str">
        <f t="shared" ca="1" si="58"/>
        <v xml:space="preserve">-CDLXXXIX"     </v>
      </c>
      <c r="T52" t="str">
        <f t="shared" ca="1" si="59"/>
        <v>ck_assert_str_eq(rnum_full_exp_txt("MCXXXIX       -MDCXXVIII     "),"-CDLXXXIX"     ); //    1139 -   1628 =   -489</v>
      </c>
    </row>
    <row r="53" spans="1:20">
      <c r="A53" s="1"/>
      <c r="B53" t="s">
        <v>17</v>
      </c>
      <c r="C53" t="str">
        <f t="shared" si="60"/>
        <v>-</v>
      </c>
      <c r="D53" t="s">
        <v>19</v>
      </c>
      <c r="E53" t="s">
        <v>21</v>
      </c>
      <c r="G53">
        <f t="shared" ca="1" si="4"/>
        <v>232</v>
      </c>
      <c r="H53">
        <f t="shared" ca="1" si="51"/>
        <v>665</v>
      </c>
      <c r="J53">
        <f t="shared" ca="1" si="52"/>
        <v>-433</v>
      </c>
      <c r="N53" s="3" t="str">
        <f t="shared" ca="1" si="53"/>
        <v>CCXXXII</v>
      </c>
      <c r="O53" s="4" t="str">
        <f t="shared" ca="1" si="54"/>
        <v>DCLXV</v>
      </c>
      <c r="P53" s="5" t="str">
        <f t="shared" ca="1" si="55"/>
        <v>-CDXXXIII</v>
      </c>
      <c r="Q53" s="3" t="str">
        <f t="shared" ca="1" si="56"/>
        <v xml:space="preserve">CCXXXII       </v>
      </c>
      <c r="R53" s="3" t="str">
        <f t="shared" ca="1" si="57"/>
        <v xml:space="preserve">DCLXV         </v>
      </c>
      <c r="S53" s="3" t="str">
        <f t="shared" ca="1" si="58"/>
        <v xml:space="preserve">-CDXXXIII"     </v>
      </c>
      <c r="T53" t="str">
        <f t="shared" ca="1" si="59"/>
        <v>ck_assert_str_eq(rnum_full_exp_txt("CCXXXII       -DCLXV         "),"-CDXXXIII"     ); //     232 -    665 =   -433</v>
      </c>
    </row>
    <row r="54" spans="1:20">
      <c r="A54" s="1"/>
      <c r="B54" t="s">
        <v>17</v>
      </c>
      <c r="C54" t="str">
        <f t="shared" si="60"/>
        <v>-</v>
      </c>
      <c r="D54" t="s">
        <v>19</v>
      </c>
      <c r="E54" t="s">
        <v>21</v>
      </c>
      <c r="G54">
        <f t="shared" ca="1" si="4"/>
        <v>458</v>
      </c>
      <c r="H54">
        <f t="shared" ca="1" si="51"/>
        <v>1829</v>
      </c>
      <c r="J54">
        <f t="shared" ca="1" si="52"/>
        <v>-1371</v>
      </c>
      <c r="N54" s="3" t="str">
        <f t="shared" ca="1" si="53"/>
        <v>CDLVIII</v>
      </c>
      <c r="O54" s="4" t="str">
        <f t="shared" ca="1" si="54"/>
        <v>MDCCCXXIX</v>
      </c>
      <c r="P54" s="5" t="str">
        <f t="shared" ca="1" si="55"/>
        <v>-MCCCLXXI</v>
      </c>
      <c r="Q54" s="3" t="str">
        <f t="shared" ca="1" si="56"/>
        <v xml:space="preserve">CDLVIII       </v>
      </c>
      <c r="R54" s="3" t="str">
        <f t="shared" ca="1" si="57"/>
        <v xml:space="preserve">MDCCCXXIX     </v>
      </c>
      <c r="S54" s="3" t="str">
        <f t="shared" ca="1" si="58"/>
        <v xml:space="preserve">-MCCCLXXI"     </v>
      </c>
      <c r="T54" t="str">
        <f t="shared" ca="1" si="59"/>
        <v>ck_assert_str_eq(rnum_full_exp_txt("CDLVIII       -MDCCCXXIX     "),"-MCCCLXXI"     ); //     458 -   1829 =  -1371</v>
      </c>
    </row>
    <row r="55" spans="1:20">
      <c r="A55" s="1"/>
      <c r="B55" t="s">
        <v>17</v>
      </c>
      <c r="C55" t="str">
        <f t="shared" si="60"/>
        <v>-</v>
      </c>
      <c r="D55" t="s">
        <v>19</v>
      </c>
      <c r="E55" t="s">
        <v>21</v>
      </c>
      <c r="G55">
        <f t="shared" ca="1" si="4"/>
        <v>857</v>
      </c>
      <c r="H55">
        <f t="shared" ca="1" si="51"/>
        <v>1206</v>
      </c>
      <c r="J55">
        <f t="shared" ca="1" si="52"/>
        <v>-349</v>
      </c>
      <c r="N55" s="3" t="str">
        <f t="shared" ca="1" si="53"/>
        <v>DCCCLVII</v>
      </c>
      <c r="O55" s="4" t="str">
        <f t="shared" ca="1" si="54"/>
        <v>MCCVI</v>
      </c>
      <c r="P55" s="5" t="str">
        <f t="shared" ca="1" si="55"/>
        <v>-CCCXLIX</v>
      </c>
      <c r="Q55" s="3" t="str">
        <f t="shared" ca="1" si="56"/>
        <v xml:space="preserve">DCCCLVII      </v>
      </c>
      <c r="R55" s="3" t="str">
        <f t="shared" ca="1" si="57"/>
        <v xml:space="preserve">MCCVI         </v>
      </c>
      <c r="S55" s="3" t="str">
        <f t="shared" ca="1" si="58"/>
        <v xml:space="preserve">-CCCXLIX"      </v>
      </c>
      <c r="T55" t="str">
        <f t="shared" ca="1" si="59"/>
        <v>ck_assert_str_eq(rnum_full_exp_txt("DCCCLVII      -MCCVI         "),"-CCCXLIX"      ); //     857 -   1206 =   -349</v>
      </c>
    </row>
    <row r="56" spans="1:20">
      <c r="A56" s="1"/>
      <c r="B56" t="s">
        <v>17</v>
      </c>
      <c r="C56" t="str">
        <f t="shared" si="60"/>
        <v>-</v>
      </c>
      <c r="D56" t="s">
        <v>19</v>
      </c>
      <c r="E56" t="s">
        <v>21</v>
      </c>
      <c r="G56">
        <f t="shared" ca="1" si="4"/>
        <v>1557</v>
      </c>
      <c r="H56">
        <f t="shared" ca="1" si="51"/>
        <v>1918</v>
      </c>
      <c r="J56">
        <f t="shared" ca="1" si="52"/>
        <v>-361</v>
      </c>
      <c r="N56" s="3" t="str">
        <f t="shared" ca="1" si="53"/>
        <v>MDLVII</v>
      </c>
      <c r="O56" s="4" t="str">
        <f t="shared" ca="1" si="54"/>
        <v>MCMXVIII</v>
      </c>
      <c r="P56" s="5" t="str">
        <f t="shared" ca="1" si="55"/>
        <v>-CCCLXI</v>
      </c>
      <c r="Q56" s="3" t="str">
        <f t="shared" ca="1" si="56"/>
        <v xml:space="preserve">MDLVII        </v>
      </c>
      <c r="R56" s="3" t="str">
        <f t="shared" ca="1" si="57"/>
        <v xml:space="preserve">MCMXVIII      </v>
      </c>
      <c r="S56" s="3" t="str">
        <f t="shared" ca="1" si="58"/>
        <v xml:space="preserve">-CCCLXI"       </v>
      </c>
      <c r="T56" t="str">
        <f t="shared" ca="1" si="59"/>
        <v>ck_assert_str_eq(rnum_full_exp_txt("MDLVII        -MCMXVIII      "),"-CCCLXI"       ); //    1557 -   1918 =   -361</v>
      </c>
    </row>
    <row r="57" spans="1:20">
      <c r="A57" s="1"/>
      <c r="B57" t="s">
        <v>17</v>
      </c>
      <c r="C57" t="str">
        <f t="shared" si="60"/>
        <v>-</v>
      </c>
      <c r="D57" t="s">
        <v>19</v>
      </c>
      <c r="E57" t="s">
        <v>21</v>
      </c>
      <c r="G57">
        <f t="shared" ca="1" si="4"/>
        <v>1991</v>
      </c>
      <c r="H57">
        <f t="shared" ca="1" si="51"/>
        <v>1088</v>
      </c>
      <c r="J57">
        <f t="shared" ca="1" si="52"/>
        <v>903</v>
      </c>
      <c r="N57" s="3" t="str">
        <f t="shared" ca="1" si="53"/>
        <v>MCMXCI</v>
      </c>
      <c r="O57" s="4" t="str">
        <f t="shared" ca="1" si="54"/>
        <v>MLXXXVIII</v>
      </c>
      <c r="P57" s="5" t="str">
        <f t="shared" ca="1" si="55"/>
        <v>CMIII</v>
      </c>
      <c r="Q57" s="3" t="str">
        <f t="shared" ca="1" si="56"/>
        <v xml:space="preserve">MCMXCI        </v>
      </c>
      <c r="R57" s="3" t="str">
        <f t="shared" ca="1" si="57"/>
        <v xml:space="preserve">MLXXXVIII     </v>
      </c>
      <c r="S57" s="3" t="str">
        <f t="shared" ca="1" si="58"/>
        <v xml:space="preserve">CMIII"         </v>
      </c>
      <c r="T57" t="str">
        <f t="shared" ca="1" si="59"/>
        <v>ck_assert_str_eq(rnum_full_exp_txt("MCMXCI        -MLXXXVIII     "),"CMIII"         ); //    1991 -   1088 =    903</v>
      </c>
    </row>
    <row r="58" spans="1:20">
      <c r="A58" s="1"/>
      <c r="B58" t="s">
        <v>17</v>
      </c>
      <c r="C58" t="str">
        <f t="shared" si="60"/>
        <v>-</v>
      </c>
      <c r="D58" t="s">
        <v>19</v>
      </c>
      <c r="E58" t="s">
        <v>21</v>
      </c>
      <c r="G58">
        <f t="shared" ca="1" si="4"/>
        <v>1871</v>
      </c>
      <c r="H58">
        <f t="shared" ca="1" si="51"/>
        <v>827</v>
      </c>
      <c r="J58">
        <f t="shared" ca="1" si="52"/>
        <v>1044</v>
      </c>
      <c r="N58" s="3" t="str">
        <f t="shared" ca="1" si="53"/>
        <v>MDCCCLXXI</v>
      </c>
      <c r="O58" s="4" t="str">
        <f t="shared" ca="1" si="54"/>
        <v>DCCCXXVII</v>
      </c>
      <c r="P58" s="5" t="str">
        <f t="shared" ca="1" si="55"/>
        <v>MXLIV</v>
      </c>
      <c r="Q58" s="3" t="str">
        <f t="shared" ca="1" si="56"/>
        <v xml:space="preserve">MDCCCLXXI     </v>
      </c>
      <c r="R58" s="3" t="str">
        <f t="shared" ca="1" si="57"/>
        <v xml:space="preserve">DCCCXXVII     </v>
      </c>
      <c r="S58" s="3" t="str">
        <f t="shared" ca="1" si="58"/>
        <v xml:space="preserve">MXLIV"         </v>
      </c>
      <c r="T58" t="str">
        <f t="shared" ca="1" si="59"/>
        <v>ck_assert_str_eq(rnum_full_exp_txt("MDCCCLXXI     -DCCCXXVII     "),"MXLIV"         ); //    1871 -    827 =   1044</v>
      </c>
    </row>
    <row r="59" spans="1:20">
      <c r="A59" s="1"/>
      <c r="B59" t="s">
        <v>17</v>
      </c>
      <c r="C59" t="str">
        <f t="shared" si="60"/>
        <v>-</v>
      </c>
      <c r="D59" t="s">
        <v>19</v>
      </c>
      <c r="E59" t="s">
        <v>21</v>
      </c>
      <c r="G59">
        <f t="shared" ca="1" si="4"/>
        <v>830</v>
      </c>
      <c r="H59">
        <f t="shared" ca="1" si="51"/>
        <v>685</v>
      </c>
      <c r="J59">
        <f t="shared" ca="1" si="52"/>
        <v>145</v>
      </c>
      <c r="N59" s="3" t="str">
        <f t="shared" ca="1" si="53"/>
        <v>DCCCXXX</v>
      </c>
      <c r="O59" s="4" t="str">
        <f t="shared" ca="1" si="54"/>
        <v>DCLXXXV</v>
      </c>
      <c r="P59" s="5" t="str">
        <f t="shared" ca="1" si="55"/>
        <v>CXLV</v>
      </c>
      <c r="Q59" s="3" t="str">
        <f t="shared" ca="1" si="56"/>
        <v xml:space="preserve">DCCCXXX       </v>
      </c>
      <c r="R59" s="3" t="str">
        <f t="shared" ca="1" si="57"/>
        <v xml:space="preserve">DCLXXXV       </v>
      </c>
      <c r="S59" s="3" t="str">
        <f t="shared" ca="1" si="58"/>
        <v xml:space="preserve">CXLV"          </v>
      </c>
      <c r="T59" t="str">
        <f t="shared" ca="1" si="59"/>
        <v>ck_assert_str_eq(rnum_full_exp_txt("DCCCXXX       -DCLXXXV       "),"CXLV"          ); //     830 -    685 =    145</v>
      </c>
    </row>
    <row r="60" spans="1:20">
      <c r="A60" s="1"/>
      <c r="B60" t="s">
        <v>17</v>
      </c>
      <c r="C60" t="str">
        <f t="shared" si="60"/>
        <v>-</v>
      </c>
      <c r="D60" t="s">
        <v>19</v>
      </c>
      <c r="E60" t="s">
        <v>21</v>
      </c>
      <c r="G60">
        <f t="shared" ca="1" si="4"/>
        <v>551</v>
      </c>
      <c r="H60">
        <f t="shared" ca="1" si="51"/>
        <v>1859</v>
      </c>
      <c r="J60">
        <f t="shared" ca="1" si="52"/>
        <v>-1308</v>
      </c>
      <c r="N60" s="3" t="str">
        <f t="shared" ca="1" si="53"/>
        <v>DLI</v>
      </c>
      <c r="O60" s="4" t="str">
        <f t="shared" ca="1" si="54"/>
        <v>MDCCCLIX</v>
      </c>
      <c r="P60" s="5" t="str">
        <f t="shared" ca="1" si="55"/>
        <v>-MCCCVIII</v>
      </c>
      <c r="Q60" s="3" t="str">
        <f t="shared" ca="1" si="56"/>
        <v xml:space="preserve">DLI           </v>
      </c>
      <c r="R60" s="3" t="str">
        <f t="shared" ca="1" si="57"/>
        <v xml:space="preserve">MDCCCLIX      </v>
      </c>
      <c r="S60" s="3" t="str">
        <f t="shared" ca="1" si="58"/>
        <v xml:space="preserve">-MCCCVIII"     </v>
      </c>
      <c r="T60" t="str">
        <f t="shared" ca="1" si="59"/>
        <v>ck_assert_str_eq(rnum_full_exp_txt("DLI           -MDCCCLIX      "),"-MCCCVIII"     ); //     551 -   1859 =  -1308</v>
      </c>
    </row>
    <row r="61" spans="1:20">
      <c r="A61" s="1"/>
      <c r="B61" t="s">
        <v>17</v>
      </c>
      <c r="C61" t="str">
        <f t="shared" si="60"/>
        <v>-</v>
      </c>
      <c r="D61" t="s">
        <v>19</v>
      </c>
      <c r="E61" t="s">
        <v>21</v>
      </c>
      <c r="G61">
        <f t="shared" ca="1" si="4"/>
        <v>892</v>
      </c>
      <c r="H61">
        <f t="shared" ca="1" si="51"/>
        <v>1087</v>
      </c>
      <c r="J61">
        <f t="shared" ca="1" si="52"/>
        <v>-195</v>
      </c>
      <c r="N61" s="3" t="str">
        <f t="shared" ca="1" si="53"/>
        <v>DCCCXCII</v>
      </c>
      <c r="O61" s="4" t="str">
        <f t="shared" ca="1" si="54"/>
        <v>MLXXXVII</v>
      </c>
      <c r="P61" s="5" t="str">
        <f t="shared" ca="1" si="55"/>
        <v>-CXCV</v>
      </c>
      <c r="Q61" s="3" t="str">
        <f t="shared" ca="1" si="56"/>
        <v xml:space="preserve">DCCCXCII      </v>
      </c>
      <c r="R61" s="3" t="str">
        <f t="shared" ca="1" si="57"/>
        <v xml:space="preserve">MLXXXVII      </v>
      </c>
      <c r="S61" s="3" t="str">
        <f t="shared" ca="1" si="58"/>
        <v xml:space="preserve">-CXCV"         </v>
      </c>
      <c r="T61" t="str">
        <f t="shared" ca="1" si="59"/>
        <v>ck_assert_str_eq(rnum_full_exp_txt("DCCCXCII      -MLXXXVII      "),"-CXCV"         ); //     892 -   1087 =   -195</v>
      </c>
    </row>
    <row r="62" spans="1:20">
      <c r="A62" s="1"/>
      <c r="B62" t="s">
        <v>17</v>
      </c>
      <c r="C62" t="str">
        <f t="shared" si="60"/>
        <v>-</v>
      </c>
      <c r="D62" t="s">
        <v>19</v>
      </c>
      <c r="E62" t="s">
        <v>21</v>
      </c>
      <c r="G62">
        <f t="shared" ca="1" si="4"/>
        <v>1964</v>
      </c>
      <c r="H62">
        <f t="shared" ca="1" si="51"/>
        <v>101</v>
      </c>
      <c r="J62">
        <f t="shared" ca="1" si="52"/>
        <v>1863</v>
      </c>
      <c r="N62" s="3" t="str">
        <f t="shared" ca="1" si="53"/>
        <v>MCMLXIV</v>
      </c>
      <c r="O62" s="4" t="str">
        <f t="shared" ca="1" si="54"/>
        <v>CI</v>
      </c>
      <c r="P62" s="5" t="str">
        <f t="shared" ca="1" si="55"/>
        <v>MDCCCLXIII</v>
      </c>
      <c r="Q62" s="3" t="str">
        <f t="shared" ca="1" si="56"/>
        <v xml:space="preserve">MCMLXIV       </v>
      </c>
      <c r="R62" s="3" t="str">
        <f t="shared" ca="1" si="57"/>
        <v xml:space="preserve">CI            </v>
      </c>
      <c r="S62" s="3" t="str">
        <f t="shared" ca="1" si="58"/>
        <v xml:space="preserve">MDCCCLXIII"    </v>
      </c>
      <c r="T62" t="str">
        <f t="shared" ca="1" si="59"/>
        <v>ck_assert_str_eq(rnum_full_exp_txt("MCMLXIV       -CI            "),"MDCCCLXIII"    ); //    1964 -    101 =   1863</v>
      </c>
    </row>
    <row r="63" spans="1:20">
      <c r="A63" s="1"/>
      <c r="B63" t="s">
        <v>17</v>
      </c>
      <c r="C63" t="str">
        <f t="shared" si="60"/>
        <v>-</v>
      </c>
      <c r="D63" t="s">
        <v>19</v>
      </c>
      <c r="E63" t="s">
        <v>21</v>
      </c>
      <c r="G63">
        <f t="shared" ca="1" si="4"/>
        <v>1278</v>
      </c>
      <c r="H63">
        <f t="shared" ca="1" si="51"/>
        <v>943</v>
      </c>
      <c r="J63">
        <f t="shared" ca="1" si="52"/>
        <v>335</v>
      </c>
      <c r="N63" s="3" t="str">
        <f t="shared" ca="1" si="53"/>
        <v>MCCLXXVIII</v>
      </c>
      <c r="O63" s="4" t="str">
        <f t="shared" ca="1" si="54"/>
        <v>CMXLIII</v>
      </c>
      <c r="P63" s="5" t="str">
        <f t="shared" ca="1" si="55"/>
        <v>CCCXXXV</v>
      </c>
      <c r="Q63" s="3" t="str">
        <f t="shared" ca="1" si="56"/>
        <v xml:space="preserve">MCCLXXVIII    </v>
      </c>
      <c r="R63" s="3" t="str">
        <f t="shared" ca="1" si="57"/>
        <v xml:space="preserve">CMXLIII       </v>
      </c>
      <c r="S63" s="3" t="str">
        <f t="shared" ca="1" si="58"/>
        <v xml:space="preserve">CCCXXXV"       </v>
      </c>
      <c r="T63" t="str">
        <f t="shared" ca="1" si="59"/>
        <v>ck_assert_str_eq(rnum_full_exp_txt("MCCLXXVIII    -CMXLIII       "),"CCCXXXV"       ); //    1278 -    943 =    335</v>
      </c>
    </row>
    <row r="64" spans="1:20">
      <c r="A64" s="1"/>
      <c r="B64" t="s">
        <v>17</v>
      </c>
      <c r="C64" t="str">
        <f t="shared" si="60"/>
        <v>-</v>
      </c>
      <c r="D64" t="s">
        <v>19</v>
      </c>
      <c r="E64" t="s">
        <v>21</v>
      </c>
      <c r="G64">
        <f t="shared" ca="1" si="4"/>
        <v>1285</v>
      </c>
      <c r="H64">
        <f t="shared" ca="1" si="51"/>
        <v>982</v>
      </c>
      <c r="J64">
        <f t="shared" ca="1" si="52"/>
        <v>303</v>
      </c>
      <c r="N64" s="3" t="str">
        <f t="shared" ca="1" si="53"/>
        <v>MCCLXXXV</v>
      </c>
      <c r="O64" s="4" t="str">
        <f t="shared" ca="1" si="54"/>
        <v>CMLXXXII</v>
      </c>
      <c r="P64" s="5" t="str">
        <f t="shared" ca="1" si="55"/>
        <v>CCCIII</v>
      </c>
      <c r="Q64" s="3" t="str">
        <f t="shared" ca="1" si="56"/>
        <v xml:space="preserve">MCCLXXXV      </v>
      </c>
      <c r="R64" s="3" t="str">
        <f t="shared" ca="1" si="57"/>
        <v xml:space="preserve">CMLXXXII      </v>
      </c>
      <c r="S64" s="3" t="str">
        <f t="shared" ca="1" si="58"/>
        <v xml:space="preserve">CCCIII"        </v>
      </c>
      <c r="T64" t="str">
        <f t="shared" ca="1" si="59"/>
        <v>ck_assert_str_eq(rnum_full_exp_txt("MCCLXXXV      -CMLXXXII      "),"CCCIII"        ); //    1285 -    982 =    303</v>
      </c>
    </row>
    <row r="65" spans="1:20">
      <c r="A65" s="1"/>
      <c r="B65" t="s">
        <v>17</v>
      </c>
      <c r="C65" t="str">
        <f t="shared" si="60"/>
        <v>-</v>
      </c>
      <c r="D65" t="s">
        <v>19</v>
      </c>
      <c r="E65" t="s">
        <v>21</v>
      </c>
      <c r="G65">
        <f t="shared" ca="1" si="4"/>
        <v>1540</v>
      </c>
      <c r="H65">
        <f t="shared" ca="1" si="51"/>
        <v>1965</v>
      </c>
      <c r="J65">
        <f t="shared" ca="1" si="52"/>
        <v>-425</v>
      </c>
      <c r="N65" s="3" t="str">
        <f t="shared" ca="1" si="53"/>
        <v>MDXL</v>
      </c>
      <c r="O65" s="4" t="str">
        <f t="shared" ca="1" si="54"/>
        <v>MCMLXV</v>
      </c>
      <c r="P65" s="5" t="str">
        <f t="shared" ca="1" si="55"/>
        <v>-CDXXV</v>
      </c>
      <c r="Q65" s="3" t="str">
        <f t="shared" ca="1" si="56"/>
        <v xml:space="preserve">MDXL          </v>
      </c>
      <c r="R65" s="3" t="str">
        <f t="shared" ca="1" si="57"/>
        <v xml:space="preserve">MCMLXV        </v>
      </c>
      <c r="S65" s="3" t="str">
        <f t="shared" ca="1" si="58"/>
        <v xml:space="preserve">-CDXXV"        </v>
      </c>
      <c r="T65" t="str">
        <f t="shared" ca="1" si="59"/>
        <v>ck_assert_str_eq(rnum_full_exp_txt("MDXL          -MCMLXV        "),"-CDXXV"        ); //    1540 -   1965 =   -425</v>
      </c>
    </row>
    <row r="66" spans="1:20">
      <c r="A66" s="1"/>
      <c r="B66" t="s">
        <v>17</v>
      </c>
      <c r="C66" t="str">
        <f t="shared" si="60"/>
        <v>-</v>
      </c>
      <c r="D66" t="s">
        <v>19</v>
      </c>
      <c r="E66" t="s">
        <v>21</v>
      </c>
      <c r="G66">
        <f t="shared" ca="1" si="4"/>
        <v>1203</v>
      </c>
      <c r="H66">
        <f t="shared" ca="1" si="51"/>
        <v>553</v>
      </c>
      <c r="J66">
        <f t="shared" ca="1" si="52"/>
        <v>650</v>
      </c>
      <c r="N66" s="3" t="str">
        <f t="shared" ca="1" si="53"/>
        <v>MCCIII</v>
      </c>
      <c r="O66" s="4" t="str">
        <f t="shared" ca="1" si="54"/>
        <v>DLIII</v>
      </c>
      <c r="P66" s="5" t="str">
        <f t="shared" ca="1" si="55"/>
        <v>DCL</v>
      </c>
      <c r="Q66" s="3" t="str">
        <f t="shared" ca="1" si="56"/>
        <v xml:space="preserve">MCCIII        </v>
      </c>
      <c r="R66" s="3" t="str">
        <f t="shared" ca="1" si="57"/>
        <v xml:space="preserve">DLIII         </v>
      </c>
      <c r="S66" s="3" t="str">
        <f t="shared" ca="1" si="58"/>
        <v xml:space="preserve">DCL"           </v>
      </c>
      <c r="T66" t="str">
        <f t="shared" ca="1" si="59"/>
        <v>ck_assert_str_eq(rnum_full_exp_txt("MCCIII        -DLIII         "),"DCL"           ); //    1203 -    553 =    650</v>
      </c>
    </row>
    <row r="67" spans="1:20">
      <c r="A67" s="1"/>
      <c r="B67" t="s">
        <v>17</v>
      </c>
      <c r="C67" t="str">
        <f t="shared" si="60"/>
        <v>-</v>
      </c>
      <c r="D67" t="s">
        <v>19</v>
      </c>
      <c r="E67" t="s">
        <v>21</v>
      </c>
      <c r="G67">
        <f t="shared" ca="1" si="4"/>
        <v>207</v>
      </c>
      <c r="H67">
        <f t="shared" ca="1" si="51"/>
        <v>1687</v>
      </c>
      <c r="J67">
        <f t="shared" ca="1" si="52"/>
        <v>-1480</v>
      </c>
      <c r="N67" s="3" t="str">
        <f t="shared" ca="1" si="53"/>
        <v>CCVII</v>
      </c>
      <c r="O67" s="4" t="str">
        <f t="shared" ca="1" si="54"/>
        <v>MDCLXXXVII</v>
      </c>
      <c r="P67" s="5" t="str">
        <f t="shared" ca="1" si="55"/>
        <v>-MCDLXXX</v>
      </c>
      <c r="Q67" s="3" t="str">
        <f t="shared" ca="1" si="56"/>
        <v xml:space="preserve">CCVII         </v>
      </c>
      <c r="R67" s="3" t="str">
        <f t="shared" ca="1" si="57"/>
        <v xml:space="preserve">MDCLXXXVII    </v>
      </c>
      <c r="S67" s="3" t="str">
        <f t="shared" ca="1" si="58"/>
        <v xml:space="preserve">-MCDLXXX"      </v>
      </c>
      <c r="T67" t="str">
        <f t="shared" ca="1" si="59"/>
        <v>ck_assert_str_eq(rnum_full_exp_txt("CCVII         -MDCLXXXVII    "),"-MCDLXXX"      ); //     207 -   1687 =  -1480</v>
      </c>
    </row>
    <row r="68" spans="1:20">
      <c r="A68" s="1"/>
      <c r="B68" t="s">
        <v>17</v>
      </c>
      <c r="C68" t="str">
        <f t="shared" si="60"/>
        <v>-</v>
      </c>
      <c r="D68" t="s">
        <v>19</v>
      </c>
      <c r="E68" t="s">
        <v>21</v>
      </c>
      <c r="G68">
        <f t="shared" ca="1" si="4"/>
        <v>411</v>
      </c>
      <c r="H68">
        <f t="shared" ca="1" si="51"/>
        <v>532</v>
      </c>
      <c r="J68">
        <f t="shared" ca="1" si="52"/>
        <v>-121</v>
      </c>
      <c r="N68" s="3" t="str">
        <f t="shared" ca="1" si="53"/>
        <v>CDXI</v>
      </c>
      <c r="O68" s="4" t="str">
        <f t="shared" ca="1" si="54"/>
        <v>DXXXII</v>
      </c>
      <c r="P68" s="5" t="str">
        <f t="shared" ca="1" si="55"/>
        <v>-CXXI</v>
      </c>
      <c r="Q68" s="3" t="str">
        <f t="shared" ca="1" si="56"/>
        <v xml:space="preserve">CDXI          </v>
      </c>
      <c r="R68" s="3" t="str">
        <f t="shared" ca="1" si="57"/>
        <v xml:space="preserve">DXXXII        </v>
      </c>
      <c r="S68" s="3" t="str">
        <f t="shared" ca="1" si="58"/>
        <v xml:space="preserve">-CXXI"         </v>
      </c>
      <c r="T68" t="str">
        <f t="shared" ca="1" si="59"/>
        <v>ck_assert_str_eq(rnum_full_exp_txt("CDXI          -DXXXII        "),"-CXXI"         ); //     411 -    532 =   -121</v>
      </c>
    </row>
    <row r="69" spans="1:20">
      <c r="A69" s="1"/>
      <c r="B69" t="s">
        <v>17</v>
      </c>
      <c r="C69" t="str">
        <f t="shared" si="60"/>
        <v>-</v>
      </c>
      <c r="D69" t="s">
        <v>19</v>
      </c>
      <c r="E69" t="s">
        <v>21</v>
      </c>
      <c r="G69">
        <f t="shared" ca="1" si="4"/>
        <v>575</v>
      </c>
      <c r="H69">
        <f t="shared" ca="1" si="51"/>
        <v>149</v>
      </c>
      <c r="J69">
        <f t="shared" ca="1" si="52"/>
        <v>426</v>
      </c>
      <c r="N69" s="3" t="str">
        <f t="shared" ca="1" si="53"/>
        <v>DLXXV</v>
      </c>
      <c r="O69" s="4" t="str">
        <f t="shared" ca="1" si="54"/>
        <v>CXLIX</v>
      </c>
      <c r="P69" s="5" t="str">
        <f t="shared" ca="1" si="55"/>
        <v>CDXXVI</v>
      </c>
      <c r="Q69" s="3" t="str">
        <f t="shared" ca="1" si="56"/>
        <v xml:space="preserve">DLXXV         </v>
      </c>
      <c r="R69" s="3" t="str">
        <f t="shared" ca="1" si="57"/>
        <v xml:space="preserve">CXLIX         </v>
      </c>
      <c r="S69" s="3" t="str">
        <f t="shared" ca="1" si="58"/>
        <v xml:space="preserve">CDXXVI"        </v>
      </c>
      <c r="T69" t="str">
        <f t="shared" ca="1" si="59"/>
        <v>ck_assert_str_eq(rnum_full_exp_txt("DLXXV         -CXLIX         "),"CDXXVI"        ); //     575 -    149 =    426</v>
      </c>
    </row>
    <row r="70" spans="1:20">
      <c r="A70" s="1"/>
      <c r="B70" t="s">
        <v>17</v>
      </c>
      <c r="C70" t="str">
        <f t="shared" si="60"/>
        <v>-</v>
      </c>
      <c r="D70" t="s">
        <v>19</v>
      </c>
      <c r="E70" t="s">
        <v>21</v>
      </c>
      <c r="G70">
        <f t="shared" ca="1" si="4"/>
        <v>202</v>
      </c>
      <c r="H70">
        <f t="shared" ca="1" si="51"/>
        <v>871</v>
      </c>
      <c r="J70">
        <f t="shared" ca="1" si="52"/>
        <v>-669</v>
      </c>
      <c r="N70" s="3" t="str">
        <f t="shared" ca="1" si="53"/>
        <v>CCII</v>
      </c>
      <c r="O70" s="4" t="str">
        <f t="shared" ca="1" si="54"/>
        <v>DCCCLXXI</v>
      </c>
      <c r="P70" s="5" t="str">
        <f t="shared" ca="1" si="55"/>
        <v>-DCLXIX</v>
      </c>
      <c r="Q70" s="3" t="str">
        <f t="shared" ca="1" si="56"/>
        <v xml:space="preserve">CCII          </v>
      </c>
      <c r="R70" s="3" t="str">
        <f t="shared" ca="1" si="57"/>
        <v xml:space="preserve">DCCCLXXI      </v>
      </c>
      <c r="S70" s="3" t="str">
        <f t="shared" ca="1" si="58"/>
        <v xml:space="preserve">-DCLXIX"       </v>
      </c>
      <c r="T70" t="str">
        <f t="shared" ca="1" si="59"/>
        <v>ck_assert_str_eq(rnum_full_exp_txt("CCII          -DCCCLXXI      "),"-DCLXIX"       ); //     202 -    871 =   -669</v>
      </c>
    </row>
    <row r="71" spans="1:20">
      <c r="A71" s="1"/>
      <c r="B71" t="s">
        <v>17</v>
      </c>
      <c r="C71" t="str">
        <f t="shared" si="60"/>
        <v>-</v>
      </c>
      <c r="D71" t="s">
        <v>19</v>
      </c>
      <c r="E71" t="s">
        <v>21</v>
      </c>
      <c r="G71">
        <f t="shared" ca="1" si="4"/>
        <v>795</v>
      </c>
      <c r="H71">
        <f t="shared" ca="1" si="51"/>
        <v>79</v>
      </c>
      <c r="J71">
        <f t="shared" ca="1" si="52"/>
        <v>716</v>
      </c>
      <c r="N71" s="3" t="str">
        <f t="shared" ca="1" si="53"/>
        <v>DCCXCV</v>
      </c>
      <c r="O71" s="4" t="str">
        <f t="shared" ca="1" si="54"/>
        <v>LXXIX</v>
      </c>
      <c r="P71" s="5" t="str">
        <f t="shared" ca="1" si="55"/>
        <v>DCCXVI</v>
      </c>
      <c r="Q71" s="3" t="str">
        <f t="shared" ca="1" si="56"/>
        <v xml:space="preserve">DCCXCV        </v>
      </c>
      <c r="R71" s="3" t="str">
        <f t="shared" ca="1" si="57"/>
        <v xml:space="preserve">LXXIX         </v>
      </c>
      <c r="S71" s="3" t="str">
        <f t="shared" ca="1" si="58"/>
        <v xml:space="preserve">DCCXVI"        </v>
      </c>
      <c r="T71" t="str">
        <f t="shared" ca="1" si="59"/>
        <v>ck_assert_str_eq(rnum_full_exp_txt("DCCXCV        -LXXIX         "),"DCCXVI"        ); //     795 -     79 =    716</v>
      </c>
    </row>
    <row r="72" spans="1:20">
      <c r="A72" s="1"/>
      <c r="B72" t="s">
        <v>17</v>
      </c>
      <c r="C72" t="str">
        <f t="shared" si="60"/>
        <v>-</v>
      </c>
      <c r="D72" t="s">
        <v>19</v>
      </c>
      <c r="E72" t="s">
        <v>21</v>
      </c>
      <c r="G72">
        <f t="shared" ca="1" si="4"/>
        <v>1065</v>
      </c>
      <c r="H72">
        <f t="shared" ca="1" si="51"/>
        <v>1156</v>
      </c>
      <c r="J72">
        <f t="shared" ca="1" si="52"/>
        <v>-91</v>
      </c>
      <c r="N72" s="3" t="str">
        <f t="shared" ca="1" si="53"/>
        <v>MLXV</v>
      </c>
      <c r="O72" s="4" t="str">
        <f t="shared" ca="1" si="54"/>
        <v>MCLVI</v>
      </c>
      <c r="P72" s="5" t="str">
        <f t="shared" ca="1" si="55"/>
        <v>-XCI</v>
      </c>
      <c r="Q72" s="3" t="str">
        <f t="shared" ca="1" si="56"/>
        <v xml:space="preserve">MLXV          </v>
      </c>
      <c r="R72" s="3" t="str">
        <f t="shared" ca="1" si="57"/>
        <v xml:space="preserve">MCLVI         </v>
      </c>
      <c r="S72" s="3" t="str">
        <f t="shared" ca="1" si="58"/>
        <v xml:space="preserve">-XCI"          </v>
      </c>
      <c r="T72" t="str">
        <f t="shared" ca="1" si="59"/>
        <v>ck_assert_str_eq(rnum_full_exp_txt("MLXV          -MCLVI         "),"-XCI"          ); //    1065 -   1156 =    -91</v>
      </c>
    </row>
    <row r="73" spans="1:20">
      <c r="A73" s="1"/>
      <c r="B73" t="s">
        <v>17</v>
      </c>
      <c r="C73" t="str">
        <f t="shared" si="60"/>
        <v>-</v>
      </c>
      <c r="D73" t="s">
        <v>19</v>
      </c>
      <c r="E73" t="s">
        <v>21</v>
      </c>
      <c r="G73">
        <f t="shared" ca="1" si="4"/>
        <v>728</v>
      </c>
      <c r="H73">
        <f t="shared" ca="1" si="51"/>
        <v>1654</v>
      </c>
      <c r="J73">
        <f t="shared" ca="1" si="52"/>
        <v>-926</v>
      </c>
      <c r="N73" s="3" t="str">
        <f t="shared" ca="1" si="53"/>
        <v>DCCXXVIII</v>
      </c>
      <c r="O73" s="4" t="str">
        <f t="shared" ca="1" si="54"/>
        <v>MDCLIV</v>
      </c>
      <c r="P73" s="5" t="str">
        <f t="shared" ca="1" si="55"/>
        <v>-CMXXVI</v>
      </c>
      <c r="Q73" s="3" t="str">
        <f t="shared" ca="1" si="56"/>
        <v xml:space="preserve">DCCXXVIII     </v>
      </c>
      <c r="R73" s="3" t="str">
        <f t="shared" ca="1" si="57"/>
        <v xml:space="preserve">MDCLIV        </v>
      </c>
      <c r="S73" s="3" t="str">
        <f t="shared" ca="1" si="58"/>
        <v xml:space="preserve">-CMXXVI"       </v>
      </c>
      <c r="T73" t="str">
        <f t="shared" ca="1" si="59"/>
        <v>ck_assert_str_eq(rnum_full_exp_txt("DCCXXVIII     -MDCLIV        "),"-CMXXVI"       ); //     728 -   1654 =   -926</v>
      </c>
    </row>
    <row r="74" spans="1:20">
      <c r="A74" s="1"/>
      <c r="B74" t="s">
        <v>17</v>
      </c>
      <c r="C74" t="str">
        <f t="shared" si="60"/>
        <v>-</v>
      </c>
      <c r="D74" t="s">
        <v>19</v>
      </c>
      <c r="E74" t="s">
        <v>21</v>
      </c>
      <c r="G74">
        <f t="shared" ca="1" si="4"/>
        <v>169</v>
      </c>
      <c r="H74">
        <f t="shared" ca="1" si="51"/>
        <v>573</v>
      </c>
      <c r="J74">
        <f t="shared" ca="1" si="52"/>
        <v>-404</v>
      </c>
      <c r="N74" s="3" t="str">
        <f t="shared" ca="1" si="53"/>
        <v>CLXIX</v>
      </c>
      <c r="O74" s="4" t="str">
        <f t="shared" ca="1" si="54"/>
        <v>DLXXIII</v>
      </c>
      <c r="P74" s="5" t="str">
        <f t="shared" ca="1" si="55"/>
        <v>-CDIV</v>
      </c>
      <c r="Q74" s="3" t="str">
        <f t="shared" ca="1" si="56"/>
        <v xml:space="preserve">CLXIX         </v>
      </c>
      <c r="R74" s="3" t="str">
        <f t="shared" ca="1" si="57"/>
        <v xml:space="preserve">DLXXIII       </v>
      </c>
      <c r="S74" s="3" t="str">
        <f t="shared" ca="1" si="58"/>
        <v xml:space="preserve">-CDIV"         </v>
      </c>
      <c r="T74" t="str">
        <f t="shared" ca="1" si="59"/>
        <v>ck_assert_str_eq(rnum_full_exp_txt("CLXIX         -DLXXIII       "),"-CDIV"         ); //     169 -    573 =   -404</v>
      </c>
    </row>
    <row r="75" spans="1:20">
      <c r="A75" s="1"/>
      <c r="B75" t="s">
        <v>17</v>
      </c>
      <c r="C75" t="str">
        <f t="shared" si="60"/>
        <v>-</v>
      </c>
      <c r="D75" t="s">
        <v>19</v>
      </c>
      <c r="E75" t="s">
        <v>21</v>
      </c>
      <c r="G75">
        <f t="shared" ca="1" si="4"/>
        <v>1434</v>
      </c>
      <c r="H75">
        <f t="shared" ca="1" si="51"/>
        <v>1957</v>
      </c>
      <c r="J75">
        <f t="shared" ca="1" si="52"/>
        <v>-523</v>
      </c>
      <c r="N75" s="3" t="str">
        <f t="shared" ca="1" si="53"/>
        <v>MCDXXXIV</v>
      </c>
      <c r="O75" s="4" t="str">
        <f t="shared" ca="1" si="54"/>
        <v>MCMLVII</v>
      </c>
      <c r="P75" s="5" t="str">
        <f t="shared" ca="1" si="55"/>
        <v>-DXXIII</v>
      </c>
      <c r="Q75" s="3" t="str">
        <f t="shared" ca="1" si="56"/>
        <v xml:space="preserve">MCDXXXIV      </v>
      </c>
      <c r="R75" s="3" t="str">
        <f t="shared" ca="1" si="57"/>
        <v xml:space="preserve">MCMLVII       </v>
      </c>
      <c r="S75" s="3" t="str">
        <f t="shared" ca="1" si="58"/>
        <v xml:space="preserve">-DXXIII"       </v>
      </c>
      <c r="T75" t="str">
        <f t="shared" ca="1" si="59"/>
        <v>ck_assert_str_eq(rnum_full_exp_txt("MCDXXXIV      -MCMLVII       "),"-DXXIII"       ); //    1434 -   1957 =   -523</v>
      </c>
    </row>
    <row r="76" spans="1:20">
      <c r="A76" s="1"/>
      <c r="B76" t="s">
        <v>17</v>
      </c>
      <c r="C76" t="str">
        <f t="shared" si="60"/>
        <v>-</v>
      </c>
      <c r="D76" t="s">
        <v>19</v>
      </c>
      <c r="E76" t="s">
        <v>21</v>
      </c>
      <c r="G76">
        <f t="shared" ca="1" si="4"/>
        <v>635</v>
      </c>
      <c r="H76">
        <f t="shared" ca="1" si="51"/>
        <v>73</v>
      </c>
      <c r="J76">
        <f t="shared" ca="1" si="52"/>
        <v>562</v>
      </c>
      <c r="N76" s="3" t="str">
        <f t="shared" ca="1" si="53"/>
        <v>DCXXXV</v>
      </c>
      <c r="O76" s="4" t="str">
        <f t="shared" ca="1" si="54"/>
        <v>LXXIII</v>
      </c>
      <c r="P76" s="5" t="str">
        <f t="shared" ca="1" si="55"/>
        <v>DLXII</v>
      </c>
      <c r="Q76" s="3" t="str">
        <f t="shared" ca="1" si="56"/>
        <v xml:space="preserve">DCXXXV        </v>
      </c>
      <c r="R76" s="3" t="str">
        <f t="shared" ca="1" si="57"/>
        <v xml:space="preserve">LXXIII        </v>
      </c>
      <c r="S76" s="3" t="str">
        <f t="shared" ca="1" si="58"/>
        <v xml:space="preserve">DLXII"         </v>
      </c>
      <c r="T76" t="str">
        <f t="shared" ca="1" si="59"/>
        <v>ck_assert_str_eq(rnum_full_exp_txt("DCXXXV        -LXXIII        "),"DLXII"         ); //     635 -     73 =    562</v>
      </c>
    </row>
    <row r="77" spans="1:20">
      <c r="A77" s="1"/>
      <c r="B77" t="s">
        <v>17</v>
      </c>
      <c r="C77" t="str">
        <f t="shared" si="60"/>
        <v>-</v>
      </c>
      <c r="D77" t="s">
        <v>19</v>
      </c>
      <c r="E77" t="s">
        <v>21</v>
      </c>
      <c r="G77">
        <f t="shared" ca="1" si="4"/>
        <v>1542</v>
      </c>
      <c r="H77">
        <f t="shared" ca="1" si="51"/>
        <v>472</v>
      </c>
      <c r="J77">
        <f t="shared" ca="1" si="52"/>
        <v>1070</v>
      </c>
      <c r="N77" s="3" t="str">
        <f t="shared" ca="1" si="53"/>
        <v>MDXLII</v>
      </c>
      <c r="O77" s="4" t="str">
        <f t="shared" ca="1" si="54"/>
        <v>CDLXXII</v>
      </c>
      <c r="P77" s="5" t="str">
        <f t="shared" ca="1" si="55"/>
        <v>MLXX</v>
      </c>
      <c r="Q77" s="3" t="str">
        <f t="shared" ca="1" si="56"/>
        <v xml:space="preserve">MDXLII        </v>
      </c>
      <c r="R77" s="3" t="str">
        <f t="shared" ca="1" si="57"/>
        <v xml:space="preserve">CDLXXII       </v>
      </c>
      <c r="S77" s="3" t="str">
        <f t="shared" ca="1" si="58"/>
        <v xml:space="preserve">MLXX"          </v>
      </c>
      <c r="T77" t="str">
        <f t="shared" ca="1" si="59"/>
        <v>ck_assert_str_eq(rnum_full_exp_txt("MDXLII        -CDLXXII       "),"MLXX"          ); //    1542 -    472 =   1070</v>
      </c>
    </row>
    <row r="78" spans="1:20">
      <c r="A78" s="1"/>
      <c r="B78" t="s">
        <v>17</v>
      </c>
      <c r="C78" t="str">
        <f t="shared" si="60"/>
        <v>-</v>
      </c>
      <c r="D78" t="s">
        <v>19</v>
      </c>
      <c r="E78" t="s">
        <v>21</v>
      </c>
      <c r="G78">
        <f t="shared" ca="1" si="4"/>
        <v>1533</v>
      </c>
      <c r="H78">
        <f t="shared" ca="1" si="51"/>
        <v>401</v>
      </c>
      <c r="J78">
        <f t="shared" ca="1" si="52"/>
        <v>1132</v>
      </c>
      <c r="N78" s="3" t="str">
        <f t="shared" ca="1" si="53"/>
        <v>MDXXXIII</v>
      </c>
      <c r="O78" s="4" t="str">
        <f t="shared" ca="1" si="54"/>
        <v>CDI</v>
      </c>
      <c r="P78" s="5" t="str">
        <f t="shared" ca="1" si="55"/>
        <v>MCXXXII</v>
      </c>
      <c r="Q78" s="3" t="str">
        <f t="shared" ca="1" si="56"/>
        <v xml:space="preserve">MDXXXIII      </v>
      </c>
      <c r="R78" s="3" t="str">
        <f t="shared" ca="1" si="57"/>
        <v xml:space="preserve">CDI           </v>
      </c>
      <c r="S78" s="3" t="str">
        <f t="shared" ca="1" si="58"/>
        <v xml:space="preserve">MCXXXII"       </v>
      </c>
      <c r="T78" t="str">
        <f t="shared" ca="1" si="59"/>
        <v>ck_assert_str_eq(rnum_full_exp_txt("MDXXXIII      -CDI           "),"MCXXXII"       ); //    1533 -    401 =   1132</v>
      </c>
    </row>
    <row r="79" spans="1:20">
      <c r="A79" s="1"/>
      <c r="B79" t="s">
        <v>17</v>
      </c>
      <c r="C79" t="str">
        <f t="shared" si="60"/>
        <v>-</v>
      </c>
      <c r="D79" t="s">
        <v>19</v>
      </c>
      <c r="E79" t="s">
        <v>21</v>
      </c>
      <c r="G79">
        <f t="shared" ca="1" si="4"/>
        <v>1190</v>
      </c>
      <c r="H79">
        <f t="shared" ca="1" si="51"/>
        <v>1498</v>
      </c>
      <c r="J79">
        <f t="shared" ca="1" si="52"/>
        <v>-308</v>
      </c>
      <c r="N79" s="3" t="str">
        <f t="shared" ca="1" si="53"/>
        <v>MCXC</v>
      </c>
      <c r="O79" s="4" t="str">
        <f t="shared" ca="1" si="54"/>
        <v>MCDXCVIII</v>
      </c>
      <c r="P79" s="5" t="str">
        <f t="shared" ca="1" si="55"/>
        <v>-CCCVIII</v>
      </c>
      <c r="Q79" s="3" t="str">
        <f t="shared" ca="1" si="56"/>
        <v xml:space="preserve">MCXC          </v>
      </c>
      <c r="R79" s="3" t="str">
        <f t="shared" ca="1" si="57"/>
        <v xml:space="preserve">MCDXCVIII     </v>
      </c>
      <c r="S79" s="3" t="str">
        <f t="shared" ca="1" si="58"/>
        <v xml:space="preserve">-CCCVIII"      </v>
      </c>
      <c r="T79" t="str">
        <f t="shared" ca="1" si="59"/>
        <v>ck_assert_str_eq(rnum_full_exp_txt("MCXC          -MCDXCVIII     "),"-CCCVIII"      ); //    1190 -   1498 =   -308</v>
      </c>
    </row>
    <row r="80" spans="1:20">
      <c r="A80" s="1"/>
      <c r="B80" t="s">
        <v>17</v>
      </c>
      <c r="C80" t="str">
        <f t="shared" si="60"/>
        <v>-</v>
      </c>
      <c r="D80" t="s">
        <v>19</v>
      </c>
      <c r="E80" t="s">
        <v>21</v>
      </c>
      <c r="G80">
        <f t="shared" ca="1" si="4"/>
        <v>1009</v>
      </c>
      <c r="H80">
        <f t="shared" ca="1" si="51"/>
        <v>1917</v>
      </c>
      <c r="J80">
        <f t="shared" ca="1" si="52"/>
        <v>-908</v>
      </c>
      <c r="N80" s="3" t="str">
        <f t="shared" ca="1" si="53"/>
        <v>MIX</v>
      </c>
      <c r="O80" s="4" t="str">
        <f t="shared" ca="1" si="54"/>
        <v>MCMXVII</v>
      </c>
      <c r="P80" s="5" t="str">
        <f t="shared" ca="1" si="55"/>
        <v>-CMVIII</v>
      </c>
      <c r="Q80" s="3" t="str">
        <f t="shared" ca="1" si="56"/>
        <v xml:space="preserve">MIX           </v>
      </c>
      <c r="R80" s="3" t="str">
        <f t="shared" ca="1" si="57"/>
        <v xml:space="preserve">MCMXVII       </v>
      </c>
      <c r="S80" s="3" t="str">
        <f t="shared" ca="1" si="58"/>
        <v xml:space="preserve">-CMVIII"       </v>
      </c>
      <c r="T80" t="str">
        <f t="shared" ca="1" si="59"/>
        <v>ck_assert_str_eq(rnum_full_exp_txt("MIX           -MCMXVII       "),"-CMVIII"       ); //    1009 -   1917 =   -908</v>
      </c>
    </row>
    <row r="81" spans="1:20">
      <c r="A81" s="1"/>
      <c r="B81" t="s">
        <v>17</v>
      </c>
      <c r="C81" t="str">
        <f t="shared" si="60"/>
        <v>-</v>
      </c>
      <c r="D81" t="s">
        <v>19</v>
      </c>
      <c r="E81" t="s">
        <v>21</v>
      </c>
      <c r="G81">
        <f t="shared" ref="G81:G107" ca="1" si="61">RANDBETWEEN(1,$G$11)</f>
        <v>357</v>
      </c>
      <c r="H81">
        <f t="shared" ca="1" si="51"/>
        <v>841</v>
      </c>
      <c r="J81">
        <f t="shared" ca="1" si="52"/>
        <v>-484</v>
      </c>
      <c r="N81" s="3" t="str">
        <f t="shared" ca="1" si="53"/>
        <v>CCCLVII</v>
      </c>
      <c r="O81" s="4" t="str">
        <f t="shared" ca="1" si="54"/>
        <v>DCCCXLI</v>
      </c>
      <c r="P81" s="5" t="str">
        <f t="shared" ca="1" si="55"/>
        <v>-CDLXXXIV</v>
      </c>
      <c r="Q81" s="3" t="str">
        <f t="shared" ca="1" si="56"/>
        <v xml:space="preserve">CCCLVII       </v>
      </c>
      <c r="R81" s="3" t="str">
        <f t="shared" ca="1" si="57"/>
        <v xml:space="preserve">DCCCXLI       </v>
      </c>
      <c r="S81" s="3" t="str">
        <f t="shared" ca="1" si="58"/>
        <v xml:space="preserve">-CDLXXXIV"     </v>
      </c>
      <c r="T81" t="str">
        <f t="shared" ca="1" si="59"/>
        <v>ck_assert_str_eq(rnum_full_exp_txt("CCCLVII       -DCCCXLI       "),"-CDLXXXIV"     ); //     357 -    841 =   -484</v>
      </c>
    </row>
    <row r="82" spans="1:20">
      <c r="A82" s="1"/>
      <c r="B82" t="s">
        <v>17</v>
      </c>
      <c r="C82" t="str">
        <f t="shared" si="60"/>
        <v>-</v>
      </c>
      <c r="D82" t="s">
        <v>19</v>
      </c>
      <c r="E82" t="s">
        <v>21</v>
      </c>
      <c r="G82">
        <f t="shared" ca="1" si="61"/>
        <v>1315</v>
      </c>
      <c r="H82">
        <f t="shared" ca="1" si="51"/>
        <v>1696</v>
      </c>
      <c r="J82">
        <f t="shared" ca="1" si="52"/>
        <v>-381</v>
      </c>
      <c r="N82" s="3" t="str">
        <f t="shared" ca="1" si="53"/>
        <v>MCCCXV</v>
      </c>
      <c r="O82" s="4" t="str">
        <f t="shared" ca="1" si="54"/>
        <v>MDCXCVI</v>
      </c>
      <c r="P82" s="5" t="str">
        <f t="shared" ca="1" si="55"/>
        <v>-CCCLXXXI</v>
      </c>
      <c r="Q82" s="3" t="str">
        <f t="shared" ca="1" si="56"/>
        <v xml:space="preserve">MCCCXV        </v>
      </c>
      <c r="R82" s="3" t="str">
        <f t="shared" ca="1" si="57"/>
        <v xml:space="preserve">MDCXCVI       </v>
      </c>
      <c r="S82" s="3" t="str">
        <f t="shared" ca="1" si="58"/>
        <v xml:space="preserve">-CCCLXXXI"     </v>
      </c>
      <c r="T82" t="str">
        <f t="shared" ca="1" si="59"/>
        <v>ck_assert_str_eq(rnum_full_exp_txt("MCCCXV        -MDCXCVI       "),"-CCCLXXXI"     ); //    1315 -   1696 =   -381</v>
      </c>
    </row>
    <row r="83" spans="1:20">
      <c r="A83" s="1"/>
      <c r="B83" t="s">
        <v>17</v>
      </c>
      <c r="C83" t="str">
        <f t="shared" si="60"/>
        <v>-</v>
      </c>
      <c r="D83" t="s">
        <v>19</v>
      </c>
      <c r="E83" t="s">
        <v>21</v>
      </c>
      <c r="G83">
        <f t="shared" ca="1" si="61"/>
        <v>105</v>
      </c>
      <c r="H83">
        <f t="shared" ca="1" si="51"/>
        <v>8</v>
      </c>
      <c r="J83">
        <f t="shared" ca="1" si="52"/>
        <v>97</v>
      </c>
      <c r="N83" s="3" t="str">
        <f t="shared" ca="1" si="53"/>
        <v>CV</v>
      </c>
      <c r="O83" s="4" t="str">
        <f t="shared" ca="1" si="54"/>
        <v>VIII</v>
      </c>
      <c r="P83" s="5" t="str">
        <f t="shared" ca="1" si="55"/>
        <v>XCVII</v>
      </c>
      <c r="Q83" s="3" t="str">
        <f t="shared" ca="1" si="56"/>
        <v xml:space="preserve">CV            </v>
      </c>
      <c r="R83" s="3" t="str">
        <f t="shared" ca="1" si="57"/>
        <v xml:space="preserve">VIII          </v>
      </c>
      <c r="S83" s="3" t="str">
        <f t="shared" ca="1" si="58"/>
        <v xml:space="preserve">XCVII"         </v>
      </c>
      <c r="T83" t="str">
        <f t="shared" ca="1" si="59"/>
        <v>ck_assert_str_eq(rnum_full_exp_txt("CV            -VIII          "),"XCVII"         ); //     105 -      8 =     97</v>
      </c>
    </row>
    <row r="84" spans="1:20">
      <c r="A84" s="1"/>
      <c r="B84" t="s">
        <v>17</v>
      </c>
      <c r="C84" t="str">
        <f t="shared" si="60"/>
        <v>-</v>
      </c>
      <c r="D84" t="s">
        <v>19</v>
      </c>
      <c r="E84" t="s">
        <v>21</v>
      </c>
      <c r="G84">
        <f t="shared" ca="1" si="61"/>
        <v>229</v>
      </c>
      <c r="H84">
        <f t="shared" ca="1" si="51"/>
        <v>1202</v>
      </c>
      <c r="J84">
        <f t="shared" ca="1" si="52"/>
        <v>-973</v>
      </c>
      <c r="N84" s="3" t="str">
        <f t="shared" ca="1" si="53"/>
        <v>CCXXIX</v>
      </c>
      <c r="O84" s="4" t="str">
        <f t="shared" ca="1" si="54"/>
        <v>MCCII</v>
      </c>
      <c r="P84" s="5" t="str">
        <f t="shared" ca="1" si="55"/>
        <v>-CMLXXIII</v>
      </c>
      <c r="Q84" s="3" t="str">
        <f t="shared" ca="1" si="56"/>
        <v xml:space="preserve">CCXXIX        </v>
      </c>
      <c r="R84" s="3" t="str">
        <f t="shared" ca="1" si="57"/>
        <v xml:space="preserve">MCCII         </v>
      </c>
      <c r="S84" s="3" t="str">
        <f t="shared" ca="1" si="58"/>
        <v xml:space="preserve">-CMLXXIII"     </v>
      </c>
      <c r="T84" t="str">
        <f t="shared" ca="1" si="59"/>
        <v>ck_assert_str_eq(rnum_full_exp_txt("CCXXIX        -MCCII         "),"-CMLXXIII"     ); //     229 -   1202 =   -973</v>
      </c>
    </row>
    <row r="85" spans="1:20">
      <c r="A85" s="1"/>
      <c r="B85" t="s">
        <v>17</v>
      </c>
      <c r="C85" t="str">
        <f t="shared" si="60"/>
        <v>-</v>
      </c>
      <c r="D85" t="s">
        <v>19</v>
      </c>
      <c r="E85" t="s">
        <v>21</v>
      </c>
      <c r="G85">
        <f t="shared" ca="1" si="61"/>
        <v>1047</v>
      </c>
      <c r="H85">
        <f t="shared" ca="1" si="51"/>
        <v>996</v>
      </c>
      <c r="J85">
        <f t="shared" ca="1" si="52"/>
        <v>51</v>
      </c>
      <c r="N85" s="3" t="str">
        <f t="shared" ca="1" si="53"/>
        <v>MXLVII</v>
      </c>
      <c r="O85" s="4" t="str">
        <f t="shared" ca="1" si="54"/>
        <v>CMXCVI</v>
      </c>
      <c r="P85" s="5" t="str">
        <f t="shared" ca="1" si="55"/>
        <v>LI</v>
      </c>
      <c r="Q85" s="3" t="str">
        <f t="shared" ca="1" si="56"/>
        <v xml:space="preserve">MXLVII        </v>
      </c>
      <c r="R85" s="3" t="str">
        <f t="shared" ca="1" si="57"/>
        <v xml:space="preserve">CMXCVI        </v>
      </c>
      <c r="S85" s="3" t="str">
        <f t="shared" ca="1" si="58"/>
        <v xml:space="preserve">LI"            </v>
      </c>
      <c r="T85" t="str">
        <f t="shared" ca="1" si="59"/>
        <v>ck_assert_str_eq(rnum_full_exp_txt("MXLVII        -CMXCVI        "),"LI"            ); //    1047 -    996 =     51</v>
      </c>
    </row>
    <row r="86" spans="1:20">
      <c r="A86" s="1"/>
      <c r="B86" t="s">
        <v>17</v>
      </c>
      <c r="C86" t="str">
        <f t="shared" si="60"/>
        <v>-</v>
      </c>
      <c r="D86" t="s">
        <v>19</v>
      </c>
      <c r="E86" t="s">
        <v>21</v>
      </c>
      <c r="G86">
        <f t="shared" ca="1" si="61"/>
        <v>667</v>
      </c>
      <c r="H86">
        <f t="shared" ca="1" si="51"/>
        <v>367</v>
      </c>
      <c r="J86">
        <f t="shared" ca="1" si="52"/>
        <v>300</v>
      </c>
      <c r="N86" s="3" t="str">
        <f t="shared" ca="1" si="53"/>
        <v>DCLXVII</v>
      </c>
      <c r="O86" s="4" t="str">
        <f t="shared" ca="1" si="54"/>
        <v>CCCLXVII</v>
      </c>
      <c r="P86" s="5" t="str">
        <f t="shared" ca="1" si="55"/>
        <v>CCC</v>
      </c>
      <c r="Q86" s="3" t="str">
        <f t="shared" ca="1" si="56"/>
        <v xml:space="preserve">DCLXVII       </v>
      </c>
      <c r="R86" s="3" t="str">
        <f t="shared" ca="1" si="57"/>
        <v xml:space="preserve">CCCLXVII      </v>
      </c>
      <c r="S86" s="3" t="str">
        <f t="shared" ca="1" si="58"/>
        <v xml:space="preserve">CCC"           </v>
      </c>
      <c r="T86" t="str">
        <f t="shared" ca="1" si="59"/>
        <v>ck_assert_str_eq(rnum_full_exp_txt("DCLXVII       -CCCLXVII      "),"CCC"           ); //     667 -    367 =    300</v>
      </c>
    </row>
    <row r="87" spans="1:20">
      <c r="A87" s="1"/>
      <c r="B87" t="s">
        <v>17</v>
      </c>
      <c r="C87" t="str">
        <f t="shared" si="60"/>
        <v>-</v>
      </c>
      <c r="D87" t="s">
        <v>19</v>
      </c>
      <c r="E87" t="s">
        <v>21</v>
      </c>
      <c r="G87">
        <f t="shared" ca="1" si="61"/>
        <v>1521</v>
      </c>
      <c r="H87">
        <f t="shared" ca="1" si="51"/>
        <v>1242</v>
      </c>
      <c r="J87">
        <f t="shared" ca="1" si="52"/>
        <v>279</v>
      </c>
      <c r="N87" s="3" t="str">
        <f t="shared" ca="1" si="53"/>
        <v>MDXXI</v>
      </c>
      <c r="O87" s="4" t="str">
        <f t="shared" ca="1" si="54"/>
        <v>MCCXLII</v>
      </c>
      <c r="P87" s="5" t="str">
        <f t="shared" ca="1" si="55"/>
        <v>CCLXXIX</v>
      </c>
      <c r="Q87" s="3" t="str">
        <f t="shared" ca="1" si="56"/>
        <v xml:space="preserve">MDXXI         </v>
      </c>
      <c r="R87" s="3" t="str">
        <f t="shared" ca="1" si="57"/>
        <v xml:space="preserve">MCCXLII       </v>
      </c>
      <c r="S87" s="3" t="str">
        <f t="shared" ca="1" si="58"/>
        <v xml:space="preserve">CCLXXIX"       </v>
      </c>
      <c r="T87" t="str">
        <f t="shared" ca="1" si="59"/>
        <v>ck_assert_str_eq(rnum_full_exp_txt("MDXXI         -MCCXLII       "),"CCLXXIX"       ); //    1521 -   1242 =    279</v>
      </c>
    </row>
    <row r="88" spans="1:20">
      <c r="A88" s="1"/>
      <c r="B88" t="s">
        <v>17</v>
      </c>
      <c r="C88" t="str">
        <f t="shared" si="60"/>
        <v>-</v>
      </c>
      <c r="D88" t="s">
        <v>19</v>
      </c>
      <c r="E88" t="s">
        <v>21</v>
      </c>
      <c r="G88">
        <f t="shared" ca="1" si="61"/>
        <v>1551</v>
      </c>
      <c r="H88">
        <f t="shared" ca="1" si="51"/>
        <v>57</v>
      </c>
      <c r="J88">
        <f t="shared" ca="1" si="52"/>
        <v>1494</v>
      </c>
      <c r="N88" s="3" t="str">
        <f t="shared" ca="1" si="53"/>
        <v>MDLI</v>
      </c>
      <c r="O88" s="4" t="str">
        <f t="shared" ca="1" si="54"/>
        <v>LVII</v>
      </c>
      <c r="P88" s="5" t="str">
        <f t="shared" ca="1" si="55"/>
        <v>MCDXCIV</v>
      </c>
      <c r="Q88" s="3" t="str">
        <f t="shared" ca="1" si="56"/>
        <v xml:space="preserve">MDLI          </v>
      </c>
      <c r="R88" s="3" t="str">
        <f t="shared" ca="1" si="57"/>
        <v xml:space="preserve">LVII          </v>
      </c>
      <c r="S88" s="3" t="str">
        <f t="shared" ca="1" si="58"/>
        <v xml:space="preserve">MCDXCIV"       </v>
      </c>
      <c r="T88" t="str">
        <f t="shared" ca="1" si="59"/>
        <v>ck_assert_str_eq(rnum_full_exp_txt("MDLI          -LVII          "),"MCDXCIV"       ); //    1551 -     57 =   1494</v>
      </c>
    </row>
    <row r="89" spans="1:20">
      <c r="A89" s="1"/>
      <c r="B89" t="s">
        <v>17</v>
      </c>
      <c r="C89" t="str">
        <f t="shared" si="60"/>
        <v>-</v>
      </c>
      <c r="D89" t="s">
        <v>19</v>
      </c>
      <c r="E89" t="s">
        <v>21</v>
      </c>
      <c r="G89">
        <f t="shared" ca="1" si="61"/>
        <v>462</v>
      </c>
      <c r="H89">
        <f t="shared" ca="1" si="51"/>
        <v>902</v>
      </c>
      <c r="J89">
        <f t="shared" ca="1" si="52"/>
        <v>-440</v>
      </c>
      <c r="N89" s="3" t="str">
        <f t="shared" ca="1" si="53"/>
        <v>CDLXII</v>
      </c>
      <c r="O89" s="4" t="str">
        <f t="shared" ca="1" si="54"/>
        <v>CMII</v>
      </c>
      <c r="P89" s="5" t="str">
        <f t="shared" ca="1" si="55"/>
        <v>-CDXL</v>
      </c>
      <c r="Q89" s="3" t="str">
        <f t="shared" ca="1" si="56"/>
        <v xml:space="preserve">CDLXII        </v>
      </c>
      <c r="R89" s="3" t="str">
        <f t="shared" ca="1" si="57"/>
        <v xml:space="preserve">CMII          </v>
      </c>
      <c r="S89" s="3" t="str">
        <f t="shared" ca="1" si="58"/>
        <v xml:space="preserve">-CDXL"         </v>
      </c>
      <c r="T89" t="str">
        <f t="shared" ca="1" si="59"/>
        <v>ck_assert_str_eq(rnum_full_exp_txt("CDLXII        -CMII          "),"-CDXL"         ); //     462 -    902 =   -440</v>
      </c>
    </row>
    <row r="90" spans="1:20">
      <c r="A90" s="1"/>
      <c r="B90" t="s">
        <v>17</v>
      </c>
      <c r="C90" t="str">
        <f t="shared" si="60"/>
        <v>-</v>
      </c>
      <c r="D90" t="s">
        <v>19</v>
      </c>
      <c r="E90" t="s">
        <v>21</v>
      </c>
      <c r="G90">
        <f t="shared" ca="1" si="61"/>
        <v>136</v>
      </c>
      <c r="H90">
        <f t="shared" ca="1" si="51"/>
        <v>784</v>
      </c>
      <c r="J90">
        <f t="shared" ca="1" si="52"/>
        <v>-648</v>
      </c>
      <c r="N90" s="3" t="str">
        <f t="shared" ca="1" si="53"/>
        <v>CXXXVI</v>
      </c>
      <c r="O90" s="4" t="str">
        <f t="shared" ca="1" si="54"/>
        <v>DCCLXXXIV</v>
      </c>
      <c r="P90" s="5" t="str">
        <f t="shared" ca="1" si="55"/>
        <v>-DCXLVIII</v>
      </c>
      <c r="Q90" s="3" t="str">
        <f t="shared" ca="1" si="56"/>
        <v xml:space="preserve">CXXXVI        </v>
      </c>
      <c r="R90" s="3" t="str">
        <f t="shared" ca="1" si="57"/>
        <v xml:space="preserve">DCCLXXXIV     </v>
      </c>
      <c r="S90" s="3" t="str">
        <f t="shared" ca="1" si="58"/>
        <v xml:space="preserve">-DCXLVIII"     </v>
      </c>
      <c r="T90" t="str">
        <f t="shared" ca="1" si="59"/>
        <v>ck_assert_str_eq(rnum_full_exp_txt("CXXXVI        -DCCLXXXIV     "),"-DCXLVIII"     ); //     136 -    784 =   -648</v>
      </c>
    </row>
    <row r="91" spans="1:20">
      <c r="A91" s="1"/>
      <c r="B91" t="s">
        <v>17</v>
      </c>
      <c r="C91" t="str">
        <f t="shared" si="60"/>
        <v>-</v>
      </c>
      <c r="D91" t="s">
        <v>19</v>
      </c>
      <c r="E91" t="s">
        <v>21</v>
      </c>
      <c r="G91">
        <f t="shared" ca="1" si="61"/>
        <v>1391</v>
      </c>
      <c r="H91">
        <f t="shared" ca="1" si="51"/>
        <v>953</v>
      </c>
      <c r="J91">
        <f t="shared" ca="1" si="52"/>
        <v>438</v>
      </c>
      <c r="N91" s="3" t="str">
        <f t="shared" ca="1" si="53"/>
        <v>MCCCXCI</v>
      </c>
      <c r="O91" s="4" t="str">
        <f t="shared" ca="1" si="54"/>
        <v>CMLIII</v>
      </c>
      <c r="P91" s="5" t="str">
        <f t="shared" ca="1" si="55"/>
        <v>CDXXXVIII</v>
      </c>
      <c r="Q91" s="3" t="str">
        <f t="shared" ca="1" si="56"/>
        <v xml:space="preserve">MCCCXCI       </v>
      </c>
      <c r="R91" s="3" t="str">
        <f t="shared" ca="1" si="57"/>
        <v xml:space="preserve">CMLIII        </v>
      </c>
      <c r="S91" s="3" t="str">
        <f t="shared" ca="1" si="58"/>
        <v xml:space="preserve">CDXXXVIII"     </v>
      </c>
      <c r="T91" t="str">
        <f t="shared" ca="1" si="59"/>
        <v>ck_assert_str_eq(rnum_full_exp_txt("MCCCXCI       -CMLIII        "),"CDXXXVIII"     ); //    1391 -    953 =    438</v>
      </c>
    </row>
    <row r="92" spans="1:20">
      <c r="A92" s="1"/>
      <c r="B92" t="s">
        <v>17</v>
      </c>
      <c r="C92" t="str">
        <f t="shared" si="60"/>
        <v>-</v>
      </c>
      <c r="D92" t="s">
        <v>19</v>
      </c>
      <c r="E92" t="s">
        <v>21</v>
      </c>
      <c r="G92">
        <f t="shared" ca="1" si="61"/>
        <v>904</v>
      </c>
      <c r="H92">
        <f t="shared" ca="1" si="51"/>
        <v>574</v>
      </c>
      <c r="J92">
        <f t="shared" ca="1" si="52"/>
        <v>330</v>
      </c>
      <c r="N92" s="3" t="str">
        <f t="shared" ca="1" si="53"/>
        <v>CMIV</v>
      </c>
      <c r="O92" s="4" t="str">
        <f t="shared" ca="1" si="54"/>
        <v>DLXXIV</v>
      </c>
      <c r="P92" s="5" t="str">
        <f t="shared" ca="1" si="55"/>
        <v>CCCXXX</v>
      </c>
      <c r="Q92" s="3" t="str">
        <f t="shared" ca="1" si="56"/>
        <v xml:space="preserve">CMIV          </v>
      </c>
      <c r="R92" s="3" t="str">
        <f t="shared" ca="1" si="57"/>
        <v xml:space="preserve">DLXXIV        </v>
      </c>
      <c r="S92" s="3" t="str">
        <f t="shared" ca="1" si="58"/>
        <v xml:space="preserve">CCCXXX"        </v>
      </c>
      <c r="T92" t="str">
        <f t="shared" ca="1" si="59"/>
        <v>ck_assert_str_eq(rnum_full_exp_txt("CMIV          -DLXXIV        "),"CCCXXX"        ); //     904 -    574 =    330</v>
      </c>
    </row>
    <row r="93" spans="1:20">
      <c r="A93" s="1"/>
      <c r="B93" t="s">
        <v>17</v>
      </c>
      <c r="C93" t="str">
        <f t="shared" si="60"/>
        <v>-</v>
      </c>
      <c r="D93" t="s">
        <v>19</v>
      </c>
      <c r="E93" t="s">
        <v>21</v>
      </c>
      <c r="G93">
        <f t="shared" ca="1" si="61"/>
        <v>788</v>
      </c>
      <c r="H93">
        <f t="shared" ca="1" si="51"/>
        <v>1493</v>
      </c>
      <c r="J93">
        <f t="shared" ca="1" si="52"/>
        <v>-705</v>
      </c>
      <c r="N93" s="3" t="str">
        <f t="shared" ca="1" si="53"/>
        <v>DCCLXXXVIII</v>
      </c>
      <c r="O93" s="4" t="str">
        <f t="shared" ca="1" si="54"/>
        <v>MCDXCIII</v>
      </c>
      <c r="P93" s="5" t="str">
        <f t="shared" ca="1" si="55"/>
        <v>-DCCV</v>
      </c>
      <c r="Q93" s="3" t="str">
        <f t="shared" ca="1" si="56"/>
        <v xml:space="preserve">DCCLXXXVIII   </v>
      </c>
      <c r="R93" s="3" t="str">
        <f t="shared" ca="1" si="57"/>
        <v xml:space="preserve">MCDXCIII      </v>
      </c>
      <c r="S93" s="3" t="str">
        <f t="shared" ca="1" si="58"/>
        <v xml:space="preserve">-DCCV"         </v>
      </c>
      <c r="T93" t="str">
        <f t="shared" ca="1" si="59"/>
        <v>ck_assert_str_eq(rnum_full_exp_txt("DCCLXXXVIII   -MCDXCIII      "),"-DCCV"         ); //     788 -   1493 =   -705</v>
      </c>
    </row>
    <row r="94" spans="1:20">
      <c r="A94" s="1"/>
      <c r="B94" t="s">
        <v>17</v>
      </c>
      <c r="C94" t="str">
        <f t="shared" si="60"/>
        <v>-</v>
      </c>
      <c r="D94" t="s">
        <v>19</v>
      </c>
      <c r="E94" t="s">
        <v>21</v>
      </c>
      <c r="G94">
        <f t="shared" ca="1" si="61"/>
        <v>420</v>
      </c>
      <c r="H94">
        <f t="shared" ca="1" si="51"/>
        <v>89</v>
      </c>
      <c r="J94">
        <f t="shared" ca="1" si="52"/>
        <v>331</v>
      </c>
      <c r="N94" s="3" t="str">
        <f t="shared" ca="1" si="53"/>
        <v>CDXX</v>
      </c>
      <c r="O94" s="4" t="str">
        <f t="shared" ca="1" si="54"/>
        <v>LXXXIX</v>
      </c>
      <c r="P94" s="5" t="str">
        <f t="shared" ca="1" si="55"/>
        <v>CCCXXXI</v>
      </c>
      <c r="Q94" s="3" t="str">
        <f t="shared" ca="1" si="56"/>
        <v xml:space="preserve">CDXX          </v>
      </c>
      <c r="R94" s="3" t="str">
        <f t="shared" ca="1" si="57"/>
        <v xml:space="preserve">LXXXIX        </v>
      </c>
      <c r="S94" s="3" t="str">
        <f t="shared" ca="1" si="58"/>
        <v xml:space="preserve">CCCXXXI"       </v>
      </c>
      <c r="T94" t="str">
        <f t="shared" ca="1" si="59"/>
        <v>ck_assert_str_eq(rnum_full_exp_txt("CDXX          -LXXXIX        "),"CCCXXXI"       ); //     420 -     89 =    331</v>
      </c>
    </row>
    <row r="95" spans="1:20">
      <c r="A95" s="1"/>
      <c r="B95" t="s">
        <v>17</v>
      </c>
      <c r="C95" t="str">
        <f t="shared" si="60"/>
        <v>-</v>
      </c>
      <c r="D95" t="s">
        <v>19</v>
      </c>
      <c r="E95" t="s">
        <v>21</v>
      </c>
      <c r="G95">
        <f t="shared" ca="1" si="61"/>
        <v>1461</v>
      </c>
      <c r="H95">
        <f t="shared" ca="1" si="51"/>
        <v>3</v>
      </c>
      <c r="J95">
        <f t="shared" ca="1" si="52"/>
        <v>1458</v>
      </c>
      <c r="N95" s="3" t="str">
        <f t="shared" ca="1" si="53"/>
        <v>MCDLXI</v>
      </c>
      <c r="O95" s="4" t="str">
        <f t="shared" ca="1" si="54"/>
        <v>III</v>
      </c>
      <c r="P95" s="5" t="str">
        <f t="shared" ca="1" si="55"/>
        <v>MCDLVIII</v>
      </c>
      <c r="Q95" s="3" t="str">
        <f t="shared" ca="1" si="56"/>
        <v xml:space="preserve">MCDLXI        </v>
      </c>
      <c r="R95" s="3" t="str">
        <f t="shared" ca="1" si="57"/>
        <v xml:space="preserve">III           </v>
      </c>
      <c r="S95" s="3" t="str">
        <f t="shared" ca="1" si="58"/>
        <v xml:space="preserve">MCDLVIII"      </v>
      </c>
      <c r="T95" t="str">
        <f t="shared" ca="1" si="59"/>
        <v>ck_assert_str_eq(rnum_full_exp_txt("MCDLXI        -III           "),"MCDLVIII"      ); //    1461 -      3 =   1458</v>
      </c>
    </row>
    <row r="96" spans="1:20">
      <c r="A96" s="1"/>
      <c r="B96" t="s">
        <v>17</v>
      </c>
      <c r="C96" t="str">
        <f t="shared" si="60"/>
        <v>-</v>
      </c>
      <c r="D96" t="s">
        <v>19</v>
      </c>
      <c r="E96" t="s">
        <v>21</v>
      </c>
      <c r="G96">
        <f t="shared" ca="1" si="61"/>
        <v>432</v>
      </c>
      <c r="H96">
        <f t="shared" ca="1" si="51"/>
        <v>479</v>
      </c>
      <c r="J96">
        <f t="shared" ca="1" si="52"/>
        <v>-47</v>
      </c>
      <c r="N96" s="3" t="str">
        <f t="shared" ca="1" si="53"/>
        <v>CDXXXII</v>
      </c>
      <c r="O96" s="4" t="str">
        <f t="shared" ca="1" si="54"/>
        <v>CDLXXIX</v>
      </c>
      <c r="P96" s="5" t="str">
        <f t="shared" ca="1" si="55"/>
        <v>-XLVII</v>
      </c>
      <c r="Q96" s="3" t="str">
        <f t="shared" ca="1" si="56"/>
        <v xml:space="preserve">CDXXXII       </v>
      </c>
      <c r="R96" s="3" t="str">
        <f t="shared" ca="1" si="57"/>
        <v xml:space="preserve">CDLXXIX       </v>
      </c>
      <c r="S96" s="3" t="str">
        <f t="shared" ca="1" si="58"/>
        <v xml:space="preserve">-XLVII"        </v>
      </c>
      <c r="T96" t="str">
        <f t="shared" ca="1" si="59"/>
        <v>ck_assert_str_eq(rnum_full_exp_txt("CDXXXII       -CDLXXIX       "),"-XLVII"        ); //     432 -    479 =    -47</v>
      </c>
    </row>
    <row r="97" spans="1:20">
      <c r="A97" s="1"/>
      <c r="B97" t="s">
        <v>17</v>
      </c>
      <c r="C97" t="str">
        <f t="shared" si="60"/>
        <v>-</v>
      </c>
      <c r="D97" t="s">
        <v>19</v>
      </c>
      <c r="E97" t="s">
        <v>21</v>
      </c>
      <c r="G97">
        <f t="shared" ca="1" si="61"/>
        <v>278</v>
      </c>
      <c r="H97">
        <f t="shared" ca="1" si="51"/>
        <v>1527</v>
      </c>
      <c r="J97">
        <f t="shared" ca="1" si="52"/>
        <v>-1249</v>
      </c>
      <c r="N97" s="3" t="str">
        <f t="shared" ca="1" si="53"/>
        <v>CCLXXVIII</v>
      </c>
      <c r="O97" s="4" t="str">
        <f t="shared" ca="1" si="54"/>
        <v>MDXXVII</v>
      </c>
      <c r="P97" s="5" t="str">
        <f t="shared" ca="1" si="55"/>
        <v>-MCCXLIX</v>
      </c>
      <c r="Q97" s="3" t="str">
        <f t="shared" ca="1" si="56"/>
        <v xml:space="preserve">CCLXXVIII     </v>
      </c>
      <c r="R97" s="3" t="str">
        <f t="shared" ca="1" si="57"/>
        <v xml:space="preserve">MDXXVII       </v>
      </c>
      <c r="S97" s="3" t="str">
        <f t="shared" ca="1" si="58"/>
        <v xml:space="preserve">-MCCXLIX"      </v>
      </c>
      <c r="T97" t="str">
        <f t="shared" ca="1" si="59"/>
        <v>ck_assert_str_eq(rnum_full_exp_txt("CCLXXVIII     -MDXXVII       "),"-MCCXLIX"      ); //     278 -   1527 =  -1249</v>
      </c>
    </row>
    <row r="98" spans="1:20">
      <c r="A98" s="1"/>
      <c r="B98" t="s">
        <v>17</v>
      </c>
      <c r="C98" t="str">
        <f t="shared" si="60"/>
        <v>-</v>
      </c>
      <c r="D98" t="s">
        <v>19</v>
      </c>
      <c r="E98" t="s">
        <v>21</v>
      </c>
      <c r="G98">
        <f t="shared" ca="1" si="61"/>
        <v>1097</v>
      </c>
      <c r="H98">
        <f t="shared" ca="1" si="51"/>
        <v>1942</v>
      </c>
      <c r="J98">
        <f t="shared" ca="1" si="52"/>
        <v>-845</v>
      </c>
      <c r="N98" s="3" t="str">
        <f t="shared" ca="1" si="53"/>
        <v>MXCVII</v>
      </c>
      <c r="O98" s="4" t="str">
        <f t="shared" ca="1" si="54"/>
        <v>MCMXLII</v>
      </c>
      <c r="P98" s="5" t="str">
        <f t="shared" ca="1" si="55"/>
        <v>-DCCCXLV</v>
      </c>
      <c r="Q98" s="3" t="str">
        <f t="shared" ca="1" si="56"/>
        <v xml:space="preserve">MXCVII        </v>
      </c>
      <c r="R98" s="3" t="str">
        <f t="shared" ca="1" si="57"/>
        <v xml:space="preserve">MCMXLII       </v>
      </c>
      <c r="S98" s="3" t="str">
        <f t="shared" ca="1" si="58"/>
        <v xml:space="preserve">-DCCCXLV"      </v>
      </c>
      <c r="T98" t="str">
        <f t="shared" ca="1" si="59"/>
        <v>ck_assert_str_eq(rnum_full_exp_txt("MXCVII        -MCMXLII       "),"-DCCCXLV"      ); //    1097 -   1942 =   -845</v>
      </c>
    </row>
    <row r="99" spans="1:20">
      <c r="A99" s="1"/>
      <c r="B99" t="s">
        <v>17</v>
      </c>
      <c r="C99" t="str">
        <f t="shared" si="60"/>
        <v>-</v>
      </c>
      <c r="D99" t="s">
        <v>19</v>
      </c>
      <c r="E99" t="s">
        <v>21</v>
      </c>
      <c r="G99">
        <f t="shared" ca="1" si="61"/>
        <v>990</v>
      </c>
      <c r="H99">
        <f t="shared" ca="1" si="51"/>
        <v>1893</v>
      </c>
      <c r="J99">
        <f t="shared" ca="1" si="52"/>
        <v>-903</v>
      </c>
      <c r="N99" s="3" t="str">
        <f t="shared" ca="1" si="53"/>
        <v>CMXC</v>
      </c>
      <c r="O99" s="4" t="str">
        <f t="shared" ca="1" si="54"/>
        <v>MDCCCXCIII</v>
      </c>
      <c r="P99" s="5" t="str">
        <f t="shared" ca="1" si="55"/>
        <v>-CMIII</v>
      </c>
      <c r="Q99" s="3" t="str">
        <f t="shared" ca="1" si="56"/>
        <v xml:space="preserve">CMXC          </v>
      </c>
      <c r="R99" s="3" t="str">
        <f t="shared" ca="1" si="57"/>
        <v xml:space="preserve">MDCCCXCIII    </v>
      </c>
      <c r="S99" s="3" t="str">
        <f t="shared" ca="1" si="58"/>
        <v xml:space="preserve">-CMIII"        </v>
      </c>
      <c r="T99" t="str">
        <f t="shared" ca="1" si="59"/>
        <v>ck_assert_str_eq(rnum_full_exp_txt("CMXC          -MDCCCXCIII    "),"-CMIII"        ); //     990 -   1893 =   -903</v>
      </c>
    </row>
    <row r="100" spans="1:20">
      <c r="A100" s="1"/>
      <c r="B100" t="s">
        <v>17</v>
      </c>
      <c r="C100" t="str">
        <f t="shared" si="60"/>
        <v>-</v>
      </c>
      <c r="D100" t="s">
        <v>19</v>
      </c>
      <c r="E100" t="s">
        <v>21</v>
      </c>
      <c r="G100">
        <f t="shared" ca="1" si="61"/>
        <v>51</v>
      </c>
      <c r="H100">
        <f t="shared" ca="1" si="51"/>
        <v>343</v>
      </c>
      <c r="J100">
        <f t="shared" ca="1" si="52"/>
        <v>-292</v>
      </c>
      <c r="N100" s="3" t="str">
        <f t="shared" ca="1" si="53"/>
        <v>LI</v>
      </c>
      <c r="O100" s="4" t="str">
        <f t="shared" ca="1" si="54"/>
        <v>CCCXLIII</v>
      </c>
      <c r="P100" s="5" t="str">
        <f t="shared" ca="1" si="55"/>
        <v>-CCXCII</v>
      </c>
      <c r="Q100" s="3" t="str">
        <f t="shared" ca="1" si="56"/>
        <v xml:space="preserve">LI            </v>
      </c>
      <c r="R100" s="3" t="str">
        <f t="shared" ca="1" si="57"/>
        <v xml:space="preserve">CCCXLIII      </v>
      </c>
      <c r="S100" s="3" t="str">
        <f t="shared" ca="1" si="58"/>
        <v xml:space="preserve">-CCXCII"       </v>
      </c>
      <c r="T100" t="str">
        <f t="shared" ca="1" si="59"/>
        <v>ck_assert_str_eq(rnum_full_exp_txt("LI            -CCCXLIII      "),"-CCXCII"       ); //      51 -    343 =   -292</v>
      </c>
    </row>
    <row r="101" spans="1:20">
      <c r="A101" s="1"/>
      <c r="B101" t="s">
        <v>17</v>
      </c>
      <c r="C101" t="str">
        <f t="shared" si="60"/>
        <v>-</v>
      </c>
      <c r="D101" t="s">
        <v>19</v>
      </c>
      <c r="E101" t="s">
        <v>21</v>
      </c>
      <c r="G101">
        <f t="shared" ca="1" si="61"/>
        <v>1627</v>
      </c>
      <c r="H101">
        <f t="shared" ca="1" si="51"/>
        <v>1547</v>
      </c>
      <c r="J101">
        <f t="shared" ca="1" si="52"/>
        <v>80</v>
      </c>
      <c r="N101" s="3" t="str">
        <f t="shared" ca="1" si="53"/>
        <v>MDCXXVII</v>
      </c>
      <c r="O101" s="4" t="str">
        <f t="shared" ca="1" si="54"/>
        <v>MDXLVII</v>
      </c>
      <c r="P101" s="5" t="str">
        <f t="shared" ca="1" si="55"/>
        <v>LXXX</v>
      </c>
      <c r="Q101" s="3" t="str">
        <f t="shared" ca="1" si="56"/>
        <v xml:space="preserve">MDCXXVII      </v>
      </c>
      <c r="R101" s="3" t="str">
        <f t="shared" ca="1" si="57"/>
        <v xml:space="preserve">MDXLVII       </v>
      </c>
      <c r="S101" s="3" t="str">
        <f t="shared" ca="1" si="58"/>
        <v xml:space="preserve">LXXX"          </v>
      </c>
      <c r="T101" t="str">
        <f t="shared" ca="1" si="59"/>
        <v>ck_assert_str_eq(rnum_full_exp_txt("MDCXXVII      -MDXLVII       "),"LXXX"          ); //    1627 -   1547 =     80</v>
      </c>
    </row>
    <row r="102" spans="1:20">
      <c r="A102" s="1"/>
      <c r="B102" t="s">
        <v>17</v>
      </c>
      <c r="C102" t="str">
        <f t="shared" si="60"/>
        <v>-</v>
      </c>
      <c r="D102" t="s">
        <v>19</v>
      </c>
      <c r="E102" t="s">
        <v>21</v>
      </c>
      <c r="G102">
        <f t="shared" ca="1" si="61"/>
        <v>19</v>
      </c>
      <c r="H102">
        <f t="shared" ca="1" si="51"/>
        <v>1001</v>
      </c>
      <c r="J102">
        <f t="shared" ca="1" si="52"/>
        <v>-982</v>
      </c>
      <c r="N102" s="3" t="str">
        <f t="shared" ca="1" si="53"/>
        <v>XIX</v>
      </c>
      <c r="O102" s="4" t="str">
        <f t="shared" ca="1" si="54"/>
        <v>MI</v>
      </c>
      <c r="P102" s="5" t="str">
        <f t="shared" ca="1" si="55"/>
        <v>-CMLXXXII</v>
      </c>
      <c r="Q102" s="3" t="str">
        <f t="shared" ca="1" si="56"/>
        <v xml:space="preserve">XIX           </v>
      </c>
      <c r="R102" s="3" t="str">
        <f t="shared" ca="1" si="57"/>
        <v xml:space="preserve">MI            </v>
      </c>
      <c r="S102" s="3" t="str">
        <f t="shared" ca="1" si="58"/>
        <v xml:space="preserve">-CMLXXXII"     </v>
      </c>
      <c r="T102" t="str">
        <f t="shared" ca="1" si="59"/>
        <v>ck_assert_str_eq(rnum_full_exp_txt("XIX           -MI            "),"-CMLXXXII"     ); //      19 -   1001 =   -982</v>
      </c>
    </row>
    <row r="103" spans="1:20">
      <c r="A103" s="1"/>
      <c r="B103" t="s">
        <v>17</v>
      </c>
      <c r="C103" t="str">
        <f t="shared" si="60"/>
        <v>-</v>
      </c>
      <c r="D103" t="s">
        <v>19</v>
      </c>
      <c r="E103" t="s">
        <v>21</v>
      </c>
      <c r="G103">
        <f t="shared" ca="1" si="61"/>
        <v>1056</v>
      </c>
      <c r="H103">
        <f t="shared" ca="1" si="51"/>
        <v>969</v>
      </c>
      <c r="J103">
        <f t="shared" ca="1" si="52"/>
        <v>87</v>
      </c>
      <c r="N103" s="3" t="str">
        <f t="shared" ca="1" si="53"/>
        <v>MLVI</v>
      </c>
      <c r="O103" s="4" t="str">
        <f t="shared" ca="1" si="54"/>
        <v>CMLXIX</v>
      </c>
      <c r="P103" s="5" t="str">
        <f t="shared" ca="1" si="55"/>
        <v>LXXXVII</v>
      </c>
      <c r="Q103" s="3" t="str">
        <f t="shared" ca="1" si="56"/>
        <v xml:space="preserve">MLVI          </v>
      </c>
      <c r="R103" s="3" t="str">
        <f t="shared" ca="1" si="57"/>
        <v xml:space="preserve">CMLXIX        </v>
      </c>
      <c r="S103" s="3" t="str">
        <f t="shared" ca="1" si="58"/>
        <v xml:space="preserve">LXXXVII"       </v>
      </c>
      <c r="T103" t="str">
        <f t="shared" ca="1" si="59"/>
        <v>ck_assert_str_eq(rnum_full_exp_txt("MLVI          -CMLXIX        "),"LXXXVII"       ); //    1056 -    969 =     87</v>
      </c>
    </row>
    <row r="104" spans="1:20">
      <c r="A104" s="1"/>
      <c r="B104" t="s">
        <v>17</v>
      </c>
      <c r="C104" t="str">
        <f t="shared" si="60"/>
        <v>-</v>
      </c>
      <c r="D104" t="s">
        <v>19</v>
      </c>
      <c r="E104" t="s">
        <v>21</v>
      </c>
      <c r="G104">
        <f t="shared" ca="1" si="61"/>
        <v>1069</v>
      </c>
      <c r="H104">
        <f t="shared" ca="1" si="51"/>
        <v>525</v>
      </c>
      <c r="J104">
        <f t="shared" ca="1" si="52"/>
        <v>544</v>
      </c>
      <c r="N104" s="3" t="str">
        <f t="shared" ca="1" si="53"/>
        <v>MLXIX</v>
      </c>
      <c r="O104" s="4" t="str">
        <f t="shared" ca="1" si="54"/>
        <v>DXXV</v>
      </c>
      <c r="P104" s="5" t="str">
        <f t="shared" ca="1" si="55"/>
        <v>DXLIV</v>
      </c>
      <c r="Q104" s="3" t="str">
        <f t="shared" ca="1" si="56"/>
        <v xml:space="preserve">MLXIX         </v>
      </c>
      <c r="R104" s="3" t="str">
        <f t="shared" ca="1" si="57"/>
        <v xml:space="preserve">DXXV          </v>
      </c>
      <c r="S104" s="3" t="str">
        <f t="shared" ca="1" si="58"/>
        <v xml:space="preserve">DXLIV"         </v>
      </c>
      <c r="T104" t="str">
        <f t="shared" ca="1" si="59"/>
        <v>ck_assert_str_eq(rnum_full_exp_txt("MLXIX         -DXXV          "),"DXLIV"         ); //    1069 -    525 =    544</v>
      </c>
    </row>
    <row r="105" spans="1:20">
      <c r="A105" s="1"/>
      <c r="B105" t="s">
        <v>17</v>
      </c>
      <c r="C105" t="str">
        <f t="shared" si="60"/>
        <v>-</v>
      </c>
      <c r="D105" t="s">
        <v>19</v>
      </c>
      <c r="E105" t="s">
        <v>21</v>
      </c>
      <c r="G105">
        <f t="shared" ca="1" si="61"/>
        <v>1694</v>
      </c>
      <c r="H105">
        <f t="shared" ca="1" si="51"/>
        <v>1465</v>
      </c>
      <c r="J105">
        <f t="shared" ca="1" si="52"/>
        <v>229</v>
      </c>
      <c r="N105" s="3" t="str">
        <f t="shared" ca="1" si="53"/>
        <v>MDCXCIV</v>
      </c>
      <c r="O105" s="4" t="str">
        <f t="shared" ca="1" si="54"/>
        <v>MCDLXV</v>
      </c>
      <c r="P105" s="5" t="str">
        <f t="shared" ca="1" si="55"/>
        <v>CCXXIX</v>
      </c>
      <c r="Q105" s="3" t="str">
        <f t="shared" ca="1" si="56"/>
        <v xml:space="preserve">MDCXCIV       </v>
      </c>
      <c r="R105" s="3" t="str">
        <f t="shared" ca="1" si="57"/>
        <v xml:space="preserve">MCDLXV        </v>
      </c>
      <c r="S105" s="3" t="str">
        <f t="shared" ca="1" si="58"/>
        <v xml:space="preserve">CCXXIX"        </v>
      </c>
      <c r="T105" t="str">
        <f t="shared" ca="1" si="59"/>
        <v>ck_assert_str_eq(rnum_full_exp_txt("MDCXCIV       -MCDLXV        "),"CCXXIX"        ); //    1694 -   1465 =    229</v>
      </c>
    </row>
    <row r="106" spans="1:20">
      <c r="A106" s="1"/>
      <c r="B106" t="s">
        <v>17</v>
      </c>
      <c r="C106" t="str">
        <f t="shared" si="60"/>
        <v>-</v>
      </c>
      <c r="D106" t="s">
        <v>19</v>
      </c>
      <c r="E106" t="s">
        <v>21</v>
      </c>
      <c r="G106">
        <f t="shared" ca="1" si="61"/>
        <v>1465</v>
      </c>
      <c r="H106">
        <f t="shared" ca="1" si="51"/>
        <v>367</v>
      </c>
      <c r="J106">
        <f t="shared" ca="1" si="52"/>
        <v>1098</v>
      </c>
      <c r="N106" s="3" t="str">
        <f t="shared" ca="1" si="53"/>
        <v>MCDLXV</v>
      </c>
      <c r="O106" s="4" t="str">
        <f t="shared" ca="1" si="54"/>
        <v>CCCLXVII</v>
      </c>
      <c r="P106" s="5" t="str">
        <f t="shared" ca="1" si="55"/>
        <v>MXCVIII</v>
      </c>
      <c r="Q106" s="3" t="str">
        <f t="shared" ca="1" si="56"/>
        <v xml:space="preserve">MCDLXV        </v>
      </c>
      <c r="R106" s="3" t="str">
        <f t="shared" ca="1" si="57"/>
        <v xml:space="preserve">CCCLXVII      </v>
      </c>
      <c r="S106" s="3" t="str">
        <f t="shared" ca="1" si="58"/>
        <v xml:space="preserve">MXCVIII"       </v>
      </c>
      <c r="T106" t="str">
        <f t="shared" ca="1" si="59"/>
        <v>ck_assert_str_eq(rnum_full_exp_txt("MCDLXV        -CCCLXVII      "),"MXCVIII"       ); //    1465 -    367 =   1098</v>
      </c>
    </row>
    <row r="107" spans="1:20">
      <c r="A107" s="1"/>
      <c r="B107" t="s">
        <v>17</v>
      </c>
      <c r="C107" t="str">
        <f t="shared" si="60"/>
        <v>-</v>
      </c>
      <c r="D107" t="s">
        <v>19</v>
      </c>
      <c r="E107" t="s">
        <v>21</v>
      </c>
      <c r="G107">
        <f t="shared" ca="1" si="61"/>
        <v>891</v>
      </c>
      <c r="H107">
        <f t="shared" ca="1" si="51"/>
        <v>678</v>
      </c>
      <c r="J107">
        <f t="shared" ca="1" si="52"/>
        <v>213</v>
      </c>
      <c r="N107" s="3" t="str">
        <f t="shared" ca="1" si="53"/>
        <v>DCCCXCI</v>
      </c>
      <c r="O107" s="4" t="str">
        <f t="shared" ca="1" si="54"/>
        <v>DCLXXVIII</v>
      </c>
      <c r="P107" s="5" t="str">
        <f t="shared" ca="1" si="55"/>
        <v>CCXIII</v>
      </c>
      <c r="Q107" s="3" t="str">
        <f t="shared" ca="1" si="56"/>
        <v xml:space="preserve">DCCCXCI       </v>
      </c>
      <c r="R107" s="3" t="str">
        <f t="shared" ca="1" si="57"/>
        <v xml:space="preserve">DCLXXVIII     </v>
      </c>
      <c r="S107" s="3" t="str">
        <f t="shared" ca="1" si="58"/>
        <v xml:space="preserve">CCXIII"        </v>
      </c>
      <c r="T107" t="str">
        <f t="shared" ca="1" si="59"/>
        <v>ck_assert_str_eq(rnum_full_exp_txt("DCCCXCI       -DCLXXVIII     "),"CCXIII"        ); //     891 -    678 =    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showRuler="0" topLeftCell="A156" workbookViewId="0">
      <selection activeCell="N165" sqref="N165:N245"/>
    </sheetView>
  </sheetViews>
  <sheetFormatPr baseColWidth="10" defaultRowHeight="15" x14ac:dyDescent="0"/>
  <cols>
    <col min="11" max="11" width="3.83203125" bestFit="1" customWidth="1"/>
    <col min="12" max="12" width="4.33203125" bestFit="1" customWidth="1"/>
    <col min="13" max="13" width="2.33203125" bestFit="1" customWidth="1"/>
  </cols>
  <sheetData>
    <row r="1" spans="4:16">
      <c r="D1">
        <f ca="1">RANDBETWEEN(0,3000)</f>
        <v>602</v>
      </c>
      <c r="E1">
        <f ca="1">RANDBETWEEN(0,3000)</f>
        <v>386</v>
      </c>
      <c r="F1">
        <f ca="1">D1-E1</f>
        <v>216</v>
      </c>
      <c r="G1" t="str">
        <f ca="1">ROMAN(D1)</f>
        <v>DCII</v>
      </c>
      <c r="H1" t="str">
        <f t="shared" ref="H1" ca="1" si="0">ROMAN(E1)</f>
        <v>CCCLXXXVI</v>
      </c>
      <c r="I1" t="str">
        <f ca="1">IF(F1=0,"",IF(F1&lt;0,CONCATENATE("-",ROMAN(ABS(F1))),ROMAN(F1)))</f>
        <v>CCXVI</v>
      </c>
      <c r="J1" s="1" t="s">
        <v>22</v>
      </c>
      <c r="K1" s="1" t="s">
        <v>23</v>
      </c>
      <c r="L1" s="1" t="s">
        <v>24</v>
      </c>
      <c r="M1" s="1" t="s">
        <v>26</v>
      </c>
      <c r="N1" t="str">
        <f ca="1">CONCATENATE(J1,G1,K1,H1,L1,I1,M1)</f>
        <v xml:space="preserve"> ck_assert_str_eq(pycall__in_str__out_str(lcl_NameMod, lcl_NameFnc, 2, "DCII", "CCCLXXXVI"), "CCXVI");</v>
      </c>
      <c r="O1" s="1" t="s">
        <v>25</v>
      </c>
      <c r="P1" t="s">
        <v>27</v>
      </c>
    </row>
    <row r="2" spans="4:16">
      <c r="D2">
        <v>340</v>
      </c>
      <c r="E2">
        <v>1028</v>
      </c>
      <c r="F2">
        <v>-688</v>
      </c>
      <c r="G2" t="str">
        <f t="shared" ref="G2:G48" si="1">ROMAN(D2)</f>
        <v>CCCXL</v>
      </c>
      <c r="H2" t="str">
        <f t="shared" ref="H2:H48" si="2">ROMAN(E2)</f>
        <v>MXXVIII</v>
      </c>
      <c r="I2" t="str">
        <f t="shared" ref="I2:I48" si="3">IF(F2=0,"",IF(F2&lt;0,CONCATENATE("-",ROMAN(ABS(F2))),ROMAN(F2)))</f>
        <v>-DCLXXXVIII</v>
      </c>
      <c r="J2" t="str">
        <f>J1</f>
        <v xml:space="preserve"> ck_assert_str_eq(pycall__in_str__out_str(lcl_NameMod, lcl_NameFnc, 2, "</v>
      </c>
      <c r="K2" t="str">
        <f>K1</f>
        <v>", "</v>
      </c>
      <c r="L2" t="str">
        <f>L1</f>
        <v>"), "</v>
      </c>
      <c r="M2" t="str">
        <f>M1</f>
        <v>");</v>
      </c>
      <c r="N2" t="str">
        <f>CONCATENATE(J2,G2,K2,H2,L2,I2,M2)</f>
        <v xml:space="preserve"> ck_assert_str_eq(pycall__in_str__out_str(lcl_NameMod, lcl_NameFnc, 2, "CCCXL", "MXXVIII"), "-DCLXXXVIII");</v>
      </c>
      <c r="O2" s="1" t="s">
        <v>25</v>
      </c>
      <c r="P2" t="s">
        <v>28</v>
      </c>
    </row>
    <row r="3" spans="4:16">
      <c r="D3">
        <v>2785</v>
      </c>
      <c r="E3">
        <v>310</v>
      </c>
      <c r="F3">
        <v>2475</v>
      </c>
      <c r="G3" t="str">
        <f t="shared" si="1"/>
        <v>MMDCCLXXXV</v>
      </c>
      <c r="H3" t="str">
        <f t="shared" si="2"/>
        <v>CCCX</v>
      </c>
      <c r="I3" t="str">
        <f t="shared" si="3"/>
        <v>MMCDLXXV</v>
      </c>
      <c r="J3" t="str">
        <f t="shared" ref="J3:J66" si="4">J2</f>
        <v xml:space="preserve"> ck_assert_str_eq(pycall__in_str__out_str(lcl_NameMod, lcl_NameFnc, 2, "</v>
      </c>
      <c r="K3" t="str">
        <f t="shared" ref="K3:K66" si="5">K2</f>
        <v>", "</v>
      </c>
      <c r="L3" t="str">
        <f t="shared" ref="L3:L66" si="6">L2</f>
        <v>"), "</v>
      </c>
      <c r="M3" t="str">
        <f t="shared" ref="M3:M66" si="7">M2</f>
        <v>");</v>
      </c>
      <c r="N3" t="str">
        <f t="shared" ref="N3:N66" si="8">CONCATENATE(J3,G3,K3,H3,L3,I3,M3)</f>
        <v xml:space="preserve"> ck_assert_str_eq(pycall__in_str__out_str(lcl_NameMod, lcl_NameFnc, 2, "MMDCCLXXXV", "CCCX"), "MMCDLXXV");</v>
      </c>
      <c r="O3" s="1" t="s">
        <v>25</v>
      </c>
      <c r="P3" t="s">
        <v>29</v>
      </c>
    </row>
    <row r="4" spans="4:16">
      <c r="D4">
        <v>2478</v>
      </c>
      <c r="E4">
        <v>2335</v>
      </c>
      <c r="F4">
        <v>143</v>
      </c>
      <c r="G4" t="str">
        <f t="shared" si="1"/>
        <v>MMCDLXXVIII</v>
      </c>
      <c r="H4" t="str">
        <f t="shared" si="2"/>
        <v>MMCCCXXXV</v>
      </c>
      <c r="I4" t="str">
        <f t="shared" si="3"/>
        <v>CXLIII</v>
      </c>
      <c r="J4" t="str">
        <f t="shared" si="4"/>
        <v xml:space="preserve"> ck_assert_str_eq(pycall__in_str__out_str(lcl_NameMod, lcl_NameFnc, 2, "</v>
      </c>
      <c r="K4" t="str">
        <f t="shared" si="5"/>
        <v>", "</v>
      </c>
      <c r="L4" t="str">
        <f t="shared" si="6"/>
        <v>"), "</v>
      </c>
      <c r="M4" t="str">
        <f t="shared" si="7"/>
        <v>");</v>
      </c>
      <c r="N4" t="str">
        <f t="shared" si="8"/>
        <v xml:space="preserve"> ck_assert_str_eq(pycall__in_str__out_str(lcl_NameMod, lcl_NameFnc, 2, "MMCDLXXVIII", "MMCCCXXXV"), "CXLIII");</v>
      </c>
      <c r="O4" s="1" t="s">
        <v>25</v>
      </c>
      <c r="P4" t="s">
        <v>30</v>
      </c>
    </row>
    <row r="5" spans="4:16">
      <c r="D5">
        <v>2372</v>
      </c>
      <c r="E5">
        <v>1047</v>
      </c>
      <c r="F5">
        <v>1325</v>
      </c>
      <c r="G5" t="str">
        <f t="shared" si="1"/>
        <v>MMCCCLXXII</v>
      </c>
      <c r="H5" t="str">
        <f t="shared" si="2"/>
        <v>MXLVII</v>
      </c>
      <c r="I5" t="str">
        <f t="shared" si="3"/>
        <v>MCCCXXV</v>
      </c>
      <c r="J5" t="str">
        <f t="shared" si="4"/>
        <v xml:space="preserve"> ck_assert_str_eq(pycall__in_str__out_str(lcl_NameMod, lcl_NameFnc, 2, "</v>
      </c>
      <c r="K5" t="str">
        <f t="shared" si="5"/>
        <v>", "</v>
      </c>
      <c r="L5" t="str">
        <f t="shared" si="6"/>
        <v>"), "</v>
      </c>
      <c r="M5" t="str">
        <f t="shared" si="7"/>
        <v>");</v>
      </c>
      <c r="N5" t="str">
        <f t="shared" si="8"/>
        <v xml:space="preserve"> ck_assert_str_eq(pycall__in_str__out_str(lcl_NameMod, lcl_NameFnc, 2, "MMCCCLXXII", "MXLVII"), "MCCCXXV");</v>
      </c>
      <c r="O5" s="1" t="s">
        <v>25</v>
      </c>
      <c r="P5" t="s">
        <v>31</v>
      </c>
    </row>
    <row r="6" spans="4:16">
      <c r="D6">
        <v>2894</v>
      </c>
      <c r="E6">
        <v>397</v>
      </c>
      <c r="F6">
        <v>2497</v>
      </c>
      <c r="G6" t="str">
        <f t="shared" si="1"/>
        <v>MMDCCCXCIV</v>
      </c>
      <c r="H6" t="str">
        <f t="shared" si="2"/>
        <v>CCCXCVII</v>
      </c>
      <c r="I6" t="str">
        <f t="shared" si="3"/>
        <v>MMCDXCVII</v>
      </c>
      <c r="J6" t="str">
        <f t="shared" si="4"/>
        <v xml:space="preserve"> ck_assert_str_eq(pycall__in_str__out_str(lcl_NameMod, lcl_NameFnc, 2, "</v>
      </c>
      <c r="K6" t="str">
        <f t="shared" si="5"/>
        <v>", "</v>
      </c>
      <c r="L6" t="str">
        <f t="shared" si="6"/>
        <v>"), "</v>
      </c>
      <c r="M6" t="str">
        <f t="shared" si="7"/>
        <v>");</v>
      </c>
      <c r="N6" t="str">
        <f t="shared" si="8"/>
        <v xml:space="preserve"> ck_assert_str_eq(pycall__in_str__out_str(lcl_NameMod, lcl_NameFnc, 2, "MMDCCCXCIV", "CCCXCVII"), "MMCDXCVII");</v>
      </c>
      <c r="O6" s="1" t="s">
        <v>25</v>
      </c>
      <c r="P6" t="s">
        <v>32</v>
      </c>
    </row>
    <row r="7" spans="4:16">
      <c r="D7">
        <v>2210</v>
      </c>
      <c r="E7">
        <v>936</v>
      </c>
      <c r="F7">
        <v>1274</v>
      </c>
      <c r="G7" t="str">
        <f t="shared" si="1"/>
        <v>MMCCX</v>
      </c>
      <c r="H7" t="str">
        <f t="shared" si="2"/>
        <v>CMXXXVI</v>
      </c>
      <c r="I7" t="str">
        <f t="shared" si="3"/>
        <v>MCCLXXIV</v>
      </c>
      <c r="J7" t="str">
        <f t="shared" si="4"/>
        <v xml:space="preserve"> ck_assert_str_eq(pycall__in_str__out_str(lcl_NameMod, lcl_NameFnc, 2, "</v>
      </c>
      <c r="K7" t="str">
        <f t="shared" si="5"/>
        <v>", "</v>
      </c>
      <c r="L7" t="str">
        <f t="shared" si="6"/>
        <v>"), "</v>
      </c>
      <c r="M7" t="str">
        <f t="shared" si="7"/>
        <v>");</v>
      </c>
      <c r="N7" t="str">
        <f t="shared" si="8"/>
        <v xml:space="preserve"> ck_assert_str_eq(pycall__in_str__out_str(lcl_NameMod, lcl_NameFnc, 2, "MMCCX", "CMXXXVI"), "MCCLXXIV");</v>
      </c>
      <c r="O7" s="1" t="s">
        <v>25</v>
      </c>
      <c r="P7" t="s">
        <v>33</v>
      </c>
    </row>
    <row r="8" spans="4:16">
      <c r="D8">
        <v>1788</v>
      </c>
      <c r="E8">
        <v>532</v>
      </c>
      <c r="F8">
        <v>1256</v>
      </c>
      <c r="G8" t="str">
        <f t="shared" si="1"/>
        <v>MDCCLXXXVIII</v>
      </c>
      <c r="H8" t="str">
        <f t="shared" si="2"/>
        <v>DXXXII</v>
      </c>
      <c r="I8" t="str">
        <f t="shared" si="3"/>
        <v>MCCLVI</v>
      </c>
      <c r="J8" t="str">
        <f t="shared" si="4"/>
        <v xml:space="preserve"> ck_assert_str_eq(pycall__in_str__out_str(lcl_NameMod, lcl_NameFnc, 2, "</v>
      </c>
      <c r="K8" t="str">
        <f t="shared" si="5"/>
        <v>", "</v>
      </c>
      <c r="L8" t="str">
        <f t="shared" si="6"/>
        <v>"), "</v>
      </c>
      <c r="M8" t="str">
        <f t="shared" si="7"/>
        <v>");</v>
      </c>
      <c r="N8" t="str">
        <f t="shared" si="8"/>
        <v xml:space="preserve"> ck_assert_str_eq(pycall__in_str__out_str(lcl_NameMod, lcl_NameFnc, 2, "MDCCLXXXVIII", "DXXXII"), "MCCLVI");</v>
      </c>
      <c r="O8" s="1" t="s">
        <v>25</v>
      </c>
      <c r="P8" t="s">
        <v>34</v>
      </c>
    </row>
    <row r="9" spans="4:16">
      <c r="D9">
        <v>345</v>
      </c>
      <c r="E9">
        <v>610</v>
      </c>
      <c r="F9">
        <v>-265</v>
      </c>
      <c r="G9" t="str">
        <f t="shared" si="1"/>
        <v>CCCXLV</v>
      </c>
      <c r="H9" t="str">
        <f t="shared" si="2"/>
        <v>DCX</v>
      </c>
      <c r="I9" t="str">
        <f t="shared" si="3"/>
        <v>-CCLXV</v>
      </c>
      <c r="J9" t="str">
        <f t="shared" si="4"/>
        <v xml:space="preserve"> ck_assert_str_eq(pycall__in_str__out_str(lcl_NameMod, lcl_NameFnc, 2, "</v>
      </c>
      <c r="K9" t="str">
        <f t="shared" si="5"/>
        <v>", "</v>
      </c>
      <c r="L9" t="str">
        <f t="shared" si="6"/>
        <v>"), "</v>
      </c>
      <c r="M9" t="str">
        <f t="shared" si="7"/>
        <v>");</v>
      </c>
      <c r="N9" t="str">
        <f t="shared" si="8"/>
        <v xml:space="preserve"> ck_assert_str_eq(pycall__in_str__out_str(lcl_NameMod, lcl_NameFnc, 2, "CCCXLV", "DCX"), "-CCLXV");</v>
      </c>
      <c r="O9" s="1" t="s">
        <v>25</v>
      </c>
      <c r="P9" t="s">
        <v>35</v>
      </c>
    </row>
    <row r="10" spans="4:16">
      <c r="D10">
        <v>1393</v>
      </c>
      <c r="E10">
        <v>2513</v>
      </c>
      <c r="F10">
        <v>-1120</v>
      </c>
      <c r="G10" t="str">
        <f t="shared" si="1"/>
        <v>MCCCXCIII</v>
      </c>
      <c r="H10" t="str">
        <f t="shared" si="2"/>
        <v>MMDXIII</v>
      </c>
      <c r="I10" t="str">
        <f t="shared" si="3"/>
        <v>-MCXX</v>
      </c>
      <c r="J10" t="str">
        <f t="shared" si="4"/>
        <v xml:space="preserve"> ck_assert_str_eq(pycall__in_str__out_str(lcl_NameMod, lcl_NameFnc, 2, "</v>
      </c>
      <c r="K10" t="str">
        <f t="shared" si="5"/>
        <v>", "</v>
      </c>
      <c r="L10" t="str">
        <f t="shared" si="6"/>
        <v>"), "</v>
      </c>
      <c r="M10" t="str">
        <f t="shared" si="7"/>
        <v>");</v>
      </c>
      <c r="N10" t="str">
        <f t="shared" si="8"/>
        <v xml:space="preserve"> ck_assert_str_eq(pycall__in_str__out_str(lcl_NameMod, lcl_NameFnc, 2, "MCCCXCIII", "MMDXIII"), "-MCXX");</v>
      </c>
      <c r="O10" s="1" t="s">
        <v>25</v>
      </c>
      <c r="P10" t="s">
        <v>36</v>
      </c>
    </row>
    <row r="11" spans="4:16">
      <c r="D11">
        <v>19</v>
      </c>
      <c r="E11">
        <v>1778</v>
      </c>
      <c r="F11">
        <v>-1759</v>
      </c>
      <c r="G11" t="str">
        <f t="shared" si="1"/>
        <v>XIX</v>
      </c>
      <c r="H11" t="str">
        <f t="shared" si="2"/>
        <v>MDCCLXXVIII</v>
      </c>
      <c r="I11" t="str">
        <f t="shared" si="3"/>
        <v>-MDCCLIX</v>
      </c>
      <c r="J11" t="str">
        <f t="shared" si="4"/>
        <v xml:space="preserve"> ck_assert_str_eq(pycall__in_str__out_str(lcl_NameMod, lcl_NameFnc, 2, "</v>
      </c>
      <c r="K11" t="str">
        <f t="shared" si="5"/>
        <v>", "</v>
      </c>
      <c r="L11" t="str">
        <f t="shared" si="6"/>
        <v>"), "</v>
      </c>
      <c r="M11" t="str">
        <f t="shared" si="7"/>
        <v>");</v>
      </c>
      <c r="N11" t="str">
        <f t="shared" si="8"/>
        <v xml:space="preserve"> ck_assert_str_eq(pycall__in_str__out_str(lcl_NameMod, lcl_NameFnc, 2, "XIX", "MDCCLXXVIII"), "-MDCCLIX");</v>
      </c>
      <c r="O11" s="1" t="s">
        <v>25</v>
      </c>
      <c r="P11" t="s">
        <v>37</v>
      </c>
    </row>
    <row r="12" spans="4:16">
      <c r="D12">
        <v>1550</v>
      </c>
      <c r="E12">
        <v>2107</v>
      </c>
      <c r="F12">
        <v>-557</v>
      </c>
      <c r="G12" t="str">
        <f t="shared" si="1"/>
        <v>MDL</v>
      </c>
      <c r="H12" t="str">
        <f t="shared" si="2"/>
        <v>MMCVII</v>
      </c>
      <c r="I12" t="str">
        <f t="shared" si="3"/>
        <v>-DLVII</v>
      </c>
      <c r="J12" t="str">
        <f t="shared" si="4"/>
        <v xml:space="preserve"> ck_assert_str_eq(pycall__in_str__out_str(lcl_NameMod, lcl_NameFnc, 2, "</v>
      </c>
      <c r="K12" t="str">
        <f t="shared" si="5"/>
        <v>", "</v>
      </c>
      <c r="L12" t="str">
        <f t="shared" si="6"/>
        <v>"), "</v>
      </c>
      <c r="M12" t="str">
        <f t="shared" si="7"/>
        <v>");</v>
      </c>
      <c r="N12" t="str">
        <f t="shared" si="8"/>
        <v xml:space="preserve"> ck_assert_str_eq(pycall__in_str__out_str(lcl_NameMod, lcl_NameFnc, 2, "MDL", "MMCVII"), "-DLVII");</v>
      </c>
      <c r="O12" s="1" t="s">
        <v>25</v>
      </c>
      <c r="P12" t="s">
        <v>38</v>
      </c>
    </row>
    <row r="13" spans="4:16">
      <c r="D13">
        <v>706</v>
      </c>
      <c r="E13">
        <v>1923</v>
      </c>
      <c r="F13">
        <v>-1217</v>
      </c>
      <c r="G13" t="str">
        <f t="shared" si="1"/>
        <v>DCCVI</v>
      </c>
      <c r="H13" t="str">
        <f t="shared" si="2"/>
        <v>MCMXXIII</v>
      </c>
      <c r="I13" t="str">
        <f t="shared" si="3"/>
        <v>-MCCXVII</v>
      </c>
      <c r="J13" t="str">
        <f t="shared" si="4"/>
        <v xml:space="preserve"> ck_assert_str_eq(pycall__in_str__out_str(lcl_NameMod, lcl_NameFnc, 2, "</v>
      </c>
      <c r="K13" t="str">
        <f t="shared" si="5"/>
        <v>", "</v>
      </c>
      <c r="L13" t="str">
        <f t="shared" si="6"/>
        <v>"), "</v>
      </c>
      <c r="M13" t="str">
        <f t="shared" si="7"/>
        <v>");</v>
      </c>
      <c r="N13" t="str">
        <f t="shared" si="8"/>
        <v xml:space="preserve"> ck_assert_str_eq(pycall__in_str__out_str(lcl_NameMod, lcl_NameFnc, 2, "DCCVI", "MCMXXIII"), "-MCCXVII");</v>
      </c>
      <c r="O13" s="1" t="s">
        <v>25</v>
      </c>
      <c r="P13" t="s">
        <v>39</v>
      </c>
    </row>
    <row r="14" spans="4:16">
      <c r="D14">
        <v>310</v>
      </c>
      <c r="E14">
        <v>70</v>
      </c>
      <c r="F14">
        <v>240</v>
      </c>
      <c r="G14" t="str">
        <f t="shared" si="1"/>
        <v>CCCX</v>
      </c>
      <c r="H14" t="str">
        <f t="shared" si="2"/>
        <v>LXX</v>
      </c>
      <c r="I14" t="str">
        <f t="shared" si="3"/>
        <v>CCXL</v>
      </c>
      <c r="J14" t="str">
        <f t="shared" si="4"/>
        <v xml:space="preserve"> ck_assert_str_eq(pycall__in_str__out_str(lcl_NameMod, lcl_NameFnc, 2, "</v>
      </c>
      <c r="K14" t="str">
        <f t="shared" si="5"/>
        <v>", "</v>
      </c>
      <c r="L14" t="str">
        <f t="shared" si="6"/>
        <v>"), "</v>
      </c>
      <c r="M14" t="str">
        <f t="shared" si="7"/>
        <v>");</v>
      </c>
      <c r="N14" t="str">
        <f t="shared" si="8"/>
        <v xml:space="preserve"> ck_assert_str_eq(pycall__in_str__out_str(lcl_NameMod, lcl_NameFnc, 2, "CCCX", "LXX"), "CCXL");</v>
      </c>
      <c r="O14" s="1" t="s">
        <v>25</v>
      </c>
      <c r="P14" t="s">
        <v>40</v>
      </c>
    </row>
    <row r="15" spans="4:16">
      <c r="D15">
        <v>1924</v>
      </c>
      <c r="E15">
        <v>83</v>
      </c>
      <c r="F15">
        <v>1841</v>
      </c>
      <c r="G15" t="str">
        <f t="shared" si="1"/>
        <v>MCMXXIV</v>
      </c>
      <c r="H15" t="str">
        <f t="shared" si="2"/>
        <v>LXXXIII</v>
      </c>
      <c r="I15" t="str">
        <f t="shared" si="3"/>
        <v>MDCCCXLI</v>
      </c>
      <c r="J15" t="str">
        <f t="shared" si="4"/>
        <v xml:space="preserve"> ck_assert_str_eq(pycall__in_str__out_str(lcl_NameMod, lcl_NameFnc, 2, "</v>
      </c>
      <c r="K15" t="str">
        <f t="shared" si="5"/>
        <v>", "</v>
      </c>
      <c r="L15" t="str">
        <f t="shared" si="6"/>
        <v>"), "</v>
      </c>
      <c r="M15" t="str">
        <f t="shared" si="7"/>
        <v>");</v>
      </c>
      <c r="N15" t="str">
        <f t="shared" si="8"/>
        <v xml:space="preserve"> ck_assert_str_eq(pycall__in_str__out_str(lcl_NameMod, lcl_NameFnc, 2, "MCMXXIV", "LXXXIII"), "MDCCCXLI");</v>
      </c>
      <c r="O15" s="1" t="s">
        <v>25</v>
      </c>
      <c r="P15" t="s">
        <v>41</v>
      </c>
    </row>
    <row r="16" spans="4:16">
      <c r="D16">
        <v>1108</v>
      </c>
      <c r="E16">
        <v>2280</v>
      </c>
      <c r="F16">
        <v>-1172</v>
      </c>
      <c r="G16" t="str">
        <f t="shared" si="1"/>
        <v>MCVIII</v>
      </c>
      <c r="H16" t="str">
        <f t="shared" si="2"/>
        <v>MMCCLXXX</v>
      </c>
      <c r="I16" t="str">
        <f t="shared" si="3"/>
        <v>-MCLXXII</v>
      </c>
      <c r="J16" t="str">
        <f t="shared" si="4"/>
        <v xml:space="preserve"> ck_assert_str_eq(pycall__in_str__out_str(lcl_NameMod, lcl_NameFnc, 2, "</v>
      </c>
      <c r="K16" t="str">
        <f t="shared" si="5"/>
        <v>", "</v>
      </c>
      <c r="L16" t="str">
        <f t="shared" si="6"/>
        <v>"), "</v>
      </c>
      <c r="M16" t="str">
        <f t="shared" si="7"/>
        <v>");</v>
      </c>
      <c r="N16" t="str">
        <f t="shared" si="8"/>
        <v xml:space="preserve"> ck_assert_str_eq(pycall__in_str__out_str(lcl_NameMod, lcl_NameFnc, 2, "MCVIII", "MMCCLXXX"), "-MCLXXII");</v>
      </c>
      <c r="O16" s="1" t="s">
        <v>25</v>
      </c>
      <c r="P16" t="s">
        <v>42</v>
      </c>
    </row>
    <row r="17" spans="4:16">
      <c r="D17">
        <v>1273</v>
      </c>
      <c r="E17">
        <v>2149</v>
      </c>
      <c r="F17">
        <v>-876</v>
      </c>
      <c r="G17" t="str">
        <f t="shared" si="1"/>
        <v>MCCLXXIII</v>
      </c>
      <c r="H17" t="str">
        <f t="shared" si="2"/>
        <v>MMCXLIX</v>
      </c>
      <c r="I17" t="str">
        <f t="shared" si="3"/>
        <v>-DCCCLXXVI</v>
      </c>
      <c r="J17" t="str">
        <f t="shared" si="4"/>
        <v xml:space="preserve"> ck_assert_str_eq(pycall__in_str__out_str(lcl_NameMod, lcl_NameFnc, 2, "</v>
      </c>
      <c r="K17" t="str">
        <f t="shared" si="5"/>
        <v>", "</v>
      </c>
      <c r="L17" t="str">
        <f t="shared" si="6"/>
        <v>"), "</v>
      </c>
      <c r="M17" t="str">
        <f t="shared" si="7"/>
        <v>");</v>
      </c>
      <c r="N17" t="str">
        <f t="shared" si="8"/>
        <v xml:space="preserve"> ck_assert_str_eq(pycall__in_str__out_str(lcl_NameMod, lcl_NameFnc, 2, "MCCLXXIII", "MMCXLIX"), "-DCCCLXXVI");</v>
      </c>
      <c r="O17" s="1" t="s">
        <v>25</v>
      </c>
      <c r="P17" t="s">
        <v>43</v>
      </c>
    </row>
    <row r="18" spans="4:16">
      <c r="D18">
        <v>892</v>
      </c>
      <c r="E18">
        <v>1893</v>
      </c>
      <c r="F18">
        <v>-1001</v>
      </c>
      <c r="G18" t="str">
        <f t="shared" si="1"/>
        <v>DCCCXCII</v>
      </c>
      <c r="H18" t="str">
        <f t="shared" si="2"/>
        <v>MDCCCXCIII</v>
      </c>
      <c r="I18" t="str">
        <f t="shared" si="3"/>
        <v>-MI</v>
      </c>
      <c r="J18" t="str">
        <f t="shared" si="4"/>
        <v xml:space="preserve"> ck_assert_str_eq(pycall__in_str__out_str(lcl_NameMod, lcl_NameFnc, 2, "</v>
      </c>
      <c r="K18" t="str">
        <f t="shared" si="5"/>
        <v>", "</v>
      </c>
      <c r="L18" t="str">
        <f t="shared" si="6"/>
        <v>"), "</v>
      </c>
      <c r="M18" t="str">
        <f t="shared" si="7"/>
        <v>");</v>
      </c>
      <c r="N18" t="str">
        <f t="shared" si="8"/>
        <v xml:space="preserve"> ck_assert_str_eq(pycall__in_str__out_str(lcl_NameMod, lcl_NameFnc, 2, "DCCCXCII", "MDCCCXCIII"), "-MI");</v>
      </c>
      <c r="O18" s="1" t="s">
        <v>25</v>
      </c>
      <c r="P18" t="s">
        <v>44</v>
      </c>
    </row>
    <row r="19" spans="4:16">
      <c r="D19">
        <v>922</v>
      </c>
      <c r="E19">
        <v>2820</v>
      </c>
      <c r="F19">
        <v>-1898</v>
      </c>
      <c r="G19" t="str">
        <f t="shared" si="1"/>
        <v>CMXXII</v>
      </c>
      <c r="H19" t="str">
        <f t="shared" si="2"/>
        <v>MMDCCCXX</v>
      </c>
      <c r="I19" t="str">
        <f t="shared" si="3"/>
        <v>-MDCCCXCVIII</v>
      </c>
      <c r="J19" t="str">
        <f t="shared" si="4"/>
        <v xml:space="preserve"> ck_assert_str_eq(pycall__in_str__out_str(lcl_NameMod, lcl_NameFnc, 2, "</v>
      </c>
      <c r="K19" t="str">
        <f t="shared" si="5"/>
        <v>", "</v>
      </c>
      <c r="L19" t="str">
        <f t="shared" si="6"/>
        <v>"), "</v>
      </c>
      <c r="M19" t="str">
        <f t="shared" si="7"/>
        <v>");</v>
      </c>
      <c r="N19" t="str">
        <f t="shared" si="8"/>
        <v xml:space="preserve"> ck_assert_str_eq(pycall__in_str__out_str(lcl_NameMod, lcl_NameFnc, 2, "CMXXII", "MMDCCCXX"), "-MDCCCXCVIII");</v>
      </c>
      <c r="O19" s="1" t="s">
        <v>25</v>
      </c>
      <c r="P19" t="s">
        <v>45</v>
      </c>
    </row>
    <row r="20" spans="4:16">
      <c r="D20">
        <v>1844</v>
      </c>
      <c r="E20">
        <v>2629</v>
      </c>
      <c r="F20">
        <v>-785</v>
      </c>
      <c r="G20" t="str">
        <f t="shared" si="1"/>
        <v>MDCCCXLIV</v>
      </c>
      <c r="H20" t="str">
        <f t="shared" si="2"/>
        <v>MMDCXXIX</v>
      </c>
      <c r="I20" t="str">
        <f t="shared" si="3"/>
        <v>-DCCLXXXV</v>
      </c>
      <c r="J20" t="str">
        <f t="shared" si="4"/>
        <v xml:space="preserve"> ck_assert_str_eq(pycall__in_str__out_str(lcl_NameMod, lcl_NameFnc, 2, "</v>
      </c>
      <c r="K20" t="str">
        <f t="shared" si="5"/>
        <v>", "</v>
      </c>
      <c r="L20" t="str">
        <f t="shared" si="6"/>
        <v>"), "</v>
      </c>
      <c r="M20" t="str">
        <f t="shared" si="7"/>
        <v>");</v>
      </c>
      <c r="N20" t="str">
        <f t="shared" si="8"/>
        <v xml:space="preserve"> ck_assert_str_eq(pycall__in_str__out_str(lcl_NameMod, lcl_NameFnc, 2, "MDCCCXLIV", "MMDCXXIX"), "-DCCLXXXV");</v>
      </c>
      <c r="O20" s="1" t="s">
        <v>25</v>
      </c>
      <c r="P20" t="s">
        <v>46</v>
      </c>
    </row>
    <row r="21" spans="4:16">
      <c r="D21">
        <v>1328</v>
      </c>
      <c r="E21">
        <v>1063</v>
      </c>
      <c r="F21">
        <v>265</v>
      </c>
      <c r="G21" t="str">
        <f t="shared" si="1"/>
        <v>MCCCXXVIII</v>
      </c>
      <c r="H21" t="str">
        <f t="shared" si="2"/>
        <v>MLXIII</v>
      </c>
      <c r="I21" t="str">
        <f t="shared" si="3"/>
        <v>CCLXV</v>
      </c>
      <c r="J21" t="str">
        <f t="shared" si="4"/>
        <v xml:space="preserve"> ck_assert_str_eq(pycall__in_str__out_str(lcl_NameMod, lcl_NameFnc, 2, "</v>
      </c>
      <c r="K21" t="str">
        <f t="shared" si="5"/>
        <v>", "</v>
      </c>
      <c r="L21" t="str">
        <f t="shared" si="6"/>
        <v>"), "</v>
      </c>
      <c r="M21" t="str">
        <f t="shared" si="7"/>
        <v>");</v>
      </c>
      <c r="N21" t="str">
        <f t="shared" si="8"/>
        <v xml:space="preserve"> ck_assert_str_eq(pycall__in_str__out_str(lcl_NameMod, lcl_NameFnc, 2, "MCCCXXVIII", "MLXIII"), "CCLXV");</v>
      </c>
      <c r="O21" s="1" t="s">
        <v>25</v>
      </c>
      <c r="P21" t="s">
        <v>47</v>
      </c>
    </row>
    <row r="22" spans="4:16">
      <c r="D22">
        <v>2275</v>
      </c>
      <c r="E22">
        <v>794</v>
      </c>
      <c r="F22">
        <v>1481</v>
      </c>
      <c r="G22" t="str">
        <f t="shared" si="1"/>
        <v>MMCCLXXV</v>
      </c>
      <c r="H22" t="str">
        <f t="shared" si="2"/>
        <v>DCCXCIV</v>
      </c>
      <c r="I22" t="str">
        <f t="shared" si="3"/>
        <v>MCDLXXXI</v>
      </c>
      <c r="J22" t="str">
        <f t="shared" si="4"/>
        <v xml:space="preserve"> ck_assert_str_eq(pycall__in_str__out_str(lcl_NameMod, lcl_NameFnc, 2, "</v>
      </c>
      <c r="K22" t="str">
        <f t="shared" si="5"/>
        <v>", "</v>
      </c>
      <c r="L22" t="str">
        <f t="shared" si="6"/>
        <v>"), "</v>
      </c>
      <c r="M22" t="str">
        <f t="shared" si="7"/>
        <v>");</v>
      </c>
      <c r="N22" t="str">
        <f t="shared" si="8"/>
        <v xml:space="preserve"> ck_assert_str_eq(pycall__in_str__out_str(lcl_NameMod, lcl_NameFnc, 2, "MMCCLXXV", "DCCXCIV"), "MCDLXXXI");</v>
      </c>
      <c r="O22" s="1" t="s">
        <v>25</v>
      </c>
      <c r="P22" t="s">
        <v>48</v>
      </c>
    </row>
    <row r="23" spans="4:16">
      <c r="D23">
        <v>1764</v>
      </c>
      <c r="E23">
        <v>1173</v>
      </c>
      <c r="F23">
        <v>591</v>
      </c>
      <c r="G23" t="str">
        <f t="shared" si="1"/>
        <v>MDCCLXIV</v>
      </c>
      <c r="H23" t="str">
        <f t="shared" si="2"/>
        <v>MCLXXIII</v>
      </c>
      <c r="I23" t="str">
        <f t="shared" si="3"/>
        <v>DXCI</v>
      </c>
      <c r="J23" t="str">
        <f t="shared" si="4"/>
        <v xml:space="preserve"> ck_assert_str_eq(pycall__in_str__out_str(lcl_NameMod, lcl_NameFnc, 2, "</v>
      </c>
      <c r="K23" t="str">
        <f t="shared" si="5"/>
        <v>", "</v>
      </c>
      <c r="L23" t="str">
        <f t="shared" si="6"/>
        <v>"), "</v>
      </c>
      <c r="M23" t="str">
        <f t="shared" si="7"/>
        <v>");</v>
      </c>
      <c r="N23" t="str">
        <f t="shared" si="8"/>
        <v xml:space="preserve"> ck_assert_str_eq(pycall__in_str__out_str(lcl_NameMod, lcl_NameFnc, 2, "MDCCLXIV", "MCLXXIII"), "DXCI");</v>
      </c>
      <c r="O23" s="1" t="s">
        <v>25</v>
      </c>
      <c r="P23" t="s">
        <v>49</v>
      </c>
    </row>
    <row r="24" spans="4:16">
      <c r="D24">
        <v>1132</v>
      </c>
      <c r="E24">
        <v>926</v>
      </c>
      <c r="F24">
        <v>206</v>
      </c>
      <c r="G24" t="str">
        <f t="shared" si="1"/>
        <v>MCXXXII</v>
      </c>
      <c r="H24" t="str">
        <f t="shared" si="2"/>
        <v>CMXXVI</v>
      </c>
      <c r="I24" t="str">
        <f t="shared" si="3"/>
        <v>CCVI</v>
      </c>
      <c r="J24" t="str">
        <f t="shared" si="4"/>
        <v xml:space="preserve"> ck_assert_str_eq(pycall__in_str__out_str(lcl_NameMod, lcl_NameFnc, 2, "</v>
      </c>
      <c r="K24" t="str">
        <f t="shared" si="5"/>
        <v>", "</v>
      </c>
      <c r="L24" t="str">
        <f t="shared" si="6"/>
        <v>"), "</v>
      </c>
      <c r="M24" t="str">
        <f t="shared" si="7"/>
        <v>");</v>
      </c>
      <c r="N24" t="str">
        <f t="shared" si="8"/>
        <v xml:space="preserve"> ck_assert_str_eq(pycall__in_str__out_str(lcl_NameMod, lcl_NameFnc, 2, "MCXXXII", "CMXXVI"), "CCVI");</v>
      </c>
      <c r="O24" s="1" t="s">
        <v>25</v>
      </c>
      <c r="P24" t="s">
        <v>50</v>
      </c>
    </row>
    <row r="25" spans="4:16">
      <c r="D25">
        <v>2145</v>
      </c>
      <c r="E25">
        <v>2202</v>
      </c>
      <c r="F25">
        <v>-57</v>
      </c>
      <c r="G25" t="str">
        <f t="shared" si="1"/>
        <v>MMCXLV</v>
      </c>
      <c r="H25" t="str">
        <f t="shared" si="2"/>
        <v>MMCCII</v>
      </c>
      <c r="I25" t="str">
        <f t="shared" si="3"/>
        <v>-LVII</v>
      </c>
      <c r="J25" t="str">
        <f t="shared" si="4"/>
        <v xml:space="preserve"> ck_assert_str_eq(pycall__in_str__out_str(lcl_NameMod, lcl_NameFnc, 2, "</v>
      </c>
      <c r="K25" t="str">
        <f t="shared" si="5"/>
        <v>", "</v>
      </c>
      <c r="L25" t="str">
        <f t="shared" si="6"/>
        <v>"), "</v>
      </c>
      <c r="M25" t="str">
        <f t="shared" si="7"/>
        <v>");</v>
      </c>
      <c r="N25" t="str">
        <f t="shared" si="8"/>
        <v xml:space="preserve"> ck_assert_str_eq(pycall__in_str__out_str(lcl_NameMod, lcl_NameFnc, 2, "MMCXLV", "MMCCII"), "-LVII");</v>
      </c>
      <c r="O25" s="1" t="s">
        <v>25</v>
      </c>
      <c r="P25" t="s">
        <v>51</v>
      </c>
    </row>
    <row r="26" spans="4:16">
      <c r="D26">
        <v>2344</v>
      </c>
      <c r="E26">
        <v>1302</v>
      </c>
      <c r="F26">
        <v>1042</v>
      </c>
      <c r="G26" t="str">
        <f t="shared" si="1"/>
        <v>MMCCCXLIV</v>
      </c>
      <c r="H26" t="str">
        <f t="shared" si="2"/>
        <v>MCCCII</v>
      </c>
      <c r="I26" t="str">
        <f t="shared" si="3"/>
        <v>MXLII</v>
      </c>
      <c r="J26" t="str">
        <f t="shared" si="4"/>
        <v xml:space="preserve"> ck_assert_str_eq(pycall__in_str__out_str(lcl_NameMod, lcl_NameFnc, 2, "</v>
      </c>
      <c r="K26" t="str">
        <f t="shared" si="5"/>
        <v>", "</v>
      </c>
      <c r="L26" t="str">
        <f t="shared" si="6"/>
        <v>"), "</v>
      </c>
      <c r="M26" t="str">
        <f t="shared" si="7"/>
        <v>");</v>
      </c>
      <c r="N26" t="str">
        <f t="shared" si="8"/>
        <v xml:space="preserve"> ck_assert_str_eq(pycall__in_str__out_str(lcl_NameMod, lcl_NameFnc, 2, "MMCCCXLIV", "MCCCII"), "MXLII");</v>
      </c>
      <c r="O26" s="1" t="s">
        <v>25</v>
      </c>
      <c r="P26" t="s">
        <v>52</v>
      </c>
    </row>
    <row r="27" spans="4:16">
      <c r="D27">
        <v>80</v>
      </c>
      <c r="E27">
        <v>946</v>
      </c>
      <c r="F27">
        <v>-866</v>
      </c>
      <c r="G27" t="str">
        <f t="shared" si="1"/>
        <v>LXXX</v>
      </c>
      <c r="H27" t="str">
        <f t="shared" si="2"/>
        <v>CMXLVI</v>
      </c>
      <c r="I27" t="str">
        <f t="shared" si="3"/>
        <v>-DCCCLXVI</v>
      </c>
      <c r="J27" t="str">
        <f t="shared" si="4"/>
        <v xml:space="preserve"> ck_assert_str_eq(pycall__in_str__out_str(lcl_NameMod, lcl_NameFnc, 2, "</v>
      </c>
      <c r="K27" t="str">
        <f t="shared" si="5"/>
        <v>", "</v>
      </c>
      <c r="L27" t="str">
        <f t="shared" si="6"/>
        <v>"), "</v>
      </c>
      <c r="M27" t="str">
        <f t="shared" si="7"/>
        <v>");</v>
      </c>
      <c r="N27" t="str">
        <f t="shared" si="8"/>
        <v xml:space="preserve"> ck_assert_str_eq(pycall__in_str__out_str(lcl_NameMod, lcl_NameFnc, 2, "LXXX", "CMXLVI"), "-DCCCLXVI");</v>
      </c>
      <c r="O27" s="1" t="s">
        <v>25</v>
      </c>
      <c r="P27" t="s">
        <v>53</v>
      </c>
    </row>
    <row r="28" spans="4:16">
      <c r="D28">
        <v>370</v>
      </c>
      <c r="E28">
        <v>2797</v>
      </c>
      <c r="F28">
        <v>-2427</v>
      </c>
      <c r="G28" t="str">
        <f t="shared" si="1"/>
        <v>CCCLXX</v>
      </c>
      <c r="H28" t="str">
        <f t="shared" si="2"/>
        <v>MMDCCXCVII</v>
      </c>
      <c r="I28" t="str">
        <f t="shared" si="3"/>
        <v>-MMCDXXVII</v>
      </c>
      <c r="J28" t="str">
        <f t="shared" si="4"/>
        <v xml:space="preserve"> ck_assert_str_eq(pycall__in_str__out_str(lcl_NameMod, lcl_NameFnc, 2, "</v>
      </c>
      <c r="K28" t="str">
        <f t="shared" si="5"/>
        <v>", "</v>
      </c>
      <c r="L28" t="str">
        <f t="shared" si="6"/>
        <v>"), "</v>
      </c>
      <c r="M28" t="str">
        <f t="shared" si="7"/>
        <v>");</v>
      </c>
      <c r="N28" t="str">
        <f t="shared" si="8"/>
        <v xml:space="preserve"> ck_assert_str_eq(pycall__in_str__out_str(lcl_NameMod, lcl_NameFnc, 2, "CCCLXX", "MMDCCXCVII"), "-MMCDXXVII");</v>
      </c>
      <c r="O28" s="1" t="s">
        <v>25</v>
      </c>
      <c r="P28" t="s">
        <v>54</v>
      </c>
    </row>
    <row r="29" spans="4:16">
      <c r="D29">
        <v>2073</v>
      </c>
      <c r="E29">
        <v>869</v>
      </c>
      <c r="F29">
        <v>1204</v>
      </c>
      <c r="G29" t="str">
        <f t="shared" si="1"/>
        <v>MMLXXIII</v>
      </c>
      <c r="H29" t="str">
        <f t="shared" si="2"/>
        <v>DCCCLXIX</v>
      </c>
      <c r="I29" t="str">
        <f t="shared" si="3"/>
        <v>MCCIV</v>
      </c>
      <c r="J29" t="str">
        <f t="shared" si="4"/>
        <v xml:space="preserve"> ck_assert_str_eq(pycall__in_str__out_str(lcl_NameMod, lcl_NameFnc, 2, "</v>
      </c>
      <c r="K29" t="str">
        <f t="shared" si="5"/>
        <v>", "</v>
      </c>
      <c r="L29" t="str">
        <f t="shared" si="6"/>
        <v>"), "</v>
      </c>
      <c r="M29" t="str">
        <f t="shared" si="7"/>
        <v>");</v>
      </c>
      <c r="N29" t="str">
        <f t="shared" si="8"/>
        <v xml:space="preserve"> ck_assert_str_eq(pycall__in_str__out_str(lcl_NameMod, lcl_NameFnc, 2, "MMLXXIII", "DCCCLXIX"), "MCCIV");</v>
      </c>
      <c r="O29" s="1" t="s">
        <v>25</v>
      </c>
      <c r="P29" t="s">
        <v>55</v>
      </c>
    </row>
    <row r="30" spans="4:16">
      <c r="D30">
        <v>1801</v>
      </c>
      <c r="E30">
        <v>2130</v>
      </c>
      <c r="F30">
        <v>-329</v>
      </c>
      <c r="G30" t="str">
        <f t="shared" si="1"/>
        <v>MDCCCI</v>
      </c>
      <c r="H30" t="str">
        <f t="shared" si="2"/>
        <v>MMCXXX</v>
      </c>
      <c r="I30" t="str">
        <f t="shared" si="3"/>
        <v>-CCCXXIX</v>
      </c>
      <c r="J30" t="str">
        <f t="shared" si="4"/>
        <v xml:space="preserve"> ck_assert_str_eq(pycall__in_str__out_str(lcl_NameMod, lcl_NameFnc, 2, "</v>
      </c>
      <c r="K30" t="str">
        <f t="shared" si="5"/>
        <v>", "</v>
      </c>
      <c r="L30" t="str">
        <f t="shared" si="6"/>
        <v>"), "</v>
      </c>
      <c r="M30" t="str">
        <f t="shared" si="7"/>
        <v>");</v>
      </c>
      <c r="N30" t="str">
        <f t="shared" si="8"/>
        <v xml:space="preserve"> ck_assert_str_eq(pycall__in_str__out_str(lcl_NameMod, lcl_NameFnc, 2, "MDCCCI", "MMCXXX"), "-CCCXXIX");</v>
      </c>
      <c r="O30" s="1" t="s">
        <v>25</v>
      </c>
      <c r="P30" t="s">
        <v>56</v>
      </c>
    </row>
    <row r="31" spans="4:16">
      <c r="D31">
        <v>1591</v>
      </c>
      <c r="E31">
        <v>2780</v>
      </c>
      <c r="F31">
        <v>-1189</v>
      </c>
      <c r="G31" t="str">
        <f t="shared" si="1"/>
        <v>MDXCI</v>
      </c>
      <c r="H31" t="str">
        <f t="shared" si="2"/>
        <v>MMDCCLXXX</v>
      </c>
      <c r="I31" t="str">
        <f t="shared" si="3"/>
        <v>-MCLXXXIX</v>
      </c>
      <c r="J31" t="str">
        <f t="shared" si="4"/>
        <v xml:space="preserve"> ck_assert_str_eq(pycall__in_str__out_str(lcl_NameMod, lcl_NameFnc, 2, "</v>
      </c>
      <c r="K31" t="str">
        <f t="shared" si="5"/>
        <v>", "</v>
      </c>
      <c r="L31" t="str">
        <f t="shared" si="6"/>
        <v>"), "</v>
      </c>
      <c r="M31" t="str">
        <f t="shared" si="7"/>
        <v>");</v>
      </c>
      <c r="N31" t="str">
        <f t="shared" si="8"/>
        <v xml:space="preserve"> ck_assert_str_eq(pycall__in_str__out_str(lcl_NameMod, lcl_NameFnc, 2, "MDXCI", "MMDCCLXXX"), "-MCLXXXIX");</v>
      </c>
      <c r="O31" s="1" t="s">
        <v>25</v>
      </c>
      <c r="P31" t="s">
        <v>57</v>
      </c>
    </row>
    <row r="32" spans="4:16">
      <c r="D32">
        <v>2951</v>
      </c>
      <c r="E32">
        <v>2122</v>
      </c>
      <c r="F32">
        <v>829</v>
      </c>
      <c r="G32" t="str">
        <f t="shared" si="1"/>
        <v>MMCMLI</v>
      </c>
      <c r="H32" t="str">
        <f t="shared" si="2"/>
        <v>MMCXXII</v>
      </c>
      <c r="I32" t="str">
        <f t="shared" si="3"/>
        <v>DCCCXXIX</v>
      </c>
      <c r="J32" t="str">
        <f t="shared" si="4"/>
        <v xml:space="preserve"> ck_assert_str_eq(pycall__in_str__out_str(lcl_NameMod, lcl_NameFnc, 2, "</v>
      </c>
      <c r="K32" t="str">
        <f t="shared" si="5"/>
        <v>", "</v>
      </c>
      <c r="L32" t="str">
        <f t="shared" si="6"/>
        <v>"), "</v>
      </c>
      <c r="M32" t="str">
        <f t="shared" si="7"/>
        <v>");</v>
      </c>
      <c r="N32" t="str">
        <f t="shared" si="8"/>
        <v xml:space="preserve"> ck_assert_str_eq(pycall__in_str__out_str(lcl_NameMod, lcl_NameFnc, 2, "MMCMLI", "MMCXXII"), "DCCCXXIX");</v>
      </c>
      <c r="O32" s="1" t="s">
        <v>25</v>
      </c>
      <c r="P32" t="s">
        <v>58</v>
      </c>
    </row>
    <row r="33" spans="4:16">
      <c r="D33">
        <v>511</v>
      </c>
      <c r="E33">
        <v>174</v>
      </c>
      <c r="F33">
        <v>337</v>
      </c>
      <c r="G33" t="str">
        <f t="shared" si="1"/>
        <v>DXI</v>
      </c>
      <c r="H33" t="str">
        <f t="shared" si="2"/>
        <v>CLXXIV</v>
      </c>
      <c r="I33" t="str">
        <f t="shared" si="3"/>
        <v>CCCXXXVII</v>
      </c>
      <c r="J33" t="str">
        <f t="shared" si="4"/>
        <v xml:space="preserve"> ck_assert_str_eq(pycall__in_str__out_str(lcl_NameMod, lcl_NameFnc, 2, "</v>
      </c>
      <c r="K33" t="str">
        <f t="shared" si="5"/>
        <v>", "</v>
      </c>
      <c r="L33" t="str">
        <f t="shared" si="6"/>
        <v>"), "</v>
      </c>
      <c r="M33" t="str">
        <f t="shared" si="7"/>
        <v>");</v>
      </c>
      <c r="N33" t="str">
        <f t="shared" si="8"/>
        <v xml:space="preserve"> ck_assert_str_eq(pycall__in_str__out_str(lcl_NameMod, lcl_NameFnc, 2, "DXI", "CLXXIV"), "CCCXXXVII");</v>
      </c>
      <c r="O33" s="1" t="s">
        <v>25</v>
      </c>
      <c r="P33" t="s">
        <v>59</v>
      </c>
    </row>
    <row r="34" spans="4:16">
      <c r="D34">
        <v>1544</v>
      </c>
      <c r="E34">
        <v>657</v>
      </c>
      <c r="F34">
        <v>887</v>
      </c>
      <c r="G34" t="str">
        <f t="shared" si="1"/>
        <v>MDXLIV</v>
      </c>
      <c r="H34" t="str">
        <f t="shared" si="2"/>
        <v>DCLVII</v>
      </c>
      <c r="I34" t="str">
        <f t="shared" si="3"/>
        <v>DCCCLXXXVII</v>
      </c>
      <c r="J34" t="str">
        <f t="shared" si="4"/>
        <v xml:space="preserve"> ck_assert_str_eq(pycall__in_str__out_str(lcl_NameMod, lcl_NameFnc, 2, "</v>
      </c>
      <c r="K34" t="str">
        <f t="shared" si="5"/>
        <v>", "</v>
      </c>
      <c r="L34" t="str">
        <f t="shared" si="6"/>
        <v>"), "</v>
      </c>
      <c r="M34" t="str">
        <f t="shared" si="7"/>
        <v>");</v>
      </c>
      <c r="N34" t="str">
        <f t="shared" si="8"/>
        <v xml:space="preserve"> ck_assert_str_eq(pycall__in_str__out_str(lcl_NameMod, lcl_NameFnc, 2, "MDXLIV", "DCLVII"), "DCCCLXXXVII");</v>
      </c>
      <c r="O34" s="1" t="s">
        <v>25</v>
      </c>
      <c r="P34" t="s">
        <v>60</v>
      </c>
    </row>
    <row r="35" spans="4:16">
      <c r="D35">
        <v>1292</v>
      </c>
      <c r="E35">
        <v>1844</v>
      </c>
      <c r="F35">
        <v>-552</v>
      </c>
      <c r="G35" t="str">
        <f t="shared" si="1"/>
        <v>MCCXCII</v>
      </c>
      <c r="H35" t="str">
        <f t="shared" si="2"/>
        <v>MDCCCXLIV</v>
      </c>
      <c r="I35" t="str">
        <f t="shared" si="3"/>
        <v>-DLII</v>
      </c>
      <c r="J35" t="str">
        <f t="shared" si="4"/>
        <v xml:space="preserve"> ck_assert_str_eq(pycall__in_str__out_str(lcl_NameMod, lcl_NameFnc, 2, "</v>
      </c>
      <c r="K35" t="str">
        <f t="shared" si="5"/>
        <v>", "</v>
      </c>
      <c r="L35" t="str">
        <f t="shared" si="6"/>
        <v>"), "</v>
      </c>
      <c r="M35" t="str">
        <f t="shared" si="7"/>
        <v>");</v>
      </c>
      <c r="N35" t="str">
        <f t="shared" si="8"/>
        <v xml:space="preserve"> ck_assert_str_eq(pycall__in_str__out_str(lcl_NameMod, lcl_NameFnc, 2, "MCCXCII", "MDCCCXLIV"), "-DLII");</v>
      </c>
      <c r="O35" s="1" t="s">
        <v>25</v>
      </c>
      <c r="P35" t="s">
        <v>61</v>
      </c>
    </row>
    <row r="36" spans="4:16">
      <c r="D36">
        <v>2631</v>
      </c>
      <c r="E36">
        <v>1358</v>
      </c>
      <c r="F36">
        <v>1273</v>
      </c>
      <c r="G36" t="str">
        <f t="shared" si="1"/>
        <v>MMDCXXXI</v>
      </c>
      <c r="H36" t="str">
        <f t="shared" si="2"/>
        <v>MCCCLVIII</v>
      </c>
      <c r="I36" t="str">
        <f t="shared" si="3"/>
        <v>MCCLXXIII</v>
      </c>
      <c r="J36" t="str">
        <f t="shared" si="4"/>
        <v xml:space="preserve"> ck_assert_str_eq(pycall__in_str__out_str(lcl_NameMod, lcl_NameFnc, 2, "</v>
      </c>
      <c r="K36" t="str">
        <f t="shared" si="5"/>
        <v>", "</v>
      </c>
      <c r="L36" t="str">
        <f t="shared" si="6"/>
        <v>"), "</v>
      </c>
      <c r="M36" t="str">
        <f t="shared" si="7"/>
        <v>");</v>
      </c>
      <c r="N36" t="str">
        <f t="shared" si="8"/>
        <v xml:space="preserve"> ck_assert_str_eq(pycall__in_str__out_str(lcl_NameMod, lcl_NameFnc, 2, "MMDCXXXI", "MCCCLVIII"), "MCCLXXIII");</v>
      </c>
      <c r="O36" s="1" t="s">
        <v>25</v>
      </c>
      <c r="P36" t="s">
        <v>62</v>
      </c>
    </row>
    <row r="37" spans="4:16">
      <c r="D37">
        <v>2189</v>
      </c>
      <c r="E37">
        <v>627</v>
      </c>
      <c r="F37">
        <v>1562</v>
      </c>
      <c r="G37" t="str">
        <f t="shared" si="1"/>
        <v>MMCLXXXIX</v>
      </c>
      <c r="H37" t="str">
        <f t="shared" si="2"/>
        <v>DCXXVII</v>
      </c>
      <c r="I37" t="str">
        <f t="shared" si="3"/>
        <v>MDLXII</v>
      </c>
      <c r="J37" t="str">
        <f t="shared" si="4"/>
        <v xml:space="preserve"> ck_assert_str_eq(pycall__in_str__out_str(lcl_NameMod, lcl_NameFnc, 2, "</v>
      </c>
      <c r="K37" t="str">
        <f t="shared" si="5"/>
        <v>", "</v>
      </c>
      <c r="L37" t="str">
        <f t="shared" si="6"/>
        <v>"), "</v>
      </c>
      <c r="M37" t="str">
        <f t="shared" si="7"/>
        <v>");</v>
      </c>
      <c r="N37" t="str">
        <f t="shared" si="8"/>
        <v xml:space="preserve"> ck_assert_str_eq(pycall__in_str__out_str(lcl_NameMod, lcl_NameFnc, 2, "MMCLXXXIX", "DCXXVII"), "MDLXII");</v>
      </c>
      <c r="O37" s="1" t="s">
        <v>25</v>
      </c>
      <c r="P37" t="s">
        <v>63</v>
      </c>
    </row>
    <row r="38" spans="4:16">
      <c r="D38">
        <v>2898</v>
      </c>
      <c r="E38">
        <v>2666</v>
      </c>
      <c r="F38">
        <v>232</v>
      </c>
      <c r="G38" t="str">
        <f t="shared" si="1"/>
        <v>MMDCCCXCVIII</v>
      </c>
      <c r="H38" t="str">
        <f t="shared" si="2"/>
        <v>MMDCLXVI</v>
      </c>
      <c r="I38" t="str">
        <f t="shared" si="3"/>
        <v>CCXXXII</v>
      </c>
      <c r="J38" t="str">
        <f t="shared" si="4"/>
        <v xml:space="preserve"> ck_assert_str_eq(pycall__in_str__out_str(lcl_NameMod, lcl_NameFnc, 2, "</v>
      </c>
      <c r="K38" t="str">
        <f t="shared" si="5"/>
        <v>", "</v>
      </c>
      <c r="L38" t="str">
        <f t="shared" si="6"/>
        <v>"), "</v>
      </c>
      <c r="M38" t="str">
        <f t="shared" si="7"/>
        <v>");</v>
      </c>
      <c r="N38" t="str">
        <f t="shared" si="8"/>
        <v xml:space="preserve"> ck_assert_str_eq(pycall__in_str__out_str(lcl_NameMod, lcl_NameFnc, 2, "MMDCCCXCVIII", "MMDCLXVI"), "CCXXXII");</v>
      </c>
      <c r="O38" s="1" t="s">
        <v>25</v>
      </c>
      <c r="P38" t="s">
        <v>64</v>
      </c>
    </row>
    <row r="39" spans="4:16">
      <c r="D39">
        <v>1248</v>
      </c>
      <c r="E39">
        <v>478</v>
      </c>
      <c r="F39">
        <v>770</v>
      </c>
      <c r="G39" t="str">
        <f t="shared" si="1"/>
        <v>MCCXLVIII</v>
      </c>
      <c r="H39" t="str">
        <f t="shared" si="2"/>
        <v>CDLXXVIII</v>
      </c>
      <c r="I39" t="str">
        <f t="shared" si="3"/>
        <v>DCCLXX</v>
      </c>
      <c r="J39" t="str">
        <f t="shared" si="4"/>
        <v xml:space="preserve"> ck_assert_str_eq(pycall__in_str__out_str(lcl_NameMod, lcl_NameFnc, 2, "</v>
      </c>
      <c r="K39" t="str">
        <f t="shared" si="5"/>
        <v>", "</v>
      </c>
      <c r="L39" t="str">
        <f t="shared" si="6"/>
        <v>"), "</v>
      </c>
      <c r="M39" t="str">
        <f t="shared" si="7"/>
        <v>");</v>
      </c>
      <c r="N39" t="str">
        <f t="shared" si="8"/>
        <v xml:space="preserve"> ck_assert_str_eq(pycall__in_str__out_str(lcl_NameMod, lcl_NameFnc, 2, "MCCXLVIII", "CDLXXVIII"), "DCCLXX");</v>
      </c>
      <c r="O39" s="1" t="s">
        <v>25</v>
      </c>
      <c r="P39" t="s">
        <v>65</v>
      </c>
    </row>
    <row r="40" spans="4:16">
      <c r="D40">
        <v>2240</v>
      </c>
      <c r="E40">
        <v>2696</v>
      </c>
      <c r="F40">
        <v>-456</v>
      </c>
      <c r="G40" t="str">
        <f t="shared" si="1"/>
        <v>MMCCXL</v>
      </c>
      <c r="H40" t="str">
        <f t="shared" si="2"/>
        <v>MMDCXCVI</v>
      </c>
      <c r="I40" t="str">
        <f t="shared" si="3"/>
        <v>-CDLVI</v>
      </c>
      <c r="J40" t="str">
        <f t="shared" si="4"/>
        <v xml:space="preserve"> ck_assert_str_eq(pycall__in_str__out_str(lcl_NameMod, lcl_NameFnc, 2, "</v>
      </c>
      <c r="K40" t="str">
        <f t="shared" si="5"/>
        <v>", "</v>
      </c>
      <c r="L40" t="str">
        <f t="shared" si="6"/>
        <v>"), "</v>
      </c>
      <c r="M40" t="str">
        <f t="shared" si="7"/>
        <v>");</v>
      </c>
      <c r="N40" t="str">
        <f t="shared" si="8"/>
        <v xml:space="preserve"> ck_assert_str_eq(pycall__in_str__out_str(lcl_NameMod, lcl_NameFnc, 2, "MMCCXL", "MMDCXCVI"), "-CDLVI");</v>
      </c>
      <c r="O40" s="1" t="s">
        <v>25</v>
      </c>
      <c r="P40" t="s">
        <v>66</v>
      </c>
    </row>
    <row r="41" spans="4:16">
      <c r="D41">
        <v>1959</v>
      </c>
      <c r="E41">
        <v>668</v>
      </c>
      <c r="F41">
        <v>1291</v>
      </c>
      <c r="G41" t="str">
        <f t="shared" si="1"/>
        <v>MCMLIX</v>
      </c>
      <c r="H41" t="str">
        <f t="shared" si="2"/>
        <v>DCLXVIII</v>
      </c>
      <c r="I41" t="str">
        <f t="shared" si="3"/>
        <v>MCCXCI</v>
      </c>
      <c r="J41" t="str">
        <f t="shared" si="4"/>
        <v xml:space="preserve"> ck_assert_str_eq(pycall__in_str__out_str(lcl_NameMod, lcl_NameFnc, 2, "</v>
      </c>
      <c r="K41" t="str">
        <f t="shared" si="5"/>
        <v>", "</v>
      </c>
      <c r="L41" t="str">
        <f t="shared" si="6"/>
        <v>"), "</v>
      </c>
      <c r="M41" t="str">
        <f t="shared" si="7"/>
        <v>");</v>
      </c>
      <c r="N41" t="str">
        <f t="shared" si="8"/>
        <v xml:space="preserve"> ck_assert_str_eq(pycall__in_str__out_str(lcl_NameMod, lcl_NameFnc, 2, "MCMLIX", "DCLXVIII"), "MCCXCI");</v>
      </c>
      <c r="O41" s="1" t="s">
        <v>25</v>
      </c>
      <c r="P41" t="s">
        <v>67</v>
      </c>
    </row>
    <row r="42" spans="4:16">
      <c r="D42">
        <v>2997</v>
      </c>
      <c r="E42">
        <v>2764</v>
      </c>
      <c r="F42">
        <v>233</v>
      </c>
      <c r="G42" t="str">
        <f t="shared" si="1"/>
        <v>MMCMXCVII</v>
      </c>
      <c r="H42" t="str">
        <f t="shared" si="2"/>
        <v>MMDCCLXIV</v>
      </c>
      <c r="I42" t="str">
        <f t="shared" si="3"/>
        <v>CCXXXIII</v>
      </c>
      <c r="J42" t="str">
        <f t="shared" si="4"/>
        <v xml:space="preserve"> ck_assert_str_eq(pycall__in_str__out_str(lcl_NameMod, lcl_NameFnc, 2, "</v>
      </c>
      <c r="K42" t="str">
        <f t="shared" si="5"/>
        <v>", "</v>
      </c>
      <c r="L42" t="str">
        <f t="shared" si="6"/>
        <v>"), "</v>
      </c>
      <c r="M42" t="str">
        <f t="shared" si="7"/>
        <v>");</v>
      </c>
      <c r="N42" t="str">
        <f t="shared" si="8"/>
        <v xml:space="preserve"> ck_assert_str_eq(pycall__in_str__out_str(lcl_NameMod, lcl_NameFnc, 2, "MMCMXCVII", "MMDCCLXIV"), "CCXXXIII");</v>
      </c>
      <c r="O42" s="1" t="s">
        <v>25</v>
      </c>
      <c r="P42" t="s">
        <v>68</v>
      </c>
    </row>
    <row r="43" spans="4:16">
      <c r="D43">
        <v>1494</v>
      </c>
      <c r="E43">
        <v>2718</v>
      </c>
      <c r="F43">
        <v>-1224</v>
      </c>
      <c r="G43" t="str">
        <f t="shared" si="1"/>
        <v>MCDXCIV</v>
      </c>
      <c r="H43" t="str">
        <f t="shared" si="2"/>
        <v>MMDCCXVIII</v>
      </c>
      <c r="I43" t="str">
        <f t="shared" si="3"/>
        <v>-MCCXXIV</v>
      </c>
      <c r="J43" t="str">
        <f t="shared" si="4"/>
        <v xml:space="preserve"> ck_assert_str_eq(pycall__in_str__out_str(lcl_NameMod, lcl_NameFnc, 2, "</v>
      </c>
      <c r="K43" t="str">
        <f t="shared" si="5"/>
        <v>", "</v>
      </c>
      <c r="L43" t="str">
        <f t="shared" si="6"/>
        <v>"), "</v>
      </c>
      <c r="M43" t="str">
        <f t="shared" si="7"/>
        <v>");</v>
      </c>
      <c r="N43" t="str">
        <f t="shared" si="8"/>
        <v xml:space="preserve"> ck_assert_str_eq(pycall__in_str__out_str(lcl_NameMod, lcl_NameFnc, 2, "MCDXCIV", "MMDCCXVIII"), "-MCCXXIV");</v>
      </c>
      <c r="O43" s="1" t="s">
        <v>25</v>
      </c>
      <c r="P43" t="s">
        <v>69</v>
      </c>
    </row>
    <row r="44" spans="4:16">
      <c r="D44">
        <v>1993</v>
      </c>
      <c r="E44">
        <v>1477</v>
      </c>
      <c r="F44">
        <v>516</v>
      </c>
      <c r="G44" t="str">
        <f t="shared" si="1"/>
        <v>MCMXCIII</v>
      </c>
      <c r="H44" t="str">
        <f t="shared" si="2"/>
        <v>MCDLXXVII</v>
      </c>
      <c r="I44" t="str">
        <f t="shared" si="3"/>
        <v>DXVI</v>
      </c>
      <c r="J44" t="str">
        <f t="shared" si="4"/>
        <v xml:space="preserve"> ck_assert_str_eq(pycall__in_str__out_str(lcl_NameMod, lcl_NameFnc, 2, "</v>
      </c>
      <c r="K44" t="str">
        <f t="shared" si="5"/>
        <v>", "</v>
      </c>
      <c r="L44" t="str">
        <f t="shared" si="6"/>
        <v>"), "</v>
      </c>
      <c r="M44" t="str">
        <f t="shared" si="7"/>
        <v>");</v>
      </c>
      <c r="N44" t="str">
        <f t="shared" si="8"/>
        <v xml:space="preserve"> ck_assert_str_eq(pycall__in_str__out_str(lcl_NameMod, lcl_NameFnc, 2, "MCMXCIII", "MCDLXXVII"), "DXVI");</v>
      </c>
      <c r="O44" s="1" t="s">
        <v>25</v>
      </c>
      <c r="P44" t="s">
        <v>70</v>
      </c>
    </row>
    <row r="45" spans="4:16">
      <c r="D45">
        <v>45</v>
      </c>
      <c r="E45">
        <v>319</v>
      </c>
      <c r="F45">
        <v>-274</v>
      </c>
      <c r="G45" t="str">
        <f t="shared" si="1"/>
        <v>XLV</v>
      </c>
      <c r="H45" t="str">
        <f t="shared" si="2"/>
        <v>CCCXIX</v>
      </c>
      <c r="I45" t="str">
        <f t="shared" si="3"/>
        <v>-CCLXXIV</v>
      </c>
      <c r="J45" t="str">
        <f t="shared" si="4"/>
        <v xml:space="preserve"> ck_assert_str_eq(pycall__in_str__out_str(lcl_NameMod, lcl_NameFnc, 2, "</v>
      </c>
      <c r="K45" t="str">
        <f t="shared" si="5"/>
        <v>", "</v>
      </c>
      <c r="L45" t="str">
        <f t="shared" si="6"/>
        <v>"), "</v>
      </c>
      <c r="M45" t="str">
        <f t="shared" si="7"/>
        <v>");</v>
      </c>
      <c r="N45" t="str">
        <f t="shared" si="8"/>
        <v xml:space="preserve"> ck_assert_str_eq(pycall__in_str__out_str(lcl_NameMod, lcl_NameFnc, 2, "XLV", "CCCXIX"), "-CCLXXIV");</v>
      </c>
      <c r="O45" s="1" t="s">
        <v>25</v>
      </c>
      <c r="P45" t="s">
        <v>71</v>
      </c>
    </row>
    <row r="46" spans="4:16">
      <c r="D46">
        <v>1713</v>
      </c>
      <c r="E46">
        <v>1990</v>
      </c>
      <c r="F46">
        <v>-277</v>
      </c>
      <c r="G46" t="str">
        <f t="shared" si="1"/>
        <v>MDCCXIII</v>
      </c>
      <c r="H46" t="str">
        <f t="shared" si="2"/>
        <v>MCMXC</v>
      </c>
      <c r="I46" t="str">
        <f t="shared" si="3"/>
        <v>-CCLXXVII</v>
      </c>
      <c r="J46" t="str">
        <f t="shared" si="4"/>
        <v xml:space="preserve"> ck_assert_str_eq(pycall__in_str__out_str(lcl_NameMod, lcl_NameFnc, 2, "</v>
      </c>
      <c r="K46" t="str">
        <f t="shared" si="5"/>
        <v>", "</v>
      </c>
      <c r="L46" t="str">
        <f t="shared" si="6"/>
        <v>"), "</v>
      </c>
      <c r="M46" t="str">
        <f t="shared" si="7"/>
        <v>");</v>
      </c>
      <c r="N46" t="str">
        <f t="shared" si="8"/>
        <v xml:space="preserve"> ck_assert_str_eq(pycall__in_str__out_str(lcl_NameMod, lcl_NameFnc, 2, "MDCCXIII", "MCMXC"), "-CCLXXVII");</v>
      </c>
      <c r="O46" s="1" t="s">
        <v>25</v>
      </c>
      <c r="P46" t="s">
        <v>72</v>
      </c>
    </row>
    <row r="47" spans="4:16">
      <c r="D47">
        <v>447</v>
      </c>
      <c r="E47">
        <v>2660</v>
      </c>
      <c r="F47">
        <v>-2213</v>
      </c>
      <c r="G47" t="str">
        <f t="shared" si="1"/>
        <v>CDXLVII</v>
      </c>
      <c r="H47" t="str">
        <f t="shared" si="2"/>
        <v>MMDCLX</v>
      </c>
      <c r="I47" t="str">
        <f t="shared" si="3"/>
        <v>-MMCCXIII</v>
      </c>
      <c r="J47" t="str">
        <f t="shared" si="4"/>
        <v xml:space="preserve"> ck_assert_str_eq(pycall__in_str__out_str(lcl_NameMod, lcl_NameFnc, 2, "</v>
      </c>
      <c r="K47" t="str">
        <f t="shared" si="5"/>
        <v>", "</v>
      </c>
      <c r="L47" t="str">
        <f t="shared" si="6"/>
        <v>"), "</v>
      </c>
      <c r="M47" t="str">
        <f t="shared" si="7"/>
        <v>");</v>
      </c>
      <c r="N47" t="str">
        <f t="shared" si="8"/>
        <v xml:space="preserve"> ck_assert_str_eq(pycall__in_str__out_str(lcl_NameMod, lcl_NameFnc, 2, "CDXLVII", "MMDCLX"), "-MMCCXIII");</v>
      </c>
      <c r="O47" s="1" t="s">
        <v>25</v>
      </c>
      <c r="P47" t="s">
        <v>73</v>
      </c>
    </row>
    <row r="48" spans="4:16">
      <c r="D48">
        <v>1356</v>
      </c>
      <c r="E48">
        <v>1820</v>
      </c>
      <c r="F48">
        <v>-464</v>
      </c>
      <c r="G48" t="str">
        <f t="shared" si="1"/>
        <v>MCCCLVI</v>
      </c>
      <c r="H48" t="str">
        <f t="shared" si="2"/>
        <v>MDCCCXX</v>
      </c>
      <c r="I48" t="str">
        <f t="shared" si="3"/>
        <v>-CDLXIV</v>
      </c>
      <c r="J48" t="str">
        <f t="shared" si="4"/>
        <v xml:space="preserve"> ck_assert_str_eq(pycall__in_str__out_str(lcl_NameMod, lcl_NameFnc, 2, "</v>
      </c>
      <c r="K48" t="str">
        <f t="shared" si="5"/>
        <v>", "</v>
      </c>
      <c r="L48" t="str">
        <f t="shared" si="6"/>
        <v>"), "</v>
      </c>
      <c r="M48" t="str">
        <f t="shared" si="7"/>
        <v>");</v>
      </c>
      <c r="N48" t="str">
        <f t="shared" si="8"/>
        <v xml:space="preserve"> ck_assert_str_eq(pycall__in_str__out_str(lcl_NameMod, lcl_NameFnc, 2, "MCCCLVI", "MDCCCXX"), "-CDLXIV");</v>
      </c>
      <c r="O48" s="1" t="s">
        <v>25</v>
      </c>
      <c r="P48" t="s">
        <v>74</v>
      </c>
    </row>
    <row r="49" spans="4:16">
      <c r="D49">
        <v>2087</v>
      </c>
      <c r="E49">
        <v>2100</v>
      </c>
      <c r="F49">
        <v>-13</v>
      </c>
      <c r="G49" t="str">
        <f t="shared" ref="G49:G51" si="9">ROMAN(D49)</f>
        <v>MMLXXXVII</v>
      </c>
      <c r="H49" t="str">
        <f t="shared" ref="H49:H51" si="10">ROMAN(E49)</f>
        <v>MMC</v>
      </c>
      <c r="I49" t="str">
        <f t="shared" ref="I49:I51" si="11">IF(F49=0,"",IF(F49&lt;0,CONCATENATE("-",ROMAN(ABS(F49))),ROMAN(F49)))</f>
        <v>-XIII</v>
      </c>
      <c r="J49" t="str">
        <f t="shared" si="4"/>
        <v xml:space="preserve"> ck_assert_str_eq(pycall__in_str__out_str(lcl_NameMod, lcl_NameFnc, 2, "</v>
      </c>
      <c r="K49" t="str">
        <f t="shared" si="5"/>
        <v>", "</v>
      </c>
      <c r="L49" t="str">
        <f t="shared" si="6"/>
        <v>"), "</v>
      </c>
      <c r="M49" t="str">
        <f t="shared" si="7"/>
        <v>");</v>
      </c>
      <c r="N49" t="str">
        <f t="shared" si="8"/>
        <v xml:space="preserve"> ck_assert_str_eq(pycall__in_str__out_str(lcl_NameMod, lcl_NameFnc, 2, "MMLXXXVII", "MMC"), "-XIII");</v>
      </c>
      <c r="O49" s="1" t="s">
        <v>25</v>
      </c>
      <c r="P49" t="s">
        <v>75</v>
      </c>
    </row>
    <row r="50" spans="4:16">
      <c r="D50">
        <v>983</v>
      </c>
      <c r="E50">
        <v>931</v>
      </c>
      <c r="F50">
        <v>52</v>
      </c>
      <c r="G50" t="str">
        <f t="shared" si="9"/>
        <v>CMLXXXIII</v>
      </c>
      <c r="H50" t="str">
        <f t="shared" si="10"/>
        <v>CMXXXI</v>
      </c>
      <c r="I50" t="str">
        <f t="shared" si="11"/>
        <v>LII</v>
      </c>
      <c r="J50" t="str">
        <f t="shared" si="4"/>
        <v xml:space="preserve"> ck_assert_str_eq(pycall__in_str__out_str(lcl_NameMod, lcl_NameFnc, 2, "</v>
      </c>
      <c r="K50" t="str">
        <f t="shared" si="5"/>
        <v>", "</v>
      </c>
      <c r="L50" t="str">
        <f t="shared" si="6"/>
        <v>"), "</v>
      </c>
      <c r="M50" t="str">
        <f t="shared" si="7"/>
        <v>");</v>
      </c>
      <c r="N50" t="str">
        <f t="shared" si="8"/>
        <v xml:space="preserve"> ck_assert_str_eq(pycall__in_str__out_str(lcl_NameMod, lcl_NameFnc, 2, "CMLXXXIII", "CMXXXI"), "LII");</v>
      </c>
      <c r="O50" s="1" t="s">
        <v>25</v>
      </c>
      <c r="P50" t="s">
        <v>76</v>
      </c>
    </row>
    <row r="51" spans="4:16">
      <c r="D51">
        <v>1506</v>
      </c>
      <c r="E51">
        <v>335</v>
      </c>
      <c r="F51">
        <v>1171</v>
      </c>
      <c r="G51" t="str">
        <f t="shared" si="9"/>
        <v>MDVI</v>
      </c>
      <c r="H51" t="str">
        <f t="shared" si="10"/>
        <v>CCCXXXV</v>
      </c>
      <c r="I51" t="str">
        <f t="shared" si="11"/>
        <v>MCLXXI</v>
      </c>
      <c r="J51" t="str">
        <f t="shared" si="4"/>
        <v xml:space="preserve"> ck_assert_str_eq(pycall__in_str__out_str(lcl_NameMod, lcl_NameFnc, 2, "</v>
      </c>
      <c r="K51" t="str">
        <f t="shared" si="5"/>
        <v>", "</v>
      </c>
      <c r="L51" t="str">
        <f t="shared" si="6"/>
        <v>"), "</v>
      </c>
      <c r="M51" t="str">
        <f t="shared" si="7"/>
        <v>");</v>
      </c>
      <c r="N51" t="str">
        <f t="shared" si="8"/>
        <v xml:space="preserve"> ck_assert_str_eq(pycall__in_str__out_str(lcl_NameMod, lcl_NameFnc, 2, "MDVI", "CCCXXXV"), "MCLXXI");</v>
      </c>
      <c r="O51" s="1" t="s">
        <v>25</v>
      </c>
      <c r="P51" t="s">
        <v>77</v>
      </c>
    </row>
    <row r="52" spans="4:16">
      <c r="D52">
        <v>2179</v>
      </c>
      <c r="E52">
        <v>309</v>
      </c>
      <c r="F52">
        <v>1870</v>
      </c>
      <c r="G52" t="str">
        <f t="shared" ref="G52:G99" si="12">ROMAN(D52)</f>
        <v>MMCLXXIX</v>
      </c>
      <c r="H52" t="str">
        <f t="shared" ref="H52:H99" si="13">ROMAN(E52)</f>
        <v>CCCIX</v>
      </c>
      <c r="I52" t="str">
        <f t="shared" ref="I52:I99" si="14">IF(F52=0,"",IF(F52&lt;0,CONCATENATE("-",ROMAN(ABS(F52))),ROMAN(F52)))</f>
        <v>MDCCCLXX</v>
      </c>
      <c r="J52" t="str">
        <f t="shared" si="4"/>
        <v xml:space="preserve"> ck_assert_str_eq(pycall__in_str__out_str(lcl_NameMod, lcl_NameFnc, 2, "</v>
      </c>
      <c r="K52" t="str">
        <f t="shared" si="5"/>
        <v>", "</v>
      </c>
      <c r="L52" t="str">
        <f t="shared" si="6"/>
        <v>"), "</v>
      </c>
      <c r="M52" t="str">
        <f t="shared" si="7"/>
        <v>");</v>
      </c>
      <c r="N52" t="str">
        <f t="shared" si="8"/>
        <v xml:space="preserve"> ck_assert_str_eq(pycall__in_str__out_str(lcl_NameMod, lcl_NameFnc, 2, "MMCLXXIX", "CCCIX"), "MDCCCLXX");</v>
      </c>
      <c r="O52" s="1" t="s">
        <v>25</v>
      </c>
      <c r="P52" t="s">
        <v>78</v>
      </c>
    </row>
    <row r="53" spans="4:16">
      <c r="D53">
        <v>1916</v>
      </c>
      <c r="E53">
        <v>2812</v>
      </c>
      <c r="F53">
        <v>-896</v>
      </c>
      <c r="G53" t="str">
        <f t="shared" si="12"/>
        <v>MCMXVI</v>
      </c>
      <c r="H53" t="str">
        <f t="shared" si="13"/>
        <v>MMDCCCXII</v>
      </c>
      <c r="I53" t="str">
        <f t="shared" si="14"/>
        <v>-DCCCXCVI</v>
      </c>
      <c r="J53" t="str">
        <f t="shared" si="4"/>
        <v xml:space="preserve"> ck_assert_str_eq(pycall__in_str__out_str(lcl_NameMod, lcl_NameFnc, 2, "</v>
      </c>
      <c r="K53" t="str">
        <f t="shared" si="5"/>
        <v>", "</v>
      </c>
      <c r="L53" t="str">
        <f t="shared" si="6"/>
        <v>"), "</v>
      </c>
      <c r="M53" t="str">
        <f t="shared" si="7"/>
        <v>");</v>
      </c>
      <c r="N53" t="str">
        <f t="shared" si="8"/>
        <v xml:space="preserve"> ck_assert_str_eq(pycall__in_str__out_str(lcl_NameMod, lcl_NameFnc, 2, "MCMXVI", "MMDCCCXII"), "-DCCCXCVI");</v>
      </c>
      <c r="O53" s="1" t="s">
        <v>25</v>
      </c>
      <c r="P53" t="s">
        <v>79</v>
      </c>
    </row>
    <row r="54" spans="4:16">
      <c r="D54">
        <v>2972</v>
      </c>
      <c r="E54">
        <v>482</v>
      </c>
      <c r="F54">
        <v>2490</v>
      </c>
      <c r="G54" t="str">
        <f t="shared" si="12"/>
        <v>MMCMLXXII</v>
      </c>
      <c r="H54" t="str">
        <f t="shared" si="13"/>
        <v>CDLXXXII</v>
      </c>
      <c r="I54" t="str">
        <f t="shared" si="14"/>
        <v>MMCDXC</v>
      </c>
      <c r="J54" t="str">
        <f t="shared" si="4"/>
        <v xml:space="preserve"> ck_assert_str_eq(pycall__in_str__out_str(lcl_NameMod, lcl_NameFnc, 2, "</v>
      </c>
      <c r="K54" t="str">
        <f t="shared" si="5"/>
        <v>", "</v>
      </c>
      <c r="L54" t="str">
        <f t="shared" si="6"/>
        <v>"), "</v>
      </c>
      <c r="M54" t="str">
        <f t="shared" si="7"/>
        <v>");</v>
      </c>
      <c r="N54" t="str">
        <f t="shared" si="8"/>
        <v xml:space="preserve"> ck_assert_str_eq(pycall__in_str__out_str(lcl_NameMod, lcl_NameFnc, 2, "MMCMLXXII", "CDLXXXII"), "MMCDXC");</v>
      </c>
      <c r="O54" s="1" t="s">
        <v>25</v>
      </c>
      <c r="P54" t="s">
        <v>80</v>
      </c>
    </row>
    <row r="55" spans="4:16">
      <c r="D55">
        <v>1340</v>
      </c>
      <c r="E55">
        <v>811</v>
      </c>
      <c r="F55">
        <v>529</v>
      </c>
      <c r="G55" t="str">
        <f t="shared" si="12"/>
        <v>MCCCXL</v>
      </c>
      <c r="H55" t="str">
        <f t="shared" si="13"/>
        <v>DCCCXI</v>
      </c>
      <c r="I55" t="str">
        <f t="shared" si="14"/>
        <v>DXXIX</v>
      </c>
      <c r="J55" t="str">
        <f t="shared" si="4"/>
        <v xml:space="preserve"> ck_assert_str_eq(pycall__in_str__out_str(lcl_NameMod, lcl_NameFnc, 2, "</v>
      </c>
      <c r="K55" t="str">
        <f t="shared" si="5"/>
        <v>", "</v>
      </c>
      <c r="L55" t="str">
        <f t="shared" si="6"/>
        <v>"), "</v>
      </c>
      <c r="M55" t="str">
        <f t="shared" si="7"/>
        <v>");</v>
      </c>
      <c r="N55" t="str">
        <f t="shared" si="8"/>
        <v xml:space="preserve"> ck_assert_str_eq(pycall__in_str__out_str(lcl_NameMod, lcl_NameFnc, 2, "MCCCXL", "DCCCXI"), "DXXIX");</v>
      </c>
      <c r="O55" s="1" t="s">
        <v>25</v>
      </c>
      <c r="P55" t="s">
        <v>81</v>
      </c>
    </row>
    <row r="56" spans="4:16">
      <c r="D56">
        <v>2933</v>
      </c>
      <c r="E56">
        <v>928</v>
      </c>
      <c r="F56">
        <v>2005</v>
      </c>
      <c r="G56" t="str">
        <f t="shared" si="12"/>
        <v>MMCMXXXIII</v>
      </c>
      <c r="H56" t="str">
        <f t="shared" si="13"/>
        <v>CMXXVIII</v>
      </c>
      <c r="I56" t="str">
        <f t="shared" si="14"/>
        <v>MMV</v>
      </c>
      <c r="J56" t="str">
        <f t="shared" si="4"/>
        <v xml:space="preserve"> ck_assert_str_eq(pycall__in_str__out_str(lcl_NameMod, lcl_NameFnc, 2, "</v>
      </c>
      <c r="K56" t="str">
        <f t="shared" si="5"/>
        <v>", "</v>
      </c>
      <c r="L56" t="str">
        <f t="shared" si="6"/>
        <v>"), "</v>
      </c>
      <c r="M56" t="str">
        <f t="shared" si="7"/>
        <v>");</v>
      </c>
      <c r="N56" t="str">
        <f t="shared" si="8"/>
        <v xml:space="preserve"> ck_assert_str_eq(pycall__in_str__out_str(lcl_NameMod, lcl_NameFnc, 2, "MMCMXXXIII", "CMXXVIII"), "MMV");</v>
      </c>
      <c r="O56" s="1" t="s">
        <v>25</v>
      </c>
      <c r="P56" t="s">
        <v>82</v>
      </c>
    </row>
    <row r="57" spans="4:16">
      <c r="D57">
        <v>2168</v>
      </c>
      <c r="E57">
        <v>64</v>
      </c>
      <c r="F57">
        <v>2104</v>
      </c>
      <c r="G57" t="str">
        <f t="shared" si="12"/>
        <v>MMCLXVIII</v>
      </c>
      <c r="H57" t="str">
        <f t="shared" si="13"/>
        <v>LXIV</v>
      </c>
      <c r="I57" t="str">
        <f t="shared" si="14"/>
        <v>MMCIV</v>
      </c>
      <c r="J57" t="str">
        <f t="shared" si="4"/>
        <v xml:space="preserve"> ck_assert_str_eq(pycall__in_str__out_str(lcl_NameMod, lcl_NameFnc, 2, "</v>
      </c>
      <c r="K57" t="str">
        <f t="shared" si="5"/>
        <v>", "</v>
      </c>
      <c r="L57" t="str">
        <f t="shared" si="6"/>
        <v>"), "</v>
      </c>
      <c r="M57" t="str">
        <f t="shared" si="7"/>
        <v>");</v>
      </c>
      <c r="N57" t="str">
        <f t="shared" si="8"/>
        <v xml:space="preserve"> ck_assert_str_eq(pycall__in_str__out_str(lcl_NameMod, lcl_NameFnc, 2, "MMCLXVIII", "LXIV"), "MMCIV");</v>
      </c>
      <c r="O57" s="1" t="s">
        <v>25</v>
      </c>
      <c r="P57" t="s">
        <v>83</v>
      </c>
    </row>
    <row r="58" spans="4:16">
      <c r="D58">
        <v>2456</v>
      </c>
      <c r="E58">
        <v>2713</v>
      </c>
      <c r="F58">
        <v>-257</v>
      </c>
      <c r="G58" t="str">
        <f t="shared" si="12"/>
        <v>MMCDLVI</v>
      </c>
      <c r="H58" t="str">
        <f t="shared" si="13"/>
        <v>MMDCCXIII</v>
      </c>
      <c r="I58" t="str">
        <f t="shared" si="14"/>
        <v>-CCLVII</v>
      </c>
      <c r="J58" t="str">
        <f t="shared" si="4"/>
        <v xml:space="preserve"> ck_assert_str_eq(pycall__in_str__out_str(lcl_NameMod, lcl_NameFnc, 2, "</v>
      </c>
      <c r="K58" t="str">
        <f t="shared" si="5"/>
        <v>", "</v>
      </c>
      <c r="L58" t="str">
        <f t="shared" si="6"/>
        <v>"), "</v>
      </c>
      <c r="M58" t="str">
        <f t="shared" si="7"/>
        <v>");</v>
      </c>
      <c r="N58" t="str">
        <f t="shared" si="8"/>
        <v xml:space="preserve"> ck_assert_str_eq(pycall__in_str__out_str(lcl_NameMod, lcl_NameFnc, 2, "MMCDLVI", "MMDCCXIII"), "-CCLVII");</v>
      </c>
      <c r="O58" s="1" t="s">
        <v>25</v>
      </c>
      <c r="P58" t="s">
        <v>84</v>
      </c>
    </row>
    <row r="59" spans="4:16">
      <c r="D59">
        <v>776</v>
      </c>
      <c r="E59">
        <v>2449</v>
      </c>
      <c r="F59">
        <v>-1673</v>
      </c>
      <c r="G59" t="str">
        <f t="shared" si="12"/>
        <v>DCCLXXVI</v>
      </c>
      <c r="H59" t="str">
        <f t="shared" si="13"/>
        <v>MMCDXLIX</v>
      </c>
      <c r="I59" t="str">
        <f t="shared" si="14"/>
        <v>-MDCLXXIII</v>
      </c>
      <c r="J59" t="str">
        <f t="shared" si="4"/>
        <v xml:space="preserve"> ck_assert_str_eq(pycall__in_str__out_str(lcl_NameMod, lcl_NameFnc, 2, "</v>
      </c>
      <c r="K59" t="str">
        <f t="shared" si="5"/>
        <v>", "</v>
      </c>
      <c r="L59" t="str">
        <f t="shared" si="6"/>
        <v>"), "</v>
      </c>
      <c r="M59" t="str">
        <f t="shared" si="7"/>
        <v>");</v>
      </c>
      <c r="N59" t="str">
        <f t="shared" si="8"/>
        <v xml:space="preserve"> ck_assert_str_eq(pycall__in_str__out_str(lcl_NameMod, lcl_NameFnc, 2, "DCCLXXVI", "MMCDXLIX"), "-MDCLXXIII");</v>
      </c>
      <c r="O59" s="1" t="s">
        <v>25</v>
      </c>
      <c r="P59" t="s">
        <v>85</v>
      </c>
    </row>
    <row r="60" spans="4:16">
      <c r="D60">
        <v>2914</v>
      </c>
      <c r="E60">
        <v>2622</v>
      </c>
      <c r="F60">
        <v>292</v>
      </c>
      <c r="G60" t="str">
        <f t="shared" si="12"/>
        <v>MMCMXIV</v>
      </c>
      <c r="H60" t="str">
        <f t="shared" si="13"/>
        <v>MMDCXXII</v>
      </c>
      <c r="I60" t="str">
        <f t="shared" si="14"/>
        <v>CCXCII</v>
      </c>
      <c r="J60" t="str">
        <f t="shared" si="4"/>
        <v xml:space="preserve"> ck_assert_str_eq(pycall__in_str__out_str(lcl_NameMod, lcl_NameFnc, 2, "</v>
      </c>
      <c r="K60" t="str">
        <f t="shared" si="5"/>
        <v>", "</v>
      </c>
      <c r="L60" t="str">
        <f t="shared" si="6"/>
        <v>"), "</v>
      </c>
      <c r="M60" t="str">
        <f t="shared" si="7"/>
        <v>");</v>
      </c>
      <c r="N60" t="str">
        <f t="shared" si="8"/>
        <v xml:space="preserve"> ck_assert_str_eq(pycall__in_str__out_str(lcl_NameMod, lcl_NameFnc, 2, "MMCMXIV", "MMDCXXII"), "CCXCII");</v>
      </c>
      <c r="O60" s="1" t="s">
        <v>25</v>
      </c>
      <c r="P60" t="s">
        <v>86</v>
      </c>
    </row>
    <row r="61" spans="4:16">
      <c r="D61">
        <v>1788</v>
      </c>
      <c r="E61">
        <v>2243</v>
      </c>
      <c r="F61">
        <v>-455</v>
      </c>
      <c r="G61" t="str">
        <f t="shared" si="12"/>
        <v>MDCCLXXXVIII</v>
      </c>
      <c r="H61" t="str">
        <f t="shared" si="13"/>
        <v>MMCCXLIII</v>
      </c>
      <c r="I61" t="str">
        <f t="shared" si="14"/>
        <v>-CDLV</v>
      </c>
      <c r="J61" t="str">
        <f t="shared" si="4"/>
        <v xml:space="preserve"> ck_assert_str_eq(pycall__in_str__out_str(lcl_NameMod, lcl_NameFnc, 2, "</v>
      </c>
      <c r="K61" t="str">
        <f t="shared" si="5"/>
        <v>", "</v>
      </c>
      <c r="L61" t="str">
        <f t="shared" si="6"/>
        <v>"), "</v>
      </c>
      <c r="M61" t="str">
        <f t="shared" si="7"/>
        <v>");</v>
      </c>
      <c r="N61" t="str">
        <f t="shared" si="8"/>
        <v xml:space="preserve"> ck_assert_str_eq(pycall__in_str__out_str(lcl_NameMod, lcl_NameFnc, 2, "MDCCLXXXVIII", "MMCCXLIII"), "-CDLV");</v>
      </c>
      <c r="O61" s="1" t="s">
        <v>25</v>
      </c>
      <c r="P61" t="s">
        <v>87</v>
      </c>
    </row>
    <row r="62" spans="4:16">
      <c r="D62">
        <v>236</v>
      </c>
      <c r="E62">
        <v>307</v>
      </c>
      <c r="F62">
        <v>-71</v>
      </c>
      <c r="G62" t="str">
        <f t="shared" si="12"/>
        <v>CCXXXVI</v>
      </c>
      <c r="H62" t="str">
        <f t="shared" si="13"/>
        <v>CCCVII</v>
      </c>
      <c r="I62" t="str">
        <f t="shared" si="14"/>
        <v>-LXXI</v>
      </c>
      <c r="J62" t="str">
        <f t="shared" si="4"/>
        <v xml:space="preserve"> ck_assert_str_eq(pycall__in_str__out_str(lcl_NameMod, lcl_NameFnc, 2, "</v>
      </c>
      <c r="K62" t="str">
        <f t="shared" si="5"/>
        <v>", "</v>
      </c>
      <c r="L62" t="str">
        <f t="shared" si="6"/>
        <v>"), "</v>
      </c>
      <c r="M62" t="str">
        <f t="shared" si="7"/>
        <v>");</v>
      </c>
      <c r="N62" t="str">
        <f t="shared" si="8"/>
        <v xml:space="preserve"> ck_assert_str_eq(pycall__in_str__out_str(lcl_NameMod, lcl_NameFnc, 2, "CCXXXVI", "CCCVII"), "-LXXI");</v>
      </c>
      <c r="O62" s="1" t="s">
        <v>25</v>
      </c>
      <c r="P62" t="s">
        <v>88</v>
      </c>
    </row>
    <row r="63" spans="4:16">
      <c r="D63">
        <v>2646</v>
      </c>
      <c r="E63">
        <v>1321</v>
      </c>
      <c r="F63">
        <v>1325</v>
      </c>
      <c r="G63" t="str">
        <f t="shared" si="12"/>
        <v>MMDCXLVI</v>
      </c>
      <c r="H63" t="str">
        <f t="shared" si="13"/>
        <v>MCCCXXI</v>
      </c>
      <c r="I63" t="str">
        <f t="shared" si="14"/>
        <v>MCCCXXV</v>
      </c>
      <c r="J63" t="str">
        <f t="shared" si="4"/>
        <v xml:space="preserve"> ck_assert_str_eq(pycall__in_str__out_str(lcl_NameMod, lcl_NameFnc, 2, "</v>
      </c>
      <c r="K63" t="str">
        <f t="shared" si="5"/>
        <v>", "</v>
      </c>
      <c r="L63" t="str">
        <f t="shared" si="6"/>
        <v>"), "</v>
      </c>
      <c r="M63" t="str">
        <f t="shared" si="7"/>
        <v>");</v>
      </c>
      <c r="N63" t="str">
        <f t="shared" si="8"/>
        <v xml:space="preserve"> ck_assert_str_eq(pycall__in_str__out_str(lcl_NameMod, lcl_NameFnc, 2, "MMDCXLVI", "MCCCXXI"), "MCCCXXV");</v>
      </c>
      <c r="O63" s="1" t="s">
        <v>25</v>
      </c>
      <c r="P63" t="s">
        <v>89</v>
      </c>
    </row>
    <row r="64" spans="4:16">
      <c r="D64">
        <v>1518</v>
      </c>
      <c r="E64">
        <v>1670</v>
      </c>
      <c r="F64">
        <v>-152</v>
      </c>
      <c r="G64" t="str">
        <f t="shared" si="12"/>
        <v>MDXVIII</v>
      </c>
      <c r="H64" t="str">
        <f t="shared" si="13"/>
        <v>MDCLXX</v>
      </c>
      <c r="I64" t="str">
        <f t="shared" si="14"/>
        <v>-CLII</v>
      </c>
      <c r="J64" t="str">
        <f t="shared" si="4"/>
        <v xml:space="preserve"> ck_assert_str_eq(pycall__in_str__out_str(lcl_NameMod, lcl_NameFnc, 2, "</v>
      </c>
      <c r="K64" t="str">
        <f t="shared" si="5"/>
        <v>", "</v>
      </c>
      <c r="L64" t="str">
        <f t="shared" si="6"/>
        <v>"), "</v>
      </c>
      <c r="M64" t="str">
        <f t="shared" si="7"/>
        <v>");</v>
      </c>
      <c r="N64" t="str">
        <f t="shared" si="8"/>
        <v xml:space="preserve"> ck_assert_str_eq(pycall__in_str__out_str(lcl_NameMod, lcl_NameFnc, 2, "MDXVIII", "MDCLXX"), "-CLII");</v>
      </c>
      <c r="O64" s="1" t="s">
        <v>25</v>
      </c>
      <c r="P64" t="s">
        <v>90</v>
      </c>
    </row>
    <row r="65" spans="4:16">
      <c r="D65">
        <v>2998</v>
      </c>
      <c r="E65">
        <v>2125</v>
      </c>
      <c r="F65">
        <v>873</v>
      </c>
      <c r="G65" t="str">
        <f t="shared" si="12"/>
        <v>MMCMXCVIII</v>
      </c>
      <c r="H65" t="str">
        <f t="shared" si="13"/>
        <v>MMCXXV</v>
      </c>
      <c r="I65" t="str">
        <f t="shared" si="14"/>
        <v>DCCCLXXIII</v>
      </c>
      <c r="J65" t="str">
        <f t="shared" si="4"/>
        <v xml:space="preserve"> ck_assert_str_eq(pycall__in_str__out_str(lcl_NameMod, lcl_NameFnc, 2, "</v>
      </c>
      <c r="K65" t="str">
        <f t="shared" si="5"/>
        <v>", "</v>
      </c>
      <c r="L65" t="str">
        <f t="shared" si="6"/>
        <v>"), "</v>
      </c>
      <c r="M65" t="str">
        <f t="shared" si="7"/>
        <v>");</v>
      </c>
      <c r="N65" t="str">
        <f t="shared" si="8"/>
        <v xml:space="preserve"> ck_assert_str_eq(pycall__in_str__out_str(lcl_NameMod, lcl_NameFnc, 2, "MMCMXCVIII", "MMCXXV"), "DCCCLXXIII");</v>
      </c>
      <c r="O65" s="1" t="s">
        <v>25</v>
      </c>
      <c r="P65" t="s">
        <v>91</v>
      </c>
    </row>
    <row r="66" spans="4:16">
      <c r="D66">
        <v>2590</v>
      </c>
      <c r="E66">
        <v>1323</v>
      </c>
      <c r="F66">
        <v>1267</v>
      </c>
      <c r="G66" t="str">
        <f t="shared" si="12"/>
        <v>MMDXC</v>
      </c>
      <c r="H66" t="str">
        <f t="shared" si="13"/>
        <v>MCCCXXIII</v>
      </c>
      <c r="I66" t="str">
        <f t="shared" si="14"/>
        <v>MCCLXVII</v>
      </c>
      <c r="J66" t="str">
        <f t="shared" si="4"/>
        <v xml:space="preserve"> ck_assert_str_eq(pycall__in_str__out_str(lcl_NameMod, lcl_NameFnc, 2, "</v>
      </c>
      <c r="K66" t="str">
        <f t="shared" si="5"/>
        <v>", "</v>
      </c>
      <c r="L66" t="str">
        <f t="shared" si="6"/>
        <v>"), "</v>
      </c>
      <c r="M66" t="str">
        <f t="shared" si="7"/>
        <v>");</v>
      </c>
      <c r="N66" t="str">
        <f t="shared" si="8"/>
        <v xml:space="preserve"> ck_assert_str_eq(pycall__in_str__out_str(lcl_NameMod, lcl_NameFnc, 2, "MMDXC", "MCCCXXIII"), "MCCLXVII");</v>
      </c>
      <c r="O66" s="1" t="s">
        <v>25</v>
      </c>
      <c r="P66" t="s">
        <v>92</v>
      </c>
    </row>
    <row r="67" spans="4:16">
      <c r="D67">
        <v>287</v>
      </c>
      <c r="E67">
        <v>1728</v>
      </c>
      <c r="F67">
        <v>-1441</v>
      </c>
      <c r="G67" t="str">
        <f t="shared" si="12"/>
        <v>CCLXXXVII</v>
      </c>
      <c r="H67" t="str">
        <f t="shared" si="13"/>
        <v>MDCCXXVIII</v>
      </c>
      <c r="I67" t="str">
        <f t="shared" si="14"/>
        <v>-MCDXLI</v>
      </c>
      <c r="J67" t="str">
        <f t="shared" ref="J67:J130" si="15">J66</f>
        <v xml:space="preserve"> ck_assert_str_eq(pycall__in_str__out_str(lcl_NameMod, lcl_NameFnc, 2, "</v>
      </c>
      <c r="K67" t="str">
        <f t="shared" ref="K67:K130" si="16">K66</f>
        <v>", "</v>
      </c>
      <c r="L67" t="str">
        <f t="shared" ref="L67:L130" si="17">L66</f>
        <v>"), "</v>
      </c>
      <c r="M67" t="str">
        <f t="shared" ref="M67:M130" si="18">M66</f>
        <v>");</v>
      </c>
      <c r="N67" t="str">
        <f t="shared" ref="N67:N99" si="19">CONCATENATE(J67,G67,K67,H67,L67,I67,M67)</f>
        <v xml:space="preserve"> ck_assert_str_eq(pycall__in_str__out_str(lcl_NameMod, lcl_NameFnc, 2, "CCLXXXVII", "MDCCXXVIII"), "-MCDXLI");</v>
      </c>
      <c r="O67" s="1" t="s">
        <v>25</v>
      </c>
      <c r="P67" t="s">
        <v>93</v>
      </c>
    </row>
    <row r="68" spans="4:16">
      <c r="D68">
        <v>916</v>
      </c>
      <c r="E68">
        <v>1749</v>
      </c>
      <c r="F68">
        <v>-833</v>
      </c>
      <c r="G68" t="str">
        <f t="shared" si="12"/>
        <v>CMXVI</v>
      </c>
      <c r="H68" t="str">
        <f t="shared" si="13"/>
        <v>MDCCXLIX</v>
      </c>
      <c r="I68" t="str">
        <f t="shared" si="14"/>
        <v>-DCCCXXXIII</v>
      </c>
      <c r="J68" t="str">
        <f t="shared" si="15"/>
        <v xml:space="preserve"> ck_assert_str_eq(pycall__in_str__out_str(lcl_NameMod, lcl_NameFnc, 2, "</v>
      </c>
      <c r="K68" t="str">
        <f t="shared" si="16"/>
        <v>", "</v>
      </c>
      <c r="L68" t="str">
        <f t="shared" si="17"/>
        <v>"), "</v>
      </c>
      <c r="M68" t="str">
        <f t="shared" si="18"/>
        <v>");</v>
      </c>
      <c r="N68" t="str">
        <f t="shared" si="19"/>
        <v xml:space="preserve"> ck_assert_str_eq(pycall__in_str__out_str(lcl_NameMod, lcl_NameFnc, 2, "CMXVI", "MDCCXLIX"), "-DCCCXXXIII");</v>
      </c>
      <c r="O68" s="1" t="s">
        <v>25</v>
      </c>
      <c r="P68" t="s">
        <v>94</v>
      </c>
    </row>
    <row r="69" spans="4:16">
      <c r="D69">
        <v>2111</v>
      </c>
      <c r="E69">
        <v>1737</v>
      </c>
      <c r="F69">
        <v>374</v>
      </c>
      <c r="G69" t="str">
        <f t="shared" si="12"/>
        <v>MMCXI</v>
      </c>
      <c r="H69" t="str">
        <f t="shared" si="13"/>
        <v>MDCCXXXVII</v>
      </c>
      <c r="I69" t="str">
        <f t="shared" si="14"/>
        <v>CCCLXXIV</v>
      </c>
      <c r="J69" t="str">
        <f t="shared" si="15"/>
        <v xml:space="preserve"> ck_assert_str_eq(pycall__in_str__out_str(lcl_NameMod, lcl_NameFnc, 2, "</v>
      </c>
      <c r="K69" t="str">
        <f t="shared" si="16"/>
        <v>", "</v>
      </c>
      <c r="L69" t="str">
        <f t="shared" si="17"/>
        <v>"), "</v>
      </c>
      <c r="M69" t="str">
        <f t="shared" si="18"/>
        <v>");</v>
      </c>
      <c r="N69" t="str">
        <f t="shared" si="19"/>
        <v xml:space="preserve"> ck_assert_str_eq(pycall__in_str__out_str(lcl_NameMod, lcl_NameFnc, 2, "MMCXI", "MDCCXXXVII"), "CCCLXXIV");</v>
      </c>
      <c r="O69" s="1" t="s">
        <v>25</v>
      </c>
      <c r="P69" t="s">
        <v>95</v>
      </c>
    </row>
    <row r="70" spans="4:16">
      <c r="D70">
        <v>1018</v>
      </c>
      <c r="E70">
        <v>1632</v>
      </c>
      <c r="F70">
        <v>-614</v>
      </c>
      <c r="G70" t="str">
        <f t="shared" si="12"/>
        <v>MXVIII</v>
      </c>
      <c r="H70" t="str">
        <f t="shared" si="13"/>
        <v>MDCXXXII</v>
      </c>
      <c r="I70" t="str">
        <f t="shared" si="14"/>
        <v>-DCXIV</v>
      </c>
      <c r="J70" t="str">
        <f t="shared" si="15"/>
        <v xml:space="preserve"> ck_assert_str_eq(pycall__in_str__out_str(lcl_NameMod, lcl_NameFnc, 2, "</v>
      </c>
      <c r="K70" t="str">
        <f t="shared" si="16"/>
        <v>", "</v>
      </c>
      <c r="L70" t="str">
        <f t="shared" si="17"/>
        <v>"), "</v>
      </c>
      <c r="M70" t="str">
        <f t="shared" si="18"/>
        <v>");</v>
      </c>
      <c r="N70" t="str">
        <f t="shared" si="19"/>
        <v xml:space="preserve"> ck_assert_str_eq(pycall__in_str__out_str(lcl_NameMod, lcl_NameFnc, 2, "MXVIII", "MDCXXXII"), "-DCXIV");</v>
      </c>
      <c r="O70" s="1" t="s">
        <v>25</v>
      </c>
      <c r="P70" t="s">
        <v>96</v>
      </c>
    </row>
    <row r="71" spans="4:16">
      <c r="D71">
        <v>2488</v>
      </c>
      <c r="E71">
        <v>1718</v>
      </c>
      <c r="F71">
        <v>770</v>
      </c>
      <c r="G71" t="str">
        <f t="shared" si="12"/>
        <v>MMCDLXXXVIII</v>
      </c>
      <c r="H71" t="str">
        <f t="shared" si="13"/>
        <v>MDCCXVIII</v>
      </c>
      <c r="I71" t="str">
        <f t="shared" si="14"/>
        <v>DCCLXX</v>
      </c>
      <c r="J71" t="str">
        <f t="shared" si="15"/>
        <v xml:space="preserve"> ck_assert_str_eq(pycall__in_str__out_str(lcl_NameMod, lcl_NameFnc, 2, "</v>
      </c>
      <c r="K71" t="str">
        <f t="shared" si="16"/>
        <v>", "</v>
      </c>
      <c r="L71" t="str">
        <f t="shared" si="17"/>
        <v>"), "</v>
      </c>
      <c r="M71" t="str">
        <f t="shared" si="18"/>
        <v>");</v>
      </c>
      <c r="N71" t="str">
        <f t="shared" si="19"/>
        <v xml:space="preserve"> ck_assert_str_eq(pycall__in_str__out_str(lcl_NameMod, lcl_NameFnc, 2, "MMCDLXXXVIII", "MDCCXVIII"), "DCCLXX");</v>
      </c>
      <c r="O71" s="1" t="s">
        <v>25</v>
      </c>
      <c r="P71" t="s">
        <v>97</v>
      </c>
    </row>
    <row r="72" spans="4:16">
      <c r="D72">
        <v>1935</v>
      </c>
      <c r="E72">
        <v>809</v>
      </c>
      <c r="F72">
        <v>1126</v>
      </c>
      <c r="G72" t="str">
        <f t="shared" si="12"/>
        <v>MCMXXXV</v>
      </c>
      <c r="H72" t="str">
        <f t="shared" si="13"/>
        <v>DCCCIX</v>
      </c>
      <c r="I72" t="str">
        <f t="shared" si="14"/>
        <v>MCXXVI</v>
      </c>
      <c r="J72" t="str">
        <f t="shared" si="15"/>
        <v xml:space="preserve"> ck_assert_str_eq(pycall__in_str__out_str(lcl_NameMod, lcl_NameFnc, 2, "</v>
      </c>
      <c r="K72" t="str">
        <f t="shared" si="16"/>
        <v>", "</v>
      </c>
      <c r="L72" t="str">
        <f t="shared" si="17"/>
        <v>"), "</v>
      </c>
      <c r="M72" t="str">
        <f t="shared" si="18"/>
        <v>");</v>
      </c>
      <c r="N72" t="str">
        <f t="shared" si="19"/>
        <v xml:space="preserve"> ck_assert_str_eq(pycall__in_str__out_str(lcl_NameMod, lcl_NameFnc, 2, "MCMXXXV", "DCCCIX"), "MCXXVI");</v>
      </c>
      <c r="O72" s="1" t="s">
        <v>25</v>
      </c>
      <c r="P72" t="s">
        <v>98</v>
      </c>
    </row>
    <row r="73" spans="4:16">
      <c r="D73">
        <v>348</v>
      </c>
      <c r="E73">
        <v>494</v>
      </c>
      <c r="F73">
        <v>-146</v>
      </c>
      <c r="G73" t="str">
        <f t="shared" si="12"/>
        <v>CCCXLVIII</v>
      </c>
      <c r="H73" t="str">
        <f t="shared" si="13"/>
        <v>CDXCIV</v>
      </c>
      <c r="I73" t="str">
        <f t="shared" si="14"/>
        <v>-CXLVI</v>
      </c>
      <c r="J73" t="str">
        <f t="shared" si="15"/>
        <v xml:space="preserve"> ck_assert_str_eq(pycall__in_str__out_str(lcl_NameMod, lcl_NameFnc, 2, "</v>
      </c>
      <c r="K73" t="str">
        <f t="shared" si="16"/>
        <v>", "</v>
      </c>
      <c r="L73" t="str">
        <f t="shared" si="17"/>
        <v>"), "</v>
      </c>
      <c r="M73" t="str">
        <f t="shared" si="18"/>
        <v>");</v>
      </c>
      <c r="N73" t="str">
        <f t="shared" si="19"/>
        <v xml:space="preserve"> ck_assert_str_eq(pycall__in_str__out_str(lcl_NameMod, lcl_NameFnc, 2, "CCCXLVIII", "CDXCIV"), "-CXLVI");</v>
      </c>
      <c r="O73" s="1" t="s">
        <v>25</v>
      </c>
      <c r="P73" t="s">
        <v>99</v>
      </c>
    </row>
    <row r="74" spans="4:16">
      <c r="D74">
        <v>2691</v>
      </c>
      <c r="E74">
        <v>1469</v>
      </c>
      <c r="F74">
        <v>1222</v>
      </c>
      <c r="G74" t="str">
        <f t="shared" si="12"/>
        <v>MMDCXCI</v>
      </c>
      <c r="H74" t="str">
        <f t="shared" si="13"/>
        <v>MCDLXIX</v>
      </c>
      <c r="I74" t="str">
        <f t="shared" si="14"/>
        <v>MCCXXII</v>
      </c>
      <c r="J74" t="str">
        <f t="shared" si="15"/>
        <v xml:space="preserve"> ck_assert_str_eq(pycall__in_str__out_str(lcl_NameMod, lcl_NameFnc, 2, "</v>
      </c>
      <c r="K74" t="str">
        <f t="shared" si="16"/>
        <v>", "</v>
      </c>
      <c r="L74" t="str">
        <f t="shared" si="17"/>
        <v>"), "</v>
      </c>
      <c r="M74" t="str">
        <f t="shared" si="18"/>
        <v>");</v>
      </c>
      <c r="N74" t="str">
        <f t="shared" si="19"/>
        <v xml:space="preserve"> ck_assert_str_eq(pycall__in_str__out_str(lcl_NameMod, lcl_NameFnc, 2, "MMDCXCI", "MCDLXIX"), "MCCXXII");</v>
      </c>
      <c r="O74" s="1" t="s">
        <v>25</v>
      </c>
      <c r="P74" t="s">
        <v>100</v>
      </c>
    </row>
    <row r="75" spans="4:16">
      <c r="D75">
        <v>1816</v>
      </c>
      <c r="E75">
        <v>2956</v>
      </c>
      <c r="F75">
        <v>-1140</v>
      </c>
      <c r="G75" t="str">
        <f t="shared" si="12"/>
        <v>MDCCCXVI</v>
      </c>
      <c r="H75" t="str">
        <f t="shared" si="13"/>
        <v>MMCMLVI</v>
      </c>
      <c r="I75" t="str">
        <f t="shared" si="14"/>
        <v>-MCXL</v>
      </c>
      <c r="J75" t="str">
        <f t="shared" si="15"/>
        <v xml:space="preserve"> ck_assert_str_eq(pycall__in_str__out_str(lcl_NameMod, lcl_NameFnc, 2, "</v>
      </c>
      <c r="K75" t="str">
        <f t="shared" si="16"/>
        <v>", "</v>
      </c>
      <c r="L75" t="str">
        <f t="shared" si="17"/>
        <v>"), "</v>
      </c>
      <c r="M75" t="str">
        <f t="shared" si="18"/>
        <v>");</v>
      </c>
      <c r="N75" t="str">
        <f t="shared" si="19"/>
        <v xml:space="preserve"> ck_assert_str_eq(pycall__in_str__out_str(lcl_NameMod, lcl_NameFnc, 2, "MDCCCXVI", "MMCMLVI"), "-MCXL");</v>
      </c>
      <c r="O75" s="1" t="s">
        <v>25</v>
      </c>
      <c r="P75" t="s">
        <v>101</v>
      </c>
    </row>
    <row r="76" spans="4:16">
      <c r="D76">
        <v>1023</v>
      </c>
      <c r="E76">
        <v>2601</v>
      </c>
      <c r="F76">
        <v>-1578</v>
      </c>
      <c r="G76" t="str">
        <f t="shared" si="12"/>
        <v>MXXIII</v>
      </c>
      <c r="H76" t="str">
        <f t="shared" si="13"/>
        <v>MMDCI</v>
      </c>
      <c r="I76" t="str">
        <f t="shared" si="14"/>
        <v>-MDLXXVIII</v>
      </c>
      <c r="J76" t="str">
        <f t="shared" si="15"/>
        <v xml:space="preserve"> ck_assert_str_eq(pycall__in_str__out_str(lcl_NameMod, lcl_NameFnc, 2, "</v>
      </c>
      <c r="K76" t="str">
        <f t="shared" si="16"/>
        <v>", "</v>
      </c>
      <c r="L76" t="str">
        <f t="shared" si="17"/>
        <v>"), "</v>
      </c>
      <c r="M76" t="str">
        <f t="shared" si="18"/>
        <v>");</v>
      </c>
      <c r="N76" t="str">
        <f t="shared" si="19"/>
        <v xml:space="preserve"> ck_assert_str_eq(pycall__in_str__out_str(lcl_NameMod, lcl_NameFnc, 2, "MXXIII", "MMDCI"), "-MDLXXVIII");</v>
      </c>
      <c r="O76" s="1" t="s">
        <v>25</v>
      </c>
      <c r="P76" t="s">
        <v>102</v>
      </c>
    </row>
    <row r="77" spans="4:16">
      <c r="D77">
        <v>2264</v>
      </c>
      <c r="E77">
        <v>1571</v>
      </c>
      <c r="F77">
        <v>693</v>
      </c>
      <c r="G77" t="str">
        <f t="shared" si="12"/>
        <v>MMCCLXIV</v>
      </c>
      <c r="H77" t="str">
        <f t="shared" si="13"/>
        <v>MDLXXI</v>
      </c>
      <c r="I77" t="str">
        <f t="shared" si="14"/>
        <v>DCXCIII</v>
      </c>
      <c r="J77" t="str">
        <f t="shared" si="15"/>
        <v xml:space="preserve"> ck_assert_str_eq(pycall__in_str__out_str(lcl_NameMod, lcl_NameFnc, 2, "</v>
      </c>
      <c r="K77" t="str">
        <f t="shared" si="16"/>
        <v>", "</v>
      </c>
      <c r="L77" t="str">
        <f t="shared" si="17"/>
        <v>"), "</v>
      </c>
      <c r="M77" t="str">
        <f t="shared" si="18"/>
        <v>");</v>
      </c>
      <c r="N77" t="str">
        <f t="shared" si="19"/>
        <v xml:space="preserve"> ck_assert_str_eq(pycall__in_str__out_str(lcl_NameMod, lcl_NameFnc, 2, "MMCCLXIV", "MDLXXI"), "DCXCIII");</v>
      </c>
      <c r="O77" s="1" t="s">
        <v>25</v>
      </c>
      <c r="P77" t="s">
        <v>103</v>
      </c>
    </row>
    <row r="78" spans="4:16">
      <c r="D78">
        <v>2481</v>
      </c>
      <c r="E78">
        <v>1847</v>
      </c>
      <c r="F78">
        <v>634</v>
      </c>
      <c r="G78" t="str">
        <f t="shared" si="12"/>
        <v>MMCDLXXXI</v>
      </c>
      <c r="H78" t="str">
        <f t="shared" si="13"/>
        <v>MDCCCXLVII</v>
      </c>
      <c r="I78" t="str">
        <f t="shared" si="14"/>
        <v>DCXXXIV</v>
      </c>
      <c r="J78" t="str">
        <f t="shared" si="15"/>
        <v xml:space="preserve"> ck_assert_str_eq(pycall__in_str__out_str(lcl_NameMod, lcl_NameFnc, 2, "</v>
      </c>
      <c r="K78" t="str">
        <f t="shared" si="16"/>
        <v>", "</v>
      </c>
      <c r="L78" t="str">
        <f t="shared" si="17"/>
        <v>"), "</v>
      </c>
      <c r="M78" t="str">
        <f t="shared" si="18"/>
        <v>");</v>
      </c>
      <c r="N78" t="str">
        <f t="shared" si="19"/>
        <v xml:space="preserve"> ck_assert_str_eq(pycall__in_str__out_str(lcl_NameMod, lcl_NameFnc, 2, "MMCDLXXXI", "MDCCCXLVII"), "DCXXXIV");</v>
      </c>
      <c r="O78" s="1" t="s">
        <v>25</v>
      </c>
      <c r="P78" t="s">
        <v>104</v>
      </c>
    </row>
    <row r="79" spans="4:16">
      <c r="D79">
        <v>2142</v>
      </c>
      <c r="E79">
        <v>2720</v>
      </c>
      <c r="F79">
        <v>-578</v>
      </c>
      <c r="G79" t="str">
        <f t="shared" si="12"/>
        <v>MMCXLII</v>
      </c>
      <c r="H79" t="str">
        <f t="shared" si="13"/>
        <v>MMDCCXX</v>
      </c>
      <c r="I79" t="str">
        <f t="shared" si="14"/>
        <v>-DLXXVIII</v>
      </c>
      <c r="J79" t="str">
        <f t="shared" si="15"/>
        <v xml:space="preserve"> ck_assert_str_eq(pycall__in_str__out_str(lcl_NameMod, lcl_NameFnc, 2, "</v>
      </c>
      <c r="K79" t="str">
        <f t="shared" si="16"/>
        <v>", "</v>
      </c>
      <c r="L79" t="str">
        <f t="shared" si="17"/>
        <v>"), "</v>
      </c>
      <c r="M79" t="str">
        <f t="shared" si="18"/>
        <v>");</v>
      </c>
      <c r="N79" t="str">
        <f t="shared" si="19"/>
        <v xml:space="preserve"> ck_assert_str_eq(pycall__in_str__out_str(lcl_NameMod, lcl_NameFnc, 2, "MMCXLII", "MMDCCXX"), "-DLXXVIII");</v>
      </c>
      <c r="O79" s="1" t="s">
        <v>25</v>
      </c>
      <c r="P79" t="s">
        <v>105</v>
      </c>
    </row>
    <row r="80" spans="4:16">
      <c r="D80">
        <v>1694</v>
      </c>
      <c r="E80">
        <v>1806</v>
      </c>
      <c r="F80">
        <v>-112</v>
      </c>
      <c r="G80" t="str">
        <f t="shared" si="12"/>
        <v>MDCXCIV</v>
      </c>
      <c r="H80" t="str">
        <f t="shared" si="13"/>
        <v>MDCCCVI</v>
      </c>
      <c r="I80" t="str">
        <f t="shared" si="14"/>
        <v>-CXII</v>
      </c>
      <c r="J80" t="str">
        <f t="shared" si="15"/>
        <v xml:space="preserve"> ck_assert_str_eq(pycall__in_str__out_str(lcl_NameMod, lcl_NameFnc, 2, "</v>
      </c>
      <c r="K80" t="str">
        <f t="shared" si="16"/>
        <v>", "</v>
      </c>
      <c r="L80" t="str">
        <f t="shared" si="17"/>
        <v>"), "</v>
      </c>
      <c r="M80" t="str">
        <f t="shared" si="18"/>
        <v>");</v>
      </c>
      <c r="N80" t="str">
        <f t="shared" si="19"/>
        <v xml:space="preserve"> ck_assert_str_eq(pycall__in_str__out_str(lcl_NameMod, lcl_NameFnc, 2, "MDCXCIV", "MDCCCVI"), "-CXII");</v>
      </c>
      <c r="O80" s="1" t="s">
        <v>25</v>
      </c>
      <c r="P80" t="s">
        <v>106</v>
      </c>
    </row>
    <row r="81" spans="4:16">
      <c r="D81">
        <v>2088</v>
      </c>
      <c r="E81">
        <v>3</v>
      </c>
      <c r="F81">
        <v>2085</v>
      </c>
      <c r="G81" t="str">
        <f t="shared" si="12"/>
        <v>MMLXXXVIII</v>
      </c>
      <c r="H81" t="str">
        <f t="shared" si="13"/>
        <v>III</v>
      </c>
      <c r="I81" t="str">
        <f t="shared" si="14"/>
        <v>MMLXXXV</v>
      </c>
      <c r="J81" t="str">
        <f t="shared" si="15"/>
        <v xml:space="preserve"> ck_assert_str_eq(pycall__in_str__out_str(lcl_NameMod, lcl_NameFnc, 2, "</v>
      </c>
      <c r="K81" t="str">
        <f t="shared" si="16"/>
        <v>", "</v>
      </c>
      <c r="L81" t="str">
        <f t="shared" si="17"/>
        <v>"), "</v>
      </c>
      <c r="M81" t="str">
        <f t="shared" si="18"/>
        <v>");</v>
      </c>
      <c r="N81" t="str">
        <f t="shared" si="19"/>
        <v xml:space="preserve"> ck_assert_str_eq(pycall__in_str__out_str(lcl_NameMod, lcl_NameFnc, 2, "MMLXXXVIII", "III"), "MMLXXXV");</v>
      </c>
      <c r="O81" s="1" t="s">
        <v>25</v>
      </c>
      <c r="P81" t="s">
        <v>107</v>
      </c>
    </row>
    <row r="82" spans="4:16">
      <c r="D82">
        <v>728</v>
      </c>
      <c r="E82">
        <v>1121</v>
      </c>
      <c r="F82">
        <v>-393</v>
      </c>
      <c r="G82" t="str">
        <f t="shared" si="12"/>
        <v>DCCXXVIII</v>
      </c>
      <c r="H82" t="str">
        <f t="shared" si="13"/>
        <v>MCXXI</v>
      </c>
      <c r="I82" t="str">
        <f t="shared" si="14"/>
        <v>-CCCXCIII</v>
      </c>
      <c r="J82" t="str">
        <f t="shared" si="15"/>
        <v xml:space="preserve"> ck_assert_str_eq(pycall__in_str__out_str(lcl_NameMod, lcl_NameFnc, 2, "</v>
      </c>
      <c r="K82" t="str">
        <f t="shared" si="16"/>
        <v>", "</v>
      </c>
      <c r="L82" t="str">
        <f t="shared" si="17"/>
        <v>"), "</v>
      </c>
      <c r="M82" t="str">
        <f t="shared" si="18"/>
        <v>");</v>
      </c>
      <c r="N82" t="str">
        <f t="shared" si="19"/>
        <v xml:space="preserve"> ck_assert_str_eq(pycall__in_str__out_str(lcl_NameMod, lcl_NameFnc, 2, "DCCXXVIII", "MCXXI"), "-CCCXCIII");</v>
      </c>
      <c r="O82" s="1" t="s">
        <v>25</v>
      </c>
      <c r="P82" t="s">
        <v>108</v>
      </c>
    </row>
    <row r="83" spans="4:16">
      <c r="D83">
        <v>2233</v>
      </c>
      <c r="E83">
        <v>2052</v>
      </c>
      <c r="F83">
        <v>181</v>
      </c>
      <c r="G83" t="str">
        <f t="shared" si="12"/>
        <v>MMCCXXXIII</v>
      </c>
      <c r="H83" t="str">
        <f t="shared" si="13"/>
        <v>MMLII</v>
      </c>
      <c r="I83" t="str">
        <f t="shared" si="14"/>
        <v>CLXXXI</v>
      </c>
      <c r="J83" t="str">
        <f t="shared" si="15"/>
        <v xml:space="preserve"> ck_assert_str_eq(pycall__in_str__out_str(lcl_NameMod, lcl_NameFnc, 2, "</v>
      </c>
      <c r="K83" t="str">
        <f t="shared" si="16"/>
        <v>", "</v>
      </c>
      <c r="L83" t="str">
        <f t="shared" si="17"/>
        <v>"), "</v>
      </c>
      <c r="M83" t="str">
        <f t="shared" si="18"/>
        <v>");</v>
      </c>
      <c r="N83" t="str">
        <f t="shared" si="19"/>
        <v xml:space="preserve"> ck_assert_str_eq(pycall__in_str__out_str(lcl_NameMod, lcl_NameFnc, 2, "MMCCXXXIII", "MMLII"), "CLXXXI");</v>
      </c>
      <c r="O83" s="1" t="s">
        <v>25</v>
      </c>
      <c r="P83" t="s">
        <v>109</v>
      </c>
    </row>
    <row r="84" spans="4:16">
      <c r="D84">
        <v>281</v>
      </c>
      <c r="E84">
        <v>1774</v>
      </c>
      <c r="F84">
        <v>-1493</v>
      </c>
      <c r="G84" t="str">
        <f t="shared" si="12"/>
        <v>CCLXXXI</v>
      </c>
      <c r="H84" t="str">
        <f t="shared" si="13"/>
        <v>MDCCLXXIV</v>
      </c>
      <c r="I84" t="str">
        <f t="shared" si="14"/>
        <v>-MCDXCIII</v>
      </c>
      <c r="J84" t="str">
        <f t="shared" si="15"/>
        <v xml:space="preserve"> ck_assert_str_eq(pycall__in_str__out_str(lcl_NameMod, lcl_NameFnc, 2, "</v>
      </c>
      <c r="K84" t="str">
        <f t="shared" si="16"/>
        <v>", "</v>
      </c>
      <c r="L84" t="str">
        <f t="shared" si="17"/>
        <v>"), "</v>
      </c>
      <c r="M84" t="str">
        <f t="shared" si="18"/>
        <v>");</v>
      </c>
      <c r="N84" t="str">
        <f t="shared" si="19"/>
        <v xml:space="preserve"> ck_assert_str_eq(pycall__in_str__out_str(lcl_NameMod, lcl_NameFnc, 2, "CCLXXXI", "MDCCLXXIV"), "-MCDXCIII");</v>
      </c>
      <c r="O84" s="1" t="s">
        <v>25</v>
      </c>
      <c r="P84" t="s">
        <v>110</v>
      </c>
    </row>
    <row r="85" spans="4:16">
      <c r="D85">
        <v>1611</v>
      </c>
      <c r="E85">
        <v>624</v>
      </c>
      <c r="F85">
        <v>987</v>
      </c>
      <c r="G85" t="str">
        <f t="shared" si="12"/>
        <v>MDCXI</v>
      </c>
      <c r="H85" t="str">
        <f t="shared" si="13"/>
        <v>DCXXIV</v>
      </c>
      <c r="I85" t="str">
        <f t="shared" si="14"/>
        <v>CMLXXXVII</v>
      </c>
      <c r="J85" t="str">
        <f t="shared" si="15"/>
        <v xml:space="preserve"> ck_assert_str_eq(pycall__in_str__out_str(lcl_NameMod, lcl_NameFnc, 2, "</v>
      </c>
      <c r="K85" t="str">
        <f t="shared" si="16"/>
        <v>", "</v>
      </c>
      <c r="L85" t="str">
        <f t="shared" si="17"/>
        <v>"), "</v>
      </c>
      <c r="M85" t="str">
        <f t="shared" si="18"/>
        <v>");</v>
      </c>
      <c r="N85" t="str">
        <f t="shared" si="19"/>
        <v xml:space="preserve"> ck_assert_str_eq(pycall__in_str__out_str(lcl_NameMod, lcl_NameFnc, 2, "MDCXI", "DCXXIV"), "CMLXXXVII");</v>
      </c>
      <c r="O85" s="1" t="s">
        <v>25</v>
      </c>
      <c r="P85" t="s">
        <v>111</v>
      </c>
    </row>
    <row r="86" spans="4:16">
      <c r="D86">
        <v>1624</v>
      </c>
      <c r="E86">
        <v>1284</v>
      </c>
      <c r="F86">
        <v>340</v>
      </c>
      <c r="G86" t="str">
        <f t="shared" si="12"/>
        <v>MDCXXIV</v>
      </c>
      <c r="H86" t="str">
        <f t="shared" si="13"/>
        <v>MCCLXXXIV</v>
      </c>
      <c r="I86" t="str">
        <f t="shared" si="14"/>
        <v>CCCXL</v>
      </c>
      <c r="J86" t="str">
        <f t="shared" si="15"/>
        <v xml:space="preserve"> ck_assert_str_eq(pycall__in_str__out_str(lcl_NameMod, lcl_NameFnc, 2, "</v>
      </c>
      <c r="K86" t="str">
        <f t="shared" si="16"/>
        <v>", "</v>
      </c>
      <c r="L86" t="str">
        <f t="shared" si="17"/>
        <v>"), "</v>
      </c>
      <c r="M86" t="str">
        <f t="shared" si="18"/>
        <v>");</v>
      </c>
      <c r="N86" t="str">
        <f t="shared" si="19"/>
        <v xml:space="preserve"> ck_assert_str_eq(pycall__in_str__out_str(lcl_NameMod, lcl_NameFnc, 2, "MDCXXIV", "MCCLXXXIV"), "CCCXL");</v>
      </c>
      <c r="O86" s="1" t="s">
        <v>25</v>
      </c>
      <c r="P86" t="s">
        <v>112</v>
      </c>
    </row>
    <row r="87" spans="4:16">
      <c r="D87">
        <v>1172</v>
      </c>
      <c r="E87">
        <v>2618</v>
      </c>
      <c r="F87">
        <v>-1446</v>
      </c>
      <c r="G87" t="str">
        <f t="shared" si="12"/>
        <v>MCLXXII</v>
      </c>
      <c r="H87" t="str">
        <f t="shared" si="13"/>
        <v>MMDCXVIII</v>
      </c>
      <c r="I87" t="str">
        <f t="shared" si="14"/>
        <v>-MCDXLVI</v>
      </c>
      <c r="J87" t="str">
        <f t="shared" si="15"/>
        <v xml:space="preserve"> ck_assert_str_eq(pycall__in_str__out_str(lcl_NameMod, lcl_NameFnc, 2, "</v>
      </c>
      <c r="K87" t="str">
        <f t="shared" si="16"/>
        <v>", "</v>
      </c>
      <c r="L87" t="str">
        <f t="shared" si="17"/>
        <v>"), "</v>
      </c>
      <c r="M87" t="str">
        <f t="shared" si="18"/>
        <v>");</v>
      </c>
      <c r="N87" t="str">
        <f t="shared" si="19"/>
        <v xml:space="preserve"> ck_assert_str_eq(pycall__in_str__out_str(lcl_NameMod, lcl_NameFnc, 2, "MCLXXII", "MMDCXVIII"), "-MCDXLVI");</v>
      </c>
      <c r="O87" s="1" t="s">
        <v>25</v>
      </c>
      <c r="P87" t="s">
        <v>113</v>
      </c>
    </row>
    <row r="88" spans="4:16">
      <c r="D88">
        <v>2406</v>
      </c>
      <c r="E88">
        <v>1476</v>
      </c>
      <c r="F88">
        <v>930</v>
      </c>
      <c r="G88" t="str">
        <f t="shared" si="12"/>
        <v>MMCDVI</v>
      </c>
      <c r="H88" t="str">
        <f t="shared" si="13"/>
        <v>MCDLXXVI</v>
      </c>
      <c r="I88" t="str">
        <f t="shared" si="14"/>
        <v>CMXXX</v>
      </c>
      <c r="J88" t="str">
        <f t="shared" si="15"/>
        <v xml:space="preserve"> ck_assert_str_eq(pycall__in_str__out_str(lcl_NameMod, lcl_NameFnc, 2, "</v>
      </c>
      <c r="K88" t="str">
        <f t="shared" si="16"/>
        <v>", "</v>
      </c>
      <c r="L88" t="str">
        <f t="shared" si="17"/>
        <v>"), "</v>
      </c>
      <c r="M88" t="str">
        <f t="shared" si="18"/>
        <v>");</v>
      </c>
      <c r="N88" t="str">
        <f t="shared" si="19"/>
        <v xml:space="preserve"> ck_assert_str_eq(pycall__in_str__out_str(lcl_NameMod, lcl_NameFnc, 2, "MMCDVI", "MCDLXXVI"), "CMXXX");</v>
      </c>
      <c r="O88" s="1" t="s">
        <v>25</v>
      </c>
      <c r="P88" t="s">
        <v>114</v>
      </c>
    </row>
    <row r="89" spans="4:16">
      <c r="D89">
        <v>1067</v>
      </c>
      <c r="E89">
        <v>1708</v>
      </c>
      <c r="F89">
        <v>-641</v>
      </c>
      <c r="G89" t="str">
        <f t="shared" si="12"/>
        <v>MLXVII</v>
      </c>
      <c r="H89" t="str">
        <f t="shared" si="13"/>
        <v>MDCCVIII</v>
      </c>
      <c r="I89" t="str">
        <f t="shared" si="14"/>
        <v>-DCXLI</v>
      </c>
      <c r="J89" t="str">
        <f t="shared" si="15"/>
        <v xml:space="preserve"> ck_assert_str_eq(pycall__in_str__out_str(lcl_NameMod, lcl_NameFnc, 2, "</v>
      </c>
      <c r="K89" t="str">
        <f t="shared" si="16"/>
        <v>", "</v>
      </c>
      <c r="L89" t="str">
        <f t="shared" si="17"/>
        <v>"), "</v>
      </c>
      <c r="M89" t="str">
        <f t="shared" si="18"/>
        <v>");</v>
      </c>
      <c r="N89" t="str">
        <f t="shared" si="19"/>
        <v xml:space="preserve"> ck_assert_str_eq(pycall__in_str__out_str(lcl_NameMod, lcl_NameFnc, 2, "MLXVII", "MDCCVIII"), "-DCXLI");</v>
      </c>
      <c r="O89" s="1" t="s">
        <v>25</v>
      </c>
      <c r="P89" t="s">
        <v>115</v>
      </c>
    </row>
    <row r="90" spans="4:16">
      <c r="D90">
        <v>157</v>
      </c>
      <c r="E90">
        <v>2086</v>
      </c>
      <c r="F90">
        <v>-1929</v>
      </c>
      <c r="G90" t="str">
        <f t="shared" si="12"/>
        <v>CLVII</v>
      </c>
      <c r="H90" t="str">
        <f t="shared" si="13"/>
        <v>MMLXXXVI</v>
      </c>
      <c r="I90" t="str">
        <f t="shared" si="14"/>
        <v>-MCMXXIX</v>
      </c>
      <c r="J90" t="str">
        <f t="shared" si="15"/>
        <v xml:space="preserve"> ck_assert_str_eq(pycall__in_str__out_str(lcl_NameMod, lcl_NameFnc, 2, "</v>
      </c>
      <c r="K90" t="str">
        <f t="shared" si="16"/>
        <v>", "</v>
      </c>
      <c r="L90" t="str">
        <f t="shared" si="17"/>
        <v>"), "</v>
      </c>
      <c r="M90" t="str">
        <f t="shared" si="18"/>
        <v>");</v>
      </c>
      <c r="N90" t="str">
        <f t="shared" si="19"/>
        <v xml:space="preserve"> ck_assert_str_eq(pycall__in_str__out_str(lcl_NameMod, lcl_NameFnc, 2, "CLVII", "MMLXXXVI"), "-MCMXXIX");</v>
      </c>
      <c r="O90" s="1" t="s">
        <v>25</v>
      </c>
      <c r="P90" t="s">
        <v>116</v>
      </c>
    </row>
    <row r="91" spans="4:16">
      <c r="D91">
        <v>2967</v>
      </c>
      <c r="E91">
        <v>1447</v>
      </c>
      <c r="F91">
        <v>1520</v>
      </c>
      <c r="G91" t="str">
        <f t="shared" si="12"/>
        <v>MMCMLXVII</v>
      </c>
      <c r="H91" t="str">
        <f t="shared" si="13"/>
        <v>MCDXLVII</v>
      </c>
      <c r="I91" t="str">
        <f t="shared" si="14"/>
        <v>MDXX</v>
      </c>
      <c r="J91" t="str">
        <f t="shared" si="15"/>
        <v xml:space="preserve"> ck_assert_str_eq(pycall__in_str__out_str(lcl_NameMod, lcl_NameFnc, 2, "</v>
      </c>
      <c r="K91" t="str">
        <f t="shared" si="16"/>
        <v>", "</v>
      </c>
      <c r="L91" t="str">
        <f t="shared" si="17"/>
        <v>"), "</v>
      </c>
      <c r="M91" t="str">
        <f t="shared" si="18"/>
        <v>");</v>
      </c>
      <c r="N91" t="str">
        <f t="shared" si="19"/>
        <v xml:space="preserve"> ck_assert_str_eq(pycall__in_str__out_str(lcl_NameMod, lcl_NameFnc, 2, "MMCMLXVII", "MCDXLVII"), "MDXX");</v>
      </c>
      <c r="O91" s="1" t="s">
        <v>25</v>
      </c>
      <c r="P91" t="s">
        <v>117</v>
      </c>
    </row>
    <row r="92" spans="4:16">
      <c r="D92">
        <v>2005</v>
      </c>
      <c r="E92">
        <v>167</v>
      </c>
      <c r="F92">
        <v>1838</v>
      </c>
      <c r="G92" t="str">
        <f t="shared" si="12"/>
        <v>MMV</v>
      </c>
      <c r="H92" t="str">
        <f t="shared" si="13"/>
        <v>CLXVII</v>
      </c>
      <c r="I92" t="str">
        <f t="shared" si="14"/>
        <v>MDCCCXXXVIII</v>
      </c>
      <c r="J92" t="str">
        <f t="shared" si="15"/>
        <v xml:space="preserve"> ck_assert_str_eq(pycall__in_str__out_str(lcl_NameMod, lcl_NameFnc, 2, "</v>
      </c>
      <c r="K92" t="str">
        <f t="shared" si="16"/>
        <v>", "</v>
      </c>
      <c r="L92" t="str">
        <f t="shared" si="17"/>
        <v>"), "</v>
      </c>
      <c r="M92" t="str">
        <f t="shared" si="18"/>
        <v>");</v>
      </c>
      <c r="N92" t="str">
        <f t="shared" si="19"/>
        <v xml:space="preserve"> ck_assert_str_eq(pycall__in_str__out_str(lcl_NameMod, lcl_NameFnc, 2, "MMV", "CLXVII"), "MDCCCXXXVIII");</v>
      </c>
      <c r="O92" s="1" t="s">
        <v>25</v>
      </c>
      <c r="P92" t="s">
        <v>118</v>
      </c>
    </row>
    <row r="93" spans="4:16">
      <c r="D93">
        <v>2296</v>
      </c>
      <c r="E93">
        <v>2505</v>
      </c>
      <c r="F93">
        <v>-209</v>
      </c>
      <c r="G93" t="str">
        <f t="shared" si="12"/>
        <v>MMCCXCVI</v>
      </c>
      <c r="H93" t="str">
        <f t="shared" si="13"/>
        <v>MMDV</v>
      </c>
      <c r="I93" t="str">
        <f t="shared" si="14"/>
        <v>-CCIX</v>
      </c>
      <c r="J93" t="str">
        <f t="shared" si="15"/>
        <v xml:space="preserve"> ck_assert_str_eq(pycall__in_str__out_str(lcl_NameMod, lcl_NameFnc, 2, "</v>
      </c>
      <c r="K93" t="str">
        <f t="shared" si="16"/>
        <v>", "</v>
      </c>
      <c r="L93" t="str">
        <f t="shared" si="17"/>
        <v>"), "</v>
      </c>
      <c r="M93" t="str">
        <f t="shared" si="18"/>
        <v>");</v>
      </c>
      <c r="N93" t="str">
        <f t="shared" si="19"/>
        <v xml:space="preserve"> ck_assert_str_eq(pycall__in_str__out_str(lcl_NameMod, lcl_NameFnc, 2, "MMCCXCVI", "MMDV"), "-CCIX");</v>
      </c>
      <c r="O93" s="1" t="s">
        <v>25</v>
      </c>
      <c r="P93" t="s">
        <v>119</v>
      </c>
    </row>
    <row r="94" spans="4:16">
      <c r="D94">
        <v>2069</v>
      </c>
      <c r="E94">
        <v>1493</v>
      </c>
      <c r="F94">
        <v>576</v>
      </c>
      <c r="G94" t="str">
        <f t="shared" si="12"/>
        <v>MMLXIX</v>
      </c>
      <c r="H94" t="str">
        <f t="shared" si="13"/>
        <v>MCDXCIII</v>
      </c>
      <c r="I94" t="str">
        <f t="shared" si="14"/>
        <v>DLXXVI</v>
      </c>
      <c r="J94" t="str">
        <f t="shared" si="15"/>
        <v xml:space="preserve"> ck_assert_str_eq(pycall__in_str__out_str(lcl_NameMod, lcl_NameFnc, 2, "</v>
      </c>
      <c r="K94" t="str">
        <f t="shared" si="16"/>
        <v>", "</v>
      </c>
      <c r="L94" t="str">
        <f t="shared" si="17"/>
        <v>"), "</v>
      </c>
      <c r="M94" t="str">
        <f t="shared" si="18"/>
        <v>");</v>
      </c>
      <c r="N94" t="str">
        <f t="shared" si="19"/>
        <v xml:space="preserve"> ck_assert_str_eq(pycall__in_str__out_str(lcl_NameMod, lcl_NameFnc, 2, "MMLXIX", "MCDXCIII"), "DLXXVI");</v>
      </c>
      <c r="O94" s="1" t="s">
        <v>25</v>
      </c>
      <c r="P94" t="s">
        <v>120</v>
      </c>
    </row>
    <row r="95" spans="4:16">
      <c r="D95">
        <v>1157</v>
      </c>
      <c r="E95">
        <v>1734</v>
      </c>
      <c r="F95">
        <v>-577</v>
      </c>
      <c r="G95" t="str">
        <f t="shared" si="12"/>
        <v>MCLVII</v>
      </c>
      <c r="H95" t="str">
        <f t="shared" si="13"/>
        <v>MDCCXXXIV</v>
      </c>
      <c r="I95" t="str">
        <f t="shared" si="14"/>
        <v>-DLXXVII</v>
      </c>
      <c r="J95" t="str">
        <f t="shared" si="15"/>
        <v xml:space="preserve"> ck_assert_str_eq(pycall__in_str__out_str(lcl_NameMod, lcl_NameFnc, 2, "</v>
      </c>
      <c r="K95" t="str">
        <f t="shared" si="16"/>
        <v>", "</v>
      </c>
      <c r="L95" t="str">
        <f t="shared" si="17"/>
        <v>"), "</v>
      </c>
      <c r="M95" t="str">
        <f t="shared" si="18"/>
        <v>");</v>
      </c>
      <c r="N95" t="str">
        <f t="shared" si="19"/>
        <v xml:space="preserve"> ck_assert_str_eq(pycall__in_str__out_str(lcl_NameMod, lcl_NameFnc, 2, "MCLVII", "MDCCXXXIV"), "-DLXXVII");</v>
      </c>
      <c r="O95" s="1" t="s">
        <v>25</v>
      </c>
      <c r="P95" t="s">
        <v>121</v>
      </c>
    </row>
    <row r="96" spans="4:16">
      <c r="D96">
        <v>3000</v>
      </c>
      <c r="E96">
        <v>2552</v>
      </c>
      <c r="F96">
        <v>448</v>
      </c>
      <c r="G96" t="str">
        <f t="shared" si="12"/>
        <v>MMM</v>
      </c>
      <c r="H96" t="str">
        <f t="shared" si="13"/>
        <v>MMDLII</v>
      </c>
      <c r="I96" t="str">
        <f t="shared" si="14"/>
        <v>CDXLVIII</v>
      </c>
      <c r="J96" t="str">
        <f t="shared" si="15"/>
        <v xml:space="preserve"> ck_assert_str_eq(pycall__in_str__out_str(lcl_NameMod, lcl_NameFnc, 2, "</v>
      </c>
      <c r="K96" t="str">
        <f t="shared" si="16"/>
        <v>", "</v>
      </c>
      <c r="L96" t="str">
        <f t="shared" si="17"/>
        <v>"), "</v>
      </c>
      <c r="M96" t="str">
        <f t="shared" si="18"/>
        <v>");</v>
      </c>
      <c r="N96" t="str">
        <f t="shared" si="19"/>
        <v xml:space="preserve"> ck_assert_str_eq(pycall__in_str__out_str(lcl_NameMod, lcl_NameFnc, 2, "MMM", "MMDLII"), "CDXLVIII");</v>
      </c>
      <c r="O96" s="1" t="s">
        <v>25</v>
      </c>
      <c r="P96" t="s">
        <v>122</v>
      </c>
    </row>
    <row r="97" spans="1:16">
      <c r="D97">
        <v>2301</v>
      </c>
      <c r="E97">
        <v>349</v>
      </c>
      <c r="F97">
        <v>1952</v>
      </c>
      <c r="G97" t="str">
        <f t="shared" si="12"/>
        <v>MMCCCI</v>
      </c>
      <c r="H97" t="str">
        <f t="shared" si="13"/>
        <v>CCCXLIX</v>
      </c>
      <c r="I97" t="str">
        <f t="shared" si="14"/>
        <v>MCMLII</v>
      </c>
      <c r="J97" t="str">
        <f t="shared" si="15"/>
        <v xml:space="preserve"> ck_assert_str_eq(pycall__in_str__out_str(lcl_NameMod, lcl_NameFnc, 2, "</v>
      </c>
      <c r="K97" t="str">
        <f t="shared" si="16"/>
        <v>", "</v>
      </c>
      <c r="L97" t="str">
        <f t="shared" si="17"/>
        <v>"), "</v>
      </c>
      <c r="M97" t="str">
        <f t="shared" si="18"/>
        <v>");</v>
      </c>
      <c r="N97" t="str">
        <f t="shared" si="19"/>
        <v xml:space="preserve"> ck_assert_str_eq(pycall__in_str__out_str(lcl_NameMod, lcl_NameFnc, 2, "MMCCCI", "CCCXLIX"), "MCMLII");</v>
      </c>
      <c r="O97" s="1" t="s">
        <v>25</v>
      </c>
      <c r="P97" t="s">
        <v>123</v>
      </c>
    </row>
    <row r="98" spans="1:16">
      <c r="D98">
        <v>2941</v>
      </c>
      <c r="E98">
        <v>2032</v>
      </c>
      <c r="F98">
        <v>909</v>
      </c>
      <c r="G98" t="str">
        <f t="shared" si="12"/>
        <v>MMCMXLI</v>
      </c>
      <c r="H98" t="str">
        <f t="shared" si="13"/>
        <v>MMXXXII</v>
      </c>
      <c r="I98" t="str">
        <f t="shared" si="14"/>
        <v>CMIX</v>
      </c>
      <c r="J98" t="str">
        <f t="shared" si="15"/>
        <v xml:space="preserve"> ck_assert_str_eq(pycall__in_str__out_str(lcl_NameMod, lcl_NameFnc, 2, "</v>
      </c>
      <c r="K98" t="str">
        <f t="shared" si="16"/>
        <v>", "</v>
      </c>
      <c r="L98" t="str">
        <f t="shared" si="17"/>
        <v>"), "</v>
      </c>
      <c r="M98" t="str">
        <f t="shared" si="18"/>
        <v>");</v>
      </c>
      <c r="N98" t="str">
        <f t="shared" si="19"/>
        <v xml:space="preserve"> ck_assert_str_eq(pycall__in_str__out_str(lcl_NameMod, lcl_NameFnc, 2, "MMCMXLI", "MMXXXII"), "CMIX");</v>
      </c>
      <c r="O98" s="1" t="s">
        <v>25</v>
      </c>
      <c r="P98" t="s">
        <v>124</v>
      </c>
    </row>
    <row r="99" spans="1:16">
      <c r="D99">
        <v>1645</v>
      </c>
      <c r="E99">
        <v>2813</v>
      </c>
      <c r="F99">
        <v>-1168</v>
      </c>
      <c r="G99" t="str">
        <f t="shared" si="12"/>
        <v>MDCXLV</v>
      </c>
      <c r="H99" t="str">
        <f t="shared" si="13"/>
        <v>MMDCCCXIII</v>
      </c>
      <c r="I99" t="str">
        <f t="shared" si="14"/>
        <v>-MCLXVIII</v>
      </c>
      <c r="J99" t="str">
        <f t="shared" si="15"/>
        <v xml:space="preserve"> ck_assert_str_eq(pycall__in_str__out_str(lcl_NameMod, lcl_NameFnc, 2, "</v>
      </c>
      <c r="K99" t="str">
        <f t="shared" si="16"/>
        <v>", "</v>
      </c>
      <c r="L99" t="str">
        <f t="shared" si="17"/>
        <v>"), "</v>
      </c>
      <c r="M99" t="str">
        <f t="shared" si="18"/>
        <v>");</v>
      </c>
      <c r="N99" t="str">
        <f t="shared" si="19"/>
        <v xml:space="preserve"> ck_assert_str_eq(pycall__in_str__out_str(lcl_NameMod, lcl_NameFnc, 2, "MDCXLV", "MMDCCCXIII"), "-MCLXVIII");</v>
      </c>
      <c r="O99" s="1" t="s">
        <v>25</v>
      </c>
      <c r="P99" t="s">
        <v>125</v>
      </c>
    </row>
    <row r="100" spans="1:16" s="22" customFormat="1">
      <c r="G100" s="22" t="str">
        <f t="shared" ref="G100:G107" si="20">ROMAN(D100)</f>
        <v/>
      </c>
      <c r="H100" s="22" t="str">
        <f t="shared" ref="H100:H107" si="21">ROMAN(E100)</f>
        <v/>
      </c>
      <c r="I100" s="22" t="str">
        <f t="shared" ref="I100:I107" si="22">IF(F100=0,"",IF(F100&lt;0,CONCATENATE("-",ROMAN(ABS(F100))),ROMAN(F100)))</f>
        <v/>
      </c>
      <c r="J100" s="22" t="str">
        <f t="shared" si="15"/>
        <v xml:space="preserve"> ck_assert_str_eq(pycall__in_str__out_str(lcl_NameMod, lcl_NameFnc, 2, "</v>
      </c>
      <c r="K100" s="22" t="str">
        <f t="shared" si="16"/>
        <v>", "</v>
      </c>
      <c r="L100" s="22" t="str">
        <f t="shared" si="17"/>
        <v>"), "</v>
      </c>
      <c r="M100" s="22" t="str">
        <f t="shared" si="18"/>
        <v>");</v>
      </c>
      <c r="N100" s="22" t="str">
        <f t="shared" ref="N100:N107" si="23">CONCATENATE(J100,G100,K100,H100,L100,I100,M100)</f>
        <v xml:space="preserve"> ck_assert_str_eq(pycall__in_str__out_str(lcl_NameMod, lcl_NameFnc, 2, "", ""), "");</v>
      </c>
      <c r="O100" s="23" t="s">
        <v>25</v>
      </c>
    </row>
    <row r="101" spans="1:16">
      <c r="A101">
        <v>0</v>
      </c>
      <c r="B101">
        <f>INT(A101/8)</f>
        <v>0</v>
      </c>
      <c r="C101">
        <f>MOD(A101,8)</f>
        <v>0</v>
      </c>
      <c r="D101">
        <f ca="1">OFFSET($E$101,B101,0)</f>
        <v>0</v>
      </c>
      <c r="E101">
        <v>0</v>
      </c>
      <c r="F101">
        <f ca="1">E101+D101</f>
        <v>0</v>
      </c>
      <c r="G101" t="str">
        <f t="shared" ca="1" si="20"/>
        <v/>
      </c>
      <c r="H101" t="str">
        <f t="shared" si="21"/>
        <v/>
      </c>
      <c r="I101" t="str">
        <f t="shared" ca="1" si="22"/>
        <v/>
      </c>
      <c r="J101" t="str">
        <f t="shared" si="15"/>
        <v xml:space="preserve"> ck_assert_str_eq(pycall__in_str__out_str(lcl_NameMod, lcl_NameFnc, 2, "</v>
      </c>
      <c r="K101" t="str">
        <f t="shared" si="16"/>
        <v>", "</v>
      </c>
      <c r="L101" t="str">
        <f t="shared" si="17"/>
        <v>"), "</v>
      </c>
      <c r="M101" t="str">
        <f t="shared" si="18"/>
        <v>");</v>
      </c>
      <c r="N101" t="str">
        <f t="shared" ca="1" si="23"/>
        <v xml:space="preserve"> ck_assert_str_eq(pycall__in_str__out_str(lcl_NameMod, lcl_NameFnc, 2, "", ""), "");</v>
      </c>
      <c r="O101" s="1" t="s">
        <v>25</v>
      </c>
    </row>
    <row r="102" spans="1:16">
      <c r="A102">
        <f>A101+1</f>
        <v>1</v>
      </c>
      <c r="B102">
        <f t="shared" ref="B102:B165" si="24">INT(A102/8)</f>
        <v>0</v>
      </c>
      <c r="C102">
        <f t="shared" ref="C102:C149" si="25">MOD(A102,8)</f>
        <v>1</v>
      </c>
      <c r="D102">
        <f t="shared" ref="D102:E108" ca="1" si="26">OFFSET($E$101,B102,0)</f>
        <v>0</v>
      </c>
      <c r="E102">
        <v>1</v>
      </c>
      <c r="F102">
        <f t="shared" ref="F102:F129" ca="1" si="27">E102+D102</f>
        <v>1</v>
      </c>
      <c r="G102" t="str">
        <f t="shared" ca="1" si="20"/>
        <v/>
      </c>
      <c r="H102" t="str">
        <f t="shared" si="21"/>
        <v>I</v>
      </c>
      <c r="I102" t="str">
        <f t="shared" ca="1" si="22"/>
        <v>I</v>
      </c>
      <c r="J102" t="str">
        <f t="shared" si="15"/>
        <v xml:space="preserve"> ck_assert_str_eq(pycall__in_str__out_str(lcl_NameMod, lcl_NameFnc, 2, "</v>
      </c>
      <c r="K102" t="str">
        <f t="shared" si="16"/>
        <v>", "</v>
      </c>
      <c r="L102" t="str">
        <f t="shared" si="17"/>
        <v>"), "</v>
      </c>
      <c r="M102" t="str">
        <f t="shared" si="18"/>
        <v>");</v>
      </c>
      <c r="N102" t="str">
        <f t="shared" ca="1" si="23"/>
        <v xml:space="preserve"> ck_assert_str_eq(pycall__in_str__out_str(lcl_NameMod, lcl_NameFnc, 2, "", "I"), "I");</v>
      </c>
      <c r="O102" s="1" t="s">
        <v>25</v>
      </c>
    </row>
    <row r="103" spans="1:16">
      <c r="A103">
        <f t="shared" ref="A103:A108" si="28">A102+1</f>
        <v>2</v>
      </c>
      <c r="B103">
        <f t="shared" si="24"/>
        <v>0</v>
      </c>
      <c r="C103">
        <f t="shared" si="25"/>
        <v>2</v>
      </c>
      <c r="D103">
        <f t="shared" ca="1" si="26"/>
        <v>0</v>
      </c>
      <c r="E103">
        <v>5</v>
      </c>
      <c r="F103">
        <f t="shared" ca="1" si="27"/>
        <v>5</v>
      </c>
      <c r="G103" t="str">
        <f t="shared" ca="1" si="20"/>
        <v/>
      </c>
      <c r="H103" t="str">
        <f t="shared" si="21"/>
        <v>V</v>
      </c>
      <c r="I103" t="str">
        <f t="shared" ca="1" si="22"/>
        <v>V</v>
      </c>
      <c r="J103" t="str">
        <f t="shared" si="15"/>
        <v xml:space="preserve"> ck_assert_str_eq(pycall__in_str__out_str(lcl_NameMod, lcl_NameFnc, 2, "</v>
      </c>
      <c r="K103" t="str">
        <f t="shared" si="16"/>
        <v>", "</v>
      </c>
      <c r="L103" t="str">
        <f t="shared" si="17"/>
        <v>"), "</v>
      </c>
      <c r="M103" t="str">
        <f t="shared" si="18"/>
        <v>");</v>
      </c>
      <c r="N103" t="str">
        <f t="shared" ca="1" si="23"/>
        <v xml:space="preserve"> ck_assert_str_eq(pycall__in_str__out_str(lcl_NameMod, lcl_NameFnc, 2, "", "V"), "V");</v>
      </c>
      <c r="O103" s="1" t="s">
        <v>25</v>
      </c>
    </row>
    <row r="104" spans="1:16">
      <c r="A104">
        <f t="shared" si="28"/>
        <v>3</v>
      </c>
      <c r="B104">
        <f t="shared" si="24"/>
        <v>0</v>
      </c>
      <c r="C104">
        <f t="shared" si="25"/>
        <v>3</v>
      </c>
      <c r="D104">
        <f t="shared" ca="1" si="26"/>
        <v>0</v>
      </c>
      <c r="E104">
        <v>10</v>
      </c>
      <c r="F104">
        <f t="shared" ca="1" si="27"/>
        <v>10</v>
      </c>
      <c r="G104" t="str">
        <f t="shared" ca="1" si="20"/>
        <v/>
      </c>
      <c r="H104" t="str">
        <f t="shared" si="21"/>
        <v>X</v>
      </c>
      <c r="I104" t="str">
        <f t="shared" ca="1" si="22"/>
        <v>X</v>
      </c>
      <c r="J104" t="str">
        <f t="shared" si="15"/>
        <v xml:space="preserve"> ck_assert_str_eq(pycall__in_str__out_str(lcl_NameMod, lcl_NameFnc, 2, "</v>
      </c>
      <c r="K104" t="str">
        <f t="shared" si="16"/>
        <v>", "</v>
      </c>
      <c r="L104" t="str">
        <f t="shared" si="17"/>
        <v>"), "</v>
      </c>
      <c r="M104" t="str">
        <f t="shared" si="18"/>
        <v>");</v>
      </c>
      <c r="N104" t="str">
        <f t="shared" ca="1" si="23"/>
        <v xml:space="preserve"> ck_assert_str_eq(pycall__in_str__out_str(lcl_NameMod, lcl_NameFnc, 2, "", "X"), "X");</v>
      </c>
      <c r="O104" s="1" t="s">
        <v>25</v>
      </c>
    </row>
    <row r="105" spans="1:16">
      <c r="A105">
        <f t="shared" si="28"/>
        <v>4</v>
      </c>
      <c r="B105">
        <f t="shared" si="24"/>
        <v>0</v>
      </c>
      <c r="C105">
        <f t="shared" si="25"/>
        <v>4</v>
      </c>
      <c r="D105">
        <f t="shared" ca="1" si="26"/>
        <v>0</v>
      </c>
      <c r="E105">
        <v>50</v>
      </c>
      <c r="F105">
        <f t="shared" ca="1" si="27"/>
        <v>50</v>
      </c>
      <c r="G105" t="str">
        <f t="shared" ca="1" si="20"/>
        <v/>
      </c>
      <c r="H105" t="str">
        <f t="shared" si="21"/>
        <v>L</v>
      </c>
      <c r="I105" t="str">
        <f t="shared" ca="1" si="22"/>
        <v>L</v>
      </c>
      <c r="J105" t="str">
        <f t="shared" si="15"/>
        <v xml:space="preserve"> ck_assert_str_eq(pycall__in_str__out_str(lcl_NameMod, lcl_NameFnc, 2, "</v>
      </c>
      <c r="K105" t="str">
        <f t="shared" si="16"/>
        <v>", "</v>
      </c>
      <c r="L105" t="str">
        <f t="shared" si="17"/>
        <v>"), "</v>
      </c>
      <c r="M105" t="str">
        <f t="shared" si="18"/>
        <v>");</v>
      </c>
      <c r="N105" t="str">
        <f t="shared" ca="1" si="23"/>
        <v xml:space="preserve"> ck_assert_str_eq(pycall__in_str__out_str(lcl_NameMod, lcl_NameFnc, 2, "", "L"), "L");</v>
      </c>
      <c r="O105" s="1" t="s">
        <v>25</v>
      </c>
    </row>
    <row r="106" spans="1:16">
      <c r="A106">
        <f t="shared" si="28"/>
        <v>5</v>
      </c>
      <c r="B106">
        <f t="shared" si="24"/>
        <v>0</v>
      </c>
      <c r="C106">
        <f t="shared" si="25"/>
        <v>5</v>
      </c>
      <c r="D106">
        <f t="shared" ca="1" si="26"/>
        <v>0</v>
      </c>
      <c r="E106">
        <v>100</v>
      </c>
      <c r="F106">
        <f t="shared" ca="1" si="27"/>
        <v>100</v>
      </c>
      <c r="G106" t="str">
        <f t="shared" ca="1" si="20"/>
        <v/>
      </c>
      <c r="H106" t="str">
        <f t="shared" si="21"/>
        <v>C</v>
      </c>
      <c r="I106" t="str">
        <f t="shared" ca="1" si="22"/>
        <v>C</v>
      </c>
      <c r="J106" t="str">
        <f t="shared" si="15"/>
        <v xml:space="preserve"> ck_assert_str_eq(pycall__in_str__out_str(lcl_NameMod, lcl_NameFnc, 2, "</v>
      </c>
      <c r="K106" t="str">
        <f t="shared" si="16"/>
        <v>", "</v>
      </c>
      <c r="L106" t="str">
        <f t="shared" si="17"/>
        <v>"), "</v>
      </c>
      <c r="M106" t="str">
        <f t="shared" si="18"/>
        <v>");</v>
      </c>
      <c r="N106" t="str">
        <f t="shared" ca="1" si="23"/>
        <v xml:space="preserve"> ck_assert_str_eq(pycall__in_str__out_str(lcl_NameMod, lcl_NameFnc, 2, "", "C"), "C");</v>
      </c>
      <c r="O106" s="1" t="s">
        <v>25</v>
      </c>
    </row>
    <row r="107" spans="1:16">
      <c r="A107">
        <f t="shared" si="28"/>
        <v>6</v>
      </c>
      <c r="B107">
        <f t="shared" si="24"/>
        <v>0</v>
      </c>
      <c r="C107">
        <f t="shared" si="25"/>
        <v>6</v>
      </c>
      <c r="D107">
        <f t="shared" ca="1" si="26"/>
        <v>0</v>
      </c>
      <c r="E107">
        <v>500</v>
      </c>
      <c r="F107">
        <f t="shared" ca="1" si="27"/>
        <v>500</v>
      </c>
      <c r="G107" t="str">
        <f t="shared" ca="1" si="20"/>
        <v/>
      </c>
      <c r="H107" t="str">
        <f t="shared" si="21"/>
        <v>D</v>
      </c>
      <c r="I107" t="str">
        <f t="shared" ca="1" si="22"/>
        <v>D</v>
      </c>
      <c r="J107" t="str">
        <f t="shared" si="15"/>
        <v xml:space="preserve"> ck_assert_str_eq(pycall__in_str__out_str(lcl_NameMod, lcl_NameFnc, 2, "</v>
      </c>
      <c r="K107" t="str">
        <f t="shared" si="16"/>
        <v>", "</v>
      </c>
      <c r="L107" t="str">
        <f t="shared" si="17"/>
        <v>"), "</v>
      </c>
      <c r="M107" t="str">
        <f t="shared" si="18"/>
        <v>");</v>
      </c>
      <c r="N107" t="str">
        <f t="shared" ca="1" si="23"/>
        <v xml:space="preserve"> ck_assert_str_eq(pycall__in_str__out_str(lcl_NameMod, lcl_NameFnc, 2, "", "D"), "D");</v>
      </c>
      <c r="O107" s="1" t="s">
        <v>25</v>
      </c>
    </row>
    <row r="108" spans="1:16">
      <c r="A108">
        <f t="shared" si="28"/>
        <v>7</v>
      </c>
      <c r="B108">
        <f t="shared" si="24"/>
        <v>0</v>
      </c>
      <c r="C108">
        <f t="shared" si="25"/>
        <v>7</v>
      </c>
      <c r="D108">
        <f t="shared" ca="1" si="26"/>
        <v>0</v>
      </c>
      <c r="E108">
        <v>1000</v>
      </c>
      <c r="F108">
        <f t="shared" ca="1" si="27"/>
        <v>1000</v>
      </c>
      <c r="G108" t="str">
        <f t="shared" ref="G108:G129" ca="1" si="29">ROMAN(D108)</f>
        <v/>
      </c>
      <c r="H108" t="str">
        <f t="shared" ref="H108:H129" si="30">ROMAN(E108)</f>
        <v>M</v>
      </c>
      <c r="I108" t="str">
        <f t="shared" ref="I108:I129" ca="1" si="31">IF(F108=0,"",IF(F108&lt;0,CONCATENATE("-",ROMAN(ABS(F108))),ROMAN(F108)))</f>
        <v>M</v>
      </c>
      <c r="J108" t="str">
        <f t="shared" si="15"/>
        <v xml:space="preserve"> ck_assert_str_eq(pycall__in_str__out_str(lcl_NameMod, lcl_NameFnc, 2, "</v>
      </c>
      <c r="K108" t="str">
        <f t="shared" si="16"/>
        <v>", "</v>
      </c>
      <c r="L108" t="str">
        <f t="shared" si="17"/>
        <v>"), "</v>
      </c>
      <c r="M108" t="str">
        <f t="shared" si="18"/>
        <v>");</v>
      </c>
      <c r="N108" t="str">
        <f t="shared" ref="N108:N129" ca="1" si="32">CONCATENATE(J108,G108,K108,H108,L108,I108,M108)</f>
        <v xml:space="preserve"> ck_assert_str_eq(pycall__in_str__out_str(lcl_NameMod, lcl_NameFnc, 2, "", "M"), "M");</v>
      </c>
      <c r="O108" s="1" t="s">
        <v>25</v>
      </c>
    </row>
    <row r="109" spans="1:16">
      <c r="A109">
        <f t="shared" ref="A109:A117" si="33">A108+1</f>
        <v>8</v>
      </c>
      <c r="B109">
        <f t="shared" si="24"/>
        <v>1</v>
      </c>
      <c r="C109">
        <f t="shared" si="25"/>
        <v>0</v>
      </c>
      <c r="D109">
        <f t="shared" ref="D109:D117" ca="1" si="34">OFFSET($E$101,B109,0)</f>
        <v>1</v>
      </c>
      <c r="E109">
        <f t="shared" ref="E109:E117" ca="1" si="35">OFFSET($E$101,C109,0)</f>
        <v>0</v>
      </c>
      <c r="F109">
        <f t="shared" ca="1" si="27"/>
        <v>1</v>
      </c>
      <c r="G109" t="str">
        <f t="shared" ca="1" si="29"/>
        <v>I</v>
      </c>
      <c r="H109" t="str">
        <f t="shared" ca="1" si="30"/>
        <v/>
      </c>
      <c r="I109" t="str">
        <f t="shared" ca="1" si="31"/>
        <v>I</v>
      </c>
      <c r="J109" t="str">
        <f t="shared" si="15"/>
        <v xml:space="preserve"> ck_assert_str_eq(pycall__in_str__out_str(lcl_NameMod, lcl_NameFnc, 2, "</v>
      </c>
      <c r="K109" t="str">
        <f t="shared" si="16"/>
        <v>", "</v>
      </c>
      <c r="L109" t="str">
        <f t="shared" si="17"/>
        <v>"), "</v>
      </c>
      <c r="M109" t="str">
        <f t="shared" si="18"/>
        <v>");</v>
      </c>
      <c r="N109" t="str">
        <f t="shared" ca="1" si="32"/>
        <v xml:space="preserve"> ck_assert_str_eq(pycall__in_str__out_str(lcl_NameMod, lcl_NameFnc, 2, "I", ""), "I");</v>
      </c>
      <c r="O109" s="1" t="s">
        <v>25</v>
      </c>
    </row>
    <row r="110" spans="1:16">
      <c r="A110">
        <f t="shared" si="33"/>
        <v>9</v>
      </c>
      <c r="B110">
        <f t="shared" si="24"/>
        <v>1</v>
      </c>
      <c r="C110">
        <f t="shared" si="25"/>
        <v>1</v>
      </c>
      <c r="D110">
        <f t="shared" ca="1" si="34"/>
        <v>1</v>
      </c>
      <c r="E110">
        <f t="shared" ca="1" si="35"/>
        <v>1</v>
      </c>
      <c r="F110">
        <f t="shared" ca="1" si="27"/>
        <v>2</v>
      </c>
      <c r="G110" t="str">
        <f t="shared" ca="1" si="29"/>
        <v>I</v>
      </c>
      <c r="H110" t="str">
        <f t="shared" ca="1" si="30"/>
        <v>I</v>
      </c>
      <c r="I110" t="str">
        <f t="shared" ca="1" si="31"/>
        <v>II</v>
      </c>
      <c r="J110" t="str">
        <f t="shared" si="15"/>
        <v xml:space="preserve"> ck_assert_str_eq(pycall__in_str__out_str(lcl_NameMod, lcl_NameFnc, 2, "</v>
      </c>
      <c r="K110" t="str">
        <f t="shared" si="16"/>
        <v>", "</v>
      </c>
      <c r="L110" t="str">
        <f t="shared" si="17"/>
        <v>"), "</v>
      </c>
      <c r="M110" t="str">
        <f t="shared" si="18"/>
        <v>");</v>
      </c>
      <c r="N110" t="str">
        <f t="shared" ca="1" si="32"/>
        <v xml:space="preserve"> ck_assert_str_eq(pycall__in_str__out_str(lcl_NameMod, lcl_NameFnc, 2, "I", "I"), "II");</v>
      </c>
      <c r="O110" s="1" t="s">
        <v>25</v>
      </c>
    </row>
    <row r="111" spans="1:16">
      <c r="A111">
        <f t="shared" si="33"/>
        <v>10</v>
      </c>
      <c r="B111">
        <f t="shared" si="24"/>
        <v>1</v>
      </c>
      <c r="C111">
        <f t="shared" si="25"/>
        <v>2</v>
      </c>
      <c r="D111">
        <f t="shared" ca="1" si="34"/>
        <v>1</v>
      </c>
      <c r="E111">
        <f t="shared" ca="1" si="35"/>
        <v>5</v>
      </c>
      <c r="F111">
        <f t="shared" ca="1" si="27"/>
        <v>6</v>
      </c>
      <c r="G111" t="str">
        <f t="shared" ca="1" si="29"/>
        <v>I</v>
      </c>
      <c r="H111" t="str">
        <f t="shared" ca="1" si="30"/>
        <v>V</v>
      </c>
      <c r="I111" t="str">
        <f t="shared" ca="1" si="31"/>
        <v>VI</v>
      </c>
      <c r="J111" t="str">
        <f t="shared" si="15"/>
        <v xml:space="preserve"> ck_assert_str_eq(pycall__in_str__out_str(lcl_NameMod, lcl_NameFnc, 2, "</v>
      </c>
      <c r="K111" t="str">
        <f t="shared" si="16"/>
        <v>", "</v>
      </c>
      <c r="L111" t="str">
        <f t="shared" si="17"/>
        <v>"), "</v>
      </c>
      <c r="M111" t="str">
        <f t="shared" si="18"/>
        <v>");</v>
      </c>
      <c r="N111" t="str">
        <f t="shared" ca="1" si="32"/>
        <v xml:space="preserve"> ck_assert_str_eq(pycall__in_str__out_str(lcl_NameMod, lcl_NameFnc, 2, "I", "V"), "VI");</v>
      </c>
      <c r="O111" s="1" t="s">
        <v>25</v>
      </c>
    </row>
    <row r="112" spans="1:16">
      <c r="A112">
        <f t="shared" si="33"/>
        <v>11</v>
      </c>
      <c r="B112">
        <f t="shared" si="24"/>
        <v>1</v>
      </c>
      <c r="C112">
        <f t="shared" si="25"/>
        <v>3</v>
      </c>
      <c r="D112">
        <f t="shared" ca="1" si="34"/>
        <v>1</v>
      </c>
      <c r="E112">
        <f t="shared" ca="1" si="35"/>
        <v>10</v>
      </c>
      <c r="F112">
        <f t="shared" ca="1" si="27"/>
        <v>11</v>
      </c>
      <c r="G112" t="str">
        <f t="shared" ca="1" si="29"/>
        <v>I</v>
      </c>
      <c r="H112" t="str">
        <f t="shared" ca="1" si="30"/>
        <v>X</v>
      </c>
      <c r="I112" t="str">
        <f t="shared" ca="1" si="31"/>
        <v>XI</v>
      </c>
      <c r="J112" t="str">
        <f t="shared" si="15"/>
        <v xml:space="preserve"> ck_assert_str_eq(pycall__in_str__out_str(lcl_NameMod, lcl_NameFnc, 2, "</v>
      </c>
      <c r="K112" t="str">
        <f t="shared" si="16"/>
        <v>", "</v>
      </c>
      <c r="L112" t="str">
        <f t="shared" si="17"/>
        <v>"), "</v>
      </c>
      <c r="M112" t="str">
        <f t="shared" si="18"/>
        <v>");</v>
      </c>
      <c r="N112" t="str">
        <f t="shared" ca="1" si="32"/>
        <v xml:space="preserve"> ck_assert_str_eq(pycall__in_str__out_str(lcl_NameMod, lcl_NameFnc, 2, "I", "X"), "XI");</v>
      </c>
      <c r="O112" s="1" t="s">
        <v>25</v>
      </c>
    </row>
    <row r="113" spans="1:15">
      <c r="A113">
        <f t="shared" si="33"/>
        <v>12</v>
      </c>
      <c r="B113">
        <f t="shared" si="24"/>
        <v>1</v>
      </c>
      <c r="C113">
        <f t="shared" si="25"/>
        <v>4</v>
      </c>
      <c r="D113">
        <f t="shared" ca="1" si="34"/>
        <v>1</v>
      </c>
      <c r="E113">
        <f t="shared" ca="1" si="35"/>
        <v>50</v>
      </c>
      <c r="F113">
        <f t="shared" ca="1" si="27"/>
        <v>51</v>
      </c>
      <c r="G113" t="str">
        <f t="shared" ca="1" si="29"/>
        <v>I</v>
      </c>
      <c r="H113" t="str">
        <f t="shared" ca="1" si="30"/>
        <v>L</v>
      </c>
      <c r="I113" t="str">
        <f t="shared" ca="1" si="31"/>
        <v>LI</v>
      </c>
      <c r="J113" t="str">
        <f t="shared" si="15"/>
        <v xml:space="preserve"> ck_assert_str_eq(pycall__in_str__out_str(lcl_NameMod, lcl_NameFnc, 2, "</v>
      </c>
      <c r="K113" t="str">
        <f t="shared" si="16"/>
        <v>", "</v>
      </c>
      <c r="L113" t="str">
        <f t="shared" si="17"/>
        <v>"), "</v>
      </c>
      <c r="M113" t="str">
        <f t="shared" si="18"/>
        <v>");</v>
      </c>
      <c r="N113" t="str">
        <f t="shared" ca="1" si="32"/>
        <v xml:space="preserve"> ck_assert_str_eq(pycall__in_str__out_str(lcl_NameMod, lcl_NameFnc, 2, "I", "L"), "LI");</v>
      </c>
      <c r="O113" s="1" t="s">
        <v>25</v>
      </c>
    </row>
    <row r="114" spans="1:15">
      <c r="A114">
        <f t="shared" si="33"/>
        <v>13</v>
      </c>
      <c r="B114">
        <f t="shared" si="24"/>
        <v>1</v>
      </c>
      <c r="C114">
        <f t="shared" si="25"/>
        <v>5</v>
      </c>
      <c r="D114">
        <f t="shared" ca="1" si="34"/>
        <v>1</v>
      </c>
      <c r="E114">
        <f t="shared" ca="1" si="35"/>
        <v>100</v>
      </c>
      <c r="F114">
        <f t="shared" ca="1" si="27"/>
        <v>101</v>
      </c>
      <c r="G114" t="str">
        <f t="shared" ca="1" si="29"/>
        <v>I</v>
      </c>
      <c r="H114" t="str">
        <f t="shared" ca="1" si="30"/>
        <v>C</v>
      </c>
      <c r="I114" t="str">
        <f t="shared" ca="1" si="31"/>
        <v>CI</v>
      </c>
      <c r="J114" t="str">
        <f t="shared" si="15"/>
        <v xml:space="preserve"> ck_assert_str_eq(pycall__in_str__out_str(lcl_NameMod, lcl_NameFnc, 2, "</v>
      </c>
      <c r="K114" t="str">
        <f t="shared" si="16"/>
        <v>", "</v>
      </c>
      <c r="L114" t="str">
        <f t="shared" si="17"/>
        <v>"), "</v>
      </c>
      <c r="M114" t="str">
        <f t="shared" si="18"/>
        <v>");</v>
      </c>
      <c r="N114" t="str">
        <f t="shared" ca="1" si="32"/>
        <v xml:space="preserve"> ck_assert_str_eq(pycall__in_str__out_str(lcl_NameMod, lcl_NameFnc, 2, "I", "C"), "CI");</v>
      </c>
      <c r="O114" s="1" t="s">
        <v>25</v>
      </c>
    </row>
    <row r="115" spans="1:15">
      <c r="A115">
        <f t="shared" ref="A115:A129" si="36">A114+1</f>
        <v>14</v>
      </c>
      <c r="B115">
        <f t="shared" si="24"/>
        <v>1</v>
      </c>
      <c r="C115">
        <f t="shared" si="25"/>
        <v>6</v>
      </c>
      <c r="D115">
        <f t="shared" ref="D115:D129" ca="1" si="37">OFFSET($E$101,B115,0)</f>
        <v>1</v>
      </c>
      <c r="E115">
        <f t="shared" ref="E115:E129" ca="1" si="38">OFFSET($E$101,C115,0)</f>
        <v>500</v>
      </c>
      <c r="F115">
        <f t="shared" ca="1" si="27"/>
        <v>501</v>
      </c>
      <c r="G115" t="str">
        <f t="shared" ca="1" si="29"/>
        <v>I</v>
      </c>
      <c r="H115" t="str">
        <f t="shared" ca="1" si="30"/>
        <v>D</v>
      </c>
      <c r="I115" t="str">
        <f t="shared" ca="1" si="31"/>
        <v>DI</v>
      </c>
      <c r="J115" t="str">
        <f t="shared" si="15"/>
        <v xml:space="preserve"> ck_assert_str_eq(pycall__in_str__out_str(lcl_NameMod, lcl_NameFnc, 2, "</v>
      </c>
      <c r="K115" t="str">
        <f t="shared" si="16"/>
        <v>", "</v>
      </c>
      <c r="L115" t="str">
        <f t="shared" si="17"/>
        <v>"), "</v>
      </c>
      <c r="M115" t="str">
        <f t="shared" si="18"/>
        <v>");</v>
      </c>
      <c r="N115" t="str">
        <f t="shared" ca="1" si="32"/>
        <v xml:space="preserve"> ck_assert_str_eq(pycall__in_str__out_str(lcl_NameMod, lcl_NameFnc, 2, "I", "D"), "DI");</v>
      </c>
      <c r="O115" s="1" t="s">
        <v>25</v>
      </c>
    </row>
    <row r="116" spans="1:15">
      <c r="A116">
        <f t="shared" si="36"/>
        <v>15</v>
      </c>
      <c r="B116">
        <f t="shared" si="24"/>
        <v>1</v>
      </c>
      <c r="C116">
        <f t="shared" si="25"/>
        <v>7</v>
      </c>
      <c r="D116">
        <f t="shared" ca="1" si="37"/>
        <v>1</v>
      </c>
      <c r="E116">
        <f t="shared" ca="1" si="38"/>
        <v>1000</v>
      </c>
      <c r="F116">
        <f t="shared" ca="1" si="27"/>
        <v>1001</v>
      </c>
      <c r="G116" t="str">
        <f t="shared" ca="1" si="29"/>
        <v>I</v>
      </c>
      <c r="H116" t="str">
        <f t="shared" ca="1" si="30"/>
        <v>M</v>
      </c>
      <c r="I116" t="str">
        <f t="shared" ca="1" si="31"/>
        <v>MI</v>
      </c>
      <c r="J116" t="str">
        <f t="shared" si="15"/>
        <v xml:space="preserve"> ck_assert_str_eq(pycall__in_str__out_str(lcl_NameMod, lcl_NameFnc, 2, "</v>
      </c>
      <c r="K116" t="str">
        <f t="shared" si="16"/>
        <v>", "</v>
      </c>
      <c r="L116" t="str">
        <f t="shared" si="17"/>
        <v>"), "</v>
      </c>
      <c r="M116" t="str">
        <f t="shared" si="18"/>
        <v>");</v>
      </c>
      <c r="N116" t="str">
        <f t="shared" ca="1" si="32"/>
        <v xml:space="preserve"> ck_assert_str_eq(pycall__in_str__out_str(lcl_NameMod, lcl_NameFnc, 2, "I", "M"), "MI");</v>
      </c>
      <c r="O116" s="1" t="s">
        <v>25</v>
      </c>
    </row>
    <row r="117" spans="1:15">
      <c r="A117">
        <f t="shared" si="36"/>
        <v>16</v>
      </c>
      <c r="B117">
        <f t="shared" si="24"/>
        <v>2</v>
      </c>
      <c r="C117">
        <f t="shared" si="25"/>
        <v>0</v>
      </c>
      <c r="D117">
        <f t="shared" ca="1" si="37"/>
        <v>5</v>
      </c>
      <c r="E117">
        <f t="shared" ca="1" si="38"/>
        <v>0</v>
      </c>
      <c r="F117">
        <f t="shared" ca="1" si="27"/>
        <v>5</v>
      </c>
      <c r="G117" t="str">
        <f t="shared" ca="1" si="29"/>
        <v>V</v>
      </c>
      <c r="H117" t="str">
        <f t="shared" ca="1" si="30"/>
        <v/>
      </c>
      <c r="I117" t="str">
        <f t="shared" ca="1" si="31"/>
        <v>V</v>
      </c>
      <c r="J117" t="str">
        <f t="shared" si="15"/>
        <v xml:space="preserve"> ck_assert_str_eq(pycall__in_str__out_str(lcl_NameMod, lcl_NameFnc, 2, "</v>
      </c>
      <c r="K117" t="str">
        <f t="shared" si="16"/>
        <v>", "</v>
      </c>
      <c r="L117" t="str">
        <f t="shared" si="17"/>
        <v>"), "</v>
      </c>
      <c r="M117" t="str">
        <f t="shared" si="18"/>
        <v>");</v>
      </c>
      <c r="N117" t="str">
        <f t="shared" ca="1" si="32"/>
        <v xml:space="preserve"> ck_assert_str_eq(pycall__in_str__out_str(lcl_NameMod, lcl_NameFnc, 2, "V", ""), "V");</v>
      </c>
      <c r="O117" s="1" t="s">
        <v>25</v>
      </c>
    </row>
    <row r="118" spans="1:15">
      <c r="A118">
        <f t="shared" si="36"/>
        <v>17</v>
      </c>
      <c r="B118">
        <f t="shared" si="24"/>
        <v>2</v>
      </c>
      <c r="C118">
        <f t="shared" si="25"/>
        <v>1</v>
      </c>
      <c r="D118">
        <f t="shared" ca="1" si="37"/>
        <v>5</v>
      </c>
      <c r="E118">
        <f t="shared" ca="1" si="38"/>
        <v>1</v>
      </c>
      <c r="F118">
        <f t="shared" ca="1" si="27"/>
        <v>6</v>
      </c>
      <c r="G118" t="str">
        <f t="shared" ca="1" si="29"/>
        <v>V</v>
      </c>
      <c r="H118" t="str">
        <f t="shared" ca="1" si="30"/>
        <v>I</v>
      </c>
      <c r="I118" t="str">
        <f t="shared" ca="1" si="31"/>
        <v>VI</v>
      </c>
      <c r="J118" t="str">
        <f t="shared" si="15"/>
        <v xml:space="preserve"> ck_assert_str_eq(pycall__in_str__out_str(lcl_NameMod, lcl_NameFnc, 2, "</v>
      </c>
      <c r="K118" t="str">
        <f t="shared" si="16"/>
        <v>", "</v>
      </c>
      <c r="L118" t="str">
        <f t="shared" si="17"/>
        <v>"), "</v>
      </c>
      <c r="M118" t="str">
        <f t="shared" si="18"/>
        <v>");</v>
      </c>
      <c r="N118" t="str">
        <f t="shared" ca="1" si="32"/>
        <v xml:space="preserve"> ck_assert_str_eq(pycall__in_str__out_str(lcl_NameMod, lcl_NameFnc, 2, "V", "I"), "VI");</v>
      </c>
      <c r="O118" s="1" t="s">
        <v>25</v>
      </c>
    </row>
    <row r="119" spans="1:15">
      <c r="A119">
        <f t="shared" si="36"/>
        <v>18</v>
      </c>
      <c r="B119">
        <f t="shared" si="24"/>
        <v>2</v>
      </c>
      <c r="C119">
        <f t="shared" si="25"/>
        <v>2</v>
      </c>
      <c r="D119">
        <f t="shared" ca="1" si="37"/>
        <v>5</v>
      </c>
      <c r="E119">
        <f t="shared" ca="1" si="38"/>
        <v>5</v>
      </c>
      <c r="F119">
        <f t="shared" ca="1" si="27"/>
        <v>10</v>
      </c>
      <c r="G119" t="str">
        <f t="shared" ca="1" si="29"/>
        <v>V</v>
      </c>
      <c r="H119" t="str">
        <f t="shared" ca="1" si="30"/>
        <v>V</v>
      </c>
      <c r="I119" t="str">
        <f t="shared" ca="1" si="31"/>
        <v>X</v>
      </c>
      <c r="J119" t="str">
        <f t="shared" si="15"/>
        <v xml:space="preserve"> ck_assert_str_eq(pycall__in_str__out_str(lcl_NameMod, lcl_NameFnc, 2, "</v>
      </c>
      <c r="K119" t="str">
        <f t="shared" si="16"/>
        <v>", "</v>
      </c>
      <c r="L119" t="str">
        <f t="shared" si="17"/>
        <v>"), "</v>
      </c>
      <c r="M119" t="str">
        <f t="shared" si="18"/>
        <v>");</v>
      </c>
      <c r="N119" t="str">
        <f t="shared" ca="1" si="32"/>
        <v xml:space="preserve"> ck_assert_str_eq(pycall__in_str__out_str(lcl_NameMod, lcl_NameFnc, 2, "V", "V"), "X");</v>
      </c>
      <c r="O119" s="1" t="s">
        <v>25</v>
      </c>
    </row>
    <row r="120" spans="1:15">
      <c r="A120">
        <f t="shared" si="36"/>
        <v>19</v>
      </c>
      <c r="B120">
        <f t="shared" si="24"/>
        <v>2</v>
      </c>
      <c r="C120">
        <f t="shared" si="25"/>
        <v>3</v>
      </c>
      <c r="D120">
        <f t="shared" ca="1" si="37"/>
        <v>5</v>
      </c>
      <c r="E120">
        <f t="shared" ca="1" si="38"/>
        <v>10</v>
      </c>
      <c r="F120">
        <f t="shared" ca="1" si="27"/>
        <v>15</v>
      </c>
      <c r="G120" t="str">
        <f t="shared" ca="1" si="29"/>
        <v>V</v>
      </c>
      <c r="H120" t="str">
        <f t="shared" ca="1" si="30"/>
        <v>X</v>
      </c>
      <c r="I120" t="str">
        <f t="shared" ca="1" si="31"/>
        <v>XV</v>
      </c>
      <c r="J120" t="str">
        <f t="shared" si="15"/>
        <v xml:space="preserve"> ck_assert_str_eq(pycall__in_str__out_str(lcl_NameMod, lcl_NameFnc, 2, "</v>
      </c>
      <c r="K120" t="str">
        <f t="shared" si="16"/>
        <v>", "</v>
      </c>
      <c r="L120" t="str">
        <f t="shared" si="17"/>
        <v>"), "</v>
      </c>
      <c r="M120" t="str">
        <f t="shared" si="18"/>
        <v>");</v>
      </c>
      <c r="N120" t="str">
        <f t="shared" ca="1" si="32"/>
        <v xml:space="preserve"> ck_assert_str_eq(pycall__in_str__out_str(lcl_NameMod, lcl_NameFnc, 2, "V", "X"), "XV");</v>
      </c>
      <c r="O120" s="1" t="s">
        <v>25</v>
      </c>
    </row>
    <row r="121" spans="1:15">
      <c r="A121">
        <f t="shared" si="36"/>
        <v>20</v>
      </c>
      <c r="B121">
        <f t="shared" si="24"/>
        <v>2</v>
      </c>
      <c r="C121">
        <f t="shared" si="25"/>
        <v>4</v>
      </c>
      <c r="D121">
        <f t="shared" ca="1" si="37"/>
        <v>5</v>
      </c>
      <c r="E121">
        <f t="shared" ca="1" si="38"/>
        <v>50</v>
      </c>
      <c r="F121">
        <f t="shared" ca="1" si="27"/>
        <v>55</v>
      </c>
      <c r="G121" t="str">
        <f t="shared" ca="1" si="29"/>
        <v>V</v>
      </c>
      <c r="H121" t="str">
        <f t="shared" ca="1" si="30"/>
        <v>L</v>
      </c>
      <c r="I121" t="str">
        <f t="shared" ca="1" si="31"/>
        <v>LV</v>
      </c>
      <c r="J121" t="str">
        <f t="shared" si="15"/>
        <v xml:space="preserve"> ck_assert_str_eq(pycall__in_str__out_str(lcl_NameMod, lcl_NameFnc, 2, "</v>
      </c>
      <c r="K121" t="str">
        <f t="shared" si="16"/>
        <v>", "</v>
      </c>
      <c r="L121" t="str">
        <f t="shared" si="17"/>
        <v>"), "</v>
      </c>
      <c r="M121" t="str">
        <f t="shared" si="18"/>
        <v>");</v>
      </c>
      <c r="N121" t="str">
        <f t="shared" ca="1" si="32"/>
        <v xml:space="preserve"> ck_assert_str_eq(pycall__in_str__out_str(lcl_NameMod, lcl_NameFnc, 2, "V", "L"), "LV");</v>
      </c>
      <c r="O121" s="1" t="s">
        <v>25</v>
      </c>
    </row>
    <row r="122" spans="1:15">
      <c r="A122">
        <f t="shared" si="36"/>
        <v>21</v>
      </c>
      <c r="B122">
        <f t="shared" si="24"/>
        <v>2</v>
      </c>
      <c r="C122">
        <f t="shared" si="25"/>
        <v>5</v>
      </c>
      <c r="D122">
        <f t="shared" ca="1" si="37"/>
        <v>5</v>
      </c>
      <c r="E122">
        <f t="shared" ca="1" si="38"/>
        <v>100</v>
      </c>
      <c r="F122">
        <f t="shared" ca="1" si="27"/>
        <v>105</v>
      </c>
      <c r="G122" t="str">
        <f t="shared" ca="1" si="29"/>
        <v>V</v>
      </c>
      <c r="H122" t="str">
        <f t="shared" ca="1" si="30"/>
        <v>C</v>
      </c>
      <c r="I122" t="str">
        <f t="shared" ca="1" si="31"/>
        <v>CV</v>
      </c>
      <c r="J122" t="str">
        <f t="shared" si="15"/>
        <v xml:space="preserve"> ck_assert_str_eq(pycall__in_str__out_str(lcl_NameMod, lcl_NameFnc, 2, "</v>
      </c>
      <c r="K122" t="str">
        <f t="shared" si="16"/>
        <v>", "</v>
      </c>
      <c r="L122" t="str">
        <f t="shared" si="17"/>
        <v>"), "</v>
      </c>
      <c r="M122" t="str">
        <f t="shared" si="18"/>
        <v>");</v>
      </c>
      <c r="N122" t="str">
        <f t="shared" ca="1" si="32"/>
        <v xml:space="preserve"> ck_assert_str_eq(pycall__in_str__out_str(lcl_NameMod, lcl_NameFnc, 2, "V", "C"), "CV");</v>
      </c>
      <c r="O122" s="1" t="s">
        <v>25</v>
      </c>
    </row>
    <row r="123" spans="1:15">
      <c r="A123">
        <f t="shared" si="36"/>
        <v>22</v>
      </c>
      <c r="B123">
        <f t="shared" si="24"/>
        <v>2</v>
      </c>
      <c r="C123">
        <f t="shared" si="25"/>
        <v>6</v>
      </c>
      <c r="D123">
        <f t="shared" ca="1" si="37"/>
        <v>5</v>
      </c>
      <c r="E123">
        <f t="shared" ca="1" si="38"/>
        <v>500</v>
      </c>
      <c r="F123">
        <f t="shared" ca="1" si="27"/>
        <v>505</v>
      </c>
      <c r="G123" t="str">
        <f t="shared" ca="1" si="29"/>
        <v>V</v>
      </c>
      <c r="H123" t="str">
        <f t="shared" ca="1" si="30"/>
        <v>D</v>
      </c>
      <c r="I123" t="str">
        <f t="shared" ca="1" si="31"/>
        <v>DV</v>
      </c>
      <c r="J123" t="str">
        <f t="shared" si="15"/>
        <v xml:space="preserve"> ck_assert_str_eq(pycall__in_str__out_str(lcl_NameMod, lcl_NameFnc, 2, "</v>
      </c>
      <c r="K123" t="str">
        <f t="shared" si="16"/>
        <v>", "</v>
      </c>
      <c r="L123" t="str">
        <f t="shared" si="17"/>
        <v>"), "</v>
      </c>
      <c r="M123" t="str">
        <f t="shared" si="18"/>
        <v>");</v>
      </c>
      <c r="N123" t="str">
        <f t="shared" ca="1" si="32"/>
        <v xml:space="preserve"> ck_assert_str_eq(pycall__in_str__out_str(lcl_NameMod, lcl_NameFnc, 2, "V", "D"), "DV");</v>
      </c>
      <c r="O123" s="1" t="s">
        <v>25</v>
      </c>
    </row>
    <row r="124" spans="1:15">
      <c r="A124">
        <f t="shared" si="36"/>
        <v>23</v>
      </c>
      <c r="B124">
        <f t="shared" si="24"/>
        <v>2</v>
      </c>
      <c r="C124">
        <f t="shared" si="25"/>
        <v>7</v>
      </c>
      <c r="D124">
        <f t="shared" ca="1" si="37"/>
        <v>5</v>
      </c>
      <c r="E124">
        <f t="shared" ca="1" si="38"/>
        <v>1000</v>
      </c>
      <c r="F124">
        <f t="shared" ca="1" si="27"/>
        <v>1005</v>
      </c>
      <c r="G124" t="str">
        <f t="shared" ca="1" si="29"/>
        <v>V</v>
      </c>
      <c r="H124" t="str">
        <f t="shared" ca="1" si="30"/>
        <v>M</v>
      </c>
      <c r="I124" t="str">
        <f t="shared" ca="1" si="31"/>
        <v>MV</v>
      </c>
      <c r="J124" t="str">
        <f t="shared" si="15"/>
        <v xml:space="preserve"> ck_assert_str_eq(pycall__in_str__out_str(lcl_NameMod, lcl_NameFnc, 2, "</v>
      </c>
      <c r="K124" t="str">
        <f t="shared" si="16"/>
        <v>", "</v>
      </c>
      <c r="L124" t="str">
        <f t="shared" si="17"/>
        <v>"), "</v>
      </c>
      <c r="M124" t="str">
        <f t="shared" si="18"/>
        <v>");</v>
      </c>
      <c r="N124" t="str">
        <f t="shared" ca="1" si="32"/>
        <v xml:space="preserve"> ck_assert_str_eq(pycall__in_str__out_str(lcl_NameMod, lcl_NameFnc, 2, "V", "M"), "MV");</v>
      </c>
      <c r="O124" s="1" t="s">
        <v>25</v>
      </c>
    </row>
    <row r="125" spans="1:15">
      <c r="A125">
        <f t="shared" si="36"/>
        <v>24</v>
      </c>
      <c r="B125">
        <f t="shared" si="24"/>
        <v>3</v>
      </c>
      <c r="C125">
        <f t="shared" si="25"/>
        <v>0</v>
      </c>
      <c r="D125">
        <f t="shared" ca="1" si="37"/>
        <v>10</v>
      </c>
      <c r="E125">
        <f t="shared" ca="1" si="38"/>
        <v>0</v>
      </c>
      <c r="F125">
        <f t="shared" ca="1" si="27"/>
        <v>10</v>
      </c>
      <c r="G125" t="str">
        <f t="shared" ca="1" si="29"/>
        <v>X</v>
      </c>
      <c r="H125" t="str">
        <f t="shared" ca="1" si="30"/>
        <v/>
      </c>
      <c r="I125" t="str">
        <f t="shared" ca="1" si="31"/>
        <v>X</v>
      </c>
      <c r="J125" t="str">
        <f t="shared" si="15"/>
        <v xml:space="preserve"> ck_assert_str_eq(pycall__in_str__out_str(lcl_NameMod, lcl_NameFnc, 2, "</v>
      </c>
      <c r="K125" t="str">
        <f t="shared" si="16"/>
        <v>", "</v>
      </c>
      <c r="L125" t="str">
        <f t="shared" si="17"/>
        <v>"), "</v>
      </c>
      <c r="M125" t="str">
        <f t="shared" si="18"/>
        <v>");</v>
      </c>
      <c r="N125" t="str">
        <f t="shared" ca="1" si="32"/>
        <v xml:space="preserve"> ck_assert_str_eq(pycall__in_str__out_str(lcl_NameMod, lcl_NameFnc, 2, "X", ""), "X");</v>
      </c>
      <c r="O125" s="1" t="s">
        <v>25</v>
      </c>
    </row>
    <row r="126" spans="1:15">
      <c r="A126">
        <f t="shared" si="36"/>
        <v>25</v>
      </c>
      <c r="B126">
        <f t="shared" si="24"/>
        <v>3</v>
      </c>
      <c r="C126">
        <f t="shared" si="25"/>
        <v>1</v>
      </c>
      <c r="D126">
        <f t="shared" ca="1" si="37"/>
        <v>10</v>
      </c>
      <c r="E126">
        <f t="shared" ca="1" si="38"/>
        <v>1</v>
      </c>
      <c r="F126">
        <f t="shared" ca="1" si="27"/>
        <v>11</v>
      </c>
      <c r="G126" t="str">
        <f t="shared" ca="1" si="29"/>
        <v>X</v>
      </c>
      <c r="H126" t="str">
        <f t="shared" ca="1" si="30"/>
        <v>I</v>
      </c>
      <c r="I126" t="str">
        <f t="shared" ca="1" si="31"/>
        <v>XI</v>
      </c>
      <c r="J126" t="str">
        <f t="shared" si="15"/>
        <v xml:space="preserve"> ck_assert_str_eq(pycall__in_str__out_str(lcl_NameMod, lcl_NameFnc, 2, "</v>
      </c>
      <c r="K126" t="str">
        <f t="shared" si="16"/>
        <v>", "</v>
      </c>
      <c r="L126" t="str">
        <f t="shared" si="17"/>
        <v>"), "</v>
      </c>
      <c r="M126" t="str">
        <f t="shared" si="18"/>
        <v>");</v>
      </c>
      <c r="N126" t="str">
        <f t="shared" ca="1" si="32"/>
        <v xml:space="preserve"> ck_assert_str_eq(pycall__in_str__out_str(lcl_NameMod, lcl_NameFnc, 2, "X", "I"), "XI");</v>
      </c>
      <c r="O126" s="1" t="s">
        <v>25</v>
      </c>
    </row>
    <row r="127" spans="1:15">
      <c r="A127">
        <f t="shared" si="36"/>
        <v>26</v>
      </c>
      <c r="B127">
        <f t="shared" si="24"/>
        <v>3</v>
      </c>
      <c r="C127">
        <f t="shared" si="25"/>
        <v>2</v>
      </c>
      <c r="D127">
        <f t="shared" ca="1" si="37"/>
        <v>10</v>
      </c>
      <c r="E127">
        <f t="shared" ca="1" si="38"/>
        <v>5</v>
      </c>
      <c r="F127">
        <f t="shared" ca="1" si="27"/>
        <v>15</v>
      </c>
      <c r="G127" t="str">
        <f t="shared" ca="1" si="29"/>
        <v>X</v>
      </c>
      <c r="H127" t="str">
        <f t="shared" ca="1" si="30"/>
        <v>V</v>
      </c>
      <c r="I127" t="str">
        <f t="shared" ca="1" si="31"/>
        <v>XV</v>
      </c>
      <c r="J127" t="str">
        <f t="shared" si="15"/>
        <v xml:space="preserve"> ck_assert_str_eq(pycall__in_str__out_str(lcl_NameMod, lcl_NameFnc, 2, "</v>
      </c>
      <c r="K127" t="str">
        <f t="shared" si="16"/>
        <v>", "</v>
      </c>
      <c r="L127" t="str">
        <f t="shared" si="17"/>
        <v>"), "</v>
      </c>
      <c r="M127" t="str">
        <f t="shared" si="18"/>
        <v>");</v>
      </c>
      <c r="N127" t="str">
        <f t="shared" ca="1" si="32"/>
        <v xml:space="preserve"> ck_assert_str_eq(pycall__in_str__out_str(lcl_NameMod, lcl_NameFnc, 2, "X", "V"), "XV");</v>
      </c>
      <c r="O127" s="1" t="s">
        <v>25</v>
      </c>
    </row>
    <row r="128" spans="1:15">
      <c r="A128">
        <f t="shared" si="36"/>
        <v>27</v>
      </c>
      <c r="B128">
        <f t="shared" si="24"/>
        <v>3</v>
      </c>
      <c r="C128">
        <f t="shared" si="25"/>
        <v>3</v>
      </c>
      <c r="D128">
        <f t="shared" ca="1" si="37"/>
        <v>10</v>
      </c>
      <c r="E128">
        <f t="shared" ca="1" si="38"/>
        <v>10</v>
      </c>
      <c r="F128">
        <f t="shared" ca="1" si="27"/>
        <v>20</v>
      </c>
      <c r="G128" t="str">
        <f t="shared" ca="1" si="29"/>
        <v>X</v>
      </c>
      <c r="H128" t="str">
        <f t="shared" ca="1" si="30"/>
        <v>X</v>
      </c>
      <c r="I128" t="str">
        <f t="shared" ca="1" si="31"/>
        <v>XX</v>
      </c>
      <c r="J128" t="str">
        <f t="shared" si="15"/>
        <v xml:space="preserve"> ck_assert_str_eq(pycall__in_str__out_str(lcl_NameMod, lcl_NameFnc, 2, "</v>
      </c>
      <c r="K128" t="str">
        <f t="shared" si="16"/>
        <v>", "</v>
      </c>
      <c r="L128" t="str">
        <f t="shared" si="17"/>
        <v>"), "</v>
      </c>
      <c r="M128" t="str">
        <f t="shared" si="18"/>
        <v>");</v>
      </c>
      <c r="N128" t="str">
        <f t="shared" ca="1" si="32"/>
        <v xml:space="preserve"> ck_assert_str_eq(pycall__in_str__out_str(lcl_NameMod, lcl_NameFnc, 2, "X", "X"), "XX");</v>
      </c>
      <c r="O128" s="1" t="s">
        <v>25</v>
      </c>
    </row>
    <row r="129" spans="1:15">
      <c r="A129">
        <f t="shared" si="36"/>
        <v>28</v>
      </c>
      <c r="B129">
        <f t="shared" si="24"/>
        <v>3</v>
      </c>
      <c r="C129">
        <f t="shared" si="25"/>
        <v>4</v>
      </c>
      <c r="D129">
        <f t="shared" ca="1" si="37"/>
        <v>10</v>
      </c>
      <c r="E129">
        <f t="shared" ca="1" si="38"/>
        <v>50</v>
      </c>
      <c r="F129">
        <f t="shared" ca="1" si="27"/>
        <v>60</v>
      </c>
      <c r="G129" t="str">
        <f t="shared" ca="1" si="29"/>
        <v>X</v>
      </c>
      <c r="H129" t="str">
        <f t="shared" ca="1" si="30"/>
        <v>L</v>
      </c>
      <c r="I129" t="str">
        <f t="shared" ca="1" si="31"/>
        <v>LX</v>
      </c>
      <c r="J129" t="str">
        <f t="shared" si="15"/>
        <v xml:space="preserve"> ck_assert_str_eq(pycall__in_str__out_str(lcl_NameMod, lcl_NameFnc, 2, "</v>
      </c>
      <c r="K129" t="str">
        <f t="shared" si="16"/>
        <v>", "</v>
      </c>
      <c r="L129" t="str">
        <f t="shared" si="17"/>
        <v>"), "</v>
      </c>
      <c r="M129" t="str">
        <f t="shared" si="18"/>
        <v>");</v>
      </c>
      <c r="N129" t="str">
        <f t="shared" ca="1" si="32"/>
        <v xml:space="preserve"> ck_assert_str_eq(pycall__in_str__out_str(lcl_NameMod, lcl_NameFnc, 2, "X", "L"), "LX");</v>
      </c>
      <c r="O129" s="1" t="s">
        <v>25</v>
      </c>
    </row>
    <row r="130" spans="1:15">
      <c r="A130">
        <f t="shared" ref="A130:A143" si="39">A129+1</f>
        <v>29</v>
      </c>
      <c r="B130">
        <f t="shared" si="24"/>
        <v>3</v>
      </c>
      <c r="C130">
        <f t="shared" si="25"/>
        <v>5</v>
      </c>
      <c r="D130">
        <f t="shared" ref="D130:D143" ca="1" si="40">OFFSET($E$101,B130,0)</f>
        <v>10</v>
      </c>
      <c r="E130">
        <f t="shared" ref="E130:E143" ca="1" si="41">OFFSET($E$101,C130,0)</f>
        <v>100</v>
      </c>
      <c r="F130">
        <f t="shared" ref="F130:F143" ca="1" si="42">E130+D130</f>
        <v>110</v>
      </c>
      <c r="G130" t="str">
        <f t="shared" ref="G130:G143" ca="1" si="43">ROMAN(D130)</f>
        <v>X</v>
      </c>
      <c r="H130" t="str">
        <f t="shared" ref="H130:H143" ca="1" si="44">ROMAN(E130)</f>
        <v>C</v>
      </c>
      <c r="I130" t="str">
        <f t="shared" ref="I130:I143" ca="1" si="45">IF(F130=0,"",IF(F130&lt;0,CONCATENATE("-",ROMAN(ABS(F130))),ROMAN(F130)))</f>
        <v>CX</v>
      </c>
      <c r="J130" t="str">
        <f t="shared" si="15"/>
        <v xml:space="preserve"> ck_assert_str_eq(pycall__in_str__out_str(lcl_NameMod, lcl_NameFnc, 2, "</v>
      </c>
      <c r="K130" t="str">
        <f t="shared" si="16"/>
        <v>", "</v>
      </c>
      <c r="L130" t="str">
        <f t="shared" si="17"/>
        <v>"), "</v>
      </c>
      <c r="M130" t="str">
        <f t="shared" si="18"/>
        <v>");</v>
      </c>
      <c r="N130" t="str">
        <f t="shared" ref="N130:N143" ca="1" si="46">CONCATENATE(J130,G130,K130,H130,L130,I130,M130)</f>
        <v xml:space="preserve"> ck_assert_str_eq(pycall__in_str__out_str(lcl_NameMod, lcl_NameFnc, 2, "X", "C"), "CX");</v>
      </c>
      <c r="O130" s="1" t="s">
        <v>25</v>
      </c>
    </row>
    <row r="131" spans="1:15">
      <c r="A131">
        <f t="shared" si="39"/>
        <v>30</v>
      </c>
      <c r="B131">
        <f t="shared" si="24"/>
        <v>3</v>
      </c>
      <c r="C131">
        <f t="shared" si="25"/>
        <v>6</v>
      </c>
      <c r="D131">
        <f t="shared" ca="1" si="40"/>
        <v>10</v>
      </c>
      <c r="E131">
        <f t="shared" ca="1" si="41"/>
        <v>500</v>
      </c>
      <c r="F131">
        <f t="shared" ca="1" si="42"/>
        <v>510</v>
      </c>
      <c r="G131" t="str">
        <f t="shared" ca="1" si="43"/>
        <v>X</v>
      </c>
      <c r="H131" t="str">
        <f t="shared" ca="1" si="44"/>
        <v>D</v>
      </c>
      <c r="I131" t="str">
        <f t="shared" ca="1" si="45"/>
        <v>DX</v>
      </c>
      <c r="J131" t="str">
        <f t="shared" ref="J131:M143" si="47">J130</f>
        <v xml:space="preserve"> ck_assert_str_eq(pycall__in_str__out_str(lcl_NameMod, lcl_NameFnc, 2, "</v>
      </c>
      <c r="K131" t="str">
        <f t="shared" si="47"/>
        <v>", "</v>
      </c>
      <c r="L131" t="str">
        <f t="shared" si="47"/>
        <v>"), "</v>
      </c>
      <c r="M131" t="str">
        <f t="shared" si="47"/>
        <v>");</v>
      </c>
      <c r="N131" t="str">
        <f t="shared" ca="1" si="46"/>
        <v xml:space="preserve"> ck_assert_str_eq(pycall__in_str__out_str(lcl_NameMod, lcl_NameFnc, 2, "X", "D"), "DX");</v>
      </c>
      <c r="O131" s="1" t="s">
        <v>25</v>
      </c>
    </row>
    <row r="132" spans="1:15">
      <c r="A132">
        <f t="shared" si="39"/>
        <v>31</v>
      </c>
      <c r="B132">
        <f t="shared" si="24"/>
        <v>3</v>
      </c>
      <c r="C132">
        <f t="shared" si="25"/>
        <v>7</v>
      </c>
      <c r="D132">
        <f t="shared" ca="1" si="40"/>
        <v>10</v>
      </c>
      <c r="E132">
        <f t="shared" ca="1" si="41"/>
        <v>1000</v>
      </c>
      <c r="F132">
        <f t="shared" ca="1" si="42"/>
        <v>1010</v>
      </c>
      <c r="G132" t="str">
        <f t="shared" ca="1" si="43"/>
        <v>X</v>
      </c>
      <c r="H132" t="str">
        <f t="shared" ca="1" si="44"/>
        <v>M</v>
      </c>
      <c r="I132" t="str">
        <f t="shared" ca="1" si="45"/>
        <v>MX</v>
      </c>
      <c r="J132" t="str">
        <f t="shared" si="47"/>
        <v xml:space="preserve"> ck_assert_str_eq(pycall__in_str__out_str(lcl_NameMod, lcl_NameFnc, 2, "</v>
      </c>
      <c r="K132" t="str">
        <f t="shared" si="47"/>
        <v>", "</v>
      </c>
      <c r="L132" t="str">
        <f t="shared" si="47"/>
        <v>"), "</v>
      </c>
      <c r="M132" t="str">
        <f t="shared" si="47"/>
        <v>");</v>
      </c>
      <c r="N132" t="str">
        <f t="shared" ca="1" si="46"/>
        <v xml:space="preserve"> ck_assert_str_eq(pycall__in_str__out_str(lcl_NameMod, lcl_NameFnc, 2, "X", "M"), "MX");</v>
      </c>
      <c r="O132" s="1" t="s">
        <v>25</v>
      </c>
    </row>
    <row r="133" spans="1:15">
      <c r="A133">
        <f t="shared" si="39"/>
        <v>32</v>
      </c>
      <c r="B133">
        <f t="shared" si="24"/>
        <v>4</v>
      </c>
      <c r="C133">
        <f t="shared" si="25"/>
        <v>0</v>
      </c>
      <c r="D133">
        <f t="shared" ca="1" si="40"/>
        <v>50</v>
      </c>
      <c r="E133">
        <f t="shared" ca="1" si="41"/>
        <v>0</v>
      </c>
      <c r="F133">
        <f t="shared" ca="1" si="42"/>
        <v>50</v>
      </c>
      <c r="G133" t="str">
        <f t="shared" ca="1" si="43"/>
        <v>L</v>
      </c>
      <c r="H133" t="str">
        <f t="shared" ca="1" si="44"/>
        <v/>
      </c>
      <c r="I133" t="str">
        <f t="shared" ca="1" si="45"/>
        <v>L</v>
      </c>
      <c r="J133" t="str">
        <f t="shared" si="47"/>
        <v xml:space="preserve"> ck_assert_str_eq(pycall__in_str__out_str(lcl_NameMod, lcl_NameFnc, 2, "</v>
      </c>
      <c r="K133" t="str">
        <f t="shared" si="47"/>
        <v>", "</v>
      </c>
      <c r="L133" t="str">
        <f t="shared" si="47"/>
        <v>"), "</v>
      </c>
      <c r="M133" t="str">
        <f t="shared" si="47"/>
        <v>");</v>
      </c>
      <c r="N133" t="str">
        <f t="shared" ca="1" si="46"/>
        <v xml:space="preserve"> ck_assert_str_eq(pycall__in_str__out_str(lcl_NameMod, lcl_NameFnc, 2, "L", ""), "L");</v>
      </c>
      <c r="O133" s="1" t="s">
        <v>25</v>
      </c>
    </row>
    <row r="134" spans="1:15">
      <c r="A134">
        <f t="shared" si="39"/>
        <v>33</v>
      </c>
      <c r="B134">
        <f t="shared" si="24"/>
        <v>4</v>
      </c>
      <c r="C134">
        <f t="shared" si="25"/>
        <v>1</v>
      </c>
      <c r="D134">
        <f t="shared" ca="1" si="40"/>
        <v>50</v>
      </c>
      <c r="E134">
        <f t="shared" ca="1" si="41"/>
        <v>1</v>
      </c>
      <c r="F134">
        <f t="shared" ca="1" si="42"/>
        <v>51</v>
      </c>
      <c r="G134" t="str">
        <f t="shared" ca="1" si="43"/>
        <v>L</v>
      </c>
      <c r="H134" t="str">
        <f t="shared" ca="1" si="44"/>
        <v>I</v>
      </c>
      <c r="I134" t="str">
        <f t="shared" ca="1" si="45"/>
        <v>LI</v>
      </c>
      <c r="J134" t="str">
        <f t="shared" si="47"/>
        <v xml:space="preserve"> ck_assert_str_eq(pycall__in_str__out_str(lcl_NameMod, lcl_NameFnc, 2, "</v>
      </c>
      <c r="K134" t="str">
        <f t="shared" si="47"/>
        <v>", "</v>
      </c>
      <c r="L134" t="str">
        <f t="shared" si="47"/>
        <v>"), "</v>
      </c>
      <c r="M134" t="str">
        <f t="shared" si="47"/>
        <v>");</v>
      </c>
      <c r="N134" t="str">
        <f t="shared" ca="1" si="46"/>
        <v xml:space="preserve"> ck_assert_str_eq(pycall__in_str__out_str(lcl_NameMod, lcl_NameFnc, 2, "L", "I"), "LI");</v>
      </c>
      <c r="O134" s="1" t="s">
        <v>25</v>
      </c>
    </row>
    <row r="135" spans="1:15">
      <c r="A135">
        <f t="shared" si="39"/>
        <v>34</v>
      </c>
      <c r="B135">
        <f t="shared" si="24"/>
        <v>4</v>
      </c>
      <c r="C135">
        <f t="shared" si="25"/>
        <v>2</v>
      </c>
      <c r="D135">
        <f t="shared" ca="1" si="40"/>
        <v>50</v>
      </c>
      <c r="E135">
        <f t="shared" ca="1" si="41"/>
        <v>5</v>
      </c>
      <c r="F135">
        <f t="shared" ca="1" si="42"/>
        <v>55</v>
      </c>
      <c r="G135" t="str">
        <f t="shared" ca="1" si="43"/>
        <v>L</v>
      </c>
      <c r="H135" t="str">
        <f t="shared" ca="1" si="44"/>
        <v>V</v>
      </c>
      <c r="I135" t="str">
        <f t="shared" ca="1" si="45"/>
        <v>LV</v>
      </c>
      <c r="J135" t="str">
        <f t="shared" si="47"/>
        <v xml:space="preserve"> ck_assert_str_eq(pycall__in_str__out_str(lcl_NameMod, lcl_NameFnc, 2, "</v>
      </c>
      <c r="K135" t="str">
        <f t="shared" si="47"/>
        <v>", "</v>
      </c>
      <c r="L135" t="str">
        <f t="shared" si="47"/>
        <v>"), "</v>
      </c>
      <c r="M135" t="str">
        <f t="shared" si="47"/>
        <v>");</v>
      </c>
      <c r="N135" t="str">
        <f t="shared" ca="1" si="46"/>
        <v xml:space="preserve"> ck_assert_str_eq(pycall__in_str__out_str(lcl_NameMod, lcl_NameFnc, 2, "L", "V"), "LV");</v>
      </c>
      <c r="O135" s="1" t="s">
        <v>25</v>
      </c>
    </row>
    <row r="136" spans="1:15">
      <c r="A136">
        <f t="shared" si="39"/>
        <v>35</v>
      </c>
      <c r="B136">
        <f t="shared" si="24"/>
        <v>4</v>
      </c>
      <c r="C136">
        <f t="shared" si="25"/>
        <v>3</v>
      </c>
      <c r="D136">
        <f t="shared" ca="1" si="40"/>
        <v>50</v>
      </c>
      <c r="E136">
        <f t="shared" ca="1" si="41"/>
        <v>10</v>
      </c>
      <c r="F136">
        <f t="shared" ca="1" si="42"/>
        <v>60</v>
      </c>
      <c r="G136" t="str">
        <f t="shared" ca="1" si="43"/>
        <v>L</v>
      </c>
      <c r="H136" t="str">
        <f t="shared" ca="1" si="44"/>
        <v>X</v>
      </c>
      <c r="I136" t="str">
        <f t="shared" ca="1" si="45"/>
        <v>LX</v>
      </c>
      <c r="J136" t="str">
        <f t="shared" si="47"/>
        <v xml:space="preserve"> ck_assert_str_eq(pycall__in_str__out_str(lcl_NameMod, lcl_NameFnc, 2, "</v>
      </c>
      <c r="K136" t="str">
        <f t="shared" si="47"/>
        <v>", "</v>
      </c>
      <c r="L136" t="str">
        <f t="shared" si="47"/>
        <v>"), "</v>
      </c>
      <c r="M136" t="str">
        <f t="shared" si="47"/>
        <v>");</v>
      </c>
      <c r="N136" t="str">
        <f t="shared" ca="1" si="46"/>
        <v xml:space="preserve"> ck_assert_str_eq(pycall__in_str__out_str(lcl_NameMod, lcl_NameFnc, 2, "L", "X"), "LX");</v>
      </c>
      <c r="O136" s="1" t="s">
        <v>25</v>
      </c>
    </row>
    <row r="137" spans="1:15">
      <c r="A137">
        <f t="shared" si="39"/>
        <v>36</v>
      </c>
      <c r="B137">
        <f t="shared" si="24"/>
        <v>4</v>
      </c>
      <c r="C137">
        <f t="shared" si="25"/>
        <v>4</v>
      </c>
      <c r="D137">
        <f t="shared" ca="1" si="40"/>
        <v>50</v>
      </c>
      <c r="E137">
        <f t="shared" ca="1" si="41"/>
        <v>50</v>
      </c>
      <c r="F137">
        <f t="shared" ca="1" si="42"/>
        <v>100</v>
      </c>
      <c r="G137" t="str">
        <f t="shared" ca="1" si="43"/>
        <v>L</v>
      </c>
      <c r="H137" t="str">
        <f t="shared" ca="1" si="44"/>
        <v>L</v>
      </c>
      <c r="I137" t="str">
        <f t="shared" ca="1" si="45"/>
        <v>C</v>
      </c>
      <c r="J137" t="str">
        <f t="shared" si="47"/>
        <v xml:space="preserve"> ck_assert_str_eq(pycall__in_str__out_str(lcl_NameMod, lcl_NameFnc, 2, "</v>
      </c>
      <c r="K137" t="str">
        <f t="shared" si="47"/>
        <v>", "</v>
      </c>
      <c r="L137" t="str">
        <f t="shared" si="47"/>
        <v>"), "</v>
      </c>
      <c r="M137" t="str">
        <f t="shared" si="47"/>
        <v>");</v>
      </c>
      <c r="N137" t="str">
        <f t="shared" ca="1" si="46"/>
        <v xml:space="preserve"> ck_assert_str_eq(pycall__in_str__out_str(lcl_NameMod, lcl_NameFnc, 2, "L", "L"), "C");</v>
      </c>
      <c r="O137" s="1" t="s">
        <v>25</v>
      </c>
    </row>
    <row r="138" spans="1:15">
      <c r="A138">
        <f t="shared" si="39"/>
        <v>37</v>
      </c>
      <c r="B138">
        <f t="shared" si="24"/>
        <v>4</v>
      </c>
      <c r="C138">
        <f t="shared" si="25"/>
        <v>5</v>
      </c>
      <c r="D138">
        <f t="shared" ca="1" si="40"/>
        <v>50</v>
      </c>
      <c r="E138">
        <f t="shared" ca="1" si="41"/>
        <v>100</v>
      </c>
      <c r="F138">
        <f t="shared" ca="1" si="42"/>
        <v>150</v>
      </c>
      <c r="G138" t="str">
        <f t="shared" ca="1" si="43"/>
        <v>L</v>
      </c>
      <c r="H138" t="str">
        <f t="shared" ca="1" si="44"/>
        <v>C</v>
      </c>
      <c r="I138" t="str">
        <f t="shared" ca="1" si="45"/>
        <v>CL</v>
      </c>
      <c r="J138" t="str">
        <f t="shared" si="47"/>
        <v xml:space="preserve"> ck_assert_str_eq(pycall__in_str__out_str(lcl_NameMod, lcl_NameFnc, 2, "</v>
      </c>
      <c r="K138" t="str">
        <f t="shared" si="47"/>
        <v>", "</v>
      </c>
      <c r="L138" t="str">
        <f t="shared" si="47"/>
        <v>"), "</v>
      </c>
      <c r="M138" t="str">
        <f t="shared" si="47"/>
        <v>");</v>
      </c>
      <c r="N138" t="str">
        <f t="shared" ca="1" si="46"/>
        <v xml:space="preserve"> ck_assert_str_eq(pycall__in_str__out_str(lcl_NameMod, lcl_NameFnc, 2, "L", "C"), "CL");</v>
      </c>
      <c r="O138" s="1" t="s">
        <v>25</v>
      </c>
    </row>
    <row r="139" spans="1:15">
      <c r="A139">
        <f t="shared" si="39"/>
        <v>38</v>
      </c>
      <c r="B139">
        <f t="shared" si="24"/>
        <v>4</v>
      </c>
      <c r="C139">
        <f t="shared" si="25"/>
        <v>6</v>
      </c>
      <c r="D139">
        <f t="shared" ca="1" si="40"/>
        <v>50</v>
      </c>
      <c r="E139">
        <f t="shared" ca="1" si="41"/>
        <v>500</v>
      </c>
      <c r="F139">
        <f t="shared" ca="1" si="42"/>
        <v>550</v>
      </c>
      <c r="G139" t="str">
        <f t="shared" ca="1" si="43"/>
        <v>L</v>
      </c>
      <c r="H139" t="str">
        <f t="shared" ca="1" si="44"/>
        <v>D</v>
      </c>
      <c r="I139" t="str">
        <f t="shared" ca="1" si="45"/>
        <v>DL</v>
      </c>
      <c r="J139" t="str">
        <f t="shared" si="47"/>
        <v xml:space="preserve"> ck_assert_str_eq(pycall__in_str__out_str(lcl_NameMod, lcl_NameFnc, 2, "</v>
      </c>
      <c r="K139" t="str">
        <f t="shared" si="47"/>
        <v>", "</v>
      </c>
      <c r="L139" t="str">
        <f t="shared" si="47"/>
        <v>"), "</v>
      </c>
      <c r="M139" t="str">
        <f t="shared" si="47"/>
        <v>");</v>
      </c>
      <c r="N139" t="str">
        <f t="shared" ca="1" si="46"/>
        <v xml:space="preserve"> ck_assert_str_eq(pycall__in_str__out_str(lcl_NameMod, lcl_NameFnc, 2, "L", "D"), "DL");</v>
      </c>
      <c r="O139" s="1" t="s">
        <v>25</v>
      </c>
    </row>
    <row r="140" spans="1:15">
      <c r="A140">
        <f t="shared" si="39"/>
        <v>39</v>
      </c>
      <c r="B140">
        <f t="shared" si="24"/>
        <v>4</v>
      </c>
      <c r="C140">
        <f t="shared" si="25"/>
        <v>7</v>
      </c>
      <c r="D140">
        <f t="shared" ca="1" si="40"/>
        <v>50</v>
      </c>
      <c r="E140">
        <f t="shared" ca="1" si="41"/>
        <v>1000</v>
      </c>
      <c r="F140">
        <f t="shared" ca="1" si="42"/>
        <v>1050</v>
      </c>
      <c r="G140" t="str">
        <f t="shared" ca="1" si="43"/>
        <v>L</v>
      </c>
      <c r="H140" t="str">
        <f t="shared" ca="1" si="44"/>
        <v>M</v>
      </c>
      <c r="I140" t="str">
        <f t="shared" ca="1" si="45"/>
        <v>ML</v>
      </c>
      <c r="J140" t="str">
        <f t="shared" si="47"/>
        <v xml:space="preserve"> ck_assert_str_eq(pycall__in_str__out_str(lcl_NameMod, lcl_NameFnc, 2, "</v>
      </c>
      <c r="K140" t="str">
        <f t="shared" si="47"/>
        <v>", "</v>
      </c>
      <c r="L140" t="str">
        <f t="shared" si="47"/>
        <v>"), "</v>
      </c>
      <c r="M140" t="str">
        <f t="shared" si="47"/>
        <v>");</v>
      </c>
      <c r="N140" t="str">
        <f t="shared" ca="1" si="46"/>
        <v xml:space="preserve"> ck_assert_str_eq(pycall__in_str__out_str(lcl_NameMod, lcl_NameFnc, 2, "L", "M"), "ML");</v>
      </c>
      <c r="O140" s="1" t="s">
        <v>25</v>
      </c>
    </row>
    <row r="141" spans="1:15">
      <c r="A141">
        <f t="shared" si="39"/>
        <v>40</v>
      </c>
      <c r="B141">
        <f t="shared" si="24"/>
        <v>5</v>
      </c>
      <c r="C141">
        <f t="shared" si="25"/>
        <v>0</v>
      </c>
      <c r="D141">
        <f t="shared" ca="1" si="40"/>
        <v>100</v>
      </c>
      <c r="E141">
        <f t="shared" ca="1" si="41"/>
        <v>0</v>
      </c>
      <c r="F141">
        <f t="shared" ca="1" si="42"/>
        <v>100</v>
      </c>
      <c r="G141" t="str">
        <f t="shared" ca="1" si="43"/>
        <v>C</v>
      </c>
      <c r="H141" t="str">
        <f t="shared" ca="1" si="44"/>
        <v/>
      </c>
      <c r="I141" t="str">
        <f t="shared" ca="1" si="45"/>
        <v>C</v>
      </c>
      <c r="J141" t="str">
        <f t="shared" si="47"/>
        <v xml:space="preserve"> ck_assert_str_eq(pycall__in_str__out_str(lcl_NameMod, lcl_NameFnc, 2, "</v>
      </c>
      <c r="K141" t="str">
        <f t="shared" si="47"/>
        <v>", "</v>
      </c>
      <c r="L141" t="str">
        <f t="shared" si="47"/>
        <v>"), "</v>
      </c>
      <c r="M141" t="str">
        <f t="shared" si="47"/>
        <v>");</v>
      </c>
      <c r="N141" t="str">
        <f t="shared" ca="1" si="46"/>
        <v xml:space="preserve"> ck_assert_str_eq(pycall__in_str__out_str(lcl_NameMod, lcl_NameFnc, 2, "C", ""), "C");</v>
      </c>
      <c r="O141" s="1" t="s">
        <v>25</v>
      </c>
    </row>
    <row r="142" spans="1:15">
      <c r="A142">
        <f t="shared" si="39"/>
        <v>41</v>
      </c>
      <c r="B142">
        <f t="shared" si="24"/>
        <v>5</v>
      </c>
      <c r="C142">
        <f t="shared" si="25"/>
        <v>1</v>
      </c>
      <c r="D142">
        <f t="shared" ca="1" si="40"/>
        <v>100</v>
      </c>
      <c r="E142">
        <f t="shared" ca="1" si="41"/>
        <v>1</v>
      </c>
      <c r="F142">
        <f t="shared" ca="1" si="42"/>
        <v>101</v>
      </c>
      <c r="G142" t="str">
        <f t="shared" ca="1" si="43"/>
        <v>C</v>
      </c>
      <c r="H142" t="str">
        <f t="shared" ca="1" si="44"/>
        <v>I</v>
      </c>
      <c r="I142" t="str">
        <f t="shared" ca="1" si="45"/>
        <v>CI</v>
      </c>
      <c r="J142" t="str">
        <f t="shared" si="47"/>
        <v xml:space="preserve"> ck_assert_str_eq(pycall__in_str__out_str(lcl_NameMod, lcl_NameFnc, 2, "</v>
      </c>
      <c r="K142" t="str">
        <f t="shared" si="47"/>
        <v>", "</v>
      </c>
      <c r="L142" t="str">
        <f t="shared" si="47"/>
        <v>"), "</v>
      </c>
      <c r="M142" t="str">
        <f t="shared" si="47"/>
        <v>");</v>
      </c>
      <c r="N142" t="str">
        <f t="shared" ca="1" si="46"/>
        <v xml:space="preserve"> ck_assert_str_eq(pycall__in_str__out_str(lcl_NameMod, lcl_NameFnc, 2, "C", "I"), "CI");</v>
      </c>
      <c r="O142" s="1" t="s">
        <v>25</v>
      </c>
    </row>
    <row r="143" spans="1:15">
      <c r="A143">
        <f t="shared" si="39"/>
        <v>42</v>
      </c>
      <c r="B143">
        <f t="shared" si="24"/>
        <v>5</v>
      </c>
      <c r="C143">
        <f t="shared" si="25"/>
        <v>2</v>
      </c>
      <c r="D143">
        <f t="shared" ca="1" si="40"/>
        <v>100</v>
      </c>
      <c r="E143">
        <f t="shared" ca="1" si="41"/>
        <v>5</v>
      </c>
      <c r="F143">
        <f t="shared" ca="1" si="42"/>
        <v>105</v>
      </c>
      <c r="G143" t="str">
        <f t="shared" ca="1" si="43"/>
        <v>C</v>
      </c>
      <c r="H143" t="str">
        <f t="shared" ca="1" si="44"/>
        <v>V</v>
      </c>
      <c r="I143" t="str">
        <f t="shared" ca="1" si="45"/>
        <v>CV</v>
      </c>
      <c r="J143" t="str">
        <f t="shared" si="47"/>
        <v xml:space="preserve"> ck_assert_str_eq(pycall__in_str__out_str(lcl_NameMod, lcl_NameFnc, 2, "</v>
      </c>
      <c r="K143" t="str">
        <f t="shared" si="47"/>
        <v>", "</v>
      </c>
      <c r="L143" t="str">
        <f t="shared" si="47"/>
        <v>"), "</v>
      </c>
      <c r="M143" t="str">
        <f t="shared" si="47"/>
        <v>");</v>
      </c>
      <c r="N143" t="str">
        <f t="shared" ca="1" si="46"/>
        <v xml:space="preserve"> ck_assert_str_eq(pycall__in_str__out_str(lcl_NameMod, lcl_NameFnc, 2, "C", "V"), "CV");</v>
      </c>
      <c r="O143" s="1" t="s">
        <v>25</v>
      </c>
    </row>
    <row r="144" spans="1:15">
      <c r="A144">
        <f t="shared" ref="A144:A150" si="48">A143+1</f>
        <v>43</v>
      </c>
      <c r="B144">
        <f t="shared" si="24"/>
        <v>5</v>
      </c>
      <c r="C144">
        <f t="shared" si="25"/>
        <v>3</v>
      </c>
      <c r="D144">
        <f t="shared" ref="D144:D150" ca="1" si="49">OFFSET($E$101,B144,0)</f>
        <v>100</v>
      </c>
      <c r="E144">
        <f t="shared" ref="E144:E150" ca="1" si="50">OFFSET($E$101,C144,0)</f>
        <v>10</v>
      </c>
      <c r="F144">
        <f t="shared" ref="F144:F150" ca="1" si="51">E144+D144</f>
        <v>110</v>
      </c>
      <c r="G144" t="str">
        <f t="shared" ref="G144:G150" ca="1" si="52">ROMAN(D144)</f>
        <v>C</v>
      </c>
      <c r="H144" t="str">
        <f t="shared" ref="H144:H150" ca="1" si="53">ROMAN(E144)</f>
        <v>X</v>
      </c>
      <c r="I144" t="str">
        <f t="shared" ref="I144:I150" ca="1" si="54">IF(F144=0,"",IF(F144&lt;0,CONCATENATE("-",ROMAN(ABS(F144))),ROMAN(F144)))</f>
        <v>CX</v>
      </c>
      <c r="J144" t="str">
        <f t="shared" ref="J144:M144" si="55">J143</f>
        <v xml:space="preserve"> ck_assert_str_eq(pycall__in_str__out_str(lcl_NameMod, lcl_NameFnc, 2, "</v>
      </c>
      <c r="K144" t="str">
        <f t="shared" si="55"/>
        <v>", "</v>
      </c>
      <c r="L144" t="str">
        <f t="shared" si="55"/>
        <v>"), "</v>
      </c>
      <c r="M144" t="str">
        <f t="shared" si="55"/>
        <v>");</v>
      </c>
      <c r="N144" t="str">
        <f t="shared" ref="N144:N150" ca="1" si="56">CONCATENATE(J144,G144,K144,H144,L144,I144,M144)</f>
        <v xml:space="preserve"> ck_assert_str_eq(pycall__in_str__out_str(lcl_NameMod, lcl_NameFnc, 2, "C", "X"), "CX");</v>
      </c>
      <c r="O144" s="1" t="s">
        <v>25</v>
      </c>
    </row>
    <row r="145" spans="1:15">
      <c r="A145">
        <f t="shared" si="48"/>
        <v>44</v>
      </c>
      <c r="B145">
        <f t="shared" si="24"/>
        <v>5</v>
      </c>
      <c r="C145">
        <f t="shared" si="25"/>
        <v>4</v>
      </c>
      <c r="D145">
        <f t="shared" ca="1" si="49"/>
        <v>100</v>
      </c>
      <c r="E145">
        <f t="shared" ca="1" si="50"/>
        <v>50</v>
      </c>
      <c r="F145">
        <f t="shared" ca="1" si="51"/>
        <v>150</v>
      </c>
      <c r="G145" t="str">
        <f t="shared" ca="1" si="52"/>
        <v>C</v>
      </c>
      <c r="H145" t="str">
        <f t="shared" ca="1" si="53"/>
        <v>L</v>
      </c>
      <c r="I145" t="str">
        <f t="shared" ca="1" si="54"/>
        <v>CL</v>
      </c>
      <c r="J145" t="str">
        <f t="shared" ref="J145:M145" si="57">J144</f>
        <v xml:space="preserve"> ck_assert_str_eq(pycall__in_str__out_str(lcl_NameMod, lcl_NameFnc, 2, "</v>
      </c>
      <c r="K145" t="str">
        <f t="shared" si="57"/>
        <v>", "</v>
      </c>
      <c r="L145" t="str">
        <f t="shared" si="57"/>
        <v>"), "</v>
      </c>
      <c r="M145" t="str">
        <f t="shared" si="57"/>
        <v>");</v>
      </c>
      <c r="N145" t="str">
        <f t="shared" ca="1" si="56"/>
        <v xml:space="preserve"> ck_assert_str_eq(pycall__in_str__out_str(lcl_NameMod, lcl_NameFnc, 2, "C", "L"), "CL");</v>
      </c>
      <c r="O145" s="1" t="s">
        <v>25</v>
      </c>
    </row>
    <row r="146" spans="1:15">
      <c r="A146">
        <f t="shared" si="48"/>
        <v>45</v>
      </c>
      <c r="B146">
        <f t="shared" si="24"/>
        <v>5</v>
      </c>
      <c r="C146">
        <f t="shared" si="25"/>
        <v>5</v>
      </c>
      <c r="D146">
        <f t="shared" ca="1" si="49"/>
        <v>100</v>
      </c>
      <c r="E146">
        <f t="shared" ca="1" si="50"/>
        <v>100</v>
      </c>
      <c r="F146">
        <f t="shared" ca="1" si="51"/>
        <v>200</v>
      </c>
      <c r="G146" t="str">
        <f t="shared" ca="1" si="52"/>
        <v>C</v>
      </c>
      <c r="H146" t="str">
        <f t="shared" ca="1" si="53"/>
        <v>C</v>
      </c>
      <c r="I146" t="str">
        <f t="shared" ca="1" si="54"/>
        <v>CC</v>
      </c>
      <c r="J146" t="str">
        <f t="shared" ref="J146:M146" si="58">J145</f>
        <v xml:space="preserve"> ck_assert_str_eq(pycall__in_str__out_str(lcl_NameMod, lcl_NameFnc, 2, "</v>
      </c>
      <c r="K146" t="str">
        <f t="shared" si="58"/>
        <v>", "</v>
      </c>
      <c r="L146" t="str">
        <f t="shared" si="58"/>
        <v>"), "</v>
      </c>
      <c r="M146" t="str">
        <f t="shared" si="58"/>
        <v>");</v>
      </c>
      <c r="N146" t="str">
        <f t="shared" ca="1" si="56"/>
        <v xml:space="preserve"> ck_assert_str_eq(pycall__in_str__out_str(lcl_NameMod, lcl_NameFnc, 2, "C", "C"), "CC");</v>
      </c>
      <c r="O146" s="1" t="s">
        <v>25</v>
      </c>
    </row>
    <row r="147" spans="1:15">
      <c r="A147">
        <f t="shared" si="48"/>
        <v>46</v>
      </c>
      <c r="B147">
        <f t="shared" si="24"/>
        <v>5</v>
      </c>
      <c r="C147">
        <f t="shared" si="25"/>
        <v>6</v>
      </c>
      <c r="D147">
        <f t="shared" ca="1" si="49"/>
        <v>100</v>
      </c>
      <c r="E147">
        <f t="shared" ca="1" si="50"/>
        <v>500</v>
      </c>
      <c r="F147">
        <f t="shared" ca="1" si="51"/>
        <v>600</v>
      </c>
      <c r="G147" t="str">
        <f t="shared" ca="1" si="52"/>
        <v>C</v>
      </c>
      <c r="H147" t="str">
        <f t="shared" ca="1" si="53"/>
        <v>D</v>
      </c>
      <c r="I147" t="str">
        <f t="shared" ca="1" si="54"/>
        <v>DC</v>
      </c>
      <c r="J147" t="str">
        <f t="shared" ref="J147:M147" si="59">J146</f>
        <v xml:space="preserve"> ck_assert_str_eq(pycall__in_str__out_str(lcl_NameMod, lcl_NameFnc, 2, "</v>
      </c>
      <c r="K147" t="str">
        <f t="shared" si="59"/>
        <v>", "</v>
      </c>
      <c r="L147" t="str">
        <f t="shared" si="59"/>
        <v>"), "</v>
      </c>
      <c r="M147" t="str">
        <f t="shared" si="59"/>
        <v>");</v>
      </c>
      <c r="N147" t="str">
        <f t="shared" ca="1" si="56"/>
        <v xml:space="preserve"> ck_assert_str_eq(pycall__in_str__out_str(lcl_NameMod, lcl_NameFnc, 2, "C", "D"), "DC");</v>
      </c>
      <c r="O147" s="1" t="s">
        <v>25</v>
      </c>
    </row>
    <row r="148" spans="1:15">
      <c r="A148">
        <f t="shared" si="48"/>
        <v>47</v>
      </c>
      <c r="B148">
        <f t="shared" si="24"/>
        <v>5</v>
      </c>
      <c r="C148">
        <f t="shared" si="25"/>
        <v>7</v>
      </c>
      <c r="D148">
        <f t="shared" ca="1" si="49"/>
        <v>100</v>
      </c>
      <c r="E148">
        <f t="shared" ca="1" si="50"/>
        <v>1000</v>
      </c>
      <c r="F148">
        <f t="shared" ca="1" si="51"/>
        <v>1100</v>
      </c>
      <c r="G148" t="str">
        <f t="shared" ca="1" si="52"/>
        <v>C</v>
      </c>
      <c r="H148" t="str">
        <f t="shared" ca="1" si="53"/>
        <v>M</v>
      </c>
      <c r="I148" t="str">
        <f t="shared" ca="1" si="54"/>
        <v>MC</v>
      </c>
      <c r="J148" t="str">
        <f t="shared" ref="J148:M148" si="60">J147</f>
        <v xml:space="preserve"> ck_assert_str_eq(pycall__in_str__out_str(lcl_NameMod, lcl_NameFnc, 2, "</v>
      </c>
      <c r="K148" t="str">
        <f t="shared" si="60"/>
        <v>", "</v>
      </c>
      <c r="L148" t="str">
        <f t="shared" si="60"/>
        <v>"), "</v>
      </c>
      <c r="M148" t="str">
        <f t="shared" si="60"/>
        <v>");</v>
      </c>
      <c r="N148" t="str">
        <f t="shared" ca="1" si="56"/>
        <v xml:space="preserve"> ck_assert_str_eq(pycall__in_str__out_str(lcl_NameMod, lcl_NameFnc, 2, "C", "M"), "MC");</v>
      </c>
      <c r="O148" s="1" t="s">
        <v>25</v>
      </c>
    </row>
    <row r="149" spans="1:15">
      <c r="A149">
        <f t="shared" si="48"/>
        <v>48</v>
      </c>
      <c r="B149">
        <f t="shared" si="24"/>
        <v>6</v>
      </c>
      <c r="C149">
        <f t="shared" si="25"/>
        <v>0</v>
      </c>
      <c r="D149">
        <f t="shared" ca="1" si="49"/>
        <v>500</v>
      </c>
      <c r="E149">
        <f t="shared" ca="1" si="50"/>
        <v>0</v>
      </c>
      <c r="F149">
        <f t="shared" ca="1" si="51"/>
        <v>500</v>
      </c>
      <c r="G149" t="str">
        <f t="shared" ca="1" si="52"/>
        <v>D</v>
      </c>
      <c r="H149" t="str">
        <f t="shared" ca="1" si="53"/>
        <v/>
      </c>
      <c r="I149" t="str">
        <f t="shared" ca="1" si="54"/>
        <v>D</v>
      </c>
      <c r="J149" t="str">
        <f t="shared" ref="J149:M149" si="61">J148</f>
        <v xml:space="preserve"> ck_assert_str_eq(pycall__in_str__out_str(lcl_NameMod, lcl_NameFnc, 2, "</v>
      </c>
      <c r="K149" t="str">
        <f t="shared" si="61"/>
        <v>", "</v>
      </c>
      <c r="L149" t="str">
        <f t="shared" si="61"/>
        <v>"), "</v>
      </c>
      <c r="M149" t="str">
        <f t="shared" si="61"/>
        <v>");</v>
      </c>
      <c r="N149" t="str">
        <f t="shared" ca="1" si="56"/>
        <v xml:space="preserve"> ck_assert_str_eq(pycall__in_str__out_str(lcl_NameMod, lcl_NameFnc, 2, "D", ""), "D");</v>
      </c>
      <c r="O149" s="1" t="s">
        <v>25</v>
      </c>
    </row>
    <row r="150" spans="1:15">
      <c r="A150">
        <f t="shared" ref="A150:A158" si="62">A149+1</f>
        <v>49</v>
      </c>
      <c r="B150">
        <f t="shared" si="24"/>
        <v>6</v>
      </c>
      <c r="C150">
        <f t="shared" ref="C150:C158" si="63">MOD(A150,8)</f>
        <v>1</v>
      </c>
      <c r="D150">
        <f t="shared" ref="D150:D158" ca="1" si="64">OFFSET($E$101,B150,0)</f>
        <v>500</v>
      </c>
      <c r="E150">
        <f t="shared" ref="E150:E158" ca="1" si="65">OFFSET($E$101,C150,0)</f>
        <v>1</v>
      </c>
      <c r="F150">
        <f t="shared" ref="F150:F158" ca="1" si="66">E150+D150</f>
        <v>501</v>
      </c>
      <c r="G150" t="str">
        <f t="shared" ref="G150:G158" ca="1" si="67">ROMAN(D150)</f>
        <v>D</v>
      </c>
      <c r="H150" t="str">
        <f t="shared" ref="H150:H158" ca="1" si="68">ROMAN(E150)</f>
        <v>I</v>
      </c>
      <c r="I150" t="str">
        <f t="shared" ref="I150:I158" ca="1" si="69">IF(F150=0,"",IF(F150&lt;0,CONCATENATE("-",ROMAN(ABS(F150))),ROMAN(F150)))</f>
        <v>DI</v>
      </c>
      <c r="J150" t="str">
        <f t="shared" ref="J150:M150" si="70">J149</f>
        <v xml:space="preserve"> ck_assert_str_eq(pycall__in_str__out_str(lcl_NameMod, lcl_NameFnc, 2, "</v>
      </c>
      <c r="K150" t="str">
        <f t="shared" si="70"/>
        <v>", "</v>
      </c>
      <c r="L150" t="str">
        <f t="shared" si="70"/>
        <v>"), "</v>
      </c>
      <c r="M150" t="str">
        <f t="shared" si="70"/>
        <v>");</v>
      </c>
      <c r="N150" t="str">
        <f t="shared" ref="N150:N158" ca="1" si="71">CONCATENATE(J150,G150,K150,H150,L150,I150,M150)</f>
        <v xml:space="preserve"> ck_assert_str_eq(pycall__in_str__out_str(lcl_NameMod, lcl_NameFnc, 2, "D", "I"), "DI");</v>
      </c>
      <c r="O150" s="1" t="s">
        <v>25</v>
      </c>
    </row>
    <row r="151" spans="1:15">
      <c r="A151">
        <f t="shared" si="62"/>
        <v>50</v>
      </c>
      <c r="B151">
        <f t="shared" si="24"/>
        <v>6</v>
      </c>
      <c r="C151">
        <f t="shared" si="63"/>
        <v>2</v>
      </c>
      <c r="D151">
        <f t="shared" ca="1" si="64"/>
        <v>500</v>
      </c>
      <c r="E151">
        <f t="shared" ca="1" si="65"/>
        <v>5</v>
      </c>
      <c r="F151">
        <f t="shared" ca="1" si="66"/>
        <v>505</v>
      </c>
      <c r="G151" t="str">
        <f t="shared" ca="1" si="67"/>
        <v>D</v>
      </c>
      <c r="H151" t="str">
        <f t="shared" ca="1" si="68"/>
        <v>V</v>
      </c>
      <c r="I151" t="str">
        <f t="shared" ca="1" si="69"/>
        <v>DV</v>
      </c>
      <c r="J151" t="str">
        <f t="shared" ref="J151:M151" si="72">J150</f>
        <v xml:space="preserve"> ck_assert_str_eq(pycall__in_str__out_str(lcl_NameMod, lcl_NameFnc, 2, "</v>
      </c>
      <c r="K151" t="str">
        <f t="shared" si="72"/>
        <v>", "</v>
      </c>
      <c r="L151" t="str">
        <f t="shared" si="72"/>
        <v>"), "</v>
      </c>
      <c r="M151" t="str">
        <f t="shared" si="72"/>
        <v>");</v>
      </c>
      <c r="N151" t="str">
        <f t="shared" ca="1" si="71"/>
        <v xml:space="preserve"> ck_assert_str_eq(pycall__in_str__out_str(lcl_NameMod, lcl_NameFnc, 2, "D", "V"), "DV");</v>
      </c>
      <c r="O151" s="1" t="s">
        <v>25</v>
      </c>
    </row>
    <row r="152" spans="1:15">
      <c r="A152">
        <f t="shared" si="62"/>
        <v>51</v>
      </c>
      <c r="B152">
        <f t="shared" si="24"/>
        <v>6</v>
      </c>
      <c r="C152">
        <f t="shared" si="63"/>
        <v>3</v>
      </c>
      <c r="D152">
        <f t="shared" ca="1" si="64"/>
        <v>500</v>
      </c>
      <c r="E152">
        <f t="shared" ca="1" si="65"/>
        <v>10</v>
      </c>
      <c r="F152">
        <f t="shared" ca="1" si="66"/>
        <v>510</v>
      </c>
      <c r="G152" t="str">
        <f t="shared" ca="1" si="67"/>
        <v>D</v>
      </c>
      <c r="H152" t="str">
        <f t="shared" ca="1" si="68"/>
        <v>X</v>
      </c>
      <c r="I152" t="str">
        <f t="shared" ca="1" si="69"/>
        <v>DX</v>
      </c>
      <c r="J152" t="str">
        <f t="shared" ref="J152:M152" si="73">J151</f>
        <v xml:space="preserve"> ck_assert_str_eq(pycall__in_str__out_str(lcl_NameMod, lcl_NameFnc, 2, "</v>
      </c>
      <c r="K152" t="str">
        <f t="shared" si="73"/>
        <v>", "</v>
      </c>
      <c r="L152" t="str">
        <f t="shared" si="73"/>
        <v>"), "</v>
      </c>
      <c r="M152" t="str">
        <f t="shared" si="73"/>
        <v>");</v>
      </c>
      <c r="N152" t="str">
        <f t="shared" ca="1" si="71"/>
        <v xml:space="preserve"> ck_assert_str_eq(pycall__in_str__out_str(lcl_NameMod, lcl_NameFnc, 2, "D", "X"), "DX");</v>
      </c>
      <c r="O152" s="1" t="s">
        <v>25</v>
      </c>
    </row>
    <row r="153" spans="1:15">
      <c r="A153">
        <f t="shared" si="62"/>
        <v>52</v>
      </c>
      <c r="B153">
        <f t="shared" si="24"/>
        <v>6</v>
      </c>
      <c r="C153">
        <f t="shared" si="63"/>
        <v>4</v>
      </c>
      <c r="D153">
        <f t="shared" ca="1" si="64"/>
        <v>500</v>
      </c>
      <c r="E153">
        <f t="shared" ca="1" si="65"/>
        <v>50</v>
      </c>
      <c r="F153">
        <f t="shared" ca="1" si="66"/>
        <v>550</v>
      </c>
      <c r="G153" t="str">
        <f t="shared" ca="1" si="67"/>
        <v>D</v>
      </c>
      <c r="H153" t="str">
        <f t="shared" ca="1" si="68"/>
        <v>L</v>
      </c>
      <c r="I153" t="str">
        <f t="shared" ca="1" si="69"/>
        <v>DL</v>
      </c>
      <c r="J153" t="str">
        <f t="shared" ref="J153:M153" si="74">J152</f>
        <v xml:space="preserve"> ck_assert_str_eq(pycall__in_str__out_str(lcl_NameMod, lcl_NameFnc, 2, "</v>
      </c>
      <c r="K153" t="str">
        <f t="shared" si="74"/>
        <v>", "</v>
      </c>
      <c r="L153" t="str">
        <f t="shared" si="74"/>
        <v>"), "</v>
      </c>
      <c r="M153" t="str">
        <f t="shared" si="74"/>
        <v>");</v>
      </c>
      <c r="N153" t="str">
        <f t="shared" ca="1" si="71"/>
        <v xml:space="preserve"> ck_assert_str_eq(pycall__in_str__out_str(lcl_NameMod, lcl_NameFnc, 2, "D", "L"), "DL");</v>
      </c>
      <c r="O153" s="1" t="s">
        <v>25</v>
      </c>
    </row>
    <row r="154" spans="1:15">
      <c r="A154">
        <f t="shared" si="62"/>
        <v>53</v>
      </c>
      <c r="B154">
        <f t="shared" si="24"/>
        <v>6</v>
      </c>
      <c r="C154">
        <f t="shared" si="63"/>
        <v>5</v>
      </c>
      <c r="D154">
        <f t="shared" ca="1" si="64"/>
        <v>500</v>
      </c>
      <c r="E154">
        <f t="shared" ca="1" si="65"/>
        <v>100</v>
      </c>
      <c r="F154">
        <f t="shared" ca="1" si="66"/>
        <v>600</v>
      </c>
      <c r="G154" t="str">
        <f t="shared" ca="1" si="67"/>
        <v>D</v>
      </c>
      <c r="H154" t="str">
        <f t="shared" ca="1" si="68"/>
        <v>C</v>
      </c>
      <c r="I154" t="str">
        <f t="shared" ca="1" si="69"/>
        <v>DC</v>
      </c>
      <c r="J154" t="str">
        <f t="shared" ref="J154:M154" si="75">J153</f>
        <v xml:space="preserve"> ck_assert_str_eq(pycall__in_str__out_str(lcl_NameMod, lcl_NameFnc, 2, "</v>
      </c>
      <c r="K154" t="str">
        <f t="shared" si="75"/>
        <v>", "</v>
      </c>
      <c r="L154" t="str">
        <f t="shared" si="75"/>
        <v>"), "</v>
      </c>
      <c r="M154" t="str">
        <f t="shared" si="75"/>
        <v>");</v>
      </c>
      <c r="N154" t="str">
        <f t="shared" ca="1" si="71"/>
        <v xml:space="preserve"> ck_assert_str_eq(pycall__in_str__out_str(lcl_NameMod, lcl_NameFnc, 2, "D", "C"), "DC");</v>
      </c>
      <c r="O154" s="1" t="s">
        <v>25</v>
      </c>
    </row>
    <row r="155" spans="1:15">
      <c r="A155">
        <f t="shared" si="62"/>
        <v>54</v>
      </c>
      <c r="B155">
        <f t="shared" si="24"/>
        <v>6</v>
      </c>
      <c r="C155">
        <f t="shared" si="63"/>
        <v>6</v>
      </c>
      <c r="D155">
        <f t="shared" ca="1" si="64"/>
        <v>500</v>
      </c>
      <c r="E155">
        <f t="shared" ca="1" si="65"/>
        <v>500</v>
      </c>
      <c r="F155">
        <f t="shared" ca="1" si="66"/>
        <v>1000</v>
      </c>
      <c r="G155" t="str">
        <f t="shared" ca="1" si="67"/>
        <v>D</v>
      </c>
      <c r="H155" t="str">
        <f t="shared" ca="1" si="68"/>
        <v>D</v>
      </c>
      <c r="I155" t="str">
        <f t="shared" ca="1" si="69"/>
        <v>M</v>
      </c>
      <c r="J155" t="str">
        <f t="shared" ref="J155:M155" si="76">J154</f>
        <v xml:space="preserve"> ck_assert_str_eq(pycall__in_str__out_str(lcl_NameMod, lcl_NameFnc, 2, "</v>
      </c>
      <c r="K155" t="str">
        <f t="shared" si="76"/>
        <v>", "</v>
      </c>
      <c r="L155" t="str">
        <f t="shared" si="76"/>
        <v>"), "</v>
      </c>
      <c r="M155" t="str">
        <f t="shared" si="76"/>
        <v>");</v>
      </c>
      <c r="N155" t="str">
        <f t="shared" ca="1" si="71"/>
        <v xml:space="preserve"> ck_assert_str_eq(pycall__in_str__out_str(lcl_NameMod, lcl_NameFnc, 2, "D", "D"), "M");</v>
      </c>
      <c r="O155" s="1" t="s">
        <v>25</v>
      </c>
    </row>
    <row r="156" spans="1:15">
      <c r="A156">
        <f t="shared" si="62"/>
        <v>55</v>
      </c>
      <c r="B156">
        <f t="shared" si="24"/>
        <v>6</v>
      </c>
      <c r="C156">
        <f t="shared" si="63"/>
        <v>7</v>
      </c>
      <c r="D156">
        <f t="shared" ca="1" si="64"/>
        <v>500</v>
      </c>
      <c r="E156">
        <f t="shared" ca="1" si="65"/>
        <v>1000</v>
      </c>
      <c r="F156">
        <f t="shared" ca="1" si="66"/>
        <v>1500</v>
      </c>
      <c r="G156" t="str">
        <f t="shared" ca="1" si="67"/>
        <v>D</v>
      </c>
      <c r="H156" t="str">
        <f t="shared" ca="1" si="68"/>
        <v>M</v>
      </c>
      <c r="I156" t="str">
        <f t="shared" ca="1" si="69"/>
        <v>MD</v>
      </c>
      <c r="J156" t="str">
        <f t="shared" ref="J156:M156" si="77">J155</f>
        <v xml:space="preserve"> ck_assert_str_eq(pycall__in_str__out_str(lcl_NameMod, lcl_NameFnc, 2, "</v>
      </c>
      <c r="K156" t="str">
        <f t="shared" si="77"/>
        <v>", "</v>
      </c>
      <c r="L156" t="str">
        <f t="shared" si="77"/>
        <v>"), "</v>
      </c>
      <c r="M156" t="str">
        <f t="shared" si="77"/>
        <v>");</v>
      </c>
      <c r="N156" t="str">
        <f t="shared" ca="1" si="71"/>
        <v xml:space="preserve"> ck_assert_str_eq(pycall__in_str__out_str(lcl_NameMod, lcl_NameFnc, 2, "D", "M"), "MD");</v>
      </c>
      <c r="O156" s="1" t="s">
        <v>25</v>
      </c>
    </row>
    <row r="157" spans="1:15">
      <c r="A157">
        <f t="shared" si="62"/>
        <v>56</v>
      </c>
      <c r="B157">
        <f t="shared" si="24"/>
        <v>7</v>
      </c>
      <c r="C157">
        <f t="shared" si="63"/>
        <v>0</v>
      </c>
      <c r="D157">
        <f t="shared" ca="1" si="64"/>
        <v>1000</v>
      </c>
      <c r="E157">
        <f t="shared" ca="1" si="65"/>
        <v>0</v>
      </c>
      <c r="F157">
        <f t="shared" ca="1" si="66"/>
        <v>1000</v>
      </c>
      <c r="G157" t="str">
        <f t="shared" ca="1" si="67"/>
        <v>M</v>
      </c>
      <c r="H157" t="str">
        <f t="shared" ca="1" si="68"/>
        <v/>
      </c>
      <c r="I157" t="str">
        <f t="shared" ca="1" si="69"/>
        <v>M</v>
      </c>
      <c r="J157" t="str">
        <f t="shared" ref="J157:M157" si="78">J156</f>
        <v xml:space="preserve"> ck_assert_str_eq(pycall__in_str__out_str(lcl_NameMod, lcl_NameFnc, 2, "</v>
      </c>
      <c r="K157" t="str">
        <f t="shared" si="78"/>
        <v>", "</v>
      </c>
      <c r="L157" t="str">
        <f t="shared" si="78"/>
        <v>"), "</v>
      </c>
      <c r="M157" t="str">
        <f t="shared" si="78"/>
        <v>");</v>
      </c>
      <c r="N157" t="str">
        <f t="shared" ca="1" si="71"/>
        <v xml:space="preserve"> ck_assert_str_eq(pycall__in_str__out_str(lcl_NameMod, lcl_NameFnc, 2, "M", ""), "M");</v>
      </c>
      <c r="O157" s="1" t="s">
        <v>25</v>
      </c>
    </row>
    <row r="158" spans="1:15">
      <c r="A158">
        <f t="shared" si="62"/>
        <v>57</v>
      </c>
      <c r="B158">
        <f t="shared" si="24"/>
        <v>7</v>
      </c>
      <c r="C158">
        <f t="shared" si="63"/>
        <v>1</v>
      </c>
      <c r="D158">
        <f t="shared" ca="1" si="64"/>
        <v>1000</v>
      </c>
      <c r="E158">
        <f t="shared" ca="1" si="65"/>
        <v>1</v>
      </c>
      <c r="F158">
        <f t="shared" ca="1" si="66"/>
        <v>1001</v>
      </c>
      <c r="G158" t="str">
        <f t="shared" ca="1" si="67"/>
        <v>M</v>
      </c>
      <c r="H158" t="str">
        <f t="shared" ca="1" si="68"/>
        <v>I</v>
      </c>
      <c r="I158" t="str">
        <f t="shared" ca="1" si="69"/>
        <v>MI</v>
      </c>
      <c r="J158" t="str">
        <f t="shared" ref="J158:M158" si="79">J157</f>
        <v xml:space="preserve"> ck_assert_str_eq(pycall__in_str__out_str(lcl_NameMod, lcl_NameFnc, 2, "</v>
      </c>
      <c r="K158" t="str">
        <f t="shared" si="79"/>
        <v>", "</v>
      </c>
      <c r="L158" t="str">
        <f t="shared" si="79"/>
        <v>"), "</v>
      </c>
      <c r="M158" t="str">
        <f t="shared" si="79"/>
        <v>");</v>
      </c>
      <c r="N158" t="str">
        <f t="shared" ca="1" si="71"/>
        <v xml:space="preserve"> ck_assert_str_eq(pycall__in_str__out_str(lcl_NameMod, lcl_NameFnc, 2, "M", "I"), "MI");</v>
      </c>
      <c r="O158" s="1" t="s">
        <v>25</v>
      </c>
    </row>
    <row r="159" spans="1:15">
      <c r="A159">
        <f t="shared" ref="A159:A162" si="80">A158+1</f>
        <v>58</v>
      </c>
      <c r="B159">
        <f t="shared" si="24"/>
        <v>7</v>
      </c>
      <c r="C159">
        <f t="shared" ref="C159:C162" si="81">MOD(A159,8)</f>
        <v>2</v>
      </c>
      <c r="D159">
        <f t="shared" ref="D159:D162" ca="1" si="82">OFFSET($E$101,B159,0)</f>
        <v>1000</v>
      </c>
      <c r="E159">
        <f t="shared" ref="E159:E162" ca="1" si="83">OFFSET($E$101,C159,0)</f>
        <v>5</v>
      </c>
      <c r="F159">
        <f t="shared" ref="F159:F162" ca="1" si="84">E159+D159</f>
        <v>1005</v>
      </c>
      <c r="G159" t="str">
        <f t="shared" ref="G159:G162" ca="1" si="85">ROMAN(D159)</f>
        <v>M</v>
      </c>
      <c r="H159" t="str">
        <f t="shared" ref="H159:H162" ca="1" si="86">ROMAN(E159)</f>
        <v>V</v>
      </c>
      <c r="I159" t="str">
        <f t="shared" ref="I159:I162" ca="1" si="87">IF(F159=0,"",IF(F159&lt;0,CONCATENATE("-",ROMAN(ABS(F159))),ROMAN(F159)))</f>
        <v>MV</v>
      </c>
      <c r="J159" t="str">
        <f t="shared" ref="J159:M159" si="88">J158</f>
        <v xml:space="preserve"> ck_assert_str_eq(pycall__in_str__out_str(lcl_NameMod, lcl_NameFnc, 2, "</v>
      </c>
      <c r="K159" t="str">
        <f t="shared" si="88"/>
        <v>", "</v>
      </c>
      <c r="L159" t="str">
        <f t="shared" si="88"/>
        <v>"), "</v>
      </c>
      <c r="M159" t="str">
        <f t="shared" si="88"/>
        <v>");</v>
      </c>
      <c r="N159" t="str">
        <f t="shared" ref="N159:N162" ca="1" si="89">CONCATENATE(J159,G159,K159,H159,L159,I159,M159)</f>
        <v xml:space="preserve"> ck_assert_str_eq(pycall__in_str__out_str(lcl_NameMod, lcl_NameFnc, 2, "M", "V"), "MV");</v>
      </c>
      <c r="O159" s="1" t="s">
        <v>25</v>
      </c>
    </row>
    <row r="160" spans="1:15">
      <c r="A160">
        <f t="shared" si="80"/>
        <v>59</v>
      </c>
      <c r="B160">
        <f t="shared" si="24"/>
        <v>7</v>
      </c>
      <c r="C160">
        <f t="shared" si="81"/>
        <v>3</v>
      </c>
      <c r="D160">
        <f t="shared" ca="1" si="82"/>
        <v>1000</v>
      </c>
      <c r="E160">
        <f t="shared" ca="1" si="83"/>
        <v>10</v>
      </c>
      <c r="F160">
        <f t="shared" ca="1" si="84"/>
        <v>1010</v>
      </c>
      <c r="G160" t="str">
        <f t="shared" ca="1" si="85"/>
        <v>M</v>
      </c>
      <c r="H160" t="str">
        <f t="shared" ca="1" si="86"/>
        <v>X</v>
      </c>
      <c r="I160" t="str">
        <f t="shared" ca="1" si="87"/>
        <v>MX</v>
      </c>
      <c r="J160" t="str">
        <f t="shared" ref="J160:M160" si="90">J159</f>
        <v xml:space="preserve"> ck_assert_str_eq(pycall__in_str__out_str(lcl_NameMod, lcl_NameFnc, 2, "</v>
      </c>
      <c r="K160" t="str">
        <f t="shared" si="90"/>
        <v>", "</v>
      </c>
      <c r="L160" t="str">
        <f t="shared" si="90"/>
        <v>"), "</v>
      </c>
      <c r="M160" t="str">
        <f t="shared" si="90"/>
        <v>");</v>
      </c>
      <c r="N160" t="str">
        <f t="shared" ca="1" si="89"/>
        <v xml:space="preserve"> ck_assert_str_eq(pycall__in_str__out_str(lcl_NameMod, lcl_NameFnc, 2, "M", "X"), "MX");</v>
      </c>
      <c r="O160" s="1" t="s">
        <v>25</v>
      </c>
    </row>
    <row r="161" spans="1:15">
      <c r="A161">
        <f t="shared" si="80"/>
        <v>60</v>
      </c>
      <c r="B161">
        <f t="shared" si="24"/>
        <v>7</v>
      </c>
      <c r="C161">
        <f t="shared" si="81"/>
        <v>4</v>
      </c>
      <c r="D161">
        <f t="shared" ca="1" si="82"/>
        <v>1000</v>
      </c>
      <c r="E161">
        <f t="shared" ca="1" si="83"/>
        <v>50</v>
      </c>
      <c r="F161">
        <f t="shared" ca="1" si="84"/>
        <v>1050</v>
      </c>
      <c r="G161" t="str">
        <f t="shared" ca="1" si="85"/>
        <v>M</v>
      </c>
      <c r="H161" t="str">
        <f t="shared" ca="1" si="86"/>
        <v>L</v>
      </c>
      <c r="I161" t="str">
        <f t="shared" ca="1" si="87"/>
        <v>ML</v>
      </c>
      <c r="J161" t="str">
        <f t="shared" ref="J161:M161" si="91">J160</f>
        <v xml:space="preserve"> ck_assert_str_eq(pycall__in_str__out_str(lcl_NameMod, lcl_NameFnc, 2, "</v>
      </c>
      <c r="K161" t="str">
        <f t="shared" si="91"/>
        <v>", "</v>
      </c>
      <c r="L161" t="str">
        <f t="shared" si="91"/>
        <v>"), "</v>
      </c>
      <c r="M161" t="str">
        <f t="shared" si="91"/>
        <v>");</v>
      </c>
      <c r="N161" t="str">
        <f t="shared" ca="1" si="89"/>
        <v xml:space="preserve"> ck_assert_str_eq(pycall__in_str__out_str(lcl_NameMod, lcl_NameFnc, 2, "M", "L"), "ML");</v>
      </c>
      <c r="O161" s="1" t="s">
        <v>25</v>
      </c>
    </row>
    <row r="162" spans="1:15">
      <c r="A162">
        <f t="shared" si="80"/>
        <v>61</v>
      </c>
      <c r="B162">
        <f t="shared" si="24"/>
        <v>7</v>
      </c>
      <c r="C162">
        <f t="shared" si="81"/>
        <v>5</v>
      </c>
      <c r="D162">
        <f t="shared" ca="1" si="82"/>
        <v>1000</v>
      </c>
      <c r="E162">
        <f t="shared" ca="1" si="83"/>
        <v>100</v>
      </c>
      <c r="F162">
        <f t="shared" ca="1" si="84"/>
        <v>1100</v>
      </c>
      <c r="G162" t="str">
        <f t="shared" ca="1" si="85"/>
        <v>M</v>
      </c>
      <c r="H162" t="str">
        <f t="shared" ca="1" si="86"/>
        <v>C</v>
      </c>
      <c r="I162" t="str">
        <f t="shared" ca="1" si="87"/>
        <v>MC</v>
      </c>
      <c r="J162" t="str">
        <f t="shared" ref="J162:M162" si="92">J161</f>
        <v xml:space="preserve"> ck_assert_str_eq(pycall__in_str__out_str(lcl_NameMod, lcl_NameFnc, 2, "</v>
      </c>
      <c r="K162" t="str">
        <f t="shared" si="92"/>
        <v>", "</v>
      </c>
      <c r="L162" t="str">
        <f t="shared" si="92"/>
        <v>"), "</v>
      </c>
      <c r="M162" t="str">
        <f t="shared" si="92"/>
        <v>");</v>
      </c>
      <c r="N162" t="str">
        <f t="shared" ca="1" si="89"/>
        <v xml:space="preserve"> ck_assert_str_eq(pycall__in_str__out_str(lcl_NameMod, lcl_NameFnc, 2, "M", "C"), "MC");</v>
      </c>
      <c r="O162" s="1" t="s">
        <v>25</v>
      </c>
    </row>
    <row r="163" spans="1:15">
      <c r="A163">
        <f t="shared" ref="A163:A165" si="93">A162+1</f>
        <v>62</v>
      </c>
      <c r="B163">
        <f t="shared" si="24"/>
        <v>7</v>
      </c>
      <c r="C163">
        <f t="shared" ref="C163:C165" si="94">MOD(A163,8)</f>
        <v>6</v>
      </c>
      <c r="D163">
        <f t="shared" ref="D163:D165" ca="1" si="95">OFFSET($E$101,B163,0)</f>
        <v>1000</v>
      </c>
      <c r="E163">
        <f t="shared" ref="E163:E165" ca="1" si="96">OFFSET($E$101,C163,0)</f>
        <v>500</v>
      </c>
      <c r="F163">
        <f t="shared" ref="F163:F165" ca="1" si="97">E163+D163</f>
        <v>1500</v>
      </c>
      <c r="G163" t="str">
        <f t="shared" ref="G163:G165" ca="1" si="98">ROMAN(D163)</f>
        <v>M</v>
      </c>
      <c r="H163" t="str">
        <f t="shared" ref="H163:H165" ca="1" si="99">ROMAN(E163)</f>
        <v>D</v>
      </c>
      <c r="I163" t="str">
        <f t="shared" ref="I163:I165" ca="1" si="100">IF(F163=0,"",IF(F163&lt;0,CONCATENATE("-",ROMAN(ABS(F163))),ROMAN(F163)))</f>
        <v>MD</v>
      </c>
      <c r="J163" t="str">
        <f t="shared" ref="J163:M163" si="101">J162</f>
        <v xml:space="preserve"> ck_assert_str_eq(pycall__in_str__out_str(lcl_NameMod, lcl_NameFnc, 2, "</v>
      </c>
      <c r="K163" t="str">
        <f t="shared" si="101"/>
        <v>", "</v>
      </c>
      <c r="L163" t="str">
        <f t="shared" si="101"/>
        <v>"), "</v>
      </c>
      <c r="M163" t="str">
        <f t="shared" si="101"/>
        <v>");</v>
      </c>
      <c r="N163" t="str">
        <f t="shared" ref="N163:N165" ca="1" si="102">CONCATENATE(J163,G163,K163,H163,L163,I163,M163)</f>
        <v xml:space="preserve"> ck_assert_str_eq(pycall__in_str__out_str(lcl_NameMod, lcl_NameFnc, 2, "M", "D"), "MD");</v>
      </c>
      <c r="O163" s="1" t="s">
        <v>25</v>
      </c>
    </row>
    <row r="164" spans="1:15">
      <c r="A164">
        <f t="shared" si="93"/>
        <v>63</v>
      </c>
      <c r="B164">
        <f t="shared" si="24"/>
        <v>7</v>
      </c>
      <c r="C164">
        <f t="shared" si="94"/>
        <v>7</v>
      </c>
      <c r="D164">
        <f t="shared" ca="1" si="95"/>
        <v>1000</v>
      </c>
      <c r="E164">
        <f t="shared" ca="1" si="96"/>
        <v>1000</v>
      </c>
      <c r="F164">
        <f t="shared" ca="1" si="97"/>
        <v>2000</v>
      </c>
      <c r="G164" t="str">
        <f t="shared" ca="1" si="98"/>
        <v>M</v>
      </c>
      <c r="H164" t="str">
        <f t="shared" ca="1" si="99"/>
        <v>M</v>
      </c>
      <c r="I164" t="str">
        <f t="shared" ca="1" si="100"/>
        <v>MM</v>
      </c>
      <c r="J164" t="str">
        <f t="shared" ref="J164:M165" si="103">J163</f>
        <v xml:space="preserve"> ck_assert_str_eq(pycall__in_str__out_str(lcl_NameMod, lcl_NameFnc, 2, "</v>
      </c>
      <c r="K164" t="str">
        <f t="shared" si="103"/>
        <v>", "</v>
      </c>
      <c r="L164" t="str">
        <f t="shared" si="103"/>
        <v>"), "</v>
      </c>
      <c r="M164" t="str">
        <f t="shared" si="103"/>
        <v>");</v>
      </c>
      <c r="N164" t="str">
        <f t="shared" ca="1" si="102"/>
        <v xml:space="preserve"> ck_assert_str_eq(pycall__in_str__out_str(lcl_NameMod, lcl_NameFnc, 2, "M", "M"), "MM");</v>
      </c>
      <c r="O164" s="1" t="s">
        <v>25</v>
      </c>
    </row>
    <row r="165" spans="1:15">
      <c r="D165">
        <f ca="1">RANDBETWEEN(0,1999)</f>
        <v>969</v>
      </c>
      <c r="E165">
        <f ca="1">RANDBETWEEN(0,1999)</f>
        <v>1057</v>
      </c>
      <c r="F165">
        <f t="shared" ca="1" si="97"/>
        <v>2026</v>
      </c>
      <c r="G165" t="str">
        <f t="shared" ref="G165" ca="1" si="104">ROMAN(D165)</f>
        <v>CMLXIX</v>
      </c>
      <c r="H165" t="str">
        <f t="shared" ref="H165" ca="1" si="105">ROMAN(E165)</f>
        <v>MLVII</v>
      </c>
      <c r="I165" t="str">
        <f t="shared" ref="I165" ca="1" si="106">IF(F165=0,"",IF(F165&lt;0,CONCATENATE("-",ROMAN(ABS(F165))),ROMAN(F165)))</f>
        <v>MMXXVI</v>
      </c>
      <c r="J165" t="str">
        <f t="shared" si="103"/>
        <v xml:space="preserve"> ck_assert_str_eq(pycall__in_str__out_str(lcl_NameMod, lcl_NameFnc, 2, "</v>
      </c>
      <c r="K165" t="str">
        <f t="shared" si="103"/>
        <v>", "</v>
      </c>
      <c r="L165" t="str">
        <f t="shared" si="103"/>
        <v>"), "</v>
      </c>
      <c r="M165" t="str">
        <f t="shared" si="103"/>
        <v>");</v>
      </c>
      <c r="N165" t="str">
        <f t="shared" ref="N165:N228" ca="1" si="107">CONCATENATE(J165,G165,K165,H165,L165,I165,M165)</f>
        <v xml:space="preserve"> ck_assert_str_eq(pycall__in_str__out_str(lcl_NameMod, lcl_NameFnc, 2, "CMLXIX", "MLVII"), "MMXXVI");</v>
      </c>
      <c r="O165" s="1" t="s">
        <v>25</v>
      </c>
    </row>
    <row r="166" spans="1:15">
      <c r="D166">
        <f t="shared" ref="D166:E197" ca="1" si="108">RANDBETWEEN(0,1999)</f>
        <v>1752</v>
      </c>
      <c r="E166">
        <f t="shared" ca="1" si="108"/>
        <v>923</v>
      </c>
      <c r="F166">
        <f t="shared" ref="F166:F229" ca="1" si="109">E166+D166</f>
        <v>2675</v>
      </c>
      <c r="G166" t="str">
        <f t="shared" ref="G166:G229" ca="1" si="110">ROMAN(D166)</f>
        <v>MDCCLII</v>
      </c>
      <c r="H166" t="str">
        <f t="shared" ref="H166:H229" ca="1" si="111">ROMAN(E166)</f>
        <v>CMXXIII</v>
      </c>
      <c r="I166" t="str">
        <f t="shared" ref="I166:I229" ca="1" si="112">IF(F166=0,"",IF(F166&lt;0,CONCATENATE("-",ROMAN(ABS(F166))),ROMAN(F166)))</f>
        <v>MMDCLXXV</v>
      </c>
      <c r="J166" t="str">
        <f t="shared" ref="J166:M166" si="113">J165</f>
        <v xml:space="preserve"> ck_assert_str_eq(pycall__in_str__out_str(lcl_NameMod, lcl_NameFnc, 2, "</v>
      </c>
      <c r="K166" t="str">
        <f t="shared" si="113"/>
        <v>", "</v>
      </c>
      <c r="L166" t="str">
        <f t="shared" si="113"/>
        <v>"), "</v>
      </c>
      <c r="M166" t="str">
        <f t="shared" si="113"/>
        <v>");</v>
      </c>
      <c r="N166" t="str">
        <f t="shared" ca="1" si="107"/>
        <v xml:space="preserve"> ck_assert_str_eq(pycall__in_str__out_str(lcl_NameMod, lcl_NameFnc, 2, "MDCCLII", "CMXXIII"), "MMDCLXXV");</v>
      </c>
      <c r="O166" s="1" t="s">
        <v>25</v>
      </c>
    </row>
    <row r="167" spans="1:15">
      <c r="D167">
        <f t="shared" ca="1" si="108"/>
        <v>1804</v>
      </c>
      <c r="E167">
        <f t="shared" ca="1" si="108"/>
        <v>46</v>
      </c>
      <c r="F167">
        <f t="shared" ca="1" si="109"/>
        <v>1850</v>
      </c>
      <c r="G167" t="str">
        <f t="shared" ca="1" si="110"/>
        <v>MDCCCIV</v>
      </c>
      <c r="H167" t="str">
        <f t="shared" ca="1" si="111"/>
        <v>XLVI</v>
      </c>
      <c r="I167" t="str">
        <f t="shared" ca="1" si="112"/>
        <v>MDCCCL</v>
      </c>
      <c r="J167" t="str">
        <f t="shared" ref="J167:M167" si="114">J166</f>
        <v xml:space="preserve"> ck_assert_str_eq(pycall__in_str__out_str(lcl_NameMod, lcl_NameFnc, 2, "</v>
      </c>
      <c r="K167" t="str">
        <f t="shared" si="114"/>
        <v>", "</v>
      </c>
      <c r="L167" t="str">
        <f t="shared" si="114"/>
        <v>"), "</v>
      </c>
      <c r="M167" t="str">
        <f t="shared" si="114"/>
        <v>");</v>
      </c>
      <c r="N167" t="str">
        <f t="shared" ca="1" si="107"/>
        <v xml:space="preserve"> ck_assert_str_eq(pycall__in_str__out_str(lcl_NameMod, lcl_NameFnc, 2, "MDCCCIV", "XLVI"), "MDCCCL");</v>
      </c>
      <c r="O167" s="1" t="s">
        <v>25</v>
      </c>
    </row>
    <row r="168" spans="1:15">
      <c r="D168">
        <f t="shared" ca="1" si="108"/>
        <v>659</v>
      </c>
      <c r="E168">
        <f t="shared" ca="1" si="108"/>
        <v>640</v>
      </c>
      <c r="F168">
        <f t="shared" ca="1" si="109"/>
        <v>1299</v>
      </c>
      <c r="G168" t="str">
        <f t="shared" ca="1" si="110"/>
        <v>DCLIX</v>
      </c>
      <c r="H168" t="str">
        <f t="shared" ca="1" si="111"/>
        <v>DCXL</v>
      </c>
      <c r="I168" t="str">
        <f t="shared" ca="1" si="112"/>
        <v>MCCXCIX</v>
      </c>
      <c r="J168" t="str">
        <f t="shared" ref="J168:M168" si="115">J167</f>
        <v xml:space="preserve"> ck_assert_str_eq(pycall__in_str__out_str(lcl_NameMod, lcl_NameFnc, 2, "</v>
      </c>
      <c r="K168" t="str">
        <f t="shared" si="115"/>
        <v>", "</v>
      </c>
      <c r="L168" t="str">
        <f t="shared" si="115"/>
        <v>"), "</v>
      </c>
      <c r="M168" t="str">
        <f t="shared" si="115"/>
        <v>");</v>
      </c>
      <c r="N168" t="str">
        <f t="shared" ca="1" si="107"/>
        <v xml:space="preserve"> ck_assert_str_eq(pycall__in_str__out_str(lcl_NameMod, lcl_NameFnc, 2, "DCLIX", "DCXL"), "MCCXCIX");</v>
      </c>
      <c r="O168" s="1" t="s">
        <v>25</v>
      </c>
    </row>
    <row r="169" spans="1:15">
      <c r="D169">
        <f t="shared" ca="1" si="108"/>
        <v>592</v>
      </c>
      <c r="E169">
        <f t="shared" ca="1" si="108"/>
        <v>580</v>
      </c>
      <c r="F169">
        <f t="shared" ca="1" si="109"/>
        <v>1172</v>
      </c>
      <c r="G169" t="str">
        <f t="shared" ca="1" si="110"/>
        <v>DXCII</v>
      </c>
      <c r="H169" t="str">
        <f t="shared" ca="1" si="111"/>
        <v>DLXXX</v>
      </c>
      <c r="I169" t="str">
        <f t="shared" ca="1" si="112"/>
        <v>MCLXXII</v>
      </c>
      <c r="J169" t="str">
        <f t="shared" ref="J169:M169" si="116">J168</f>
        <v xml:space="preserve"> ck_assert_str_eq(pycall__in_str__out_str(lcl_NameMod, lcl_NameFnc, 2, "</v>
      </c>
      <c r="K169" t="str">
        <f t="shared" si="116"/>
        <v>", "</v>
      </c>
      <c r="L169" t="str">
        <f t="shared" si="116"/>
        <v>"), "</v>
      </c>
      <c r="M169" t="str">
        <f t="shared" si="116"/>
        <v>");</v>
      </c>
      <c r="N169" t="str">
        <f t="shared" ca="1" si="107"/>
        <v xml:space="preserve"> ck_assert_str_eq(pycall__in_str__out_str(lcl_NameMod, lcl_NameFnc, 2, "DXCII", "DLXXX"), "MCLXXII");</v>
      </c>
      <c r="O169" s="1" t="s">
        <v>25</v>
      </c>
    </row>
    <row r="170" spans="1:15">
      <c r="D170">
        <f t="shared" ca="1" si="108"/>
        <v>514</v>
      </c>
      <c r="E170">
        <f t="shared" ca="1" si="108"/>
        <v>119</v>
      </c>
      <c r="F170">
        <f t="shared" ca="1" si="109"/>
        <v>633</v>
      </c>
      <c r="G170" t="str">
        <f t="shared" ca="1" si="110"/>
        <v>DXIV</v>
      </c>
      <c r="H170" t="str">
        <f t="shared" ca="1" si="111"/>
        <v>CXIX</v>
      </c>
      <c r="I170" t="str">
        <f t="shared" ca="1" si="112"/>
        <v>DCXXXIII</v>
      </c>
      <c r="J170" t="str">
        <f t="shared" ref="J170:M170" si="117">J169</f>
        <v xml:space="preserve"> ck_assert_str_eq(pycall__in_str__out_str(lcl_NameMod, lcl_NameFnc, 2, "</v>
      </c>
      <c r="K170" t="str">
        <f t="shared" si="117"/>
        <v>", "</v>
      </c>
      <c r="L170" t="str">
        <f t="shared" si="117"/>
        <v>"), "</v>
      </c>
      <c r="M170" t="str">
        <f t="shared" si="117"/>
        <v>");</v>
      </c>
      <c r="N170" t="str">
        <f t="shared" ca="1" si="107"/>
        <v xml:space="preserve"> ck_assert_str_eq(pycall__in_str__out_str(lcl_NameMod, lcl_NameFnc, 2, "DXIV", "CXIX"), "DCXXXIII");</v>
      </c>
      <c r="O170" s="1" t="s">
        <v>25</v>
      </c>
    </row>
    <row r="171" spans="1:15">
      <c r="D171">
        <f t="shared" ca="1" si="108"/>
        <v>1748</v>
      </c>
      <c r="E171">
        <f t="shared" ca="1" si="108"/>
        <v>1957</v>
      </c>
      <c r="F171">
        <f t="shared" ca="1" si="109"/>
        <v>3705</v>
      </c>
      <c r="G171" t="str">
        <f t="shared" ca="1" si="110"/>
        <v>MDCCXLVIII</v>
      </c>
      <c r="H171" t="str">
        <f t="shared" ca="1" si="111"/>
        <v>MCMLVII</v>
      </c>
      <c r="I171" t="str">
        <f t="shared" ca="1" si="112"/>
        <v>MMMDCCV</v>
      </c>
      <c r="J171" t="str">
        <f t="shared" ref="J171:M171" si="118">J170</f>
        <v xml:space="preserve"> ck_assert_str_eq(pycall__in_str__out_str(lcl_NameMod, lcl_NameFnc, 2, "</v>
      </c>
      <c r="K171" t="str">
        <f t="shared" si="118"/>
        <v>", "</v>
      </c>
      <c r="L171" t="str">
        <f t="shared" si="118"/>
        <v>"), "</v>
      </c>
      <c r="M171" t="str">
        <f t="shared" si="118"/>
        <v>");</v>
      </c>
      <c r="N171" t="str">
        <f t="shared" ca="1" si="107"/>
        <v xml:space="preserve"> ck_assert_str_eq(pycall__in_str__out_str(lcl_NameMod, lcl_NameFnc, 2, "MDCCXLVIII", "MCMLVII"), "MMMDCCV");</v>
      </c>
      <c r="O171" s="1" t="s">
        <v>25</v>
      </c>
    </row>
    <row r="172" spans="1:15">
      <c r="D172">
        <f t="shared" ca="1" si="108"/>
        <v>1017</v>
      </c>
      <c r="E172">
        <f t="shared" ca="1" si="108"/>
        <v>253</v>
      </c>
      <c r="F172">
        <f t="shared" ca="1" si="109"/>
        <v>1270</v>
      </c>
      <c r="G172" t="str">
        <f t="shared" ca="1" si="110"/>
        <v>MXVII</v>
      </c>
      <c r="H172" t="str">
        <f t="shared" ca="1" si="111"/>
        <v>CCLIII</v>
      </c>
      <c r="I172" t="str">
        <f t="shared" ca="1" si="112"/>
        <v>MCCLXX</v>
      </c>
      <c r="J172" t="str">
        <f t="shared" ref="J172:M172" si="119">J171</f>
        <v xml:space="preserve"> ck_assert_str_eq(pycall__in_str__out_str(lcl_NameMod, lcl_NameFnc, 2, "</v>
      </c>
      <c r="K172" t="str">
        <f t="shared" si="119"/>
        <v>", "</v>
      </c>
      <c r="L172" t="str">
        <f t="shared" si="119"/>
        <v>"), "</v>
      </c>
      <c r="M172" t="str">
        <f t="shared" si="119"/>
        <v>");</v>
      </c>
      <c r="N172" t="str">
        <f t="shared" ca="1" si="107"/>
        <v xml:space="preserve"> ck_assert_str_eq(pycall__in_str__out_str(lcl_NameMod, lcl_NameFnc, 2, "MXVII", "CCLIII"), "MCCLXX");</v>
      </c>
      <c r="O172" s="1" t="s">
        <v>25</v>
      </c>
    </row>
    <row r="173" spans="1:15">
      <c r="D173">
        <f t="shared" ca="1" si="108"/>
        <v>824</v>
      </c>
      <c r="E173">
        <f t="shared" ca="1" si="108"/>
        <v>1527</v>
      </c>
      <c r="F173">
        <f t="shared" ca="1" si="109"/>
        <v>2351</v>
      </c>
      <c r="G173" t="str">
        <f t="shared" ca="1" si="110"/>
        <v>DCCCXXIV</v>
      </c>
      <c r="H173" t="str">
        <f t="shared" ca="1" si="111"/>
        <v>MDXXVII</v>
      </c>
      <c r="I173" t="str">
        <f t="shared" ca="1" si="112"/>
        <v>MMCCCLI</v>
      </c>
      <c r="J173" t="str">
        <f t="shared" ref="J173:M173" si="120">J172</f>
        <v xml:space="preserve"> ck_assert_str_eq(pycall__in_str__out_str(lcl_NameMod, lcl_NameFnc, 2, "</v>
      </c>
      <c r="K173" t="str">
        <f t="shared" si="120"/>
        <v>", "</v>
      </c>
      <c r="L173" t="str">
        <f t="shared" si="120"/>
        <v>"), "</v>
      </c>
      <c r="M173" t="str">
        <f t="shared" si="120"/>
        <v>");</v>
      </c>
      <c r="N173" t="str">
        <f t="shared" ca="1" si="107"/>
        <v xml:space="preserve"> ck_assert_str_eq(pycall__in_str__out_str(lcl_NameMod, lcl_NameFnc, 2, "DCCCXXIV", "MDXXVII"), "MMCCCLI");</v>
      </c>
      <c r="O173" s="1" t="s">
        <v>25</v>
      </c>
    </row>
    <row r="174" spans="1:15">
      <c r="D174">
        <f t="shared" ca="1" si="108"/>
        <v>878</v>
      </c>
      <c r="E174">
        <f t="shared" ca="1" si="108"/>
        <v>1532</v>
      </c>
      <c r="F174">
        <f t="shared" ca="1" si="109"/>
        <v>2410</v>
      </c>
      <c r="G174" t="str">
        <f t="shared" ca="1" si="110"/>
        <v>DCCCLXXVIII</v>
      </c>
      <c r="H174" t="str">
        <f t="shared" ca="1" si="111"/>
        <v>MDXXXII</v>
      </c>
      <c r="I174" t="str">
        <f t="shared" ca="1" si="112"/>
        <v>MMCDX</v>
      </c>
      <c r="J174" t="str">
        <f t="shared" ref="J174:M174" si="121">J173</f>
        <v xml:space="preserve"> ck_assert_str_eq(pycall__in_str__out_str(lcl_NameMod, lcl_NameFnc, 2, "</v>
      </c>
      <c r="K174" t="str">
        <f t="shared" si="121"/>
        <v>", "</v>
      </c>
      <c r="L174" t="str">
        <f t="shared" si="121"/>
        <v>"), "</v>
      </c>
      <c r="M174" t="str">
        <f t="shared" si="121"/>
        <v>");</v>
      </c>
      <c r="N174" t="str">
        <f t="shared" ca="1" si="107"/>
        <v xml:space="preserve"> ck_assert_str_eq(pycall__in_str__out_str(lcl_NameMod, lcl_NameFnc, 2, "DCCCLXXVIII", "MDXXXII"), "MMCDX");</v>
      </c>
      <c r="O174" s="1" t="s">
        <v>25</v>
      </c>
    </row>
    <row r="175" spans="1:15">
      <c r="D175">
        <f t="shared" ca="1" si="108"/>
        <v>335</v>
      </c>
      <c r="E175">
        <f t="shared" ca="1" si="108"/>
        <v>316</v>
      </c>
      <c r="F175">
        <f t="shared" ca="1" si="109"/>
        <v>651</v>
      </c>
      <c r="G175" t="str">
        <f t="shared" ca="1" si="110"/>
        <v>CCCXXXV</v>
      </c>
      <c r="H175" t="str">
        <f t="shared" ca="1" si="111"/>
        <v>CCCXVI</v>
      </c>
      <c r="I175" t="str">
        <f t="shared" ca="1" si="112"/>
        <v>DCLI</v>
      </c>
      <c r="J175" t="str">
        <f t="shared" ref="J175:M175" si="122">J174</f>
        <v xml:space="preserve"> ck_assert_str_eq(pycall__in_str__out_str(lcl_NameMod, lcl_NameFnc, 2, "</v>
      </c>
      <c r="K175" t="str">
        <f t="shared" si="122"/>
        <v>", "</v>
      </c>
      <c r="L175" t="str">
        <f t="shared" si="122"/>
        <v>"), "</v>
      </c>
      <c r="M175" t="str">
        <f t="shared" si="122"/>
        <v>");</v>
      </c>
      <c r="N175" t="str">
        <f t="shared" ca="1" si="107"/>
        <v xml:space="preserve"> ck_assert_str_eq(pycall__in_str__out_str(lcl_NameMod, lcl_NameFnc, 2, "CCCXXXV", "CCCXVI"), "DCLI");</v>
      </c>
      <c r="O175" s="1" t="s">
        <v>25</v>
      </c>
    </row>
    <row r="176" spans="1:15">
      <c r="D176">
        <f t="shared" ca="1" si="108"/>
        <v>1260</v>
      </c>
      <c r="E176">
        <f t="shared" ca="1" si="108"/>
        <v>810</v>
      </c>
      <c r="F176">
        <f t="shared" ca="1" si="109"/>
        <v>2070</v>
      </c>
      <c r="G176" t="str">
        <f t="shared" ca="1" si="110"/>
        <v>MCCLX</v>
      </c>
      <c r="H176" t="str">
        <f t="shared" ca="1" si="111"/>
        <v>DCCCX</v>
      </c>
      <c r="I176" t="str">
        <f t="shared" ca="1" si="112"/>
        <v>MMLXX</v>
      </c>
      <c r="J176" t="str">
        <f t="shared" ref="J176:M176" si="123">J175</f>
        <v xml:space="preserve"> ck_assert_str_eq(pycall__in_str__out_str(lcl_NameMod, lcl_NameFnc, 2, "</v>
      </c>
      <c r="K176" t="str">
        <f t="shared" si="123"/>
        <v>", "</v>
      </c>
      <c r="L176" t="str">
        <f t="shared" si="123"/>
        <v>"), "</v>
      </c>
      <c r="M176" t="str">
        <f t="shared" si="123"/>
        <v>");</v>
      </c>
      <c r="N176" t="str">
        <f t="shared" ca="1" si="107"/>
        <v xml:space="preserve"> ck_assert_str_eq(pycall__in_str__out_str(lcl_NameMod, lcl_NameFnc, 2, "MCCLX", "DCCCX"), "MMLXX");</v>
      </c>
      <c r="O176" s="1" t="s">
        <v>25</v>
      </c>
    </row>
    <row r="177" spans="4:15">
      <c r="D177">
        <f t="shared" ca="1" si="108"/>
        <v>288</v>
      </c>
      <c r="E177">
        <f t="shared" ca="1" si="108"/>
        <v>1387</v>
      </c>
      <c r="F177">
        <f t="shared" ca="1" si="109"/>
        <v>1675</v>
      </c>
      <c r="G177" t="str">
        <f t="shared" ca="1" si="110"/>
        <v>CCLXXXVIII</v>
      </c>
      <c r="H177" t="str">
        <f t="shared" ca="1" si="111"/>
        <v>MCCCLXXXVII</v>
      </c>
      <c r="I177" t="str">
        <f t="shared" ca="1" si="112"/>
        <v>MDCLXXV</v>
      </c>
      <c r="J177" t="str">
        <f t="shared" ref="J177:M177" si="124">J176</f>
        <v xml:space="preserve"> ck_assert_str_eq(pycall__in_str__out_str(lcl_NameMod, lcl_NameFnc, 2, "</v>
      </c>
      <c r="K177" t="str">
        <f t="shared" si="124"/>
        <v>", "</v>
      </c>
      <c r="L177" t="str">
        <f t="shared" si="124"/>
        <v>"), "</v>
      </c>
      <c r="M177" t="str">
        <f t="shared" si="124"/>
        <v>");</v>
      </c>
      <c r="N177" t="str">
        <f t="shared" ca="1" si="107"/>
        <v xml:space="preserve"> ck_assert_str_eq(pycall__in_str__out_str(lcl_NameMod, lcl_NameFnc, 2, "CCLXXXVIII", "MCCCLXXXVII"), "MDCLXXV");</v>
      </c>
      <c r="O177" s="1" t="s">
        <v>25</v>
      </c>
    </row>
    <row r="178" spans="4:15">
      <c r="D178">
        <f t="shared" ca="1" si="108"/>
        <v>696</v>
      </c>
      <c r="E178">
        <f t="shared" ca="1" si="108"/>
        <v>747</v>
      </c>
      <c r="F178">
        <f t="shared" ca="1" si="109"/>
        <v>1443</v>
      </c>
      <c r="G178" t="str">
        <f t="shared" ca="1" si="110"/>
        <v>DCXCVI</v>
      </c>
      <c r="H178" t="str">
        <f t="shared" ca="1" si="111"/>
        <v>DCCXLVII</v>
      </c>
      <c r="I178" t="str">
        <f t="shared" ca="1" si="112"/>
        <v>MCDXLIII</v>
      </c>
      <c r="J178" t="str">
        <f t="shared" ref="J178:M178" si="125">J177</f>
        <v xml:space="preserve"> ck_assert_str_eq(pycall__in_str__out_str(lcl_NameMod, lcl_NameFnc, 2, "</v>
      </c>
      <c r="K178" t="str">
        <f t="shared" si="125"/>
        <v>", "</v>
      </c>
      <c r="L178" t="str">
        <f t="shared" si="125"/>
        <v>"), "</v>
      </c>
      <c r="M178" t="str">
        <f t="shared" si="125"/>
        <v>");</v>
      </c>
      <c r="N178" t="str">
        <f t="shared" ca="1" si="107"/>
        <v xml:space="preserve"> ck_assert_str_eq(pycall__in_str__out_str(lcl_NameMod, lcl_NameFnc, 2, "DCXCVI", "DCCXLVII"), "MCDXLIII");</v>
      </c>
      <c r="O178" s="1" t="s">
        <v>25</v>
      </c>
    </row>
    <row r="179" spans="4:15">
      <c r="D179">
        <f t="shared" ca="1" si="108"/>
        <v>604</v>
      </c>
      <c r="E179">
        <f t="shared" ca="1" si="108"/>
        <v>137</v>
      </c>
      <c r="F179">
        <f t="shared" ca="1" si="109"/>
        <v>741</v>
      </c>
      <c r="G179" t="str">
        <f t="shared" ca="1" si="110"/>
        <v>DCIV</v>
      </c>
      <c r="H179" t="str">
        <f t="shared" ca="1" si="111"/>
        <v>CXXXVII</v>
      </c>
      <c r="I179" t="str">
        <f t="shared" ca="1" si="112"/>
        <v>DCCXLI</v>
      </c>
      <c r="J179" t="str">
        <f t="shared" ref="J179:M179" si="126">J178</f>
        <v xml:space="preserve"> ck_assert_str_eq(pycall__in_str__out_str(lcl_NameMod, lcl_NameFnc, 2, "</v>
      </c>
      <c r="K179" t="str">
        <f t="shared" si="126"/>
        <v>", "</v>
      </c>
      <c r="L179" t="str">
        <f t="shared" si="126"/>
        <v>"), "</v>
      </c>
      <c r="M179" t="str">
        <f t="shared" si="126"/>
        <v>");</v>
      </c>
      <c r="N179" t="str">
        <f t="shared" ca="1" si="107"/>
        <v xml:space="preserve"> ck_assert_str_eq(pycall__in_str__out_str(lcl_NameMod, lcl_NameFnc, 2, "DCIV", "CXXXVII"), "DCCXLI");</v>
      </c>
      <c r="O179" s="1" t="s">
        <v>25</v>
      </c>
    </row>
    <row r="180" spans="4:15">
      <c r="D180">
        <f t="shared" ca="1" si="108"/>
        <v>1912</v>
      </c>
      <c r="E180">
        <f t="shared" ca="1" si="108"/>
        <v>1526</v>
      </c>
      <c r="F180">
        <f t="shared" ca="1" si="109"/>
        <v>3438</v>
      </c>
      <c r="G180" t="str">
        <f t="shared" ca="1" si="110"/>
        <v>MCMXII</v>
      </c>
      <c r="H180" t="str">
        <f t="shared" ca="1" si="111"/>
        <v>MDXXVI</v>
      </c>
      <c r="I180" t="str">
        <f t="shared" ca="1" si="112"/>
        <v>MMMCDXXXVIII</v>
      </c>
      <c r="J180" t="str">
        <f t="shared" ref="J180:M180" si="127">J179</f>
        <v xml:space="preserve"> ck_assert_str_eq(pycall__in_str__out_str(lcl_NameMod, lcl_NameFnc, 2, "</v>
      </c>
      <c r="K180" t="str">
        <f t="shared" si="127"/>
        <v>", "</v>
      </c>
      <c r="L180" t="str">
        <f t="shared" si="127"/>
        <v>"), "</v>
      </c>
      <c r="M180" t="str">
        <f t="shared" si="127"/>
        <v>");</v>
      </c>
      <c r="N180" t="str">
        <f t="shared" ca="1" si="107"/>
        <v xml:space="preserve"> ck_assert_str_eq(pycall__in_str__out_str(lcl_NameMod, lcl_NameFnc, 2, "MCMXII", "MDXXVI"), "MMMCDXXXVIII");</v>
      </c>
      <c r="O180" s="1" t="s">
        <v>25</v>
      </c>
    </row>
    <row r="181" spans="4:15">
      <c r="D181">
        <f t="shared" ca="1" si="108"/>
        <v>590</v>
      </c>
      <c r="E181">
        <f t="shared" ca="1" si="108"/>
        <v>1260</v>
      </c>
      <c r="F181">
        <f t="shared" ca="1" si="109"/>
        <v>1850</v>
      </c>
      <c r="G181" t="str">
        <f t="shared" ca="1" si="110"/>
        <v>DXC</v>
      </c>
      <c r="H181" t="str">
        <f t="shared" ca="1" si="111"/>
        <v>MCCLX</v>
      </c>
      <c r="I181" t="str">
        <f t="shared" ca="1" si="112"/>
        <v>MDCCCL</v>
      </c>
      <c r="J181" t="str">
        <f t="shared" ref="J181:M181" si="128">J180</f>
        <v xml:space="preserve"> ck_assert_str_eq(pycall__in_str__out_str(lcl_NameMod, lcl_NameFnc, 2, "</v>
      </c>
      <c r="K181" t="str">
        <f t="shared" si="128"/>
        <v>", "</v>
      </c>
      <c r="L181" t="str">
        <f t="shared" si="128"/>
        <v>"), "</v>
      </c>
      <c r="M181" t="str">
        <f t="shared" si="128"/>
        <v>");</v>
      </c>
      <c r="N181" t="str">
        <f t="shared" ca="1" si="107"/>
        <v xml:space="preserve"> ck_assert_str_eq(pycall__in_str__out_str(lcl_NameMod, lcl_NameFnc, 2, "DXC", "MCCLX"), "MDCCCL");</v>
      </c>
      <c r="O181" s="1" t="s">
        <v>25</v>
      </c>
    </row>
    <row r="182" spans="4:15">
      <c r="D182">
        <f t="shared" ca="1" si="108"/>
        <v>1313</v>
      </c>
      <c r="E182">
        <f t="shared" ca="1" si="108"/>
        <v>337</v>
      </c>
      <c r="F182">
        <f t="shared" ca="1" si="109"/>
        <v>1650</v>
      </c>
      <c r="G182" t="str">
        <f t="shared" ca="1" si="110"/>
        <v>MCCCXIII</v>
      </c>
      <c r="H182" t="str">
        <f t="shared" ca="1" si="111"/>
        <v>CCCXXXVII</v>
      </c>
      <c r="I182" t="str">
        <f t="shared" ca="1" si="112"/>
        <v>MDCL</v>
      </c>
      <c r="J182" t="str">
        <f t="shared" ref="J182:M182" si="129">J181</f>
        <v xml:space="preserve"> ck_assert_str_eq(pycall__in_str__out_str(lcl_NameMod, lcl_NameFnc, 2, "</v>
      </c>
      <c r="K182" t="str">
        <f t="shared" si="129"/>
        <v>", "</v>
      </c>
      <c r="L182" t="str">
        <f t="shared" si="129"/>
        <v>"), "</v>
      </c>
      <c r="M182" t="str">
        <f t="shared" si="129"/>
        <v>");</v>
      </c>
      <c r="N182" t="str">
        <f t="shared" ca="1" si="107"/>
        <v xml:space="preserve"> ck_assert_str_eq(pycall__in_str__out_str(lcl_NameMod, lcl_NameFnc, 2, "MCCCXIII", "CCCXXXVII"), "MDCL");</v>
      </c>
      <c r="O182" s="1" t="s">
        <v>25</v>
      </c>
    </row>
    <row r="183" spans="4:15">
      <c r="D183">
        <f t="shared" ca="1" si="108"/>
        <v>1449</v>
      </c>
      <c r="E183">
        <f t="shared" ca="1" si="108"/>
        <v>908</v>
      </c>
      <c r="F183">
        <f t="shared" ca="1" si="109"/>
        <v>2357</v>
      </c>
      <c r="G183" t="str">
        <f t="shared" ca="1" si="110"/>
        <v>MCDXLIX</v>
      </c>
      <c r="H183" t="str">
        <f t="shared" ca="1" si="111"/>
        <v>CMVIII</v>
      </c>
      <c r="I183" t="str">
        <f t="shared" ca="1" si="112"/>
        <v>MMCCCLVII</v>
      </c>
      <c r="J183" t="str">
        <f t="shared" ref="J183:M183" si="130">J182</f>
        <v xml:space="preserve"> ck_assert_str_eq(pycall__in_str__out_str(lcl_NameMod, lcl_NameFnc, 2, "</v>
      </c>
      <c r="K183" t="str">
        <f t="shared" si="130"/>
        <v>", "</v>
      </c>
      <c r="L183" t="str">
        <f t="shared" si="130"/>
        <v>"), "</v>
      </c>
      <c r="M183" t="str">
        <f t="shared" si="130"/>
        <v>");</v>
      </c>
      <c r="N183" t="str">
        <f t="shared" ca="1" si="107"/>
        <v xml:space="preserve"> ck_assert_str_eq(pycall__in_str__out_str(lcl_NameMod, lcl_NameFnc, 2, "MCDXLIX", "CMVIII"), "MMCCCLVII");</v>
      </c>
      <c r="O183" s="1" t="s">
        <v>25</v>
      </c>
    </row>
    <row r="184" spans="4:15">
      <c r="D184">
        <f t="shared" ca="1" si="108"/>
        <v>1176</v>
      </c>
      <c r="E184">
        <f t="shared" ca="1" si="108"/>
        <v>684</v>
      </c>
      <c r="F184">
        <f t="shared" ca="1" si="109"/>
        <v>1860</v>
      </c>
      <c r="G184" t="str">
        <f t="shared" ca="1" si="110"/>
        <v>MCLXXVI</v>
      </c>
      <c r="H184" t="str">
        <f t="shared" ca="1" si="111"/>
        <v>DCLXXXIV</v>
      </c>
      <c r="I184" t="str">
        <f t="shared" ca="1" si="112"/>
        <v>MDCCCLX</v>
      </c>
      <c r="J184" t="str">
        <f t="shared" ref="J184:M184" si="131">J183</f>
        <v xml:space="preserve"> ck_assert_str_eq(pycall__in_str__out_str(lcl_NameMod, lcl_NameFnc, 2, "</v>
      </c>
      <c r="K184" t="str">
        <f t="shared" si="131"/>
        <v>", "</v>
      </c>
      <c r="L184" t="str">
        <f t="shared" si="131"/>
        <v>"), "</v>
      </c>
      <c r="M184" t="str">
        <f t="shared" si="131"/>
        <v>");</v>
      </c>
      <c r="N184" t="str">
        <f t="shared" ca="1" si="107"/>
        <v xml:space="preserve"> ck_assert_str_eq(pycall__in_str__out_str(lcl_NameMod, lcl_NameFnc, 2, "MCLXXVI", "DCLXXXIV"), "MDCCCLX");</v>
      </c>
      <c r="O184" s="1" t="s">
        <v>25</v>
      </c>
    </row>
    <row r="185" spans="4:15">
      <c r="D185">
        <f t="shared" ca="1" si="108"/>
        <v>1567</v>
      </c>
      <c r="E185">
        <f t="shared" ca="1" si="108"/>
        <v>1551</v>
      </c>
      <c r="F185">
        <f t="shared" ca="1" si="109"/>
        <v>3118</v>
      </c>
      <c r="G185" t="str">
        <f t="shared" ca="1" si="110"/>
        <v>MDLXVII</v>
      </c>
      <c r="H185" t="str">
        <f t="shared" ca="1" si="111"/>
        <v>MDLI</v>
      </c>
      <c r="I185" t="str">
        <f t="shared" ca="1" si="112"/>
        <v>MMMCXVIII</v>
      </c>
      <c r="J185" t="str">
        <f t="shared" ref="J185:M185" si="132">J184</f>
        <v xml:space="preserve"> ck_assert_str_eq(pycall__in_str__out_str(lcl_NameMod, lcl_NameFnc, 2, "</v>
      </c>
      <c r="K185" t="str">
        <f t="shared" si="132"/>
        <v>", "</v>
      </c>
      <c r="L185" t="str">
        <f t="shared" si="132"/>
        <v>"), "</v>
      </c>
      <c r="M185" t="str">
        <f t="shared" si="132"/>
        <v>");</v>
      </c>
      <c r="N185" t="str">
        <f t="shared" ca="1" si="107"/>
        <v xml:space="preserve"> ck_assert_str_eq(pycall__in_str__out_str(lcl_NameMod, lcl_NameFnc, 2, "MDLXVII", "MDLI"), "MMMCXVIII");</v>
      </c>
      <c r="O185" s="1" t="s">
        <v>25</v>
      </c>
    </row>
    <row r="186" spans="4:15">
      <c r="D186">
        <f t="shared" ca="1" si="108"/>
        <v>685</v>
      </c>
      <c r="E186">
        <f t="shared" ca="1" si="108"/>
        <v>436</v>
      </c>
      <c r="F186">
        <f t="shared" ca="1" si="109"/>
        <v>1121</v>
      </c>
      <c r="G186" t="str">
        <f t="shared" ca="1" si="110"/>
        <v>DCLXXXV</v>
      </c>
      <c r="H186" t="str">
        <f t="shared" ca="1" si="111"/>
        <v>CDXXXVI</v>
      </c>
      <c r="I186" t="str">
        <f t="shared" ca="1" si="112"/>
        <v>MCXXI</v>
      </c>
      <c r="J186" t="str">
        <f t="shared" ref="J186:M186" si="133">J185</f>
        <v xml:space="preserve"> ck_assert_str_eq(pycall__in_str__out_str(lcl_NameMod, lcl_NameFnc, 2, "</v>
      </c>
      <c r="K186" t="str">
        <f t="shared" si="133"/>
        <v>", "</v>
      </c>
      <c r="L186" t="str">
        <f t="shared" si="133"/>
        <v>"), "</v>
      </c>
      <c r="M186" t="str">
        <f t="shared" si="133"/>
        <v>");</v>
      </c>
      <c r="N186" t="str">
        <f t="shared" ca="1" si="107"/>
        <v xml:space="preserve"> ck_assert_str_eq(pycall__in_str__out_str(lcl_NameMod, lcl_NameFnc, 2, "DCLXXXV", "CDXXXVI"), "MCXXI");</v>
      </c>
      <c r="O186" s="1" t="s">
        <v>25</v>
      </c>
    </row>
    <row r="187" spans="4:15">
      <c r="D187">
        <f t="shared" ca="1" si="108"/>
        <v>717</v>
      </c>
      <c r="E187">
        <f t="shared" ca="1" si="108"/>
        <v>824</v>
      </c>
      <c r="F187">
        <f t="shared" ca="1" si="109"/>
        <v>1541</v>
      </c>
      <c r="G187" t="str">
        <f t="shared" ca="1" si="110"/>
        <v>DCCXVII</v>
      </c>
      <c r="H187" t="str">
        <f t="shared" ca="1" si="111"/>
        <v>DCCCXXIV</v>
      </c>
      <c r="I187" t="str">
        <f t="shared" ca="1" si="112"/>
        <v>MDXLI</v>
      </c>
      <c r="J187" t="str">
        <f t="shared" ref="J187:M187" si="134">J186</f>
        <v xml:space="preserve"> ck_assert_str_eq(pycall__in_str__out_str(lcl_NameMod, lcl_NameFnc, 2, "</v>
      </c>
      <c r="K187" t="str">
        <f t="shared" si="134"/>
        <v>", "</v>
      </c>
      <c r="L187" t="str">
        <f t="shared" si="134"/>
        <v>"), "</v>
      </c>
      <c r="M187" t="str">
        <f t="shared" si="134"/>
        <v>");</v>
      </c>
      <c r="N187" t="str">
        <f t="shared" ca="1" si="107"/>
        <v xml:space="preserve"> ck_assert_str_eq(pycall__in_str__out_str(lcl_NameMod, lcl_NameFnc, 2, "DCCXVII", "DCCCXXIV"), "MDXLI");</v>
      </c>
      <c r="O187" s="1" t="s">
        <v>25</v>
      </c>
    </row>
    <row r="188" spans="4:15">
      <c r="D188">
        <f t="shared" ca="1" si="108"/>
        <v>1219</v>
      </c>
      <c r="E188">
        <f t="shared" ca="1" si="108"/>
        <v>1750</v>
      </c>
      <c r="F188">
        <f t="shared" ca="1" si="109"/>
        <v>2969</v>
      </c>
      <c r="G188" t="str">
        <f t="shared" ca="1" si="110"/>
        <v>MCCXIX</v>
      </c>
      <c r="H188" t="str">
        <f t="shared" ca="1" si="111"/>
        <v>MDCCL</v>
      </c>
      <c r="I188" t="str">
        <f t="shared" ca="1" si="112"/>
        <v>MMCMLXIX</v>
      </c>
      <c r="J188" t="str">
        <f t="shared" ref="J188:M188" si="135">J187</f>
        <v xml:space="preserve"> ck_assert_str_eq(pycall__in_str__out_str(lcl_NameMod, lcl_NameFnc, 2, "</v>
      </c>
      <c r="K188" t="str">
        <f t="shared" si="135"/>
        <v>", "</v>
      </c>
      <c r="L188" t="str">
        <f t="shared" si="135"/>
        <v>"), "</v>
      </c>
      <c r="M188" t="str">
        <f t="shared" si="135"/>
        <v>");</v>
      </c>
      <c r="N188" t="str">
        <f t="shared" ca="1" si="107"/>
        <v xml:space="preserve"> ck_assert_str_eq(pycall__in_str__out_str(lcl_NameMod, lcl_NameFnc, 2, "MCCXIX", "MDCCL"), "MMCMLXIX");</v>
      </c>
      <c r="O188" s="1" t="s">
        <v>25</v>
      </c>
    </row>
    <row r="189" spans="4:15">
      <c r="D189">
        <f t="shared" ca="1" si="108"/>
        <v>1876</v>
      </c>
      <c r="E189">
        <f t="shared" ca="1" si="108"/>
        <v>815</v>
      </c>
      <c r="F189">
        <f t="shared" ca="1" si="109"/>
        <v>2691</v>
      </c>
      <c r="G189" t="str">
        <f t="shared" ca="1" si="110"/>
        <v>MDCCCLXXVI</v>
      </c>
      <c r="H189" t="str">
        <f t="shared" ca="1" si="111"/>
        <v>DCCCXV</v>
      </c>
      <c r="I189" t="str">
        <f t="shared" ca="1" si="112"/>
        <v>MMDCXCI</v>
      </c>
      <c r="J189" t="str">
        <f t="shared" ref="J189:M189" si="136">J188</f>
        <v xml:space="preserve"> ck_assert_str_eq(pycall__in_str__out_str(lcl_NameMod, lcl_NameFnc, 2, "</v>
      </c>
      <c r="K189" t="str">
        <f t="shared" si="136"/>
        <v>", "</v>
      </c>
      <c r="L189" t="str">
        <f t="shared" si="136"/>
        <v>"), "</v>
      </c>
      <c r="M189" t="str">
        <f t="shared" si="136"/>
        <v>");</v>
      </c>
      <c r="N189" t="str">
        <f t="shared" ca="1" si="107"/>
        <v xml:space="preserve"> ck_assert_str_eq(pycall__in_str__out_str(lcl_NameMod, lcl_NameFnc, 2, "MDCCCLXXVI", "DCCCXV"), "MMDCXCI");</v>
      </c>
      <c r="O189" s="1" t="s">
        <v>25</v>
      </c>
    </row>
    <row r="190" spans="4:15">
      <c r="D190">
        <f t="shared" ca="1" si="108"/>
        <v>1585</v>
      </c>
      <c r="E190">
        <f t="shared" ca="1" si="108"/>
        <v>725</v>
      </c>
      <c r="F190">
        <f t="shared" ca="1" si="109"/>
        <v>2310</v>
      </c>
      <c r="G190" t="str">
        <f t="shared" ca="1" si="110"/>
        <v>MDLXXXV</v>
      </c>
      <c r="H190" t="str">
        <f t="shared" ca="1" si="111"/>
        <v>DCCXXV</v>
      </c>
      <c r="I190" t="str">
        <f t="shared" ca="1" si="112"/>
        <v>MMCCCX</v>
      </c>
      <c r="J190" t="str">
        <f t="shared" ref="J190:M190" si="137">J189</f>
        <v xml:space="preserve"> ck_assert_str_eq(pycall__in_str__out_str(lcl_NameMod, lcl_NameFnc, 2, "</v>
      </c>
      <c r="K190" t="str">
        <f t="shared" si="137"/>
        <v>", "</v>
      </c>
      <c r="L190" t="str">
        <f t="shared" si="137"/>
        <v>"), "</v>
      </c>
      <c r="M190" t="str">
        <f t="shared" si="137"/>
        <v>");</v>
      </c>
      <c r="N190" t="str">
        <f t="shared" ca="1" si="107"/>
        <v xml:space="preserve"> ck_assert_str_eq(pycall__in_str__out_str(lcl_NameMod, lcl_NameFnc, 2, "MDLXXXV", "DCCXXV"), "MMCCCX");</v>
      </c>
      <c r="O190" s="1" t="s">
        <v>25</v>
      </c>
    </row>
    <row r="191" spans="4:15">
      <c r="D191">
        <f t="shared" ca="1" si="108"/>
        <v>684</v>
      </c>
      <c r="E191">
        <f t="shared" ca="1" si="108"/>
        <v>381</v>
      </c>
      <c r="F191">
        <f t="shared" ca="1" si="109"/>
        <v>1065</v>
      </c>
      <c r="G191" t="str">
        <f t="shared" ca="1" si="110"/>
        <v>DCLXXXIV</v>
      </c>
      <c r="H191" t="str">
        <f t="shared" ca="1" si="111"/>
        <v>CCCLXXXI</v>
      </c>
      <c r="I191" t="str">
        <f t="shared" ca="1" si="112"/>
        <v>MLXV</v>
      </c>
      <c r="J191" t="str">
        <f t="shared" ref="J191:M191" si="138">J190</f>
        <v xml:space="preserve"> ck_assert_str_eq(pycall__in_str__out_str(lcl_NameMod, lcl_NameFnc, 2, "</v>
      </c>
      <c r="K191" t="str">
        <f t="shared" si="138"/>
        <v>", "</v>
      </c>
      <c r="L191" t="str">
        <f t="shared" si="138"/>
        <v>"), "</v>
      </c>
      <c r="M191" t="str">
        <f t="shared" si="138"/>
        <v>");</v>
      </c>
      <c r="N191" t="str">
        <f t="shared" ca="1" si="107"/>
        <v xml:space="preserve"> ck_assert_str_eq(pycall__in_str__out_str(lcl_NameMod, lcl_NameFnc, 2, "DCLXXXIV", "CCCLXXXI"), "MLXV");</v>
      </c>
      <c r="O191" s="1" t="s">
        <v>25</v>
      </c>
    </row>
    <row r="192" spans="4:15">
      <c r="D192">
        <f t="shared" ca="1" si="108"/>
        <v>1470</v>
      </c>
      <c r="E192">
        <f t="shared" ca="1" si="108"/>
        <v>1619</v>
      </c>
      <c r="F192">
        <f t="shared" ca="1" si="109"/>
        <v>3089</v>
      </c>
      <c r="G192" t="str">
        <f t="shared" ca="1" si="110"/>
        <v>MCDLXX</v>
      </c>
      <c r="H192" t="str">
        <f t="shared" ca="1" si="111"/>
        <v>MDCXIX</v>
      </c>
      <c r="I192" t="str">
        <f t="shared" ca="1" si="112"/>
        <v>MMMLXXXIX</v>
      </c>
      <c r="J192" t="str">
        <f t="shared" ref="J192:M192" si="139">J191</f>
        <v xml:space="preserve"> ck_assert_str_eq(pycall__in_str__out_str(lcl_NameMod, lcl_NameFnc, 2, "</v>
      </c>
      <c r="K192" t="str">
        <f t="shared" si="139"/>
        <v>", "</v>
      </c>
      <c r="L192" t="str">
        <f t="shared" si="139"/>
        <v>"), "</v>
      </c>
      <c r="M192" t="str">
        <f t="shared" si="139"/>
        <v>");</v>
      </c>
      <c r="N192" t="str">
        <f t="shared" ca="1" si="107"/>
        <v xml:space="preserve"> ck_assert_str_eq(pycall__in_str__out_str(lcl_NameMod, lcl_NameFnc, 2, "MCDLXX", "MDCXIX"), "MMMLXXXIX");</v>
      </c>
      <c r="O192" s="1" t="s">
        <v>25</v>
      </c>
    </row>
    <row r="193" spans="4:15">
      <c r="D193">
        <f t="shared" ca="1" si="108"/>
        <v>513</v>
      </c>
      <c r="E193">
        <f t="shared" ca="1" si="108"/>
        <v>1939</v>
      </c>
      <c r="F193">
        <f t="shared" ca="1" si="109"/>
        <v>2452</v>
      </c>
      <c r="G193" t="str">
        <f t="shared" ca="1" si="110"/>
        <v>DXIII</v>
      </c>
      <c r="H193" t="str">
        <f t="shared" ca="1" si="111"/>
        <v>MCMXXXIX</v>
      </c>
      <c r="I193" t="str">
        <f t="shared" ca="1" si="112"/>
        <v>MMCDLII</v>
      </c>
      <c r="J193" t="str">
        <f t="shared" ref="J193:M193" si="140">J192</f>
        <v xml:space="preserve"> ck_assert_str_eq(pycall__in_str__out_str(lcl_NameMod, lcl_NameFnc, 2, "</v>
      </c>
      <c r="K193" t="str">
        <f t="shared" si="140"/>
        <v>", "</v>
      </c>
      <c r="L193" t="str">
        <f t="shared" si="140"/>
        <v>"), "</v>
      </c>
      <c r="M193" t="str">
        <f t="shared" si="140"/>
        <v>");</v>
      </c>
      <c r="N193" t="str">
        <f t="shared" ca="1" si="107"/>
        <v xml:space="preserve"> ck_assert_str_eq(pycall__in_str__out_str(lcl_NameMod, lcl_NameFnc, 2, "DXIII", "MCMXXXIX"), "MMCDLII");</v>
      </c>
      <c r="O193" s="1" t="s">
        <v>25</v>
      </c>
    </row>
    <row r="194" spans="4:15">
      <c r="D194">
        <f t="shared" ca="1" si="108"/>
        <v>912</v>
      </c>
      <c r="E194">
        <f t="shared" ca="1" si="108"/>
        <v>183</v>
      </c>
      <c r="F194">
        <f t="shared" ca="1" si="109"/>
        <v>1095</v>
      </c>
      <c r="G194" t="str">
        <f t="shared" ca="1" si="110"/>
        <v>CMXII</v>
      </c>
      <c r="H194" t="str">
        <f t="shared" ca="1" si="111"/>
        <v>CLXXXIII</v>
      </c>
      <c r="I194" t="str">
        <f t="shared" ca="1" si="112"/>
        <v>MXCV</v>
      </c>
      <c r="J194" t="str">
        <f t="shared" ref="J194:M194" si="141">J193</f>
        <v xml:space="preserve"> ck_assert_str_eq(pycall__in_str__out_str(lcl_NameMod, lcl_NameFnc, 2, "</v>
      </c>
      <c r="K194" t="str">
        <f t="shared" si="141"/>
        <v>", "</v>
      </c>
      <c r="L194" t="str">
        <f t="shared" si="141"/>
        <v>"), "</v>
      </c>
      <c r="M194" t="str">
        <f t="shared" si="141"/>
        <v>");</v>
      </c>
      <c r="N194" t="str">
        <f t="shared" ca="1" si="107"/>
        <v xml:space="preserve"> ck_assert_str_eq(pycall__in_str__out_str(lcl_NameMod, lcl_NameFnc, 2, "CMXII", "CLXXXIII"), "MXCV");</v>
      </c>
      <c r="O194" s="1" t="s">
        <v>25</v>
      </c>
    </row>
    <row r="195" spans="4:15">
      <c r="D195">
        <f t="shared" ca="1" si="108"/>
        <v>295</v>
      </c>
      <c r="E195">
        <f t="shared" ca="1" si="108"/>
        <v>1403</v>
      </c>
      <c r="F195">
        <f t="shared" ca="1" si="109"/>
        <v>1698</v>
      </c>
      <c r="G195" t="str">
        <f t="shared" ca="1" si="110"/>
        <v>CCXCV</v>
      </c>
      <c r="H195" t="str">
        <f t="shared" ca="1" si="111"/>
        <v>MCDIII</v>
      </c>
      <c r="I195" t="str">
        <f t="shared" ca="1" si="112"/>
        <v>MDCXCVIII</v>
      </c>
      <c r="J195" t="str">
        <f t="shared" ref="J195:M195" si="142">J194</f>
        <v xml:space="preserve"> ck_assert_str_eq(pycall__in_str__out_str(lcl_NameMod, lcl_NameFnc, 2, "</v>
      </c>
      <c r="K195" t="str">
        <f t="shared" si="142"/>
        <v>", "</v>
      </c>
      <c r="L195" t="str">
        <f t="shared" si="142"/>
        <v>"), "</v>
      </c>
      <c r="M195" t="str">
        <f t="shared" si="142"/>
        <v>");</v>
      </c>
      <c r="N195" t="str">
        <f t="shared" ca="1" si="107"/>
        <v xml:space="preserve"> ck_assert_str_eq(pycall__in_str__out_str(lcl_NameMod, lcl_NameFnc, 2, "CCXCV", "MCDIII"), "MDCXCVIII");</v>
      </c>
      <c r="O195" s="1" t="s">
        <v>25</v>
      </c>
    </row>
    <row r="196" spans="4:15">
      <c r="D196">
        <f t="shared" ca="1" si="108"/>
        <v>1983</v>
      </c>
      <c r="E196">
        <f t="shared" ca="1" si="108"/>
        <v>178</v>
      </c>
      <c r="F196">
        <f t="shared" ca="1" si="109"/>
        <v>2161</v>
      </c>
      <c r="G196" t="str">
        <f t="shared" ca="1" si="110"/>
        <v>MCMLXXXIII</v>
      </c>
      <c r="H196" t="str">
        <f t="shared" ca="1" si="111"/>
        <v>CLXXVIII</v>
      </c>
      <c r="I196" t="str">
        <f t="shared" ca="1" si="112"/>
        <v>MMCLXI</v>
      </c>
      <c r="J196" t="str">
        <f t="shared" ref="J196:M196" si="143">J195</f>
        <v xml:space="preserve"> ck_assert_str_eq(pycall__in_str__out_str(lcl_NameMod, lcl_NameFnc, 2, "</v>
      </c>
      <c r="K196" t="str">
        <f t="shared" si="143"/>
        <v>", "</v>
      </c>
      <c r="L196" t="str">
        <f t="shared" si="143"/>
        <v>"), "</v>
      </c>
      <c r="M196" t="str">
        <f t="shared" si="143"/>
        <v>");</v>
      </c>
      <c r="N196" t="str">
        <f t="shared" ca="1" si="107"/>
        <v xml:space="preserve"> ck_assert_str_eq(pycall__in_str__out_str(lcl_NameMod, lcl_NameFnc, 2, "MCMLXXXIII", "CLXXVIII"), "MMCLXI");</v>
      </c>
      <c r="O196" s="1" t="s">
        <v>25</v>
      </c>
    </row>
    <row r="197" spans="4:15">
      <c r="D197">
        <f t="shared" ca="1" si="108"/>
        <v>1078</v>
      </c>
      <c r="E197">
        <f t="shared" ca="1" si="108"/>
        <v>845</v>
      </c>
      <c r="F197">
        <f t="shared" ca="1" si="109"/>
        <v>1923</v>
      </c>
      <c r="G197" t="str">
        <f t="shared" ca="1" si="110"/>
        <v>MLXXVIII</v>
      </c>
      <c r="H197" t="str">
        <f t="shared" ca="1" si="111"/>
        <v>DCCCXLV</v>
      </c>
      <c r="I197" t="str">
        <f t="shared" ca="1" si="112"/>
        <v>MCMXXIII</v>
      </c>
      <c r="J197" t="str">
        <f t="shared" ref="J197:M197" si="144">J196</f>
        <v xml:space="preserve"> ck_assert_str_eq(pycall__in_str__out_str(lcl_NameMod, lcl_NameFnc, 2, "</v>
      </c>
      <c r="K197" t="str">
        <f t="shared" si="144"/>
        <v>", "</v>
      </c>
      <c r="L197" t="str">
        <f t="shared" si="144"/>
        <v>"), "</v>
      </c>
      <c r="M197" t="str">
        <f t="shared" si="144"/>
        <v>");</v>
      </c>
      <c r="N197" t="str">
        <f t="shared" ca="1" si="107"/>
        <v xml:space="preserve"> ck_assert_str_eq(pycall__in_str__out_str(lcl_NameMod, lcl_NameFnc, 2, "MLXXVIII", "DCCCXLV"), "MCMXXIII");</v>
      </c>
      <c r="O197" s="1" t="s">
        <v>25</v>
      </c>
    </row>
    <row r="198" spans="4:15">
      <c r="D198">
        <f t="shared" ref="D198:E245" ca="1" si="145">RANDBETWEEN(0,1999)</f>
        <v>1054</v>
      </c>
      <c r="E198">
        <f t="shared" ca="1" si="145"/>
        <v>1504</v>
      </c>
      <c r="F198">
        <f t="shared" ca="1" si="109"/>
        <v>2558</v>
      </c>
      <c r="G198" t="str">
        <f t="shared" ca="1" si="110"/>
        <v>MLIV</v>
      </c>
      <c r="H198" t="str">
        <f t="shared" ca="1" si="111"/>
        <v>MDIV</v>
      </c>
      <c r="I198" t="str">
        <f t="shared" ca="1" si="112"/>
        <v>MMDLVIII</v>
      </c>
      <c r="J198" t="str">
        <f t="shared" ref="J198:M198" si="146">J197</f>
        <v xml:space="preserve"> ck_assert_str_eq(pycall__in_str__out_str(lcl_NameMod, lcl_NameFnc, 2, "</v>
      </c>
      <c r="K198" t="str">
        <f t="shared" si="146"/>
        <v>", "</v>
      </c>
      <c r="L198" t="str">
        <f t="shared" si="146"/>
        <v>"), "</v>
      </c>
      <c r="M198" t="str">
        <f t="shared" si="146"/>
        <v>");</v>
      </c>
      <c r="N198" t="str">
        <f t="shared" ca="1" si="107"/>
        <v xml:space="preserve"> ck_assert_str_eq(pycall__in_str__out_str(lcl_NameMod, lcl_NameFnc, 2, "MLIV", "MDIV"), "MMDLVIII");</v>
      </c>
      <c r="O198" s="1" t="s">
        <v>25</v>
      </c>
    </row>
    <row r="199" spans="4:15">
      <c r="D199">
        <f t="shared" ca="1" si="145"/>
        <v>578</v>
      </c>
      <c r="E199">
        <f t="shared" ca="1" si="145"/>
        <v>823</v>
      </c>
      <c r="F199">
        <f t="shared" ca="1" si="109"/>
        <v>1401</v>
      </c>
      <c r="G199" t="str">
        <f t="shared" ca="1" si="110"/>
        <v>DLXXVIII</v>
      </c>
      <c r="H199" t="str">
        <f t="shared" ca="1" si="111"/>
        <v>DCCCXXIII</v>
      </c>
      <c r="I199" t="str">
        <f t="shared" ca="1" si="112"/>
        <v>MCDI</v>
      </c>
      <c r="J199" t="str">
        <f t="shared" ref="J199:M199" si="147">J198</f>
        <v xml:space="preserve"> ck_assert_str_eq(pycall__in_str__out_str(lcl_NameMod, lcl_NameFnc, 2, "</v>
      </c>
      <c r="K199" t="str">
        <f t="shared" si="147"/>
        <v>", "</v>
      </c>
      <c r="L199" t="str">
        <f t="shared" si="147"/>
        <v>"), "</v>
      </c>
      <c r="M199" t="str">
        <f t="shared" si="147"/>
        <v>");</v>
      </c>
      <c r="N199" t="str">
        <f t="shared" ca="1" si="107"/>
        <v xml:space="preserve"> ck_assert_str_eq(pycall__in_str__out_str(lcl_NameMod, lcl_NameFnc, 2, "DLXXVIII", "DCCCXXIII"), "MCDI");</v>
      </c>
      <c r="O199" s="1" t="s">
        <v>25</v>
      </c>
    </row>
    <row r="200" spans="4:15">
      <c r="D200">
        <f t="shared" ca="1" si="145"/>
        <v>1845</v>
      </c>
      <c r="E200">
        <f t="shared" ca="1" si="145"/>
        <v>147</v>
      </c>
      <c r="F200">
        <f t="shared" ca="1" si="109"/>
        <v>1992</v>
      </c>
      <c r="G200" t="str">
        <f t="shared" ca="1" si="110"/>
        <v>MDCCCXLV</v>
      </c>
      <c r="H200" t="str">
        <f t="shared" ca="1" si="111"/>
        <v>CXLVII</v>
      </c>
      <c r="I200" t="str">
        <f t="shared" ca="1" si="112"/>
        <v>MCMXCII</v>
      </c>
      <c r="J200" t="str">
        <f t="shared" ref="J200:M200" si="148">J199</f>
        <v xml:space="preserve"> ck_assert_str_eq(pycall__in_str__out_str(lcl_NameMod, lcl_NameFnc, 2, "</v>
      </c>
      <c r="K200" t="str">
        <f t="shared" si="148"/>
        <v>", "</v>
      </c>
      <c r="L200" t="str">
        <f t="shared" si="148"/>
        <v>"), "</v>
      </c>
      <c r="M200" t="str">
        <f t="shared" si="148"/>
        <v>");</v>
      </c>
      <c r="N200" t="str">
        <f t="shared" ca="1" si="107"/>
        <v xml:space="preserve"> ck_assert_str_eq(pycall__in_str__out_str(lcl_NameMod, lcl_NameFnc, 2, "MDCCCXLV", "CXLVII"), "MCMXCII");</v>
      </c>
      <c r="O200" s="1" t="s">
        <v>25</v>
      </c>
    </row>
    <row r="201" spans="4:15">
      <c r="D201">
        <f t="shared" ca="1" si="145"/>
        <v>1740</v>
      </c>
      <c r="E201">
        <f t="shared" ca="1" si="145"/>
        <v>1043</v>
      </c>
      <c r="F201">
        <f t="shared" ca="1" si="109"/>
        <v>2783</v>
      </c>
      <c r="G201" t="str">
        <f t="shared" ca="1" si="110"/>
        <v>MDCCXL</v>
      </c>
      <c r="H201" t="str">
        <f t="shared" ca="1" si="111"/>
        <v>MXLIII</v>
      </c>
      <c r="I201" t="str">
        <f t="shared" ca="1" si="112"/>
        <v>MMDCCLXXXIII</v>
      </c>
      <c r="J201" t="str">
        <f t="shared" ref="J201:M201" si="149">J200</f>
        <v xml:space="preserve"> ck_assert_str_eq(pycall__in_str__out_str(lcl_NameMod, lcl_NameFnc, 2, "</v>
      </c>
      <c r="K201" t="str">
        <f t="shared" si="149"/>
        <v>", "</v>
      </c>
      <c r="L201" t="str">
        <f t="shared" si="149"/>
        <v>"), "</v>
      </c>
      <c r="M201" t="str">
        <f t="shared" si="149"/>
        <v>");</v>
      </c>
      <c r="N201" t="str">
        <f t="shared" ca="1" si="107"/>
        <v xml:space="preserve"> ck_assert_str_eq(pycall__in_str__out_str(lcl_NameMod, lcl_NameFnc, 2, "MDCCXL", "MXLIII"), "MMDCCLXXXIII");</v>
      </c>
      <c r="O201" s="1" t="s">
        <v>25</v>
      </c>
    </row>
    <row r="202" spans="4:15">
      <c r="D202">
        <f t="shared" ca="1" si="145"/>
        <v>614</v>
      </c>
      <c r="E202">
        <f t="shared" ca="1" si="145"/>
        <v>1897</v>
      </c>
      <c r="F202">
        <f t="shared" ca="1" si="109"/>
        <v>2511</v>
      </c>
      <c r="G202" t="str">
        <f t="shared" ca="1" si="110"/>
        <v>DCXIV</v>
      </c>
      <c r="H202" t="str">
        <f t="shared" ca="1" si="111"/>
        <v>MDCCCXCVII</v>
      </c>
      <c r="I202" t="str">
        <f t="shared" ca="1" si="112"/>
        <v>MMDXI</v>
      </c>
      <c r="J202" t="str">
        <f t="shared" ref="J202:M202" si="150">J201</f>
        <v xml:space="preserve"> ck_assert_str_eq(pycall__in_str__out_str(lcl_NameMod, lcl_NameFnc, 2, "</v>
      </c>
      <c r="K202" t="str">
        <f t="shared" si="150"/>
        <v>", "</v>
      </c>
      <c r="L202" t="str">
        <f t="shared" si="150"/>
        <v>"), "</v>
      </c>
      <c r="M202" t="str">
        <f t="shared" si="150"/>
        <v>");</v>
      </c>
      <c r="N202" t="str">
        <f t="shared" ca="1" si="107"/>
        <v xml:space="preserve"> ck_assert_str_eq(pycall__in_str__out_str(lcl_NameMod, lcl_NameFnc, 2, "DCXIV", "MDCCCXCVII"), "MMDXI");</v>
      </c>
      <c r="O202" s="1" t="s">
        <v>25</v>
      </c>
    </row>
    <row r="203" spans="4:15">
      <c r="D203">
        <f t="shared" ca="1" si="145"/>
        <v>1134</v>
      </c>
      <c r="E203">
        <f t="shared" ca="1" si="145"/>
        <v>1761</v>
      </c>
      <c r="F203">
        <f t="shared" ca="1" si="109"/>
        <v>2895</v>
      </c>
      <c r="G203" t="str">
        <f t="shared" ca="1" si="110"/>
        <v>MCXXXIV</v>
      </c>
      <c r="H203" t="str">
        <f t="shared" ca="1" si="111"/>
        <v>MDCCLXI</v>
      </c>
      <c r="I203" t="str">
        <f t="shared" ca="1" si="112"/>
        <v>MMDCCCXCV</v>
      </c>
      <c r="J203" t="str">
        <f t="shared" ref="J203:M203" si="151">J202</f>
        <v xml:space="preserve"> ck_assert_str_eq(pycall__in_str__out_str(lcl_NameMod, lcl_NameFnc, 2, "</v>
      </c>
      <c r="K203" t="str">
        <f t="shared" si="151"/>
        <v>", "</v>
      </c>
      <c r="L203" t="str">
        <f t="shared" si="151"/>
        <v>"), "</v>
      </c>
      <c r="M203" t="str">
        <f t="shared" si="151"/>
        <v>");</v>
      </c>
      <c r="N203" t="str">
        <f t="shared" ca="1" si="107"/>
        <v xml:space="preserve"> ck_assert_str_eq(pycall__in_str__out_str(lcl_NameMod, lcl_NameFnc, 2, "MCXXXIV", "MDCCLXI"), "MMDCCCXCV");</v>
      </c>
      <c r="O203" s="1" t="s">
        <v>25</v>
      </c>
    </row>
    <row r="204" spans="4:15">
      <c r="D204">
        <f t="shared" ca="1" si="145"/>
        <v>124</v>
      </c>
      <c r="E204">
        <f t="shared" ca="1" si="145"/>
        <v>1582</v>
      </c>
      <c r="F204">
        <f t="shared" ca="1" si="109"/>
        <v>1706</v>
      </c>
      <c r="G204" t="str">
        <f t="shared" ca="1" si="110"/>
        <v>CXXIV</v>
      </c>
      <c r="H204" t="str">
        <f t="shared" ca="1" si="111"/>
        <v>MDLXXXII</v>
      </c>
      <c r="I204" t="str">
        <f t="shared" ca="1" si="112"/>
        <v>MDCCVI</v>
      </c>
      <c r="J204" t="str">
        <f t="shared" ref="J204:M204" si="152">J203</f>
        <v xml:space="preserve"> ck_assert_str_eq(pycall__in_str__out_str(lcl_NameMod, lcl_NameFnc, 2, "</v>
      </c>
      <c r="K204" t="str">
        <f t="shared" si="152"/>
        <v>", "</v>
      </c>
      <c r="L204" t="str">
        <f t="shared" si="152"/>
        <v>"), "</v>
      </c>
      <c r="M204" t="str">
        <f t="shared" si="152"/>
        <v>");</v>
      </c>
      <c r="N204" t="str">
        <f t="shared" ca="1" si="107"/>
        <v xml:space="preserve"> ck_assert_str_eq(pycall__in_str__out_str(lcl_NameMod, lcl_NameFnc, 2, "CXXIV", "MDLXXXII"), "MDCCVI");</v>
      </c>
      <c r="O204" s="1" t="s">
        <v>25</v>
      </c>
    </row>
    <row r="205" spans="4:15">
      <c r="D205">
        <f t="shared" ca="1" si="145"/>
        <v>586</v>
      </c>
      <c r="E205">
        <f t="shared" ca="1" si="145"/>
        <v>702</v>
      </c>
      <c r="F205">
        <f t="shared" ca="1" si="109"/>
        <v>1288</v>
      </c>
      <c r="G205" t="str">
        <f t="shared" ca="1" si="110"/>
        <v>DLXXXVI</v>
      </c>
      <c r="H205" t="str">
        <f t="shared" ca="1" si="111"/>
        <v>DCCII</v>
      </c>
      <c r="I205" t="str">
        <f t="shared" ca="1" si="112"/>
        <v>MCCLXXXVIII</v>
      </c>
      <c r="J205" t="str">
        <f t="shared" ref="J205:M205" si="153">J204</f>
        <v xml:space="preserve"> ck_assert_str_eq(pycall__in_str__out_str(lcl_NameMod, lcl_NameFnc, 2, "</v>
      </c>
      <c r="K205" t="str">
        <f t="shared" si="153"/>
        <v>", "</v>
      </c>
      <c r="L205" t="str">
        <f t="shared" si="153"/>
        <v>"), "</v>
      </c>
      <c r="M205" t="str">
        <f t="shared" si="153"/>
        <v>");</v>
      </c>
      <c r="N205" t="str">
        <f t="shared" ca="1" si="107"/>
        <v xml:space="preserve"> ck_assert_str_eq(pycall__in_str__out_str(lcl_NameMod, lcl_NameFnc, 2, "DLXXXVI", "DCCII"), "MCCLXXXVIII");</v>
      </c>
      <c r="O205" s="1" t="s">
        <v>25</v>
      </c>
    </row>
    <row r="206" spans="4:15">
      <c r="D206">
        <f t="shared" ca="1" si="145"/>
        <v>1625</v>
      </c>
      <c r="E206">
        <f t="shared" ca="1" si="145"/>
        <v>643</v>
      </c>
      <c r="F206">
        <f t="shared" ca="1" si="109"/>
        <v>2268</v>
      </c>
      <c r="G206" t="str">
        <f t="shared" ca="1" si="110"/>
        <v>MDCXXV</v>
      </c>
      <c r="H206" t="str">
        <f t="shared" ca="1" si="111"/>
        <v>DCXLIII</v>
      </c>
      <c r="I206" t="str">
        <f t="shared" ca="1" si="112"/>
        <v>MMCCLXVIII</v>
      </c>
      <c r="J206" t="str">
        <f t="shared" ref="J206:M206" si="154">J205</f>
        <v xml:space="preserve"> ck_assert_str_eq(pycall__in_str__out_str(lcl_NameMod, lcl_NameFnc, 2, "</v>
      </c>
      <c r="K206" t="str">
        <f t="shared" si="154"/>
        <v>", "</v>
      </c>
      <c r="L206" t="str">
        <f t="shared" si="154"/>
        <v>"), "</v>
      </c>
      <c r="M206" t="str">
        <f t="shared" si="154"/>
        <v>");</v>
      </c>
      <c r="N206" t="str">
        <f t="shared" ca="1" si="107"/>
        <v xml:space="preserve"> ck_assert_str_eq(pycall__in_str__out_str(lcl_NameMod, lcl_NameFnc, 2, "MDCXXV", "DCXLIII"), "MMCCLXVIII");</v>
      </c>
      <c r="O206" s="1" t="s">
        <v>25</v>
      </c>
    </row>
    <row r="207" spans="4:15">
      <c r="D207">
        <f t="shared" ca="1" si="145"/>
        <v>1587</v>
      </c>
      <c r="E207">
        <f t="shared" ca="1" si="145"/>
        <v>647</v>
      </c>
      <c r="F207">
        <f t="shared" ca="1" si="109"/>
        <v>2234</v>
      </c>
      <c r="G207" t="str">
        <f t="shared" ca="1" si="110"/>
        <v>MDLXXXVII</v>
      </c>
      <c r="H207" t="str">
        <f t="shared" ca="1" si="111"/>
        <v>DCXLVII</v>
      </c>
      <c r="I207" t="str">
        <f t="shared" ca="1" si="112"/>
        <v>MMCCXXXIV</v>
      </c>
      <c r="J207" t="str">
        <f t="shared" ref="J207:M207" si="155">J206</f>
        <v xml:space="preserve"> ck_assert_str_eq(pycall__in_str__out_str(lcl_NameMod, lcl_NameFnc, 2, "</v>
      </c>
      <c r="K207" t="str">
        <f t="shared" si="155"/>
        <v>", "</v>
      </c>
      <c r="L207" t="str">
        <f t="shared" si="155"/>
        <v>"), "</v>
      </c>
      <c r="M207" t="str">
        <f t="shared" si="155"/>
        <v>");</v>
      </c>
      <c r="N207" t="str">
        <f t="shared" ca="1" si="107"/>
        <v xml:space="preserve"> ck_assert_str_eq(pycall__in_str__out_str(lcl_NameMod, lcl_NameFnc, 2, "MDLXXXVII", "DCXLVII"), "MMCCXXXIV");</v>
      </c>
      <c r="O207" s="1" t="s">
        <v>25</v>
      </c>
    </row>
    <row r="208" spans="4:15">
      <c r="D208">
        <f t="shared" ca="1" si="145"/>
        <v>1658</v>
      </c>
      <c r="E208">
        <f t="shared" ca="1" si="145"/>
        <v>201</v>
      </c>
      <c r="F208">
        <f t="shared" ca="1" si="109"/>
        <v>1859</v>
      </c>
      <c r="G208" t="str">
        <f t="shared" ca="1" si="110"/>
        <v>MDCLVIII</v>
      </c>
      <c r="H208" t="str">
        <f t="shared" ca="1" si="111"/>
        <v>CCI</v>
      </c>
      <c r="I208" t="str">
        <f t="shared" ca="1" si="112"/>
        <v>MDCCCLIX</v>
      </c>
      <c r="J208" t="str">
        <f t="shared" ref="J208:M208" si="156">J207</f>
        <v xml:space="preserve"> ck_assert_str_eq(pycall__in_str__out_str(lcl_NameMod, lcl_NameFnc, 2, "</v>
      </c>
      <c r="K208" t="str">
        <f t="shared" si="156"/>
        <v>", "</v>
      </c>
      <c r="L208" t="str">
        <f t="shared" si="156"/>
        <v>"), "</v>
      </c>
      <c r="M208" t="str">
        <f t="shared" si="156"/>
        <v>");</v>
      </c>
      <c r="N208" t="str">
        <f t="shared" ca="1" si="107"/>
        <v xml:space="preserve"> ck_assert_str_eq(pycall__in_str__out_str(lcl_NameMod, lcl_NameFnc, 2, "MDCLVIII", "CCI"), "MDCCCLIX");</v>
      </c>
      <c r="O208" s="1" t="s">
        <v>25</v>
      </c>
    </row>
    <row r="209" spans="4:15">
      <c r="D209">
        <f t="shared" ca="1" si="145"/>
        <v>518</v>
      </c>
      <c r="E209">
        <f t="shared" ca="1" si="145"/>
        <v>1435</v>
      </c>
      <c r="F209">
        <f t="shared" ca="1" si="109"/>
        <v>1953</v>
      </c>
      <c r="G209" t="str">
        <f t="shared" ca="1" si="110"/>
        <v>DXVIII</v>
      </c>
      <c r="H209" t="str">
        <f t="shared" ca="1" si="111"/>
        <v>MCDXXXV</v>
      </c>
      <c r="I209" t="str">
        <f t="shared" ca="1" si="112"/>
        <v>MCMLIII</v>
      </c>
      <c r="J209" t="str">
        <f t="shared" ref="J209:M209" si="157">J208</f>
        <v xml:space="preserve"> ck_assert_str_eq(pycall__in_str__out_str(lcl_NameMod, lcl_NameFnc, 2, "</v>
      </c>
      <c r="K209" t="str">
        <f t="shared" si="157"/>
        <v>", "</v>
      </c>
      <c r="L209" t="str">
        <f t="shared" si="157"/>
        <v>"), "</v>
      </c>
      <c r="M209" t="str">
        <f t="shared" si="157"/>
        <v>");</v>
      </c>
      <c r="N209" t="str">
        <f t="shared" ca="1" si="107"/>
        <v xml:space="preserve"> ck_assert_str_eq(pycall__in_str__out_str(lcl_NameMod, lcl_NameFnc, 2, "DXVIII", "MCDXXXV"), "MCMLIII");</v>
      </c>
      <c r="O209" s="1" t="s">
        <v>25</v>
      </c>
    </row>
    <row r="210" spans="4:15">
      <c r="D210">
        <f t="shared" ca="1" si="145"/>
        <v>1826</v>
      </c>
      <c r="E210">
        <f t="shared" ca="1" si="145"/>
        <v>1162</v>
      </c>
      <c r="F210">
        <f t="shared" ca="1" si="109"/>
        <v>2988</v>
      </c>
      <c r="G210" t="str">
        <f t="shared" ca="1" si="110"/>
        <v>MDCCCXXVI</v>
      </c>
      <c r="H210" t="str">
        <f t="shared" ca="1" si="111"/>
        <v>MCLXII</v>
      </c>
      <c r="I210" t="str">
        <f t="shared" ca="1" si="112"/>
        <v>MMCMLXXXVIII</v>
      </c>
      <c r="J210" t="str">
        <f t="shared" ref="J210:M210" si="158">J209</f>
        <v xml:space="preserve"> ck_assert_str_eq(pycall__in_str__out_str(lcl_NameMod, lcl_NameFnc, 2, "</v>
      </c>
      <c r="K210" t="str">
        <f t="shared" si="158"/>
        <v>", "</v>
      </c>
      <c r="L210" t="str">
        <f t="shared" si="158"/>
        <v>"), "</v>
      </c>
      <c r="M210" t="str">
        <f t="shared" si="158"/>
        <v>");</v>
      </c>
      <c r="N210" t="str">
        <f t="shared" ca="1" si="107"/>
        <v xml:space="preserve"> ck_assert_str_eq(pycall__in_str__out_str(lcl_NameMod, lcl_NameFnc, 2, "MDCCCXXVI", "MCLXII"), "MMCMLXXXVIII");</v>
      </c>
      <c r="O210" s="1" t="s">
        <v>25</v>
      </c>
    </row>
    <row r="211" spans="4:15">
      <c r="D211">
        <f t="shared" ca="1" si="145"/>
        <v>1473</v>
      </c>
      <c r="E211">
        <f t="shared" ca="1" si="145"/>
        <v>903</v>
      </c>
      <c r="F211">
        <f t="shared" ca="1" si="109"/>
        <v>2376</v>
      </c>
      <c r="G211" t="str">
        <f t="shared" ca="1" si="110"/>
        <v>MCDLXXIII</v>
      </c>
      <c r="H211" t="str">
        <f t="shared" ca="1" si="111"/>
        <v>CMIII</v>
      </c>
      <c r="I211" t="str">
        <f t="shared" ca="1" si="112"/>
        <v>MMCCCLXXVI</v>
      </c>
      <c r="J211" t="str">
        <f t="shared" ref="J211:M211" si="159">J210</f>
        <v xml:space="preserve"> ck_assert_str_eq(pycall__in_str__out_str(lcl_NameMod, lcl_NameFnc, 2, "</v>
      </c>
      <c r="K211" t="str">
        <f t="shared" si="159"/>
        <v>", "</v>
      </c>
      <c r="L211" t="str">
        <f t="shared" si="159"/>
        <v>"), "</v>
      </c>
      <c r="M211" t="str">
        <f t="shared" si="159"/>
        <v>");</v>
      </c>
      <c r="N211" t="str">
        <f t="shared" ca="1" si="107"/>
        <v xml:space="preserve"> ck_assert_str_eq(pycall__in_str__out_str(lcl_NameMod, lcl_NameFnc, 2, "MCDLXXIII", "CMIII"), "MMCCCLXXVI");</v>
      </c>
      <c r="O211" s="1" t="s">
        <v>25</v>
      </c>
    </row>
    <row r="212" spans="4:15">
      <c r="D212">
        <f t="shared" ca="1" si="145"/>
        <v>1629</v>
      </c>
      <c r="E212">
        <f t="shared" ca="1" si="145"/>
        <v>1293</v>
      </c>
      <c r="F212">
        <f t="shared" ca="1" si="109"/>
        <v>2922</v>
      </c>
      <c r="G212" t="str">
        <f t="shared" ca="1" si="110"/>
        <v>MDCXXIX</v>
      </c>
      <c r="H212" t="str">
        <f t="shared" ca="1" si="111"/>
        <v>MCCXCIII</v>
      </c>
      <c r="I212" t="str">
        <f t="shared" ca="1" si="112"/>
        <v>MMCMXXII</v>
      </c>
      <c r="J212" t="str">
        <f t="shared" ref="J212:M212" si="160">J211</f>
        <v xml:space="preserve"> ck_assert_str_eq(pycall__in_str__out_str(lcl_NameMod, lcl_NameFnc, 2, "</v>
      </c>
      <c r="K212" t="str">
        <f t="shared" si="160"/>
        <v>", "</v>
      </c>
      <c r="L212" t="str">
        <f t="shared" si="160"/>
        <v>"), "</v>
      </c>
      <c r="M212" t="str">
        <f t="shared" si="160"/>
        <v>");</v>
      </c>
      <c r="N212" t="str">
        <f t="shared" ca="1" si="107"/>
        <v xml:space="preserve"> ck_assert_str_eq(pycall__in_str__out_str(lcl_NameMod, lcl_NameFnc, 2, "MDCXXIX", "MCCXCIII"), "MMCMXXII");</v>
      </c>
      <c r="O212" s="1" t="s">
        <v>25</v>
      </c>
    </row>
    <row r="213" spans="4:15">
      <c r="D213">
        <f t="shared" ca="1" si="145"/>
        <v>8</v>
      </c>
      <c r="E213">
        <f t="shared" ca="1" si="145"/>
        <v>314</v>
      </c>
      <c r="F213">
        <f t="shared" ca="1" si="109"/>
        <v>322</v>
      </c>
      <c r="G213" t="str">
        <f t="shared" ca="1" si="110"/>
        <v>VIII</v>
      </c>
      <c r="H213" t="str">
        <f t="shared" ca="1" si="111"/>
        <v>CCCXIV</v>
      </c>
      <c r="I213" t="str">
        <f t="shared" ca="1" si="112"/>
        <v>CCCXXII</v>
      </c>
      <c r="J213" t="str">
        <f t="shared" ref="J213:M213" si="161">J212</f>
        <v xml:space="preserve"> ck_assert_str_eq(pycall__in_str__out_str(lcl_NameMod, lcl_NameFnc, 2, "</v>
      </c>
      <c r="K213" t="str">
        <f t="shared" si="161"/>
        <v>", "</v>
      </c>
      <c r="L213" t="str">
        <f t="shared" si="161"/>
        <v>"), "</v>
      </c>
      <c r="M213" t="str">
        <f t="shared" si="161"/>
        <v>");</v>
      </c>
      <c r="N213" t="str">
        <f t="shared" ca="1" si="107"/>
        <v xml:space="preserve"> ck_assert_str_eq(pycall__in_str__out_str(lcl_NameMod, lcl_NameFnc, 2, "VIII", "CCCXIV"), "CCCXXII");</v>
      </c>
      <c r="O213" s="1" t="s">
        <v>25</v>
      </c>
    </row>
    <row r="214" spans="4:15">
      <c r="D214">
        <f t="shared" ca="1" si="145"/>
        <v>1182</v>
      </c>
      <c r="E214">
        <f t="shared" ca="1" si="145"/>
        <v>586</v>
      </c>
      <c r="F214">
        <f t="shared" ca="1" si="109"/>
        <v>1768</v>
      </c>
      <c r="G214" t="str">
        <f t="shared" ca="1" si="110"/>
        <v>MCLXXXII</v>
      </c>
      <c r="H214" t="str">
        <f t="shared" ca="1" si="111"/>
        <v>DLXXXVI</v>
      </c>
      <c r="I214" t="str">
        <f t="shared" ca="1" si="112"/>
        <v>MDCCLXVIII</v>
      </c>
      <c r="J214" t="str">
        <f t="shared" ref="J214:M214" si="162">J213</f>
        <v xml:space="preserve"> ck_assert_str_eq(pycall__in_str__out_str(lcl_NameMod, lcl_NameFnc, 2, "</v>
      </c>
      <c r="K214" t="str">
        <f t="shared" si="162"/>
        <v>", "</v>
      </c>
      <c r="L214" t="str">
        <f t="shared" si="162"/>
        <v>"), "</v>
      </c>
      <c r="M214" t="str">
        <f t="shared" si="162"/>
        <v>");</v>
      </c>
      <c r="N214" t="str">
        <f t="shared" ca="1" si="107"/>
        <v xml:space="preserve"> ck_assert_str_eq(pycall__in_str__out_str(lcl_NameMod, lcl_NameFnc, 2, "MCLXXXII", "DLXXXVI"), "MDCCLXVIII");</v>
      </c>
      <c r="O214" s="1" t="s">
        <v>25</v>
      </c>
    </row>
    <row r="215" spans="4:15">
      <c r="D215">
        <f t="shared" ca="1" si="145"/>
        <v>1088</v>
      </c>
      <c r="E215">
        <f t="shared" ca="1" si="145"/>
        <v>170</v>
      </c>
      <c r="F215">
        <f t="shared" ca="1" si="109"/>
        <v>1258</v>
      </c>
      <c r="G215" t="str">
        <f t="shared" ca="1" si="110"/>
        <v>MLXXXVIII</v>
      </c>
      <c r="H215" t="str">
        <f t="shared" ca="1" si="111"/>
        <v>CLXX</v>
      </c>
      <c r="I215" t="str">
        <f t="shared" ca="1" si="112"/>
        <v>MCCLVIII</v>
      </c>
      <c r="J215" t="str">
        <f t="shared" ref="J215:M215" si="163">J214</f>
        <v xml:space="preserve"> ck_assert_str_eq(pycall__in_str__out_str(lcl_NameMod, lcl_NameFnc, 2, "</v>
      </c>
      <c r="K215" t="str">
        <f t="shared" si="163"/>
        <v>", "</v>
      </c>
      <c r="L215" t="str">
        <f t="shared" si="163"/>
        <v>"), "</v>
      </c>
      <c r="M215" t="str">
        <f t="shared" si="163"/>
        <v>");</v>
      </c>
      <c r="N215" t="str">
        <f t="shared" ca="1" si="107"/>
        <v xml:space="preserve"> ck_assert_str_eq(pycall__in_str__out_str(lcl_NameMod, lcl_NameFnc, 2, "MLXXXVIII", "CLXX"), "MCCLVIII");</v>
      </c>
      <c r="O215" s="1" t="s">
        <v>25</v>
      </c>
    </row>
    <row r="216" spans="4:15">
      <c r="D216">
        <f t="shared" ca="1" si="145"/>
        <v>1082</v>
      </c>
      <c r="E216">
        <f t="shared" ca="1" si="145"/>
        <v>410</v>
      </c>
      <c r="F216">
        <f t="shared" ca="1" si="109"/>
        <v>1492</v>
      </c>
      <c r="G216" t="str">
        <f t="shared" ca="1" si="110"/>
        <v>MLXXXII</v>
      </c>
      <c r="H216" t="str">
        <f t="shared" ca="1" si="111"/>
        <v>CDX</v>
      </c>
      <c r="I216" t="str">
        <f t="shared" ca="1" si="112"/>
        <v>MCDXCII</v>
      </c>
      <c r="J216" t="str">
        <f t="shared" ref="J216:M216" si="164">J215</f>
        <v xml:space="preserve"> ck_assert_str_eq(pycall__in_str__out_str(lcl_NameMod, lcl_NameFnc, 2, "</v>
      </c>
      <c r="K216" t="str">
        <f t="shared" si="164"/>
        <v>", "</v>
      </c>
      <c r="L216" t="str">
        <f t="shared" si="164"/>
        <v>"), "</v>
      </c>
      <c r="M216" t="str">
        <f t="shared" si="164"/>
        <v>");</v>
      </c>
      <c r="N216" t="str">
        <f t="shared" ca="1" si="107"/>
        <v xml:space="preserve"> ck_assert_str_eq(pycall__in_str__out_str(lcl_NameMod, lcl_NameFnc, 2, "MLXXXII", "CDX"), "MCDXCII");</v>
      </c>
      <c r="O216" s="1" t="s">
        <v>25</v>
      </c>
    </row>
    <row r="217" spans="4:15">
      <c r="D217">
        <f t="shared" ca="1" si="145"/>
        <v>1959</v>
      </c>
      <c r="E217">
        <f t="shared" ca="1" si="145"/>
        <v>809</v>
      </c>
      <c r="F217">
        <f t="shared" ca="1" si="109"/>
        <v>2768</v>
      </c>
      <c r="G217" t="str">
        <f t="shared" ca="1" si="110"/>
        <v>MCMLIX</v>
      </c>
      <c r="H217" t="str">
        <f t="shared" ca="1" si="111"/>
        <v>DCCCIX</v>
      </c>
      <c r="I217" t="str">
        <f t="shared" ca="1" si="112"/>
        <v>MMDCCLXVIII</v>
      </c>
      <c r="J217" t="str">
        <f t="shared" ref="J217:M217" si="165">J216</f>
        <v xml:space="preserve"> ck_assert_str_eq(pycall__in_str__out_str(lcl_NameMod, lcl_NameFnc, 2, "</v>
      </c>
      <c r="K217" t="str">
        <f t="shared" si="165"/>
        <v>", "</v>
      </c>
      <c r="L217" t="str">
        <f t="shared" si="165"/>
        <v>"), "</v>
      </c>
      <c r="M217" t="str">
        <f t="shared" si="165"/>
        <v>");</v>
      </c>
      <c r="N217" t="str">
        <f t="shared" ca="1" si="107"/>
        <v xml:space="preserve"> ck_assert_str_eq(pycall__in_str__out_str(lcl_NameMod, lcl_NameFnc, 2, "MCMLIX", "DCCCIX"), "MMDCCLXVIII");</v>
      </c>
      <c r="O217" s="1" t="s">
        <v>25</v>
      </c>
    </row>
    <row r="218" spans="4:15">
      <c r="D218">
        <f t="shared" ca="1" si="145"/>
        <v>814</v>
      </c>
      <c r="E218">
        <f t="shared" ca="1" si="145"/>
        <v>1281</v>
      </c>
      <c r="F218">
        <f t="shared" ca="1" si="109"/>
        <v>2095</v>
      </c>
      <c r="G218" t="str">
        <f t="shared" ca="1" si="110"/>
        <v>DCCCXIV</v>
      </c>
      <c r="H218" t="str">
        <f t="shared" ca="1" si="111"/>
        <v>MCCLXXXI</v>
      </c>
      <c r="I218" t="str">
        <f t="shared" ca="1" si="112"/>
        <v>MMXCV</v>
      </c>
      <c r="J218" t="str">
        <f t="shared" ref="J218:M218" si="166">J217</f>
        <v xml:space="preserve"> ck_assert_str_eq(pycall__in_str__out_str(lcl_NameMod, lcl_NameFnc, 2, "</v>
      </c>
      <c r="K218" t="str">
        <f t="shared" si="166"/>
        <v>", "</v>
      </c>
      <c r="L218" t="str">
        <f t="shared" si="166"/>
        <v>"), "</v>
      </c>
      <c r="M218" t="str">
        <f t="shared" si="166"/>
        <v>");</v>
      </c>
      <c r="N218" t="str">
        <f t="shared" ca="1" si="107"/>
        <v xml:space="preserve"> ck_assert_str_eq(pycall__in_str__out_str(lcl_NameMod, lcl_NameFnc, 2, "DCCCXIV", "MCCLXXXI"), "MMXCV");</v>
      </c>
      <c r="O218" s="1" t="s">
        <v>25</v>
      </c>
    </row>
    <row r="219" spans="4:15">
      <c r="D219">
        <f t="shared" ca="1" si="145"/>
        <v>1596</v>
      </c>
      <c r="E219">
        <f t="shared" ca="1" si="145"/>
        <v>498</v>
      </c>
      <c r="F219">
        <f t="shared" ca="1" si="109"/>
        <v>2094</v>
      </c>
      <c r="G219" t="str">
        <f t="shared" ca="1" si="110"/>
        <v>MDXCVI</v>
      </c>
      <c r="H219" t="str">
        <f t="shared" ca="1" si="111"/>
        <v>CDXCVIII</v>
      </c>
      <c r="I219" t="str">
        <f t="shared" ca="1" si="112"/>
        <v>MMXCIV</v>
      </c>
      <c r="J219" t="str">
        <f t="shared" ref="J219:M219" si="167">J218</f>
        <v xml:space="preserve"> ck_assert_str_eq(pycall__in_str__out_str(lcl_NameMod, lcl_NameFnc, 2, "</v>
      </c>
      <c r="K219" t="str">
        <f t="shared" si="167"/>
        <v>", "</v>
      </c>
      <c r="L219" t="str">
        <f t="shared" si="167"/>
        <v>"), "</v>
      </c>
      <c r="M219" t="str">
        <f t="shared" si="167"/>
        <v>");</v>
      </c>
      <c r="N219" t="str">
        <f t="shared" ca="1" si="107"/>
        <v xml:space="preserve"> ck_assert_str_eq(pycall__in_str__out_str(lcl_NameMod, lcl_NameFnc, 2, "MDXCVI", "CDXCVIII"), "MMXCIV");</v>
      </c>
      <c r="O219" s="1" t="s">
        <v>25</v>
      </c>
    </row>
    <row r="220" spans="4:15">
      <c r="D220">
        <f t="shared" ca="1" si="145"/>
        <v>66</v>
      </c>
      <c r="E220">
        <f t="shared" ca="1" si="145"/>
        <v>689</v>
      </c>
      <c r="F220">
        <f t="shared" ca="1" si="109"/>
        <v>755</v>
      </c>
      <c r="G220" t="str">
        <f t="shared" ca="1" si="110"/>
        <v>LXVI</v>
      </c>
      <c r="H220" t="str">
        <f t="shared" ca="1" si="111"/>
        <v>DCLXXXIX</v>
      </c>
      <c r="I220" t="str">
        <f t="shared" ca="1" si="112"/>
        <v>DCCLV</v>
      </c>
      <c r="J220" t="str">
        <f t="shared" ref="J220:M220" si="168">J219</f>
        <v xml:space="preserve"> ck_assert_str_eq(pycall__in_str__out_str(lcl_NameMod, lcl_NameFnc, 2, "</v>
      </c>
      <c r="K220" t="str">
        <f t="shared" si="168"/>
        <v>", "</v>
      </c>
      <c r="L220" t="str">
        <f t="shared" si="168"/>
        <v>"), "</v>
      </c>
      <c r="M220" t="str">
        <f t="shared" si="168"/>
        <v>");</v>
      </c>
      <c r="N220" t="str">
        <f t="shared" ca="1" si="107"/>
        <v xml:space="preserve"> ck_assert_str_eq(pycall__in_str__out_str(lcl_NameMod, lcl_NameFnc, 2, "LXVI", "DCLXXXIX"), "DCCLV");</v>
      </c>
      <c r="O220" s="1" t="s">
        <v>25</v>
      </c>
    </row>
    <row r="221" spans="4:15">
      <c r="D221">
        <f t="shared" ca="1" si="145"/>
        <v>154</v>
      </c>
      <c r="E221">
        <f t="shared" ca="1" si="145"/>
        <v>1998</v>
      </c>
      <c r="F221">
        <f t="shared" ca="1" si="109"/>
        <v>2152</v>
      </c>
      <c r="G221" t="str">
        <f t="shared" ca="1" si="110"/>
        <v>CLIV</v>
      </c>
      <c r="H221" t="str">
        <f t="shared" ca="1" si="111"/>
        <v>MCMXCVIII</v>
      </c>
      <c r="I221" t="str">
        <f t="shared" ca="1" si="112"/>
        <v>MMCLII</v>
      </c>
      <c r="J221" t="str">
        <f t="shared" ref="J221:M221" si="169">J220</f>
        <v xml:space="preserve"> ck_assert_str_eq(pycall__in_str__out_str(lcl_NameMod, lcl_NameFnc, 2, "</v>
      </c>
      <c r="K221" t="str">
        <f t="shared" si="169"/>
        <v>", "</v>
      </c>
      <c r="L221" t="str">
        <f t="shared" si="169"/>
        <v>"), "</v>
      </c>
      <c r="M221" t="str">
        <f t="shared" si="169"/>
        <v>");</v>
      </c>
      <c r="N221" t="str">
        <f t="shared" ca="1" si="107"/>
        <v xml:space="preserve"> ck_assert_str_eq(pycall__in_str__out_str(lcl_NameMod, lcl_NameFnc, 2, "CLIV", "MCMXCVIII"), "MMCLII");</v>
      </c>
      <c r="O221" s="1" t="s">
        <v>25</v>
      </c>
    </row>
    <row r="222" spans="4:15">
      <c r="D222">
        <f t="shared" ca="1" si="145"/>
        <v>316</v>
      </c>
      <c r="E222">
        <f t="shared" ca="1" si="145"/>
        <v>664</v>
      </c>
      <c r="F222">
        <f t="shared" ca="1" si="109"/>
        <v>980</v>
      </c>
      <c r="G222" t="str">
        <f t="shared" ca="1" si="110"/>
        <v>CCCXVI</v>
      </c>
      <c r="H222" t="str">
        <f t="shared" ca="1" si="111"/>
        <v>DCLXIV</v>
      </c>
      <c r="I222" t="str">
        <f t="shared" ca="1" si="112"/>
        <v>CMLXXX</v>
      </c>
      <c r="J222" t="str">
        <f t="shared" ref="J222:M222" si="170">J221</f>
        <v xml:space="preserve"> ck_assert_str_eq(pycall__in_str__out_str(lcl_NameMod, lcl_NameFnc, 2, "</v>
      </c>
      <c r="K222" t="str">
        <f t="shared" si="170"/>
        <v>", "</v>
      </c>
      <c r="L222" t="str">
        <f t="shared" si="170"/>
        <v>"), "</v>
      </c>
      <c r="M222" t="str">
        <f t="shared" si="170"/>
        <v>");</v>
      </c>
      <c r="N222" t="str">
        <f t="shared" ca="1" si="107"/>
        <v xml:space="preserve"> ck_assert_str_eq(pycall__in_str__out_str(lcl_NameMod, lcl_NameFnc, 2, "CCCXVI", "DCLXIV"), "CMLXXX");</v>
      </c>
      <c r="O222" s="1" t="s">
        <v>25</v>
      </c>
    </row>
    <row r="223" spans="4:15">
      <c r="D223">
        <f t="shared" ca="1" si="145"/>
        <v>1450</v>
      </c>
      <c r="E223">
        <f t="shared" ca="1" si="145"/>
        <v>442</v>
      </c>
      <c r="F223">
        <f t="shared" ca="1" si="109"/>
        <v>1892</v>
      </c>
      <c r="G223" t="str">
        <f t="shared" ca="1" si="110"/>
        <v>MCDL</v>
      </c>
      <c r="H223" t="str">
        <f t="shared" ca="1" si="111"/>
        <v>CDXLII</v>
      </c>
      <c r="I223" t="str">
        <f t="shared" ca="1" si="112"/>
        <v>MDCCCXCII</v>
      </c>
      <c r="J223" t="str">
        <f t="shared" ref="J223:M223" si="171">J222</f>
        <v xml:space="preserve"> ck_assert_str_eq(pycall__in_str__out_str(lcl_NameMod, lcl_NameFnc, 2, "</v>
      </c>
      <c r="K223" t="str">
        <f t="shared" si="171"/>
        <v>", "</v>
      </c>
      <c r="L223" t="str">
        <f t="shared" si="171"/>
        <v>"), "</v>
      </c>
      <c r="M223" t="str">
        <f t="shared" si="171"/>
        <v>");</v>
      </c>
      <c r="N223" t="str">
        <f t="shared" ca="1" si="107"/>
        <v xml:space="preserve"> ck_assert_str_eq(pycall__in_str__out_str(lcl_NameMod, lcl_NameFnc, 2, "MCDL", "CDXLII"), "MDCCCXCII");</v>
      </c>
      <c r="O223" s="1" t="s">
        <v>25</v>
      </c>
    </row>
    <row r="224" spans="4:15">
      <c r="D224">
        <f t="shared" ca="1" si="145"/>
        <v>1680</v>
      </c>
      <c r="E224">
        <f t="shared" ca="1" si="145"/>
        <v>1202</v>
      </c>
      <c r="F224">
        <f t="shared" ca="1" si="109"/>
        <v>2882</v>
      </c>
      <c r="G224" t="str">
        <f t="shared" ca="1" si="110"/>
        <v>MDCLXXX</v>
      </c>
      <c r="H224" t="str">
        <f t="shared" ca="1" si="111"/>
        <v>MCCII</v>
      </c>
      <c r="I224" t="str">
        <f t="shared" ca="1" si="112"/>
        <v>MMDCCCLXXXII</v>
      </c>
      <c r="J224" t="str">
        <f t="shared" ref="J224:M224" si="172">J223</f>
        <v xml:space="preserve"> ck_assert_str_eq(pycall__in_str__out_str(lcl_NameMod, lcl_NameFnc, 2, "</v>
      </c>
      <c r="K224" t="str">
        <f t="shared" si="172"/>
        <v>", "</v>
      </c>
      <c r="L224" t="str">
        <f t="shared" si="172"/>
        <v>"), "</v>
      </c>
      <c r="M224" t="str">
        <f t="shared" si="172"/>
        <v>");</v>
      </c>
      <c r="N224" t="str">
        <f t="shared" ca="1" si="107"/>
        <v xml:space="preserve"> ck_assert_str_eq(pycall__in_str__out_str(lcl_NameMod, lcl_NameFnc, 2, "MDCLXXX", "MCCII"), "MMDCCCLXXXII");</v>
      </c>
      <c r="O224" s="1" t="s">
        <v>25</v>
      </c>
    </row>
    <row r="225" spans="4:15">
      <c r="D225">
        <f t="shared" ca="1" si="145"/>
        <v>513</v>
      </c>
      <c r="E225">
        <f t="shared" ca="1" si="145"/>
        <v>454</v>
      </c>
      <c r="F225">
        <f t="shared" ca="1" si="109"/>
        <v>967</v>
      </c>
      <c r="G225" t="str">
        <f t="shared" ca="1" si="110"/>
        <v>DXIII</v>
      </c>
      <c r="H225" t="str">
        <f t="shared" ca="1" si="111"/>
        <v>CDLIV</v>
      </c>
      <c r="I225" t="str">
        <f t="shared" ca="1" si="112"/>
        <v>CMLXVII</v>
      </c>
      <c r="J225" t="str">
        <f t="shared" ref="J225:M225" si="173">J224</f>
        <v xml:space="preserve"> ck_assert_str_eq(pycall__in_str__out_str(lcl_NameMod, lcl_NameFnc, 2, "</v>
      </c>
      <c r="K225" t="str">
        <f t="shared" si="173"/>
        <v>", "</v>
      </c>
      <c r="L225" t="str">
        <f t="shared" si="173"/>
        <v>"), "</v>
      </c>
      <c r="M225" t="str">
        <f t="shared" si="173"/>
        <v>");</v>
      </c>
      <c r="N225" t="str">
        <f t="shared" ca="1" si="107"/>
        <v xml:space="preserve"> ck_assert_str_eq(pycall__in_str__out_str(lcl_NameMod, lcl_NameFnc, 2, "DXIII", "CDLIV"), "CMLXVII");</v>
      </c>
      <c r="O225" s="1" t="s">
        <v>25</v>
      </c>
    </row>
    <row r="226" spans="4:15">
      <c r="D226">
        <f t="shared" ca="1" si="145"/>
        <v>1647</v>
      </c>
      <c r="E226">
        <f t="shared" ca="1" si="145"/>
        <v>1458</v>
      </c>
      <c r="F226">
        <f t="shared" ca="1" si="109"/>
        <v>3105</v>
      </c>
      <c r="G226" t="str">
        <f t="shared" ca="1" si="110"/>
        <v>MDCXLVII</v>
      </c>
      <c r="H226" t="str">
        <f t="shared" ca="1" si="111"/>
        <v>MCDLVIII</v>
      </c>
      <c r="I226" t="str">
        <f t="shared" ca="1" si="112"/>
        <v>MMMCV</v>
      </c>
      <c r="J226" t="str">
        <f t="shared" ref="J226:M226" si="174">J225</f>
        <v xml:space="preserve"> ck_assert_str_eq(pycall__in_str__out_str(lcl_NameMod, lcl_NameFnc, 2, "</v>
      </c>
      <c r="K226" t="str">
        <f t="shared" si="174"/>
        <v>", "</v>
      </c>
      <c r="L226" t="str">
        <f t="shared" si="174"/>
        <v>"), "</v>
      </c>
      <c r="M226" t="str">
        <f t="shared" si="174"/>
        <v>");</v>
      </c>
      <c r="N226" t="str">
        <f t="shared" ca="1" si="107"/>
        <v xml:space="preserve"> ck_assert_str_eq(pycall__in_str__out_str(lcl_NameMod, lcl_NameFnc, 2, "MDCXLVII", "MCDLVIII"), "MMMCV");</v>
      </c>
      <c r="O226" s="1" t="s">
        <v>25</v>
      </c>
    </row>
    <row r="227" spans="4:15">
      <c r="D227">
        <f t="shared" ca="1" si="145"/>
        <v>1455</v>
      </c>
      <c r="E227">
        <f t="shared" ca="1" si="145"/>
        <v>874</v>
      </c>
      <c r="F227">
        <f t="shared" ca="1" si="109"/>
        <v>2329</v>
      </c>
      <c r="G227" t="str">
        <f t="shared" ca="1" si="110"/>
        <v>MCDLV</v>
      </c>
      <c r="H227" t="str">
        <f t="shared" ca="1" si="111"/>
        <v>DCCCLXXIV</v>
      </c>
      <c r="I227" t="str">
        <f t="shared" ca="1" si="112"/>
        <v>MMCCCXXIX</v>
      </c>
      <c r="J227" t="str">
        <f t="shared" ref="J227:M227" si="175">J226</f>
        <v xml:space="preserve"> ck_assert_str_eq(pycall__in_str__out_str(lcl_NameMod, lcl_NameFnc, 2, "</v>
      </c>
      <c r="K227" t="str">
        <f t="shared" si="175"/>
        <v>", "</v>
      </c>
      <c r="L227" t="str">
        <f t="shared" si="175"/>
        <v>"), "</v>
      </c>
      <c r="M227" t="str">
        <f t="shared" si="175"/>
        <v>");</v>
      </c>
      <c r="N227" t="str">
        <f t="shared" ca="1" si="107"/>
        <v xml:space="preserve"> ck_assert_str_eq(pycall__in_str__out_str(lcl_NameMod, lcl_NameFnc, 2, "MCDLV", "DCCCLXXIV"), "MMCCCXXIX");</v>
      </c>
      <c r="O227" s="1" t="s">
        <v>25</v>
      </c>
    </row>
    <row r="228" spans="4:15">
      <c r="D228">
        <f t="shared" ca="1" si="145"/>
        <v>1585</v>
      </c>
      <c r="E228">
        <f t="shared" ca="1" si="145"/>
        <v>227</v>
      </c>
      <c r="F228">
        <f t="shared" ca="1" si="109"/>
        <v>1812</v>
      </c>
      <c r="G228" t="str">
        <f t="shared" ca="1" si="110"/>
        <v>MDLXXXV</v>
      </c>
      <c r="H228" t="str">
        <f t="shared" ca="1" si="111"/>
        <v>CCXXVII</v>
      </c>
      <c r="I228" t="str">
        <f t="shared" ca="1" si="112"/>
        <v>MDCCCXII</v>
      </c>
      <c r="J228" t="str">
        <f t="shared" ref="J228:M228" si="176">J227</f>
        <v xml:space="preserve"> ck_assert_str_eq(pycall__in_str__out_str(lcl_NameMod, lcl_NameFnc, 2, "</v>
      </c>
      <c r="K228" t="str">
        <f t="shared" si="176"/>
        <v>", "</v>
      </c>
      <c r="L228" t="str">
        <f t="shared" si="176"/>
        <v>"), "</v>
      </c>
      <c r="M228" t="str">
        <f t="shared" si="176"/>
        <v>");</v>
      </c>
      <c r="N228" t="str">
        <f t="shared" ca="1" si="107"/>
        <v xml:space="preserve"> ck_assert_str_eq(pycall__in_str__out_str(lcl_NameMod, lcl_NameFnc, 2, "MDLXXXV", "CCXXVII"), "MDCCCXII");</v>
      </c>
      <c r="O228" s="1" t="s">
        <v>25</v>
      </c>
    </row>
    <row r="229" spans="4:15">
      <c r="D229">
        <f t="shared" ca="1" si="145"/>
        <v>1250</v>
      </c>
      <c r="E229">
        <f t="shared" ca="1" si="145"/>
        <v>746</v>
      </c>
      <c r="F229">
        <f t="shared" ca="1" si="109"/>
        <v>1996</v>
      </c>
      <c r="G229" t="str">
        <f t="shared" ca="1" si="110"/>
        <v>MCCL</v>
      </c>
      <c r="H229" t="str">
        <f t="shared" ca="1" si="111"/>
        <v>DCCXLVI</v>
      </c>
      <c r="I229" t="str">
        <f t="shared" ca="1" si="112"/>
        <v>MCMXCVI</v>
      </c>
      <c r="J229" t="str">
        <f t="shared" ref="J229:M229" si="177">J228</f>
        <v xml:space="preserve"> ck_assert_str_eq(pycall__in_str__out_str(lcl_NameMod, lcl_NameFnc, 2, "</v>
      </c>
      <c r="K229" t="str">
        <f t="shared" si="177"/>
        <v>", "</v>
      </c>
      <c r="L229" t="str">
        <f t="shared" si="177"/>
        <v>"), "</v>
      </c>
      <c r="M229" t="str">
        <f t="shared" si="177"/>
        <v>");</v>
      </c>
      <c r="N229" t="str">
        <f t="shared" ref="N229:N245" ca="1" si="178">CONCATENATE(J229,G229,K229,H229,L229,I229,M229)</f>
        <v xml:space="preserve"> ck_assert_str_eq(pycall__in_str__out_str(lcl_NameMod, lcl_NameFnc, 2, "MCCL", "DCCXLVI"), "MCMXCVI");</v>
      </c>
      <c r="O229" s="1" t="s">
        <v>25</v>
      </c>
    </row>
    <row r="230" spans="4:15">
      <c r="D230">
        <f t="shared" ca="1" si="145"/>
        <v>1293</v>
      </c>
      <c r="E230">
        <f t="shared" ca="1" si="145"/>
        <v>1883</v>
      </c>
      <c r="F230">
        <f t="shared" ref="F230:F245" ca="1" si="179">E230+D230</f>
        <v>3176</v>
      </c>
      <c r="G230" t="str">
        <f t="shared" ref="G230:G245" ca="1" si="180">ROMAN(D230)</f>
        <v>MCCXCIII</v>
      </c>
      <c r="H230" t="str">
        <f t="shared" ref="H230:H245" ca="1" si="181">ROMAN(E230)</f>
        <v>MDCCCLXXXIII</v>
      </c>
      <c r="I230" t="str">
        <f t="shared" ref="I230:I245" ca="1" si="182">IF(F230=0,"",IF(F230&lt;0,CONCATENATE("-",ROMAN(ABS(F230))),ROMAN(F230)))</f>
        <v>MMMCLXXVI</v>
      </c>
      <c r="J230" t="str">
        <f t="shared" ref="J230:M230" si="183">J229</f>
        <v xml:space="preserve"> ck_assert_str_eq(pycall__in_str__out_str(lcl_NameMod, lcl_NameFnc, 2, "</v>
      </c>
      <c r="K230" t="str">
        <f t="shared" si="183"/>
        <v>", "</v>
      </c>
      <c r="L230" t="str">
        <f t="shared" si="183"/>
        <v>"), "</v>
      </c>
      <c r="M230" t="str">
        <f t="shared" si="183"/>
        <v>");</v>
      </c>
      <c r="N230" t="str">
        <f t="shared" ca="1" si="178"/>
        <v xml:space="preserve"> ck_assert_str_eq(pycall__in_str__out_str(lcl_NameMod, lcl_NameFnc, 2, "MCCXCIII", "MDCCCLXXXIII"), "MMMCLXXVI");</v>
      </c>
      <c r="O230" s="1" t="s">
        <v>25</v>
      </c>
    </row>
    <row r="231" spans="4:15">
      <c r="D231">
        <f t="shared" ca="1" si="145"/>
        <v>945</v>
      </c>
      <c r="E231">
        <f t="shared" ca="1" si="145"/>
        <v>1377</v>
      </c>
      <c r="F231">
        <f t="shared" ca="1" si="179"/>
        <v>2322</v>
      </c>
      <c r="G231" t="str">
        <f t="shared" ca="1" si="180"/>
        <v>CMXLV</v>
      </c>
      <c r="H231" t="str">
        <f t="shared" ca="1" si="181"/>
        <v>MCCCLXXVII</v>
      </c>
      <c r="I231" t="str">
        <f t="shared" ca="1" si="182"/>
        <v>MMCCCXXII</v>
      </c>
      <c r="J231" t="str">
        <f t="shared" ref="J231:M231" si="184">J230</f>
        <v xml:space="preserve"> ck_assert_str_eq(pycall__in_str__out_str(lcl_NameMod, lcl_NameFnc, 2, "</v>
      </c>
      <c r="K231" t="str">
        <f t="shared" si="184"/>
        <v>", "</v>
      </c>
      <c r="L231" t="str">
        <f t="shared" si="184"/>
        <v>"), "</v>
      </c>
      <c r="M231" t="str">
        <f t="shared" si="184"/>
        <v>");</v>
      </c>
      <c r="N231" t="str">
        <f t="shared" ca="1" si="178"/>
        <v xml:space="preserve"> ck_assert_str_eq(pycall__in_str__out_str(lcl_NameMod, lcl_NameFnc, 2, "CMXLV", "MCCCLXXVII"), "MMCCCXXII");</v>
      </c>
      <c r="O231" s="1" t="s">
        <v>25</v>
      </c>
    </row>
    <row r="232" spans="4:15">
      <c r="D232">
        <f t="shared" ca="1" si="145"/>
        <v>929</v>
      </c>
      <c r="E232">
        <f t="shared" ca="1" si="145"/>
        <v>1670</v>
      </c>
      <c r="F232">
        <f t="shared" ca="1" si="179"/>
        <v>2599</v>
      </c>
      <c r="G232" t="str">
        <f t="shared" ca="1" si="180"/>
        <v>CMXXIX</v>
      </c>
      <c r="H232" t="str">
        <f t="shared" ca="1" si="181"/>
        <v>MDCLXX</v>
      </c>
      <c r="I232" t="str">
        <f t="shared" ca="1" si="182"/>
        <v>MMDXCIX</v>
      </c>
      <c r="J232" t="str">
        <f t="shared" ref="J232:M232" si="185">J231</f>
        <v xml:space="preserve"> ck_assert_str_eq(pycall__in_str__out_str(lcl_NameMod, lcl_NameFnc, 2, "</v>
      </c>
      <c r="K232" t="str">
        <f t="shared" si="185"/>
        <v>", "</v>
      </c>
      <c r="L232" t="str">
        <f t="shared" si="185"/>
        <v>"), "</v>
      </c>
      <c r="M232" t="str">
        <f t="shared" si="185"/>
        <v>");</v>
      </c>
      <c r="N232" t="str">
        <f t="shared" ca="1" si="178"/>
        <v xml:space="preserve"> ck_assert_str_eq(pycall__in_str__out_str(lcl_NameMod, lcl_NameFnc, 2, "CMXXIX", "MDCLXX"), "MMDXCIX");</v>
      </c>
      <c r="O232" s="1" t="s">
        <v>25</v>
      </c>
    </row>
    <row r="233" spans="4:15">
      <c r="D233">
        <f t="shared" ca="1" si="145"/>
        <v>509</v>
      </c>
      <c r="E233">
        <f t="shared" ca="1" si="145"/>
        <v>1560</v>
      </c>
      <c r="F233">
        <f t="shared" ca="1" si="179"/>
        <v>2069</v>
      </c>
      <c r="G233" t="str">
        <f t="shared" ca="1" si="180"/>
        <v>DIX</v>
      </c>
      <c r="H233" t="str">
        <f t="shared" ca="1" si="181"/>
        <v>MDLX</v>
      </c>
      <c r="I233" t="str">
        <f t="shared" ca="1" si="182"/>
        <v>MMLXIX</v>
      </c>
      <c r="J233" t="str">
        <f t="shared" ref="J233:M233" si="186">J232</f>
        <v xml:space="preserve"> ck_assert_str_eq(pycall__in_str__out_str(lcl_NameMod, lcl_NameFnc, 2, "</v>
      </c>
      <c r="K233" t="str">
        <f t="shared" si="186"/>
        <v>", "</v>
      </c>
      <c r="L233" t="str">
        <f t="shared" si="186"/>
        <v>"), "</v>
      </c>
      <c r="M233" t="str">
        <f t="shared" si="186"/>
        <v>");</v>
      </c>
      <c r="N233" t="str">
        <f t="shared" ca="1" si="178"/>
        <v xml:space="preserve"> ck_assert_str_eq(pycall__in_str__out_str(lcl_NameMod, lcl_NameFnc, 2, "DIX", "MDLX"), "MMLXIX");</v>
      </c>
      <c r="O233" s="1" t="s">
        <v>25</v>
      </c>
    </row>
    <row r="234" spans="4:15">
      <c r="D234">
        <f t="shared" ca="1" si="145"/>
        <v>24</v>
      </c>
      <c r="E234">
        <f t="shared" ca="1" si="145"/>
        <v>1154</v>
      </c>
      <c r="F234">
        <f t="shared" ca="1" si="179"/>
        <v>1178</v>
      </c>
      <c r="G234" t="str">
        <f t="shared" ca="1" si="180"/>
        <v>XXIV</v>
      </c>
      <c r="H234" t="str">
        <f t="shared" ca="1" si="181"/>
        <v>MCLIV</v>
      </c>
      <c r="I234" t="str">
        <f t="shared" ca="1" si="182"/>
        <v>MCLXXVIII</v>
      </c>
      <c r="J234" t="str">
        <f t="shared" ref="J234:M234" si="187">J233</f>
        <v xml:space="preserve"> ck_assert_str_eq(pycall__in_str__out_str(lcl_NameMod, lcl_NameFnc, 2, "</v>
      </c>
      <c r="K234" t="str">
        <f t="shared" si="187"/>
        <v>", "</v>
      </c>
      <c r="L234" t="str">
        <f t="shared" si="187"/>
        <v>"), "</v>
      </c>
      <c r="M234" t="str">
        <f t="shared" si="187"/>
        <v>");</v>
      </c>
      <c r="N234" t="str">
        <f t="shared" ca="1" si="178"/>
        <v xml:space="preserve"> ck_assert_str_eq(pycall__in_str__out_str(lcl_NameMod, lcl_NameFnc, 2, "XXIV", "MCLIV"), "MCLXXVIII");</v>
      </c>
      <c r="O234" s="1" t="s">
        <v>25</v>
      </c>
    </row>
    <row r="235" spans="4:15">
      <c r="D235">
        <f t="shared" ca="1" si="145"/>
        <v>880</v>
      </c>
      <c r="E235">
        <f t="shared" ca="1" si="145"/>
        <v>1509</v>
      </c>
      <c r="F235">
        <f t="shared" ca="1" si="179"/>
        <v>2389</v>
      </c>
      <c r="G235" t="str">
        <f t="shared" ca="1" si="180"/>
        <v>DCCCLXXX</v>
      </c>
      <c r="H235" t="str">
        <f t="shared" ca="1" si="181"/>
        <v>MDIX</v>
      </c>
      <c r="I235" t="str">
        <f t="shared" ca="1" si="182"/>
        <v>MMCCCLXXXIX</v>
      </c>
      <c r="J235" t="str">
        <f t="shared" ref="J235:M235" si="188">J234</f>
        <v xml:space="preserve"> ck_assert_str_eq(pycall__in_str__out_str(lcl_NameMod, lcl_NameFnc, 2, "</v>
      </c>
      <c r="K235" t="str">
        <f t="shared" si="188"/>
        <v>", "</v>
      </c>
      <c r="L235" t="str">
        <f t="shared" si="188"/>
        <v>"), "</v>
      </c>
      <c r="M235" t="str">
        <f t="shared" si="188"/>
        <v>");</v>
      </c>
      <c r="N235" t="str">
        <f t="shared" ca="1" si="178"/>
        <v xml:space="preserve"> ck_assert_str_eq(pycall__in_str__out_str(lcl_NameMod, lcl_NameFnc, 2, "DCCCLXXX", "MDIX"), "MMCCCLXXXIX");</v>
      </c>
      <c r="O235" s="1" t="s">
        <v>25</v>
      </c>
    </row>
    <row r="236" spans="4:15">
      <c r="D236">
        <f t="shared" ca="1" si="145"/>
        <v>284</v>
      </c>
      <c r="E236">
        <f t="shared" ca="1" si="145"/>
        <v>538</v>
      </c>
      <c r="F236">
        <f t="shared" ca="1" si="179"/>
        <v>822</v>
      </c>
      <c r="G236" t="str">
        <f t="shared" ca="1" si="180"/>
        <v>CCLXXXIV</v>
      </c>
      <c r="H236" t="str">
        <f t="shared" ca="1" si="181"/>
        <v>DXXXVIII</v>
      </c>
      <c r="I236" t="str">
        <f t="shared" ca="1" si="182"/>
        <v>DCCCXXII</v>
      </c>
      <c r="J236" t="str">
        <f t="shared" ref="J236:M236" si="189">J235</f>
        <v xml:space="preserve"> ck_assert_str_eq(pycall__in_str__out_str(lcl_NameMod, lcl_NameFnc, 2, "</v>
      </c>
      <c r="K236" t="str">
        <f t="shared" si="189"/>
        <v>", "</v>
      </c>
      <c r="L236" t="str">
        <f t="shared" si="189"/>
        <v>"), "</v>
      </c>
      <c r="M236" t="str">
        <f t="shared" si="189"/>
        <v>");</v>
      </c>
      <c r="N236" t="str">
        <f t="shared" ca="1" si="178"/>
        <v xml:space="preserve"> ck_assert_str_eq(pycall__in_str__out_str(lcl_NameMod, lcl_NameFnc, 2, "CCLXXXIV", "DXXXVIII"), "DCCCXXII");</v>
      </c>
      <c r="O236" s="1" t="s">
        <v>25</v>
      </c>
    </row>
    <row r="237" spans="4:15">
      <c r="D237">
        <f t="shared" ca="1" si="145"/>
        <v>1852</v>
      </c>
      <c r="E237">
        <f t="shared" ca="1" si="145"/>
        <v>679</v>
      </c>
      <c r="F237">
        <f t="shared" ca="1" si="179"/>
        <v>2531</v>
      </c>
      <c r="G237" t="str">
        <f t="shared" ca="1" si="180"/>
        <v>MDCCCLII</v>
      </c>
      <c r="H237" t="str">
        <f t="shared" ca="1" si="181"/>
        <v>DCLXXIX</v>
      </c>
      <c r="I237" t="str">
        <f t="shared" ca="1" si="182"/>
        <v>MMDXXXI</v>
      </c>
      <c r="J237" t="str">
        <f t="shared" ref="J237:M237" si="190">J236</f>
        <v xml:space="preserve"> ck_assert_str_eq(pycall__in_str__out_str(lcl_NameMod, lcl_NameFnc, 2, "</v>
      </c>
      <c r="K237" t="str">
        <f t="shared" si="190"/>
        <v>", "</v>
      </c>
      <c r="L237" t="str">
        <f t="shared" si="190"/>
        <v>"), "</v>
      </c>
      <c r="M237" t="str">
        <f t="shared" si="190"/>
        <v>");</v>
      </c>
      <c r="N237" t="str">
        <f t="shared" ca="1" si="178"/>
        <v xml:space="preserve"> ck_assert_str_eq(pycall__in_str__out_str(lcl_NameMod, lcl_NameFnc, 2, "MDCCCLII", "DCLXXIX"), "MMDXXXI");</v>
      </c>
      <c r="O237" s="1" t="s">
        <v>25</v>
      </c>
    </row>
    <row r="238" spans="4:15">
      <c r="D238">
        <f t="shared" ca="1" si="145"/>
        <v>1338</v>
      </c>
      <c r="E238">
        <f t="shared" ca="1" si="145"/>
        <v>1990</v>
      </c>
      <c r="F238">
        <f t="shared" ca="1" si="179"/>
        <v>3328</v>
      </c>
      <c r="G238" t="str">
        <f t="shared" ca="1" si="180"/>
        <v>MCCCXXXVIII</v>
      </c>
      <c r="H238" t="str">
        <f t="shared" ca="1" si="181"/>
        <v>MCMXC</v>
      </c>
      <c r="I238" t="str">
        <f t="shared" ca="1" si="182"/>
        <v>MMMCCCXXVIII</v>
      </c>
      <c r="J238" t="str">
        <f t="shared" ref="J238:M238" si="191">J237</f>
        <v xml:space="preserve"> ck_assert_str_eq(pycall__in_str__out_str(lcl_NameMod, lcl_NameFnc, 2, "</v>
      </c>
      <c r="K238" t="str">
        <f t="shared" si="191"/>
        <v>", "</v>
      </c>
      <c r="L238" t="str">
        <f t="shared" si="191"/>
        <v>"), "</v>
      </c>
      <c r="M238" t="str">
        <f t="shared" si="191"/>
        <v>");</v>
      </c>
      <c r="N238" t="str">
        <f t="shared" ca="1" si="178"/>
        <v xml:space="preserve"> ck_assert_str_eq(pycall__in_str__out_str(lcl_NameMod, lcl_NameFnc, 2, "MCCCXXXVIII", "MCMXC"), "MMMCCCXXVIII");</v>
      </c>
      <c r="O238" s="1" t="s">
        <v>25</v>
      </c>
    </row>
    <row r="239" spans="4:15">
      <c r="D239">
        <f t="shared" ca="1" si="145"/>
        <v>1032</v>
      </c>
      <c r="E239">
        <f t="shared" ca="1" si="145"/>
        <v>1182</v>
      </c>
      <c r="F239">
        <f t="shared" ca="1" si="179"/>
        <v>2214</v>
      </c>
      <c r="G239" t="str">
        <f t="shared" ca="1" si="180"/>
        <v>MXXXII</v>
      </c>
      <c r="H239" t="str">
        <f t="shared" ca="1" si="181"/>
        <v>MCLXXXII</v>
      </c>
      <c r="I239" t="str">
        <f t="shared" ca="1" si="182"/>
        <v>MMCCXIV</v>
      </c>
      <c r="J239" t="str">
        <f t="shared" ref="J239:M239" si="192">J238</f>
        <v xml:space="preserve"> ck_assert_str_eq(pycall__in_str__out_str(lcl_NameMod, lcl_NameFnc, 2, "</v>
      </c>
      <c r="K239" t="str">
        <f t="shared" si="192"/>
        <v>", "</v>
      </c>
      <c r="L239" t="str">
        <f t="shared" si="192"/>
        <v>"), "</v>
      </c>
      <c r="M239" t="str">
        <f t="shared" si="192"/>
        <v>");</v>
      </c>
      <c r="N239" t="str">
        <f t="shared" ca="1" si="178"/>
        <v xml:space="preserve"> ck_assert_str_eq(pycall__in_str__out_str(lcl_NameMod, lcl_NameFnc, 2, "MXXXII", "MCLXXXII"), "MMCCXIV");</v>
      </c>
      <c r="O239" s="1" t="s">
        <v>25</v>
      </c>
    </row>
    <row r="240" spans="4:15">
      <c r="D240">
        <f t="shared" ca="1" si="145"/>
        <v>122</v>
      </c>
      <c r="E240">
        <f t="shared" ca="1" si="145"/>
        <v>665</v>
      </c>
      <c r="F240">
        <f t="shared" ca="1" si="179"/>
        <v>787</v>
      </c>
      <c r="G240" t="str">
        <f t="shared" ca="1" si="180"/>
        <v>CXXII</v>
      </c>
      <c r="H240" t="str">
        <f t="shared" ca="1" si="181"/>
        <v>DCLXV</v>
      </c>
      <c r="I240" t="str">
        <f t="shared" ca="1" si="182"/>
        <v>DCCLXXXVII</v>
      </c>
      <c r="J240" t="str">
        <f t="shared" ref="J240:M240" si="193">J239</f>
        <v xml:space="preserve"> ck_assert_str_eq(pycall__in_str__out_str(lcl_NameMod, lcl_NameFnc, 2, "</v>
      </c>
      <c r="K240" t="str">
        <f t="shared" si="193"/>
        <v>", "</v>
      </c>
      <c r="L240" t="str">
        <f t="shared" si="193"/>
        <v>"), "</v>
      </c>
      <c r="M240" t="str">
        <f t="shared" si="193"/>
        <v>");</v>
      </c>
      <c r="N240" t="str">
        <f t="shared" ca="1" si="178"/>
        <v xml:space="preserve"> ck_assert_str_eq(pycall__in_str__out_str(lcl_NameMod, lcl_NameFnc, 2, "CXXII", "DCLXV"), "DCCLXXXVII");</v>
      </c>
      <c r="O240" s="1" t="s">
        <v>25</v>
      </c>
    </row>
    <row r="241" spans="4:15">
      <c r="D241">
        <f t="shared" ca="1" si="145"/>
        <v>755</v>
      </c>
      <c r="E241">
        <f t="shared" ca="1" si="145"/>
        <v>412</v>
      </c>
      <c r="F241">
        <f t="shared" ca="1" si="179"/>
        <v>1167</v>
      </c>
      <c r="G241" t="str">
        <f t="shared" ca="1" si="180"/>
        <v>DCCLV</v>
      </c>
      <c r="H241" t="str">
        <f t="shared" ca="1" si="181"/>
        <v>CDXII</v>
      </c>
      <c r="I241" t="str">
        <f t="shared" ca="1" si="182"/>
        <v>MCLXVII</v>
      </c>
      <c r="J241" t="str">
        <f t="shared" ref="J241:M241" si="194">J240</f>
        <v xml:space="preserve"> ck_assert_str_eq(pycall__in_str__out_str(lcl_NameMod, lcl_NameFnc, 2, "</v>
      </c>
      <c r="K241" t="str">
        <f t="shared" si="194"/>
        <v>", "</v>
      </c>
      <c r="L241" t="str">
        <f t="shared" si="194"/>
        <v>"), "</v>
      </c>
      <c r="M241" t="str">
        <f t="shared" si="194"/>
        <v>");</v>
      </c>
      <c r="N241" t="str">
        <f t="shared" ca="1" si="178"/>
        <v xml:space="preserve"> ck_assert_str_eq(pycall__in_str__out_str(lcl_NameMod, lcl_NameFnc, 2, "DCCLV", "CDXII"), "MCLXVII");</v>
      </c>
      <c r="O241" s="1" t="s">
        <v>25</v>
      </c>
    </row>
    <row r="242" spans="4:15">
      <c r="D242">
        <f t="shared" ca="1" si="145"/>
        <v>1870</v>
      </c>
      <c r="E242">
        <f t="shared" ca="1" si="145"/>
        <v>249</v>
      </c>
      <c r="F242">
        <f t="shared" ca="1" si="179"/>
        <v>2119</v>
      </c>
      <c r="G242" t="str">
        <f t="shared" ca="1" si="180"/>
        <v>MDCCCLXX</v>
      </c>
      <c r="H242" t="str">
        <f t="shared" ca="1" si="181"/>
        <v>CCXLIX</v>
      </c>
      <c r="I242" t="str">
        <f t="shared" ca="1" si="182"/>
        <v>MMCXIX</v>
      </c>
      <c r="J242" t="str">
        <f t="shared" ref="J242:M242" si="195">J241</f>
        <v xml:space="preserve"> ck_assert_str_eq(pycall__in_str__out_str(lcl_NameMod, lcl_NameFnc, 2, "</v>
      </c>
      <c r="K242" t="str">
        <f t="shared" si="195"/>
        <v>", "</v>
      </c>
      <c r="L242" t="str">
        <f t="shared" si="195"/>
        <v>"), "</v>
      </c>
      <c r="M242" t="str">
        <f t="shared" si="195"/>
        <v>");</v>
      </c>
      <c r="N242" t="str">
        <f t="shared" ca="1" si="178"/>
        <v xml:space="preserve"> ck_assert_str_eq(pycall__in_str__out_str(lcl_NameMod, lcl_NameFnc, 2, "MDCCCLXX", "CCXLIX"), "MMCXIX");</v>
      </c>
      <c r="O242" s="1" t="s">
        <v>25</v>
      </c>
    </row>
    <row r="243" spans="4:15">
      <c r="D243">
        <f t="shared" ca="1" si="145"/>
        <v>43</v>
      </c>
      <c r="E243">
        <f t="shared" ca="1" si="145"/>
        <v>871</v>
      </c>
      <c r="F243">
        <f t="shared" ca="1" si="179"/>
        <v>914</v>
      </c>
      <c r="G243" t="str">
        <f t="shared" ca="1" si="180"/>
        <v>XLIII</v>
      </c>
      <c r="H243" t="str">
        <f t="shared" ca="1" si="181"/>
        <v>DCCCLXXI</v>
      </c>
      <c r="I243" t="str">
        <f t="shared" ca="1" si="182"/>
        <v>CMXIV</v>
      </c>
      <c r="J243" t="str">
        <f t="shared" ref="J243:M243" si="196">J242</f>
        <v xml:space="preserve"> ck_assert_str_eq(pycall__in_str__out_str(lcl_NameMod, lcl_NameFnc, 2, "</v>
      </c>
      <c r="K243" t="str">
        <f t="shared" si="196"/>
        <v>", "</v>
      </c>
      <c r="L243" t="str">
        <f t="shared" si="196"/>
        <v>"), "</v>
      </c>
      <c r="M243" t="str">
        <f t="shared" si="196"/>
        <v>");</v>
      </c>
      <c r="N243" t="str">
        <f t="shared" ca="1" si="178"/>
        <v xml:space="preserve"> ck_assert_str_eq(pycall__in_str__out_str(lcl_NameMod, lcl_NameFnc, 2, "XLIII", "DCCCLXXI"), "CMXIV");</v>
      </c>
      <c r="O243" s="1" t="s">
        <v>25</v>
      </c>
    </row>
    <row r="244" spans="4:15">
      <c r="D244">
        <f t="shared" ca="1" si="145"/>
        <v>1482</v>
      </c>
      <c r="E244">
        <f t="shared" ca="1" si="145"/>
        <v>1440</v>
      </c>
      <c r="F244">
        <f t="shared" ca="1" si="179"/>
        <v>2922</v>
      </c>
      <c r="G244" t="str">
        <f t="shared" ca="1" si="180"/>
        <v>MCDLXXXII</v>
      </c>
      <c r="H244" t="str">
        <f t="shared" ca="1" si="181"/>
        <v>MCDXL</v>
      </c>
      <c r="I244" t="str">
        <f t="shared" ca="1" si="182"/>
        <v>MMCMXXII</v>
      </c>
      <c r="J244" t="str">
        <f t="shared" ref="J244:M244" si="197">J243</f>
        <v xml:space="preserve"> ck_assert_str_eq(pycall__in_str__out_str(lcl_NameMod, lcl_NameFnc, 2, "</v>
      </c>
      <c r="K244" t="str">
        <f t="shared" si="197"/>
        <v>", "</v>
      </c>
      <c r="L244" t="str">
        <f t="shared" si="197"/>
        <v>"), "</v>
      </c>
      <c r="M244" t="str">
        <f t="shared" si="197"/>
        <v>");</v>
      </c>
      <c r="N244" t="str">
        <f t="shared" ca="1" si="178"/>
        <v xml:space="preserve"> ck_assert_str_eq(pycall__in_str__out_str(lcl_NameMod, lcl_NameFnc, 2, "MCDLXXXII", "MCDXL"), "MMCMXXII");</v>
      </c>
      <c r="O244" s="1" t="s">
        <v>25</v>
      </c>
    </row>
    <row r="245" spans="4:15">
      <c r="D245">
        <f t="shared" ca="1" si="145"/>
        <v>642</v>
      </c>
      <c r="E245">
        <f t="shared" ca="1" si="145"/>
        <v>1063</v>
      </c>
      <c r="F245">
        <f t="shared" ca="1" si="179"/>
        <v>1705</v>
      </c>
      <c r="G245" t="str">
        <f t="shared" ca="1" si="180"/>
        <v>DCXLII</v>
      </c>
      <c r="H245" t="str">
        <f t="shared" ca="1" si="181"/>
        <v>MLXIII</v>
      </c>
      <c r="I245" t="str">
        <f t="shared" ca="1" si="182"/>
        <v>MDCCV</v>
      </c>
      <c r="J245" t="str">
        <f t="shared" ref="J245:M245" si="198">J244</f>
        <v xml:space="preserve"> ck_assert_str_eq(pycall__in_str__out_str(lcl_NameMod, lcl_NameFnc, 2, "</v>
      </c>
      <c r="K245" t="str">
        <f t="shared" si="198"/>
        <v>", "</v>
      </c>
      <c r="L245" t="str">
        <f t="shared" si="198"/>
        <v>"), "</v>
      </c>
      <c r="M245" t="str">
        <f t="shared" si="198"/>
        <v>");</v>
      </c>
      <c r="N245" t="str">
        <f t="shared" ca="1" si="178"/>
        <v xml:space="preserve"> ck_assert_str_eq(pycall__in_str__out_str(lcl_NameMod, lcl_NameFnc, 2, "DCXLII", "MLXIII"), "MDCCV");</v>
      </c>
      <c r="O245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Wilson</dc:creator>
  <cp:lastModifiedBy>Micah Wilson</cp:lastModifiedBy>
  <dcterms:created xsi:type="dcterms:W3CDTF">2016-08-14T18:49:45Z</dcterms:created>
  <dcterms:modified xsi:type="dcterms:W3CDTF">2016-08-22T22:04:19Z</dcterms:modified>
</cp:coreProperties>
</file>