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127"/>
  <workbookPr showInkAnnotation="0" autoCompressPictures="0"/>
  <bookViews>
    <workbookView xWindow="0" yWindow="0" windowWidth="25600" windowHeight="15520" tabRatio="500" activeTab="1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2" l="1"/>
  <c r="H3" i="2"/>
  <c r="I3" i="2"/>
  <c r="J2" i="2"/>
  <c r="J3" i="2"/>
  <c r="K3" i="2"/>
  <c r="G4" i="2"/>
  <c r="H4" i="2"/>
  <c r="I4" i="2"/>
  <c r="J4" i="2"/>
  <c r="K4" i="2"/>
  <c r="G5" i="2"/>
  <c r="H5" i="2"/>
  <c r="I5" i="2"/>
  <c r="J5" i="2"/>
  <c r="K5" i="2"/>
  <c r="G6" i="2"/>
  <c r="H6" i="2"/>
  <c r="I6" i="2"/>
  <c r="J6" i="2"/>
  <c r="K6" i="2"/>
  <c r="G7" i="2"/>
  <c r="H7" i="2"/>
  <c r="I7" i="2"/>
  <c r="J7" i="2"/>
  <c r="K7" i="2"/>
  <c r="G8" i="2"/>
  <c r="H8" i="2"/>
  <c r="I8" i="2"/>
  <c r="J8" i="2"/>
  <c r="K8" i="2"/>
  <c r="G9" i="2"/>
  <c r="H9" i="2"/>
  <c r="I9" i="2"/>
  <c r="J9" i="2"/>
  <c r="K9" i="2"/>
  <c r="G10" i="2"/>
  <c r="H10" i="2"/>
  <c r="I10" i="2"/>
  <c r="J10" i="2"/>
  <c r="K10" i="2"/>
  <c r="G11" i="2"/>
  <c r="H11" i="2"/>
  <c r="I11" i="2"/>
  <c r="J11" i="2"/>
  <c r="K11" i="2"/>
  <c r="G12" i="2"/>
  <c r="H12" i="2"/>
  <c r="I12" i="2"/>
  <c r="J12" i="2"/>
  <c r="K12" i="2"/>
  <c r="G13" i="2"/>
  <c r="H13" i="2"/>
  <c r="I13" i="2"/>
  <c r="J13" i="2"/>
  <c r="K13" i="2"/>
  <c r="G14" i="2"/>
  <c r="H14" i="2"/>
  <c r="I14" i="2"/>
  <c r="J14" i="2"/>
  <c r="K14" i="2"/>
  <c r="G15" i="2"/>
  <c r="H15" i="2"/>
  <c r="I15" i="2"/>
  <c r="J15" i="2"/>
  <c r="K15" i="2"/>
  <c r="G16" i="2"/>
  <c r="H16" i="2"/>
  <c r="I16" i="2"/>
  <c r="J16" i="2"/>
  <c r="K16" i="2"/>
  <c r="G17" i="2"/>
  <c r="H17" i="2"/>
  <c r="I17" i="2"/>
  <c r="J17" i="2"/>
  <c r="K17" i="2"/>
  <c r="G18" i="2"/>
  <c r="H18" i="2"/>
  <c r="I18" i="2"/>
  <c r="J18" i="2"/>
  <c r="K18" i="2"/>
  <c r="G19" i="2"/>
  <c r="H19" i="2"/>
  <c r="I19" i="2"/>
  <c r="J19" i="2"/>
  <c r="K19" i="2"/>
  <c r="G20" i="2"/>
  <c r="H20" i="2"/>
  <c r="I20" i="2"/>
  <c r="J20" i="2"/>
  <c r="K20" i="2"/>
  <c r="G21" i="2"/>
  <c r="H21" i="2"/>
  <c r="I21" i="2"/>
  <c r="J21" i="2"/>
  <c r="K21" i="2"/>
  <c r="G22" i="2"/>
  <c r="H22" i="2"/>
  <c r="I22" i="2"/>
  <c r="J22" i="2"/>
  <c r="K22" i="2"/>
  <c r="G23" i="2"/>
  <c r="H23" i="2"/>
  <c r="I23" i="2"/>
  <c r="J23" i="2"/>
  <c r="K23" i="2"/>
  <c r="G24" i="2"/>
  <c r="H24" i="2"/>
  <c r="I24" i="2"/>
  <c r="J24" i="2"/>
  <c r="K24" i="2"/>
  <c r="G25" i="2"/>
  <c r="H25" i="2"/>
  <c r="I25" i="2"/>
  <c r="J25" i="2"/>
  <c r="K25" i="2"/>
  <c r="G26" i="2"/>
  <c r="H26" i="2"/>
  <c r="I26" i="2"/>
  <c r="J26" i="2"/>
  <c r="K26" i="2"/>
  <c r="G27" i="2"/>
  <c r="H27" i="2"/>
  <c r="I27" i="2"/>
  <c r="J27" i="2"/>
  <c r="K27" i="2"/>
  <c r="G28" i="2"/>
  <c r="H28" i="2"/>
  <c r="I28" i="2"/>
  <c r="J28" i="2"/>
  <c r="K28" i="2"/>
  <c r="G29" i="2"/>
  <c r="H29" i="2"/>
  <c r="I29" i="2"/>
  <c r="J29" i="2"/>
  <c r="K29" i="2"/>
  <c r="G30" i="2"/>
  <c r="H30" i="2"/>
  <c r="I30" i="2"/>
  <c r="J30" i="2"/>
  <c r="K30" i="2"/>
  <c r="G31" i="2"/>
  <c r="H31" i="2"/>
  <c r="I31" i="2"/>
  <c r="J31" i="2"/>
  <c r="K31" i="2"/>
  <c r="G32" i="2"/>
  <c r="H32" i="2"/>
  <c r="I32" i="2"/>
  <c r="J32" i="2"/>
  <c r="K32" i="2"/>
  <c r="G33" i="2"/>
  <c r="H33" i="2"/>
  <c r="I33" i="2"/>
  <c r="J33" i="2"/>
  <c r="K33" i="2"/>
  <c r="G34" i="2"/>
  <c r="H34" i="2"/>
  <c r="I34" i="2"/>
  <c r="J34" i="2"/>
  <c r="K34" i="2"/>
  <c r="G35" i="2"/>
  <c r="H35" i="2"/>
  <c r="I35" i="2"/>
  <c r="J35" i="2"/>
  <c r="K35" i="2"/>
  <c r="G36" i="2"/>
  <c r="H36" i="2"/>
  <c r="I36" i="2"/>
  <c r="J36" i="2"/>
  <c r="K36" i="2"/>
  <c r="G37" i="2"/>
  <c r="H37" i="2"/>
  <c r="I37" i="2"/>
  <c r="J37" i="2"/>
  <c r="K37" i="2"/>
  <c r="G38" i="2"/>
  <c r="H38" i="2"/>
  <c r="I38" i="2"/>
  <c r="J38" i="2"/>
  <c r="K38" i="2"/>
  <c r="G39" i="2"/>
  <c r="H39" i="2"/>
  <c r="I39" i="2"/>
  <c r="J39" i="2"/>
  <c r="K39" i="2"/>
  <c r="G40" i="2"/>
  <c r="H40" i="2"/>
  <c r="I40" i="2"/>
  <c r="J40" i="2"/>
  <c r="K40" i="2"/>
  <c r="G41" i="2"/>
  <c r="H41" i="2"/>
  <c r="I41" i="2"/>
  <c r="J41" i="2"/>
  <c r="K41" i="2"/>
  <c r="G42" i="2"/>
  <c r="H42" i="2"/>
  <c r="I42" i="2"/>
  <c r="J42" i="2"/>
  <c r="K42" i="2"/>
  <c r="G43" i="2"/>
  <c r="H43" i="2"/>
  <c r="I43" i="2"/>
  <c r="J43" i="2"/>
  <c r="K43" i="2"/>
  <c r="G44" i="2"/>
  <c r="H44" i="2"/>
  <c r="I44" i="2"/>
  <c r="J44" i="2"/>
  <c r="K44" i="2"/>
  <c r="G45" i="2"/>
  <c r="H45" i="2"/>
  <c r="I45" i="2"/>
  <c r="J45" i="2"/>
  <c r="K45" i="2"/>
  <c r="G46" i="2"/>
  <c r="H46" i="2"/>
  <c r="I46" i="2"/>
  <c r="J46" i="2"/>
  <c r="K46" i="2"/>
  <c r="G47" i="2"/>
  <c r="H47" i="2"/>
  <c r="I47" i="2"/>
  <c r="J47" i="2"/>
  <c r="K47" i="2"/>
  <c r="G48" i="2"/>
  <c r="H48" i="2"/>
  <c r="I48" i="2"/>
  <c r="J48" i="2"/>
  <c r="K48" i="2"/>
  <c r="G49" i="2"/>
  <c r="H49" i="2"/>
  <c r="I49" i="2"/>
  <c r="J49" i="2"/>
  <c r="K49" i="2"/>
  <c r="G50" i="2"/>
  <c r="H50" i="2"/>
  <c r="I50" i="2"/>
  <c r="J50" i="2"/>
  <c r="K50" i="2"/>
  <c r="G51" i="2"/>
  <c r="H51" i="2"/>
  <c r="I51" i="2"/>
  <c r="J51" i="2"/>
  <c r="K51" i="2"/>
  <c r="G52" i="2"/>
  <c r="H52" i="2"/>
  <c r="I52" i="2"/>
  <c r="J52" i="2"/>
  <c r="K52" i="2"/>
  <c r="G53" i="2"/>
  <c r="H53" i="2"/>
  <c r="I53" i="2"/>
  <c r="J53" i="2"/>
  <c r="K53" i="2"/>
  <c r="G54" i="2"/>
  <c r="H54" i="2"/>
  <c r="I54" i="2"/>
  <c r="J54" i="2"/>
  <c r="K54" i="2"/>
  <c r="G55" i="2"/>
  <c r="H55" i="2"/>
  <c r="I55" i="2"/>
  <c r="J55" i="2"/>
  <c r="K55" i="2"/>
  <c r="G56" i="2"/>
  <c r="H56" i="2"/>
  <c r="I56" i="2"/>
  <c r="J56" i="2"/>
  <c r="K56" i="2"/>
  <c r="G57" i="2"/>
  <c r="H57" i="2"/>
  <c r="I57" i="2"/>
  <c r="J57" i="2"/>
  <c r="K57" i="2"/>
  <c r="G58" i="2"/>
  <c r="H58" i="2"/>
  <c r="I58" i="2"/>
  <c r="J58" i="2"/>
  <c r="K58" i="2"/>
  <c r="G59" i="2"/>
  <c r="H59" i="2"/>
  <c r="I59" i="2"/>
  <c r="J59" i="2"/>
  <c r="K59" i="2"/>
  <c r="G60" i="2"/>
  <c r="H60" i="2"/>
  <c r="I60" i="2"/>
  <c r="J60" i="2"/>
  <c r="K60" i="2"/>
  <c r="G61" i="2"/>
  <c r="H61" i="2"/>
  <c r="I61" i="2"/>
  <c r="J61" i="2"/>
  <c r="K61" i="2"/>
  <c r="G62" i="2"/>
  <c r="H62" i="2"/>
  <c r="I62" i="2"/>
  <c r="J62" i="2"/>
  <c r="K62" i="2"/>
  <c r="G63" i="2"/>
  <c r="H63" i="2"/>
  <c r="I63" i="2"/>
  <c r="J63" i="2"/>
  <c r="K63" i="2"/>
  <c r="G64" i="2"/>
  <c r="H64" i="2"/>
  <c r="I64" i="2"/>
  <c r="J64" i="2"/>
  <c r="K64" i="2"/>
  <c r="G65" i="2"/>
  <c r="H65" i="2"/>
  <c r="I65" i="2"/>
  <c r="J65" i="2"/>
  <c r="K65" i="2"/>
  <c r="G66" i="2"/>
  <c r="H66" i="2"/>
  <c r="I66" i="2"/>
  <c r="J66" i="2"/>
  <c r="K66" i="2"/>
  <c r="G67" i="2"/>
  <c r="H67" i="2"/>
  <c r="I67" i="2"/>
  <c r="J67" i="2"/>
  <c r="K67" i="2"/>
  <c r="G68" i="2"/>
  <c r="H68" i="2"/>
  <c r="I68" i="2"/>
  <c r="J68" i="2"/>
  <c r="K68" i="2"/>
  <c r="G69" i="2"/>
  <c r="H69" i="2"/>
  <c r="I69" i="2"/>
  <c r="J69" i="2"/>
  <c r="K69" i="2"/>
  <c r="G70" i="2"/>
  <c r="H70" i="2"/>
  <c r="I70" i="2"/>
  <c r="J70" i="2"/>
  <c r="K70" i="2"/>
  <c r="G71" i="2"/>
  <c r="H71" i="2"/>
  <c r="I71" i="2"/>
  <c r="J71" i="2"/>
  <c r="K71" i="2"/>
  <c r="G72" i="2"/>
  <c r="H72" i="2"/>
  <c r="I72" i="2"/>
  <c r="J72" i="2"/>
  <c r="K72" i="2"/>
  <c r="G73" i="2"/>
  <c r="H73" i="2"/>
  <c r="I73" i="2"/>
  <c r="J73" i="2"/>
  <c r="K73" i="2"/>
  <c r="G74" i="2"/>
  <c r="H74" i="2"/>
  <c r="I74" i="2"/>
  <c r="J74" i="2"/>
  <c r="K74" i="2"/>
  <c r="G75" i="2"/>
  <c r="H75" i="2"/>
  <c r="I75" i="2"/>
  <c r="J75" i="2"/>
  <c r="K75" i="2"/>
  <c r="G76" i="2"/>
  <c r="H76" i="2"/>
  <c r="I76" i="2"/>
  <c r="J76" i="2"/>
  <c r="K76" i="2"/>
  <c r="G77" i="2"/>
  <c r="H77" i="2"/>
  <c r="I77" i="2"/>
  <c r="J77" i="2"/>
  <c r="K77" i="2"/>
  <c r="G78" i="2"/>
  <c r="H78" i="2"/>
  <c r="I78" i="2"/>
  <c r="J78" i="2"/>
  <c r="K78" i="2"/>
  <c r="G79" i="2"/>
  <c r="H79" i="2"/>
  <c r="I79" i="2"/>
  <c r="J79" i="2"/>
  <c r="K79" i="2"/>
  <c r="G80" i="2"/>
  <c r="H80" i="2"/>
  <c r="I80" i="2"/>
  <c r="J80" i="2"/>
  <c r="K80" i="2"/>
  <c r="G81" i="2"/>
  <c r="H81" i="2"/>
  <c r="I81" i="2"/>
  <c r="J81" i="2"/>
  <c r="K81" i="2"/>
  <c r="G82" i="2"/>
  <c r="H82" i="2"/>
  <c r="I82" i="2"/>
  <c r="J82" i="2"/>
  <c r="K82" i="2"/>
  <c r="G83" i="2"/>
  <c r="H83" i="2"/>
  <c r="I83" i="2"/>
  <c r="J83" i="2"/>
  <c r="K83" i="2"/>
  <c r="G84" i="2"/>
  <c r="H84" i="2"/>
  <c r="I84" i="2"/>
  <c r="J84" i="2"/>
  <c r="K84" i="2"/>
  <c r="G85" i="2"/>
  <c r="H85" i="2"/>
  <c r="I85" i="2"/>
  <c r="J85" i="2"/>
  <c r="K85" i="2"/>
  <c r="G86" i="2"/>
  <c r="H86" i="2"/>
  <c r="I86" i="2"/>
  <c r="J86" i="2"/>
  <c r="K86" i="2"/>
  <c r="G87" i="2"/>
  <c r="H87" i="2"/>
  <c r="I87" i="2"/>
  <c r="J87" i="2"/>
  <c r="K87" i="2"/>
  <c r="G88" i="2"/>
  <c r="H88" i="2"/>
  <c r="I88" i="2"/>
  <c r="J88" i="2"/>
  <c r="K88" i="2"/>
  <c r="G89" i="2"/>
  <c r="H89" i="2"/>
  <c r="I89" i="2"/>
  <c r="J89" i="2"/>
  <c r="K89" i="2"/>
  <c r="G90" i="2"/>
  <c r="H90" i="2"/>
  <c r="I90" i="2"/>
  <c r="J90" i="2"/>
  <c r="K90" i="2"/>
  <c r="G91" i="2"/>
  <c r="H91" i="2"/>
  <c r="I91" i="2"/>
  <c r="J91" i="2"/>
  <c r="K91" i="2"/>
  <c r="G92" i="2"/>
  <c r="H92" i="2"/>
  <c r="I92" i="2"/>
  <c r="J92" i="2"/>
  <c r="K92" i="2"/>
  <c r="G93" i="2"/>
  <c r="H93" i="2"/>
  <c r="I93" i="2"/>
  <c r="J93" i="2"/>
  <c r="K93" i="2"/>
  <c r="G94" i="2"/>
  <c r="H94" i="2"/>
  <c r="I94" i="2"/>
  <c r="J94" i="2"/>
  <c r="K94" i="2"/>
  <c r="G95" i="2"/>
  <c r="H95" i="2"/>
  <c r="I95" i="2"/>
  <c r="J95" i="2"/>
  <c r="K95" i="2"/>
  <c r="G96" i="2"/>
  <c r="H96" i="2"/>
  <c r="I96" i="2"/>
  <c r="J96" i="2"/>
  <c r="K96" i="2"/>
  <c r="G97" i="2"/>
  <c r="H97" i="2"/>
  <c r="I97" i="2"/>
  <c r="J97" i="2"/>
  <c r="K97" i="2"/>
  <c r="G98" i="2"/>
  <c r="H98" i="2"/>
  <c r="I98" i="2"/>
  <c r="J98" i="2"/>
  <c r="K98" i="2"/>
  <c r="G99" i="2"/>
  <c r="H99" i="2"/>
  <c r="I99" i="2"/>
  <c r="J99" i="2"/>
  <c r="K99" i="2"/>
  <c r="K2" i="2"/>
  <c r="I2" i="2"/>
  <c r="H2" i="2"/>
  <c r="G2" i="2"/>
  <c r="A1" i="2"/>
  <c r="D1" i="2"/>
  <c r="B1" i="2"/>
  <c r="E1" i="2"/>
  <c r="C1" i="2"/>
  <c r="F1" i="2"/>
  <c r="K1" i="2"/>
  <c r="D52" i="2"/>
  <c r="E52" i="2"/>
  <c r="F52" i="2"/>
  <c r="D53" i="2"/>
  <c r="E53" i="2"/>
  <c r="F53" i="2"/>
  <c r="D54" i="2"/>
  <c r="E54" i="2"/>
  <c r="F54" i="2"/>
  <c r="D55" i="2"/>
  <c r="E55" i="2"/>
  <c r="F55" i="2"/>
  <c r="D56" i="2"/>
  <c r="E56" i="2"/>
  <c r="F56" i="2"/>
  <c r="D57" i="2"/>
  <c r="E57" i="2"/>
  <c r="F57" i="2"/>
  <c r="D58" i="2"/>
  <c r="E58" i="2"/>
  <c r="F58" i="2"/>
  <c r="D59" i="2"/>
  <c r="E59" i="2"/>
  <c r="F59" i="2"/>
  <c r="D60" i="2"/>
  <c r="E60" i="2"/>
  <c r="F60" i="2"/>
  <c r="D61" i="2"/>
  <c r="E61" i="2"/>
  <c r="F61" i="2"/>
  <c r="D62" i="2"/>
  <c r="E62" i="2"/>
  <c r="F62" i="2"/>
  <c r="D63" i="2"/>
  <c r="E63" i="2"/>
  <c r="F63" i="2"/>
  <c r="D64" i="2"/>
  <c r="E64" i="2"/>
  <c r="F64" i="2"/>
  <c r="D65" i="2"/>
  <c r="E65" i="2"/>
  <c r="F65" i="2"/>
  <c r="D66" i="2"/>
  <c r="E66" i="2"/>
  <c r="F66" i="2"/>
  <c r="D67" i="2"/>
  <c r="E67" i="2"/>
  <c r="F67" i="2"/>
  <c r="D68" i="2"/>
  <c r="E68" i="2"/>
  <c r="F68" i="2"/>
  <c r="D69" i="2"/>
  <c r="E69" i="2"/>
  <c r="F69" i="2"/>
  <c r="D70" i="2"/>
  <c r="E70" i="2"/>
  <c r="F70" i="2"/>
  <c r="D71" i="2"/>
  <c r="E71" i="2"/>
  <c r="F71" i="2"/>
  <c r="D72" i="2"/>
  <c r="E72" i="2"/>
  <c r="F72" i="2"/>
  <c r="D73" i="2"/>
  <c r="E73" i="2"/>
  <c r="F73" i="2"/>
  <c r="D74" i="2"/>
  <c r="E74" i="2"/>
  <c r="F74" i="2"/>
  <c r="D75" i="2"/>
  <c r="E75" i="2"/>
  <c r="F75" i="2"/>
  <c r="D76" i="2"/>
  <c r="E76" i="2"/>
  <c r="F76" i="2"/>
  <c r="D77" i="2"/>
  <c r="E77" i="2"/>
  <c r="F77" i="2"/>
  <c r="D78" i="2"/>
  <c r="E78" i="2"/>
  <c r="F78" i="2"/>
  <c r="D79" i="2"/>
  <c r="E79" i="2"/>
  <c r="F79" i="2"/>
  <c r="D80" i="2"/>
  <c r="E80" i="2"/>
  <c r="F80" i="2"/>
  <c r="D81" i="2"/>
  <c r="E81" i="2"/>
  <c r="F81" i="2"/>
  <c r="D82" i="2"/>
  <c r="E82" i="2"/>
  <c r="F82" i="2"/>
  <c r="D83" i="2"/>
  <c r="E83" i="2"/>
  <c r="F83" i="2"/>
  <c r="D84" i="2"/>
  <c r="E84" i="2"/>
  <c r="F84" i="2"/>
  <c r="D85" i="2"/>
  <c r="E85" i="2"/>
  <c r="F85" i="2"/>
  <c r="D86" i="2"/>
  <c r="E86" i="2"/>
  <c r="F86" i="2"/>
  <c r="D87" i="2"/>
  <c r="E87" i="2"/>
  <c r="F87" i="2"/>
  <c r="D88" i="2"/>
  <c r="E88" i="2"/>
  <c r="F88" i="2"/>
  <c r="D89" i="2"/>
  <c r="E89" i="2"/>
  <c r="F89" i="2"/>
  <c r="D90" i="2"/>
  <c r="E90" i="2"/>
  <c r="F90" i="2"/>
  <c r="D91" i="2"/>
  <c r="E91" i="2"/>
  <c r="F91" i="2"/>
  <c r="D92" i="2"/>
  <c r="E92" i="2"/>
  <c r="F92" i="2"/>
  <c r="D93" i="2"/>
  <c r="E93" i="2"/>
  <c r="F93" i="2"/>
  <c r="D94" i="2"/>
  <c r="E94" i="2"/>
  <c r="F94" i="2"/>
  <c r="D95" i="2"/>
  <c r="E95" i="2"/>
  <c r="F95" i="2"/>
  <c r="D96" i="2"/>
  <c r="E96" i="2"/>
  <c r="F96" i="2"/>
  <c r="D97" i="2"/>
  <c r="E97" i="2"/>
  <c r="F97" i="2"/>
  <c r="D98" i="2"/>
  <c r="E98" i="2"/>
  <c r="F98" i="2"/>
  <c r="D99" i="2"/>
  <c r="E99" i="2"/>
  <c r="F99" i="2"/>
  <c r="D49" i="2"/>
  <c r="E49" i="2"/>
  <c r="F49" i="2"/>
  <c r="D50" i="2"/>
  <c r="E50" i="2"/>
  <c r="F50" i="2"/>
  <c r="D51" i="2"/>
  <c r="E51" i="2"/>
  <c r="F51" i="2"/>
  <c r="D2" i="2"/>
  <c r="E2" i="2"/>
  <c r="F2" i="2"/>
  <c r="D3" i="2"/>
  <c r="E3" i="2"/>
  <c r="F3" i="2"/>
  <c r="D4" i="2"/>
  <c r="E4" i="2"/>
  <c r="F4" i="2"/>
  <c r="D5" i="2"/>
  <c r="E5" i="2"/>
  <c r="F5" i="2"/>
  <c r="D6" i="2"/>
  <c r="E6" i="2"/>
  <c r="F6" i="2"/>
  <c r="D7" i="2"/>
  <c r="E7" i="2"/>
  <c r="F7" i="2"/>
  <c r="D8" i="2"/>
  <c r="E8" i="2"/>
  <c r="F8" i="2"/>
  <c r="D9" i="2"/>
  <c r="E9" i="2"/>
  <c r="F9" i="2"/>
  <c r="D10" i="2"/>
  <c r="E10" i="2"/>
  <c r="F10" i="2"/>
  <c r="D11" i="2"/>
  <c r="E11" i="2"/>
  <c r="F11" i="2"/>
  <c r="D12" i="2"/>
  <c r="E12" i="2"/>
  <c r="F12" i="2"/>
  <c r="D13" i="2"/>
  <c r="E13" i="2"/>
  <c r="F13" i="2"/>
  <c r="D14" i="2"/>
  <c r="E14" i="2"/>
  <c r="F14" i="2"/>
  <c r="D15" i="2"/>
  <c r="E15" i="2"/>
  <c r="F15" i="2"/>
  <c r="D16" i="2"/>
  <c r="E16" i="2"/>
  <c r="F16" i="2"/>
  <c r="D17" i="2"/>
  <c r="E17" i="2"/>
  <c r="F17" i="2"/>
  <c r="D18" i="2"/>
  <c r="E18" i="2"/>
  <c r="F18" i="2"/>
  <c r="D19" i="2"/>
  <c r="E19" i="2"/>
  <c r="F19" i="2"/>
  <c r="D20" i="2"/>
  <c r="E20" i="2"/>
  <c r="F20" i="2"/>
  <c r="D21" i="2"/>
  <c r="E21" i="2"/>
  <c r="F21" i="2"/>
  <c r="D22" i="2"/>
  <c r="E22" i="2"/>
  <c r="F22" i="2"/>
  <c r="D23" i="2"/>
  <c r="E23" i="2"/>
  <c r="F23" i="2"/>
  <c r="D24" i="2"/>
  <c r="E24" i="2"/>
  <c r="F24" i="2"/>
  <c r="D25" i="2"/>
  <c r="E25" i="2"/>
  <c r="F25" i="2"/>
  <c r="D26" i="2"/>
  <c r="E26" i="2"/>
  <c r="F26" i="2"/>
  <c r="D27" i="2"/>
  <c r="E27" i="2"/>
  <c r="F27" i="2"/>
  <c r="D28" i="2"/>
  <c r="E28" i="2"/>
  <c r="F28" i="2"/>
  <c r="D29" i="2"/>
  <c r="E29" i="2"/>
  <c r="F29" i="2"/>
  <c r="D30" i="2"/>
  <c r="E30" i="2"/>
  <c r="F30" i="2"/>
  <c r="D31" i="2"/>
  <c r="E31" i="2"/>
  <c r="F31" i="2"/>
  <c r="D32" i="2"/>
  <c r="E32" i="2"/>
  <c r="F32" i="2"/>
  <c r="D33" i="2"/>
  <c r="E33" i="2"/>
  <c r="F33" i="2"/>
  <c r="D34" i="2"/>
  <c r="E34" i="2"/>
  <c r="F34" i="2"/>
  <c r="D35" i="2"/>
  <c r="E35" i="2"/>
  <c r="F35" i="2"/>
  <c r="D36" i="2"/>
  <c r="E36" i="2"/>
  <c r="F36" i="2"/>
  <c r="D37" i="2"/>
  <c r="E37" i="2"/>
  <c r="F37" i="2"/>
  <c r="D38" i="2"/>
  <c r="E38" i="2"/>
  <c r="F38" i="2"/>
  <c r="D39" i="2"/>
  <c r="E39" i="2"/>
  <c r="F39" i="2"/>
  <c r="D40" i="2"/>
  <c r="E40" i="2"/>
  <c r="F40" i="2"/>
  <c r="D41" i="2"/>
  <c r="E41" i="2"/>
  <c r="F41" i="2"/>
  <c r="D42" i="2"/>
  <c r="E42" i="2"/>
  <c r="F42" i="2"/>
  <c r="D43" i="2"/>
  <c r="E43" i="2"/>
  <c r="F43" i="2"/>
  <c r="D44" i="2"/>
  <c r="E44" i="2"/>
  <c r="F44" i="2"/>
  <c r="D45" i="2"/>
  <c r="E45" i="2"/>
  <c r="F45" i="2"/>
  <c r="D46" i="2"/>
  <c r="E46" i="2"/>
  <c r="F46" i="2"/>
  <c r="D47" i="2"/>
  <c r="E47" i="2"/>
  <c r="F47" i="2"/>
  <c r="D48" i="2"/>
  <c r="E48" i="2"/>
  <c r="F48" i="2"/>
  <c r="G48" i="1"/>
  <c r="N48" i="1"/>
  <c r="Q48" i="1"/>
  <c r="H48" i="1"/>
  <c r="O48" i="1"/>
  <c r="R48" i="1"/>
  <c r="C48" i="1"/>
  <c r="J48" i="1"/>
  <c r="P48" i="1"/>
  <c r="S48" i="1"/>
  <c r="T48" i="1"/>
  <c r="G49" i="1"/>
  <c r="N49" i="1"/>
  <c r="Q49" i="1"/>
  <c r="H49" i="1"/>
  <c r="O49" i="1"/>
  <c r="R49" i="1"/>
  <c r="C49" i="1"/>
  <c r="J49" i="1"/>
  <c r="P49" i="1"/>
  <c r="S49" i="1"/>
  <c r="T49" i="1"/>
  <c r="G50" i="1"/>
  <c r="N50" i="1"/>
  <c r="Q50" i="1"/>
  <c r="H50" i="1"/>
  <c r="O50" i="1"/>
  <c r="R50" i="1"/>
  <c r="C50" i="1"/>
  <c r="J50" i="1"/>
  <c r="P50" i="1"/>
  <c r="S50" i="1"/>
  <c r="T50" i="1"/>
  <c r="G51" i="1"/>
  <c r="N51" i="1"/>
  <c r="Q51" i="1"/>
  <c r="H51" i="1"/>
  <c r="O51" i="1"/>
  <c r="R51" i="1"/>
  <c r="C51" i="1"/>
  <c r="J51" i="1"/>
  <c r="P51" i="1"/>
  <c r="S51" i="1"/>
  <c r="T51" i="1"/>
  <c r="G52" i="1"/>
  <c r="N52" i="1"/>
  <c r="Q52" i="1"/>
  <c r="H52" i="1"/>
  <c r="O52" i="1"/>
  <c r="R52" i="1"/>
  <c r="C52" i="1"/>
  <c r="J52" i="1"/>
  <c r="P52" i="1"/>
  <c r="S52" i="1"/>
  <c r="T52" i="1"/>
  <c r="G53" i="1"/>
  <c r="N53" i="1"/>
  <c r="Q53" i="1"/>
  <c r="H53" i="1"/>
  <c r="O53" i="1"/>
  <c r="R53" i="1"/>
  <c r="C53" i="1"/>
  <c r="J53" i="1"/>
  <c r="P53" i="1"/>
  <c r="S53" i="1"/>
  <c r="T53" i="1"/>
  <c r="G54" i="1"/>
  <c r="N54" i="1"/>
  <c r="Q54" i="1"/>
  <c r="H54" i="1"/>
  <c r="O54" i="1"/>
  <c r="R54" i="1"/>
  <c r="C54" i="1"/>
  <c r="J54" i="1"/>
  <c r="P54" i="1"/>
  <c r="S54" i="1"/>
  <c r="T54" i="1"/>
  <c r="G55" i="1"/>
  <c r="N55" i="1"/>
  <c r="Q55" i="1"/>
  <c r="H55" i="1"/>
  <c r="O55" i="1"/>
  <c r="R55" i="1"/>
  <c r="C55" i="1"/>
  <c r="J55" i="1"/>
  <c r="P55" i="1"/>
  <c r="S55" i="1"/>
  <c r="T55" i="1"/>
  <c r="G56" i="1"/>
  <c r="N56" i="1"/>
  <c r="Q56" i="1"/>
  <c r="H56" i="1"/>
  <c r="O56" i="1"/>
  <c r="R56" i="1"/>
  <c r="C56" i="1"/>
  <c r="J56" i="1"/>
  <c r="P56" i="1"/>
  <c r="S56" i="1"/>
  <c r="T56" i="1"/>
  <c r="G57" i="1"/>
  <c r="N57" i="1"/>
  <c r="Q57" i="1"/>
  <c r="H57" i="1"/>
  <c r="O57" i="1"/>
  <c r="R57" i="1"/>
  <c r="C57" i="1"/>
  <c r="J57" i="1"/>
  <c r="P57" i="1"/>
  <c r="S57" i="1"/>
  <c r="T57" i="1"/>
  <c r="G58" i="1"/>
  <c r="N58" i="1"/>
  <c r="Q58" i="1"/>
  <c r="H58" i="1"/>
  <c r="O58" i="1"/>
  <c r="R58" i="1"/>
  <c r="C58" i="1"/>
  <c r="J58" i="1"/>
  <c r="P58" i="1"/>
  <c r="S58" i="1"/>
  <c r="T58" i="1"/>
  <c r="G59" i="1"/>
  <c r="N59" i="1"/>
  <c r="Q59" i="1"/>
  <c r="H59" i="1"/>
  <c r="O59" i="1"/>
  <c r="R59" i="1"/>
  <c r="C59" i="1"/>
  <c r="J59" i="1"/>
  <c r="P59" i="1"/>
  <c r="S59" i="1"/>
  <c r="T59" i="1"/>
  <c r="G60" i="1"/>
  <c r="N60" i="1"/>
  <c r="Q60" i="1"/>
  <c r="H60" i="1"/>
  <c r="O60" i="1"/>
  <c r="R60" i="1"/>
  <c r="C60" i="1"/>
  <c r="J60" i="1"/>
  <c r="P60" i="1"/>
  <c r="S60" i="1"/>
  <c r="T60" i="1"/>
  <c r="G61" i="1"/>
  <c r="N61" i="1"/>
  <c r="Q61" i="1"/>
  <c r="H61" i="1"/>
  <c r="O61" i="1"/>
  <c r="R61" i="1"/>
  <c r="C61" i="1"/>
  <c r="J61" i="1"/>
  <c r="P61" i="1"/>
  <c r="S61" i="1"/>
  <c r="T61" i="1"/>
  <c r="G62" i="1"/>
  <c r="N62" i="1"/>
  <c r="Q62" i="1"/>
  <c r="H62" i="1"/>
  <c r="O62" i="1"/>
  <c r="R62" i="1"/>
  <c r="C62" i="1"/>
  <c r="J62" i="1"/>
  <c r="P62" i="1"/>
  <c r="S62" i="1"/>
  <c r="T62" i="1"/>
  <c r="G63" i="1"/>
  <c r="N63" i="1"/>
  <c r="Q63" i="1"/>
  <c r="H63" i="1"/>
  <c r="O63" i="1"/>
  <c r="R63" i="1"/>
  <c r="C63" i="1"/>
  <c r="J63" i="1"/>
  <c r="P63" i="1"/>
  <c r="S63" i="1"/>
  <c r="T63" i="1"/>
  <c r="G64" i="1"/>
  <c r="N64" i="1"/>
  <c r="Q64" i="1"/>
  <c r="H64" i="1"/>
  <c r="O64" i="1"/>
  <c r="R64" i="1"/>
  <c r="C64" i="1"/>
  <c r="J64" i="1"/>
  <c r="P64" i="1"/>
  <c r="S64" i="1"/>
  <c r="T64" i="1"/>
  <c r="G65" i="1"/>
  <c r="N65" i="1"/>
  <c r="Q65" i="1"/>
  <c r="H65" i="1"/>
  <c r="O65" i="1"/>
  <c r="R65" i="1"/>
  <c r="C65" i="1"/>
  <c r="J65" i="1"/>
  <c r="P65" i="1"/>
  <c r="S65" i="1"/>
  <c r="T65" i="1"/>
  <c r="G66" i="1"/>
  <c r="N66" i="1"/>
  <c r="Q66" i="1"/>
  <c r="H66" i="1"/>
  <c r="O66" i="1"/>
  <c r="R66" i="1"/>
  <c r="C66" i="1"/>
  <c r="J66" i="1"/>
  <c r="P66" i="1"/>
  <c r="S66" i="1"/>
  <c r="T66" i="1"/>
  <c r="G67" i="1"/>
  <c r="N67" i="1"/>
  <c r="Q67" i="1"/>
  <c r="H67" i="1"/>
  <c r="O67" i="1"/>
  <c r="R67" i="1"/>
  <c r="C67" i="1"/>
  <c r="J67" i="1"/>
  <c r="P67" i="1"/>
  <c r="S67" i="1"/>
  <c r="T67" i="1"/>
  <c r="G68" i="1"/>
  <c r="N68" i="1"/>
  <c r="Q68" i="1"/>
  <c r="H68" i="1"/>
  <c r="O68" i="1"/>
  <c r="R68" i="1"/>
  <c r="C68" i="1"/>
  <c r="J68" i="1"/>
  <c r="P68" i="1"/>
  <c r="S68" i="1"/>
  <c r="T68" i="1"/>
  <c r="G69" i="1"/>
  <c r="N69" i="1"/>
  <c r="Q69" i="1"/>
  <c r="H69" i="1"/>
  <c r="O69" i="1"/>
  <c r="R69" i="1"/>
  <c r="C69" i="1"/>
  <c r="J69" i="1"/>
  <c r="P69" i="1"/>
  <c r="S69" i="1"/>
  <c r="T69" i="1"/>
  <c r="G70" i="1"/>
  <c r="N70" i="1"/>
  <c r="Q70" i="1"/>
  <c r="H70" i="1"/>
  <c r="O70" i="1"/>
  <c r="R70" i="1"/>
  <c r="C70" i="1"/>
  <c r="J70" i="1"/>
  <c r="P70" i="1"/>
  <c r="S70" i="1"/>
  <c r="T70" i="1"/>
  <c r="G71" i="1"/>
  <c r="N71" i="1"/>
  <c r="Q71" i="1"/>
  <c r="H71" i="1"/>
  <c r="O71" i="1"/>
  <c r="R71" i="1"/>
  <c r="C71" i="1"/>
  <c r="J71" i="1"/>
  <c r="P71" i="1"/>
  <c r="S71" i="1"/>
  <c r="T71" i="1"/>
  <c r="G72" i="1"/>
  <c r="N72" i="1"/>
  <c r="Q72" i="1"/>
  <c r="H72" i="1"/>
  <c r="O72" i="1"/>
  <c r="R72" i="1"/>
  <c r="C72" i="1"/>
  <c r="J72" i="1"/>
  <c r="P72" i="1"/>
  <c r="S72" i="1"/>
  <c r="T72" i="1"/>
  <c r="G73" i="1"/>
  <c r="N73" i="1"/>
  <c r="Q73" i="1"/>
  <c r="H73" i="1"/>
  <c r="O73" i="1"/>
  <c r="R73" i="1"/>
  <c r="C73" i="1"/>
  <c r="J73" i="1"/>
  <c r="P73" i="1"/>
  <c r="S73" i="1"/>
  <c r="T73" i="1"/>
  <c r="G74" i="1"/>
  <c r="N74" i="1"/>
  <c r="Q74" i="1"/>
  <c r="H74" i="1"/>
  <c r="O74" i="1"/>
  <c r="R74" i="1"/>
  <c r="C74" i="1"/>
  <c r="J74" i="1"/>
  <c r="P74" i="1"/>
  <c r="S74" i="1"/>
  <c r="T74" i="1"/>
  <c r="G75" i="1"/>
  <c r="N75" i="1"/>
  <c r="Q75" i="1"/>
  <c r="H75" i="1"/>
  <c r="O75" i="1"/>
  <c r="R75" i="1"/>
  <c r="C75" i="1"/>
  <c r="J75" i="1"/>
  <c r="P75" i="1"/>
  <c r="S75" i="1"/>
  <c r="T75" i="1"/>
  <c r="G76" i="1"/>
  <c r="N76" i="1"/>
  <c r="Q76" i="1"/>
  <c r="H76" i="1"/>
  <c r="O76" i="1"/>
  <c r="R76" i="1"/>
  <c r="C76" i="1"/>
  <c r="J76" i="1"/>
  <c r="P76" i="1"/>
  <c r="S76" i="1"/>
  <c r="T76" i="1"/>
  <c r="G77" i="1"/>
  <c r="N77" i="1"/>
  <c r="Q77" i="1"/>
  <c r="H77" i="1"/>
  <c r="O77" i="1"/>
  <c r="R77" i="1"/>
  <c r="C77" i="1"/>
  <c r="J77" i="1"/>
  <c r="P77" i="1"/>
  <c r="S77" i="1"/>
  <c r="T77" i="1"/>
  <c r="G78" i="1"/>
  <c r="N78" i="1"/>
  <c r="Q78" i="1"/>
  <c r="H78" i="1"/>
  <c r="O78" i="1"/>
  <c r="R78" i="1"/>
  <c r="C78" i="1"/>
  <c r="J78" i="1"/>
  <c r="P78" i="1"/>
  <c r="S78" i="1"/>
  <c r="T78" i="1"/>
  <c r="G79" i="1"/>
  <c r="N79" i="1"/>
  <c r="Q79" i="1"/>
  <c r="H79" i="1"/>
  <c r="O79" i="1"/>
  <c r="R79" i="1"/>
  <c r="C79" i="1"/>
  <c r="J79" i="1"/>
  <c r="P79" i="1"/>
  <c r="S79" i="1"/>
  <c r="T79" i="1"/>
  <c r="G80" i="1"/>
  <c r="N80" i="1"/>
  <c r="Q80" i="1"/>
  <c r="H80" i="1"/>
  <c r="O80" i="1"/>
  <c r="R80" i="1"/>
  <c r="C80" i="1"/>
  <c r="J80" i="1"/>
  <c r="P80" i="1"/>
  <c r="S80" i="1"/>
  <c r="T80" i="1"/>
  <c r="G81" i="1"/>
  <c r="N81" i="1"/>
  <c r="Q81" i="1"/>
  <c r="H81" i="1"/>
  <c r="O81" i="1"/>
  <c r="R81" i="1"/>
  <c r="C81" i="1"/>
  <c r="J81" i="1"/>
  <c r="P81" i="1"/>
  <c r="S81" i="1"/>
  <c r="T81" i="1"/>
  <c r="G82" i="1"/>
  <c r="N82" i="1"/>
  <c r="Q82" i="1"/>
  <c r="H82" i="1"/>
  <c r="O82" i="1"/>
  <c r="R82" i="1"/>
  <c r="C82" i="1"/>
  <c r="J82" i="1"/>
  <c r="P82" i="1"/>
  <c r="S82" i="1"/>
  <c r="T82" i="1"/>
  <c r="G83" i="1"/>
  <c r="N83" i="1"/>
  <c r="Q83" i="1"/>
  <c r="H83" i="1"/>
  <c r="O83" i="1"/>
  <c r="R83" i="1"/>
  <c r="C83" i="1"/>
  <c r="J83" i="1"/>
  <c r="P83" i="1"/>
  <c r="S83" i="1"/>
  <c r="T83" i="1"/>
  <c r="G84" i="1"/>
  <c r="N84" i="1"/>
  <c r="Q84" i="1"/>
  <c r="H84" i="1"/>
  <c r="O84" i="1"/>
  <c r="R84" i="1"/>
  <c r="C84" i="1"/>
  <c r="J84" i="1"/>
  <c r="P84" i="1"/>
  <c r="S84" i="1"/>
  <c r="T84" i="1"/>
  <c r="G85" i="1"/>
  <c r="N85" i="1"/>
  <c r="Q85" i="1"/>
  <c r="H85" i="1"/>
  <c r="O85" i="1"/>
  <c r="R85" i="1"/>
  <c r="C85" i="1"/>
  <c r="J85" i="1"/>
  <c r="P85" i="1"/>
  <c r="S85" i="1"/>
  <c r="T85" i="1"/>
  <c r="G86" i="1"/>
  <c r="N86" i="1"/>
  <c r="Q86" i="1"/>
  <c r="H86" i="1"/>
  <c r="O86" i="1"/>
  <c r="R86" i="1"/>
  <c r="C86" i="1"/>
  <c r="J86" i="1"/>
  <c r="P86" i="1"/>
  <c r="S86" i="1"/>
  <c r="T86" i="1"/>
  <c r="G87" i="1"/>
  <c r="N87" i="1"/>
  <c r="Q87" i="1"/>
  <c r="H87" i="1"/>
  <c r="O87" i="1"/>
  <c r="R87" i="1"/>
  <c r="C87" i="1"/>
  <c r="J87" i="1"/>
  <c r="P87" i="1"/>
  <c r="S87" i="1"/>
  <c r="T87" i="1"/>
  <c r="G88" i="1"/>
  <c r="N88" i="1"/>
  <c r="Q88" i="1"/>
  <c r="H88" i="1"/>
  <c r="O88" i="1"/>
  <c r="R88" i="1"/>
  <c r="C88" i="1"/>
  <c r="J88" i="1"/>
  <c r="P88" i="1"/>
  <c r="S88" i="1"/>
  <c r="T88" i="1"/>
  <c r="G89" i="1"/>
  <c r="N89" i="1"/>
  <c r="Q89" i="1"/>
  <c r="H89" i="1"/>
  <c r="O89" i="1"/>
  <c r="R89" i="1"/>
  <c r="C89" i="1"/>
  <c r="J89" i="1"/>
  <c r="P89" i="1"/>
  <c r="S89" i="1"/>
  <c r="T89" i="1"/>
  <c r="G90" i="1"/>
  <c r="N90" i="1"/>
  <c r="Q90" i="1"/>
  <c r="H90" i="1"/>
  <c r="O90" i="1"/>
  <c r="R90" i="1"/>
  <c r="C90" i="1"/>
  <c r="J90" i="1"/>
  <c r="P90" i="1"/>
  <c r="S90" i="1"/>
  <c r="T90" i="1"/>
  <c r="G91" i="1"/>
  <c r="N91" i="1"/>
  <c r="Q91" i="1"/>
  <c r="H91" i="1"/>
  <c r="O91" i="1"/>
  <c r="R91" i="1"/>
  <c r="C91" i="1"/>
  <c r="J91" i="1"/>
  <c r="P91" i="1"/>
  <c r="S91" i="1"/>
  <c r="T91" i="1"/>
  <c r="G92" i="1"/>
  <c r="N92" i="1"/>
  <c r="Q92" i="1"/>
  <c r="H92" i="1"/>
  <c r="O92" i="1"/>
  <c r="R92" i="1"/>
  <c r="C92" i="1"/>
  <c r="J92" i="1"/>
  <c r="P92" i="1"/>
  <c r="S92" i="1"/>
  <c r="T92" i="1"/>
  <c r="G93" i="1"/>
  <c r="N93" i="1"/>
  <c r="Q93" i="1"/>
  <c r="H93" i="1"/>
  <c r="O93" i="1"/>
  <c r="R93" i="1"/>
  <c r="C93" i="1"/>
  <c r="J93" i="1"/>
  <c r="P93" i="1"/>
  <c r="S93" i="1"/>
  <c r="T93" i="1"/>
  <c r="G94" i="1"/>
  <c r="N94" i="1"/>
  <c r="Q94" i="1"/>
  <c r="H94" i="1"/>
  <c r="O94" i="1"/>
  <c r="R94" i="1"/>
  <c r="C94" i="1"/>
  <c r="J94" i="1"/>
  <c r="P94" i="1"/>
  <c r="S94" i="1"/>
  <c r="T94" i="1"/>
  <c r="G95" i="1"/>
  <c r="N95" i="1"/>
  <c r="Q95" i="1"/>
  <c r="H95" i="1"/>
  <c r="O95" i="1"/>
  <c r="R95" i="1"/>
  <c r="C95" i="1"/>
  <c r="J95" i="1"/>
  <c r="P95" i="1"/>
  <c r="S95" i="1"/>
  <c r="T95" i="1"/>
  <c r="G96" i="1"/>
  <c r="N96" i="1"/>
  <c r="Q96" i="1"/>
  <c r="H96" i="1"/>
  <c r="O96" i="1"/>
  <c r="R96" i="1"/>
  <c r="C96" i="1"/>
  <c r="J96" i="1"/>
  <c r="P96" i="1"/>
  <c r="S96" i="1"/>
  <c r="T96" i="1"/>
  <c r="G97" i="1"/>
  <c r="N97" i="1"/>
  <c r="Q97" i="1"/>
  <c r="H97" i="1"/>
  <c r="O97" i="1"/>
  <c r="R97" i="1"/>
  <c r="C97" i="1"/>
  <c r="J97" i="1"/>
  <c r="P97" i="1"/>
  <c r="S97" i="1"/>
  <c r="T97" i="1"/>
  <c r="G98" i="1"/>
  <c r="N98" i="1"/>
  <c r="Q98" i="1"/>
  <c r="H98" i="1"/>
  <c r="O98" i="1"/>
  <c r="R98" i="1"/>
  <c r="C98" i="1"/>
  <c r="J98" i="1"/>
  <c r="P98" i="1"/>
  <c r="S98" i="1"/>
  <c r="T98" i="1"/>
  <c r="G99" i="1"/>
  <c r="N99" i="1"/>
  <c r="Q99" i="1"/>
  <c r="H99" i="1"/>
  <c r="O99" i="1"/>
  <c r="R99" i="1"/>
  <c r="C99" i="1"/>
  <c r="J99" i="1"/>
  <c r="P99" i="1"/>
  <c r="S99" i="1"/>
  <c r="T99" i="1"/>
  <c r="G100" i="1"/>
  <c r="N100" i="1"/>
  <c r="Q100" i="1"/>
  <c r="H100" i="1"/>
  <c r="O100" i="1"/>
  <c r="R100" i="1"/>
  <c r="C100" i="1"/>
  <c r="J100" i="1"/>
  <c r="P100" i="1"/>
  <c r="S100" i="1"/>
  <c r="T100" i="1"/>
  <c r="G101" i="1"/>
  <c r="N101" i="1"/>
  <c r="Q101" i="1"/>
  <c r="H101" i="1"/>
  <c r="O101" i="1"/>
  <c r="R101" i="1"/>
  <c r="C101" i="1"/>
  <c r="J101" i="1"/>
  <c r="P101" i="1"/>
  <c r="S101" i="1"/>
  <c r="T101" i="1"/>
  <c r="G102" i="1"/>
  <c r="N102" i="1"/>
  <c r="Q102" i="1"/>
  <c r="H102" i="1"/>
  <c r="O102" i="1"/>
  <c r="R102" i="1"/>
  <c r="C102" i="1"/>
  <c r="J102" i="1"/>
  <c r="P102" i="1"/>
  <c r="S102" i="1"/>
  <c r="T102" i="1"/>
  <c r="G103" i="1"/>
  <c r="N103" i="1"/>
  <c r="Q103" i="1"/>
  <c r="H103" i="1"/>
  <c r="O103" i="1"/>
  <c r="R103" i="1"/>
  <c r="C103" i="1"/>
  <c r="J103" i="1"/>
  <c r="P103" i="1"/>
  <c r="S103" i="1"/>
  <c r="T103" i="1"/>
  <c r="G104" i="1"/>
  <c r="N104" i="1"/>
  <c r="Q104" i="1"/>
  <c r="H104" i="1"/>
  <c r="O104" i="1"/>
  <c r="R104" i="1"/>
  <c r="C104" i="1"/>
  <c r="J104" i="1"/>
  <c r="P104" i="1"/>
  <c r="S104" i="1"/>
  <c r="T104" i="1"/>
  <c r="G105" i="1"/>
  <c r="N105" i="1"/>
  <c r="Q105" i="1"/>
  <c r="H105" i="1"/>
  <c r="O105" i="1"/>
  <c r="R105" i="1"/>
  <c r="C105" i="1"/>
  <c r="J105" i="1"/>
  <c r="P105" i="1"/>
  <c r="S105" i="1"/>
  <c r="T105" i="1"/>
  <c r="G106" i="1"/>
  <c r="N106" i="1"/>
  <c r="Q106" i="1"/>
  <c r="H106" i="1"/>
  <c r="O106" i="1"/>
  <c r="R106" i="1"/>
  <c r="C106" i="1"/>
  <c r="J106" i="1"/>
  <c r="P106" i="1"/>
  <c r="S106" i="1"/>
  <c r="T106" i="1"/>
  <c r="G107" i="1"/>
  <c r="N107" i="1"/>
  <c r="Q107" i="1"/>
  <c r="H107" i="1"/>
  <c r="O107" i="1"/>
  <c r="R107" i="1"/>
  <c r="C107" i="1"/>
  <c r="J107" i="1"/>
  <c r="P107" i="1"/>
  <c r="S107" i="1"/>
  <c r="T107" i="1"/>
  <c r="G47" i="1"/>
  <c r="N47" i="1"/>
  <c r="Q47" i="1"/>
  <c r="H47" i="1"/>
  <c r="O47" i="1"/>
  <c r="R47" i="1"/>
  <c r="J47" i="1"/>
  <c r="P47" i="1"/>
  <c r="S47" i="1"/>
  <c r="T47" i="1"/>
  <c r="B43" i="1"/>
  <c r="C43" i="1"/>
  <c r="D43" i="1"/>
  <c r="E43" i="1"/>
  <c r="G43" i="1"/>
  <c r="H43" i="1"/>
  <c r="I43" i="1"/>
  <c r="J43" i="1"/>
  <c r="N43" i="1"/>
  <c r="O43" i="1"/>
  <c r="P43" i="1"/>
  <c r="Q43" i="1"/>
  <c r="R43" i="1"/>
  <c r="S43" i="1"/>
  <c r="T43" i="1"/>
  <c r="U43" i="1"/>
  <c r="G14" i="1"/>
  <c r="H14" i="1"/>
  <c r="I14" i="1"/>
  <c r="J14" i="1"/>
  <c r="P14" i="1"/>
  <c r="G15" i="1"/>
  <c r="H15" i="1"/>
  <c r="I15" i="1"/>
  <c r="J15" i="1"/>
  <c r="P15" i="1"/>
  <c r="G16" i="1"/>
  <c r="H16" i="1"/>
  <c r="I16" i="1"/>
  <c r="J16" i="1"/>
  <c r="P16" i="1"/>
  <c r="G17" i="1"/>
  <c r="H17" i="1"/>
  <c r="I17" i="1"/>
  <c r="J17" i="1"/>
  <c r="P17" i="1"/>
  <c r="G18" i="1"/>
  <c r="H18" i="1"/>
  <c r="I18" i="1"/>
  <c r="J18" i="1"/>
  <c r="P18" i="1"/>
  <c r="G19" i="1"/>
  <c r="H19" i="1"/>
  <c r="I19" i="1"/>
  <c r="J19" i="1"/>
  <c r="P19" i="1"/>
  <c r="G20" i="1"/>
  <c r="H20" i="1"/>
  <c r="I20" i="1"/>
  <c r="J20" i="1"/>
  <c r="P20" i="1"/>
  <c r="G21" i="1"/>
  <c r="H21" i="1"/>
  <c r="I21" i="1"/>
  <c r="J21" i="1"/>
  <c r="P21" i="1"/>
  <c r="G22" i="1"/>
  <c r="H22" i="1"/>
  <c r="I22" i="1"/>
  <c r="J22" i="1"/>
  <c r="P22" i="1"/>
  <c r="G23" i="1"/>
  <c r="H23" i="1"/>
  <c r="I23" i="1"/>
  <c r="J23" i="1"/>
  <c r="P23" i="1"/>
  <c r="G24" i="1"/>
  <c r="H24" i="1"/>
  <c r="I24" i="1"/>
  <c r="J24" i="1"/>
  <c r="P24" i="1"/>
  <c r="G25" i="1"/>
  <c r="H25" i="1"/>
  <c r="I25" i="1"/>
  <c r="J25" i="1"/>
  <c r="P25" i="1"/>
  <c r="G26" i="1"/>
  <c r="H26" i="1"/>
  <c r="I26" i="1"/>
  <c r="J26" i="1"/>
  <c r="P26" i="1"/>
  <c r="G27" i="1"/>
  <c r="H27" i="1"/>
  <c r="I27" i="1"/>
  <c r="J27" i="1"/>
  <c r="P27" i="1"/>
  <c r="G28" i="1"/>
  <c r="H28" i="1"/>
  <c r="I28" i="1"/>
  <c r="J28" i="1"/>
  <c r="P28" i="1"/>
  <c r="G29" i="1"/>
  <c r="H29" i="1"/>
  <c r="I29" i="1"/>
  <c r="J29" i="1"/>
  <c r="P29" i="1"/>
  <c r="G30" i="1"/>
  <c r="H30" i="1"/>
  <c r="I30" i="1"/>
  <c r="J30" i="1"/>
  <c r="P30" i="1"/>
  <c r="G31" i="1"/>
  <c r="H31" i="1"/>
  <c r="I31" i="1"/>
  <c r="J31" i="1"/>
  <c r="P31" i="1"/>
  <c r="G32" i="1"/>
  <c r="H32" i="1"/>
  <c r="I32" i="1"/>
  <c r="J32" i="1"/>
  <c r="P32" i="1"/>
  <c r="G33" i="1"/>
  <c r="H33" i="1"/>
  <c r="I33" i="1"/>
  <c r="J33" i="1"/>
  <c r="P33" i="1"/>
  <c r="G34" i="1"/>
  <c r="H34" i="1"/>
  <c r="I34" i="1"/>
  <c r="J34" i="1"/>
  <c r="P34" i="1"/>
  <c r="G35" i="1"/>
  <c r="H35" i="1"/>
  <c r="I35" i="1"/>
  <c r="J35" i="1"/>
  <c r="P35" i="1"/>
  <c r="G36" i="1"/>
  <c r="H36" i="1"/>
  <c r="I36" i="1"/>
  <c r="J36" i="1"/>
  <c r="P36" i="1"/>
  <c r="G37" i="1"/>
  <c r="H37" i="1"/>
  <c r="I37" i="1"/>
  <c r="J37" i="1"/>
  <c r="P37" i="1"/>
  <c r="G38" i="1"/>
  <c r="H38" i="1"/>
  <c r="I38" i="1"/>
  <c r="J38" i="1"/>
  <c r="P38" i="1"/>
  <c r="G39" i="1"/>
  <c r="H39" i="1"/>
  <c r="I39" i="1"/>
  <c r="J39" i="1"/>
  <c r="P39" i="1"/>
  <c r="G40" i="1"/>
  <c r="H40" i="1"/>
  <c r="I40" i="1"/>
  <c r="J40" i="1"/>
  <c r="P40" i="1"/>
  <c r="G41" i="1"/>
  <c r="H41" i="1"/>
  <c r="I41" i="1"/>
  <c r="J41" i="1"/>
  <c r="P41" i="1"/>
  <c r="G42" i="1"/>
  <c r="H42" i="1"/>
  <c r="I42" i="1"/>
  <c r="J42" i="1"/>
  <c r="P42" i="1"/>
  <c r="G13" i="1"/>
  <c r="H13" i="1"/>
  <c r="I13" i="1"/>
  <c r="J13" i="1"/>
  <c r="P13" i="1"/>
  <c r="N13" i="1"/>
  <c r="Q13" i="1"/>
  <c r="O13" i="1"/>
  <c r="R13" i="1"/>
  <c r="S13" i="1"/>
  <c r="U13" i="1"/>
  <c r="T13" i="1"/>
  <c r="N14" i="1"/>
  <c r="O14" i="1"/>
  <c r="B14" i="1"/>
  <c r="C14" i="1"/>
  <c r="D14" i="1"/>
  <c r="E14" i="1"/>
  <c r="T14" i="1"/>
  <c r="N15" i="1"/>
  <c r="O15" i="1"/>
  <c r="B15" i="1"/>
  <c r="C15" i="1"/>
  <c r="D15" i="1"/>
  <c r="E15" i="1"/>
  <c r="T15" i="1"/>
  <c r="N16" i="1"/>
  <c r="O16" i="1"/>
  <c r="B16" i="1"/>
  <c r="C16" i="1"/>
  <c r="D16" i="1"/>
  <c r="E16" i="1"/>
  <c r="T16" i="1"/>
  <c r="N17" i="1"/>
  <c r="O17" i="1"/>
  <c r="B17" i="1"/>
  <c r="C17" i="1"/>
  <c r="D17" i="1"/>
  <c r="E17" i="1"/>
  <c r="T17" i="1"/>
  <c r="N18" i="1"/>
  <c r="O18" i="1"/>
  <c r="B18" i="1"/>
  <c r="C18" i="1"/>
  <c r="D18" i="1"/>
  <c r="E18" i="1"/>
  <c r="T18" i="1"/>
  <c r="N19" i="1"/>
  <c r="O19" i="1"/>
  <c r="B19" i="1"/>
  <c r="C19" i="1"/>
  <c r="D19" i="1"/>
  <c r="E19" i="1"/>
  <c r="T19" i="1"/>
  <c r="N20" i="1"/>
  <c r="O20" i="1"/>
  <c r="B20" i="1"/>
  <c r="C20" i="1"/>
  <c r="D20" i="1"/>
  <c r="E20" i="1"/>
  <c r="T20" i="1"/>
  <c r="N21" i="1"/>
  <c r="O21" i="1"/>
  <c r="B21" i="1"/>
  <c r="C21" i="1"/>
  <c r="D21" i="1"/>
  <c r="E21" i="1"/>
  <c r="T21" i="1"/>
  <c r="N22" i="1"/>
  <c r="O22" i="1"/>
  <c r="B22" i="1"/>
  <c r="C22" i="1"/>
  <c r="D22" i="1"/>
  <c r="E22" i="1"/>
  <c r="T22" i="1"/>
  <c r="N23" i="1"/>
  <c r="O23" i="1"/>
  <c r="B23" i="1"/>
  <c r="C23" i="1"/>
  <c r="D23" i="1"/>
  <c r="E23" i="1"/>
  <c r="T23" i="1"/>
  <c r="N24" i="1"/>
  <c r="O24" i="1"/>
  <c r="B24" i="1"/>
  <c r="C24" i="1"/>
  <c r="D24" i="1"/>
  <c r="E24" i="1"/>
  <c r="T24" i="1"/>
  <c r="N25" i="1"/>
  <c r="O25" i="1"/>
  <c r="B25" i="1"/>
  <c r="C25" i="1"/>
  <c r="D25" i="1"/>
  <c r="E25" i="1"/>
  <c r="T25" i="1"/>
  <c r="N26" i="1"/>
  <c r="O26" i="1"/>
  <c r="B26" i="1"/>
  <c r="C26" i="1"/>
  <c r="D26" i="1"/>
  <c r="E26" i="1"/>
  <c r="T26" i="1"/>
  <c r="N27" i="1"/>
  <c r="O27" i="1"/>
  <c r="B27" i="1"/>
  <c r="C27" i="1"/>
  <c r="D27" i="1"/>
  <c r="E27" i="1"/>
  <c r="T27" i="1"/>
  <c r="N28" i="1"/>
  <c r="O28" i="1"/>
  <c r="B28" i="1"/>
  <c r="C28" i="1"/>
  <c r="D28" i="1"/>
  <c r="E28" i="1"/>
  <c r="T28" i="1"/>
  <c r="N29" i="1"/>
  <c r="O29" i="1"/>
  <c r="B29" i="1"/>
  <c r="C29" i="1"/>
  <c r="D29" i="1"/>
  <c r="E29" i="1"/>
  <c r="T29" i="1"/>
  <c r="N30" i="1"/>
  <c r="O30" i="1"/>
  <c r="B30" i="1"/>
  <c r="C30" i="1"/>
  <c r="D30" i="1"/>
  <c r="E30" i="1"/>
  <c r="T30" i="1"/>
  <c r="N31" i="1"/>
  <c r="O31" i="1"/>
  <c r="B31" i="1"/>
  <c r="C31" i="1"/>
  <c r="D31" i="1"/>
  <c r="E31" i="1"/>
  <c r="T31" i="1"/>
  <c r="N32" i="1"/>
  <c r="O32" i="1"/>
  <c r="B32" i="1"/>
  <c r="C32" i="1"/>
  <c r="D32" i="1"/>
  <c r="E32" i="1"/>
  <c r="T32" i="1"/>
  <c r="N33" i="1"/>
  <c r="O33" i="1"/>
  <c r="B33" i="1"/>
  <c r="C33" i="1"/>
  <c r="D33" i="1"/>
  <c r="E33" i="1"/>
  <c r="T33" i="1"/>
  <c r="N34" i="1"/>
  <c r="O34" i="1"/>
  <c r="B34" i="1"/>
  <c r="C34" i="1"/>
  <c r="D34" i="1"/>
  <c r="E34" i="1"/>
  <c r="T34" i="1"/>
  <c r="N35" i="1"/>
  <c r="O35" i="1"/>
  <c r="B35" i="1"/>
  <c r="C35" i="1"/>
  <c r="D35" i="1"/>
  <c r="E35" i="1"/>
  <c r="T35" i="1"/>
  <c r="N36" i="1"/>
  <c r="O36" i="1"/>
  <c r="B36" i="1"/>
  <c r="C36" i="1"/>
  <c r="D36" i="1"/>
  <c r="E36" i="1"/>
  <c r="T36" i="1"/>
  <c r="N37" i="1"/>
  <c r="O37" i="1"/>
  <c r="B37" i="1"/>
  <c r="C37" i="1"/>
  <c r="D37" i="1"/>
  <c r="E37" i="1"/>
  <c r="T37" i="1"/>
  <c r="N38" i="1"/>
  <c r="O38" i="1"/>
  <c r="B38" i="1"/>
  <c r="C38" i="1"/>
  <c r="D38" i="1"/>
  <c r="E38" i="1"/>
  <c r="T38" i="1"/>
  <c r="N39" i="1"/>
  <c r="O39" i="1"/>
  <c r="B39" i="1"/>
  <c r="C39" i="1"/>
  <c r="D39" i="1"/>
  <c r="E39" i="1"/>
  <c r="T39" i="1"/>
  <c r="N40" i="1"/>
  <c r="O40" i="1"/>
  <c r="B40" i="1"/>
  <c r="C40" i="1"/>
  <c r="D40" i="1"/>
  <c r="E40" i="1"/>
  <c r="T40" i="1"/>
  <c r="N41" i="1"/>
  <c r="O41" i="1"/>
  <c r="B41" i="1"/>
  <c r="C41" i="1"/>
  <c r="D41" i="1"/>
  <c r="E41" i="1"/>
  <c r="T41" i="1"/>
  <c r="N42" i="1"/>
  <c r="O42" i="1"/>
  <c r="B42" i="1"/>
  <c r="C42" i="1"/>
  <c r="D42" i="1"/>
  <c r="E42" i="1"/>
  <c r="T42" i="1"/>
  <c r="C11" i="1"/>
  <c r="D11" i="1"/>
  <c r="E11" i="1"/>
  <c r="Q32" i="1"/>
  <c r="R32" i="1"/>
  <c r="S32" i="1"/>
  <c r="U32" i="1"/>
  <c r="Q33" i="1"/>
  <c r="R33" i="1"/>
  <c r="S33" i="1"/>
  <c r="U33" i="1"/>
  <c r="Q34" i="1"/>
  <c r="R34" i="1"/>
  <c r="S34" i="1"/>
  <c r="U34" i="1"/>
  <c r="Q35" i="1"/>
  <c r="R35" i="1"/>
  <c r="S35" i="1"/>
  <c r="U35" i="1"/>
  <c r="Q36" i="1"/>
  <c r="R36" i="1"/>
  <c r="S36" i="1"/>
  <c r="U36" i="1"/>
  <c r="Q37" i="1"/>
  <c r="R37" i="1"/>
  <c r="S37" i="1"/>
  <c r="U37" i="1"/>
  <c r="Q38" i="1"/>
  <c r="R38" i="1"/>
  <c r="S38" i="1"/>
  <c r="U38" i="1"/>
  <c r="Q39" i="1"/>
  <c r="R39" i="1"/>
  <c r="S39" i="1"/>
  <c r="U39" i="1"/>
  <c r="Q40" i="1"/>
  <c r="R40" i="1"/>
  <c r="S40" i="1"/>
  <c r="U40" i="1"/>
  <c r="Q41" i="1"/>
  <c r="R41" i="1"/>
  <c r="S41" i="1"/>
  <c r="U41" i="1"/>
  <c r="Q42" i="1"/>
  <c r="R42" i="1"/>
  <c r="S42" i="1"/>
  <c r="U42" i="1"/>
  <c r="Q29" i="1"/>
  <c r="R29" i="1"/>
  <c r="S29" i="1"/>
  <c r="U29" i="1"/>
  <c r="Q30" i="1"/>
  <c r="R30" i="1"/>
  <c r="S30" i="1"/>
  <c r="U30" i="1"/>
  <c r="Q31" i="1"/>
  <c r="R31" i="1"/>
  <c r="S31" i="1"/>
  <c r="U31" i="1"/>
  <c r="Q28" i="1"/>
  <c r="R28" i="1"/>
  <c r="S28" i="1"/>
  <c r="U28" i="1"/>
  <c r="Q20" i="1"/>
  <c r="R20" i="1"/>
  <c r="S20" i="1"/>
  <c r="U20" i="1"/>
  <c r="Q21" i="1"/>
  <c r="R21" i="1"/>
  <c r="S21" i="1"/>
  <c r="U21" i="1"/>
  <c r="Q22" i="1"/>
  <c r="R22" i="1"/>
  <c r="S22" i="1"/>
  <c r="U22" i="1"/>
  <c r="Q23" i="1"/>
  <c r="R23" i="1"/>
  <c r="S23" i="1"/>
  <c r="U23" i="1"/>
  <c r="Q24" i="1"/>
  <c r="R24" i="1"/>
  <c r="S24" i="1"/>
  <c r="U24" i="1"/>
  <c r="Q25" i="1"/>
  <c r="R25" i="1"/>
  <c r="S25" i="1"/>
  <c r="U25" i="1"/>
  <c r="Q26" i="1"/>
  <c r="R26" i="1"/>
  <c r="S26" i="1"/>
  <c r="U26" i="1"/>
  <c r="Q27" i="1"/>
  <c r="R27" i="1"/>
  <c r="S27" i="1"/>
  <c r="U27" i="1"/>
  <c r="Q14" i="1"/>
  <c r="R14" i="1"/>
  <c r="S14" i="1"/>
  <c r="U14" i="1"/>
  <c r="Q15" i="1"/>
  <c r="R15" i="1"/>
  <c r="S15" i="1"/>
  <c r="U15" i="1"/>
  <c r="Q16" i="1"/>
  <c r="R16" i="1"/>
  <c r="S16" i="1"/>
  <c r="U16" i="1"/>
  <c r="Q17" i="1"/>
  <c r="R17" i="1"/>
  <c r="S17" i="1"/>
  <c r="U17" i="1"/>
  <c r="Q18" i="1"/>
  <c r="R18" i="1"/>
  <c r="S18" i="1"/>
  <c r="U18" i="1"/>
  <c r="Q19" i="1"/>
  <c r="R19" i="1"/>
  <c r="S19" i="1"/>
  <c r="U19" i="1"/>
  <c r="B13" i="1"/>
  <c r="C13" i="1"/>
  <c r="D13" i="1"/>
  <c r="E13" i="1"/>
  <c r="Q3" i="1"/>
  <c r="Q5" i="1"/>
  <c r="Q4" i="1"/>
  <c r="Q6" i="1"/>
</calcChain>
</file>

<file path=xl/sharedStrings.xml><?xml version="1.0" encoding="utf-8"?>
<sst xmlns="http://schemas.openxmlformats.org/spreadsheetml/2006/main" count="434" uniqueCount="126">
  <si>
    <t>IV</t>
  </si>
  <si>
    <t>IIII</t>
  </si>
  <si>
    <t>IX</t>
  </si>
  <si>
    <t>VIIII</t>
  </si>
  <si>
    <t>XL</t>
  </si>
  <si>
    <t>XXXX</t>
  </si>
  <si>
    <t>LXXXX</t>
  </si>
  <si>
    <t>CCCC</t>
  </si>
  <si>
    <t>DCCCC</t>
  </si>
  <si>
    <t>ck_assert_str_eq (rn_subt_unrolled_to_improper ("",""),""); //</t>
  </si>
  <si>
    <t>XC</t>
  </si>
  <si>
    <t>CD</t>
  </si>
  <si>
    <t>CM</t>
  </si>
  <si>
    <t>Proper Roman Numerals</t>
  </si>
  <si>
    <t>Improper Roman Numerals</t>
  </si>
  <si>
    <t>Proper</t>
  </si>
  <si>
    <t>improper</t>
  </si>
  <si>
    <t>ck_assert_str_eq(rnum_full_exp_txt("</t>
  </si>
  <si>
    <t>-</t>
  </si>
  <si>
    <t>"),"</t>
  </si>
  <si>
    <t>"</t>
  </si>
  <si>
    <t>); //</t>
  </si>
  <si>
    <t xml:space="preserve"> ck_assert_str_eq(pycall__in_str__out_str(lcl_NameMod, lcl_NameFnc, 2, "</t>
  </si>
  <si>
    <t>", "</t>
  </si>
  <si>
    <t>"), "</t>
  </si>
  <si>
    <t xml:space="preserve"> </t>
  </si>
  <si>
    <t>");</t>
  </si>
  <si>
    <t xml:space="preserve"> ck_assert_str_eq(pycall__in_str__out_str(lcl_NameMod, lcl_NameFnc, 2, "DCXXI", "MCDLXVIII"), "-DCCCXLVII");</t>
  </si>
  <si>
    <t xml:space="preserve"> ck_assert_str_eq(pycall__in_str__out_str(lcl_NameMod, lcl_NameFnc, 2, "CCCXL", "MXXVIII"), "-DCLXXXVIII");</t>
  </si>
  <si>
    <t xml:space="preserve"> ck_assert_str_eq(pycall__in_str__out_str(lcl_NameMod, lcl_NameFnc, 2, "MMDCCLXXXV", "CCCX"), "MMCDLXXV");</t>
  </si>
  <si>
    <t xml:space="preserve"> ck_assert_str_eq(pycall__in_str__out_str(lcl_NameMod, lcl_NameFnc, 2, "MMCDLXXVIII", "MMCCCXXXV"), "CXLIII");</t>
  </si>
  <si>
    <t xml:space="preserve"> ck_assert_str_eq(pycall__in_str__out_str(lcl_NameMod, lcl_NameFnc, 2, "MMCCCLXXII", "MXLVII"), "MCCCXXV");</t>
  </si>
  <si>
    <t xml:space="preserve"> ck_assert_str_eq(pycall__in_str__out_str(lcl_NameMod, lcl_NameFnc, 2, "MMDCCCXCIV", "CCCXCVII"), "MMCDXCVII");</t>
  </si>
  <si>
    <t xml:space="preserve"> ck_assert_str_eq(pycall__in_str__out_str(lcl_NameMod, lcl_NameFnc, 2, "MMCCX", "CMXXXVI"), "MCCLXXIV");</t>
  </si>
  <si>
    <t xml:space="preserve"> ck_assert_str_eq(pycall__in_str__out_str(lcl_NameMod, lcl_NameFnc, 2, "MDCCLXXXVIII", "DXXXII"), "MCCLVI");</t>
  </si>
  <si>
    <t xml:space="preserve"> ck_assert_str_eq(pycall__in_str__out_str(lcl_NameMod, lcl_NameFnc, 2, "CCCXLV", "DCX"), "-CCLXV");</t>
  </si>
  <si>
    <t xml:space="preserve"> ck_assert_str_eq(pycall__in_str__out_str(lcl_NameMod, lcl_NameFnc, 2, "MCCCXCIII", "MMDXIII"), "-MCXX");</t>
  </si>
  <si>
    <t xml:space="preserve"> ck_assert_str_eq(pycall__in_str__out_str(lcl_NameMod, lcl_NameFnc, 2, "XIX", "MDCCLXXVIII"), "-MDCCLIX");</t>
  </si>
  <si>
    <t xml:space="preserve"> ck_assert_str_eq(pycall__in_str__out_str(lcl_NameMod, lcl_NameFnc, 2, "MDL", "MMCVII"), "-DLVII");</t>
  </si>
  <si>
    <t xml:space="preserve"> ck_assert_str_eq(pycall__in_str__out_str(lcl_NameMod, lcl_NameFnc, 2, "DCCVI", "MCMXXIII"), "-MCCXVII");</t>
  </si>
  <si>
    <t xml:space="preserve"> ck_assert_str_eq(pycall__in_str__out_str(lcl_NameMod, lcl_NameFnc, 2, "CCCX", "LXX"), "CCXL");</t>
  </si>
  <si>
    <t xml:space="preserve"> ck_assert_str_eq(pycall__in_str__out_str(lcl_NameMod, lcl_NameFnc, 2, "MCMXXIV", "LXXXIII"), "MDCCCXLI");</t>
  </si>
  <si>
    <t xml:space="preserve"> ck_assert_str_eq(pycall__in_str__out_str(lcl_NameMod, lcl_NameFnc, 2, "MCVIII", "MMCCLXXX"), "-MCLXXII");</t>
  </si>
  <si>
    <t xml:space="preserve"> ck_assert_str_eq(pycall__in_str__out_str(lcl_NameMod, lcl_NameFnc, 2, "MCCLXXIII", "MMCXLIX"), "-DCCCLXXVI");</t>
  </si>
  <si>
    <t xml:space="preserve"> ck_assert_str_eq(pycall__in_str__out_str(lcl_NameMod, lcl_NameFnc, 2, "DCCCXCII", "MDCCCXCIII"), "-MI");</t>
  </si>
  <si>
    <t xml:space="preserve"> ck_assert_str_eq(pycall__in_str__out_str(lcl_NameMod, lcl_NameFnc, 2, "CMXXII", "MMDCCCXX"), "-MDCCCXCVIII");</t>
  </si>
  <si>
    <t xml:space="preserve"> ck_assert_str_eq(pycall__in_str__out_str(lcl_NameMod, lcl_NameFnc, 2, "MDCCCXLIV", "MMDCXXIX"), "-DCCLXXXV");</t>
  </si>
  <si>
    <t xml:space="preserve"> ck_assert_str_eq(pycall__in_str__out_str(lcl_NameMod, lcl_NameFnc, 2, "MCCCXXVIII", "MLXIII"), "CCLXV");</t>
  </si>
  <si>
    <t xml:space="preserve"> ck_assert_str_eq(pycall__in_str__out_str(lcl_NameMod, lcl_NameFnc, 2, "MMCCLXXV", "DCCXCIV"), "MCDLXXXI");</t>
  </si>
  <si>
    <t xml:space="preserve"> ck_assert_str_eq(pycall__in_str__out_str(lcl_NameMod, lcl_NameFnc, 2, "MDCCLXIV", "MCLXXIII"), "DXCI");</t>
  </si>
  <si>
    <t xml:space="preserve"> ck_assert_str_eq(pycall__in_str__out_str(lcl_NameMod, lcl_NameFnc, 2, "MCXXXII", "CMXXVI"), "CCVI");</t>
  </si>
  <si>
    <t xml:space="preserve"> ck_assert_str_eq(pycall__in_str__out_str(lcl_NameMod, lcl_NameFnc, 2, "MMCXLV", "MMCCII"), "-LVII");</t>
  </si>
  <si>
    <t xml:space="preserve"> ck_assert_str_eq(pycall__in_str__out_str(lcl_NameMod, lcl_NameFnc, 2, "MMCCCXLIV", "MCCCII"), "MXLII");</t>
  </si>
  <si>
    <t xml:space="preserve"> ck_assert_str_eq(pycall__in_str__out_str(lcl_NameMod, lcl_NameFnc, 2, "LXXX", "CMXLVI"), "-DCCCLXVI");</t>
  </si>
  <si>
    <t xml:space="preserve"> ck_assert_str_eq(pycall__in_str__out_str(lcl_NameMod, lcl_NameFnc, 2, "CCCLXX", "MMDCCXCVII"), "-MMCDXXVII");</t>
  </si>
  <si>
    <t xml:space="preserve"> ck_assert_str_eq(pycall__in_str__out_str(lcl_NameMod, lcl_NameFnc, 2, "MMLXXIII", "DCCCLXIX"), "MCCIV");</t>
  </si>
  <si>
    <t xml:space="preserve"> ck_assert_str_eq(pycall__in_str__out_str(lcl_NameMod, lcl_NameFnc, 2, "MDCCCI", "MMCXXX"), "-CCCXXIX");</t>
  </si>
  <si>
    <t xml:space="preserve"> ck_assert_str_eq(pycall__in_str__out_str(lcl_NameMod, lcl_NameFnc, 2, "MDXCI", "MMDCCLXXX"), "-MCLXXXIX");</t>
  </si>
  <si>
    <t xml:space="preserve"> ck_assert_str_eq(pycall__in_str__out_str(lcl_NameMod, lcl_NameFnc, 2, "MMCMLI", "MMCXXII"), "DCCCXXIX");</t>
  </si>
  <si>
    <t xml:space="preserve"> ck_assert_str_eq(pycall__in_str__out_str(lcl_NameMod, lcl_NameFnc, 2, "DXI", "CLXXIV"), "CCCXXXVII");</t>
  </si>
  <si>
    <t xml:space="preserve"> ck_assert_str_eq(pycall__in_str__out_str(lcl_NameMod, lcl_NameFnc, 2, "MDXLIV", "DCLVII"), "DCCCLXXXVII");</t>
  </si>
  <si>
    <t xml:space="preserve"> ck_assert_str_eq(pycall__in_str__out_str(lcl_NameMod, lcl_NameFnc, 2, "MCCXCII", "MDCCCXLIV"), "-DLII");</t>
  </si>
  <si>
    <t xml:space="preserve"> ck_assert_str_eq(pycall__in_str__out_str(lcl_NameMod, lcl_NameFnc, 2, "MMDCXXXI", "MCCCLVIII"), "MCCLXXIII");</t>
  </si>
  <si>
    <t xml:space="preserve"> ck_assert_str_eq(pycall__in_str__out_str(lcl_NameMod, lcl_NameFnc, 2, "MMCLXXXIX", "DCXXVII"), "MDLXII");</t>
  </si>
  <si>
    <t xml:space="preserve"> ck_assert_str_eq(pycall__in_str__out_str(lcl_NameMod, lcl_NameFnc, 2, "MMDCCCXCVIII", "MMDCLXVI"), "CCXXXII");</t>
  </si>
  <si>
    <t xml:space="preserve"> ck_assert_str_eq(pycall__in_str__out_str(lcl_NameMod, lcl_NameFnc, 2, "MCCXLVIII", "CDLXXVIII"), "DCCLXX");</t>
  </si>
  <si>
    <t xml:space="preserve"> ck_assert_str_eq(pycall__in_str__out_str(lcl_NameMod, lcl_NameFnc, 2, "MMCCXL", "MMDCXCVI"), "-CDLVI");</t>
  </si>
  <si>
    <t xml:space="preserve"> ck_assert_str_eq(pycall__in_str__out_str(lcl_NameMod, lcl_NameFnc, 2, "MCMLIX", "DCLXVIII"), "MCCXCI");</t>
  </si>
  <si>
    <t xml:space="preserve"> ck_assert_str_eq(pycall__in_str__out_str(lcl_NameMod, lcl_NameFnc, 2, "MMCMXCVII", "MMDCCLXIV"), "CCXXXIII");</t>
  </si>
  <si>
    <t xml:space="preserve"> ck_assert_str_eq(pycall__in_str__out_str(lcl_NameMod, lcl_NameFnc, 2, "MCDXCIV", "MMDCCXVIII"), "-MCCXXIV");</t>
  </si>
  <si>
    <t xml:space="preserve"> ck_assert_str_eq(pycall__in_str__out_str(lcl_NameMod, lcl_NameFnc, 2, "MCMXCIII", "MCDLXXVII"), "DXVI");</t>
  </si>
  <si>
    <t xml:space="preserve"> ck_assert_str_eq(pycall__in_str__out_str(lcl_NameMod, lcl_NameFnc, 2, "XLV", "CCCXIX"), "-CCLXXIV");</t>
  </si>
  <si>
    <t xml:space="preserve"> ck_assert_str_eq(pycall__in_str__out_str(lcl_NameMod, lcl_NameFnc, 2, "MDCCXIII", "MCMXC"), "-CCLXXVII");</t>
  </si>
  <si>
    <t xml:space="preserve"> ck_assert_str_eq(pycall__in_str__out_str(lcl_NameMod, lcl_NameFnc, 2, "CDXLVII", "MMDCLX"), "-MMCCXIII");</t>
  </si>
  <si>
    <t xml:space="preserve"> ck_assert_str_eq(pycall__in_str__out_str(lcl_NameMod, lcl_NameFnc, 2, "MCCCLVI", "MDCCCXX"), "-CDLXIV");</t>
  </si>
  <si>
    <t xml:space="preserve"> ck_assert_str_eq(pycall__in_str__out_str(lcl_NameMod, lcl_NameFnc, 2, "MMLXXXVII", "MMC"), "-XIII");</t>
  </si>
  <si>
    <t xml:space="preserve"> ck_assert_str_eq(pycall__in_str__out_str(lcl_NameMod, lcl_NameFnc, 2, "CMLXXXIII", "CMXXXI"), "LII");</t>
  </si>
  <si>
    <t xml:space="preserve"> ck_assert_str_eq(pycall__in_str__out_str(lcl_NameMod, lcl_NameFnc, 2, "MDVI", "CCCXXXV"), "MCLXXI");</t>
  </si>
  <si>
    <t xml:space="preserve"> ck_assert_str_eq(pycall__in_str__out_str(lcl_NameMod, lcl_NameFnc, 2, "MMCLXXIX", "CCCIX"), "MDCCCLXX");</t>
  </si>
  <si>
    <t xml:space="preserve"> ck_assert_str_eq(pycall__in_str__out_str(lcl_NameMod, lcl_NameFnc, 2, "MCMXVI", "MMDCCCXII"), "-DCCCXCVI");</t>
  </si>
  <si>
    <t xml:space="preserve"> ck_assert_str_eq(pycall__in_str__out_str(lcl_NameMod, lcl_NameFnc, 2, "MMCMLXXII", "CDLXXXII"), "MMCDXC");</t>
  </si>
  <si>
    <t xml:space="preserve"> ck_assert_str_eq(pycall__in_str__out_str(lcl_NameMod, lcl_NameFnc, 2, "MCCCXL", "DCCCXI"), "DXXIX");</t>
  </si>
  <si>
    <t xml:space="preserve"> ck_assert_str_eq(pycall__in_str__out_str(lcl_NameMod, lcl_NameFnc, 2, "MMCMXXXIII", "CMXXVIII"), "MMV");</t>
  </si>
  <si>
    <t xml:space="preserve"> ck_assert_str_eq(pycall__in_str__out_str(lcl_NameMod, lcl_NameFnc, 2, "MMCLXVIII", "LXIV"), "MMCIV");</t>
  </si>
  <si>
    <t xml:space="preserve"> ck_assert_str_eq(pycall__in_str__out_str(lcl_NameMod, lcl_NameFnc, 2, "MMCDLVI", "MMDCCXIII"), "-CCLVII");</t>
  </si>
  <si>
    <t xml:space="preserve"> ck_assert_str_eq(pycall__in_str__out_str(lcl_NameMod, lcl_NameFnc, 2, "DCCLXXVI", "MMCDXLIX"), "-MDCLXXIII");</t>
  </si>
  <si>
    <t xml:space="preserve"> ck_assert_str_eq(pycall__in_str__out_str(lcl_NameMod, lcl_NameFnc, 2, "MMCMXIV", "MMDCXXII"), "CCXCII");</t>
  </si>
  <si>
    <t xml:space="preserve"> ck_assert_str_eq(pycall__in_str__out_str(lcl_NameMod, lcl_NameFnc, 2, "MDCCLXXXVIII", "MMCCXLIII"), "-CDLV");</t>
  </si>
  <si>
    <t xml:space="preserve"> ck_assert_str_eq(pycall__in_str__out_str(lcl_NameMod, lcl_NameFnc, 2, "CCXXXVI", "CCCVII"), "-LXXI");</t>
  </si>
  <si>
    <t xml:space="preserve"> ck_assert_str_eq(pycall__in_str__out_str(lcl_NameMod, lcl_NameFnc, 2, "MMDCXLVI", "MCCCXXI"), "MCCCXXV");</t>
  </si>
  <si>
    <t xml:space="preserve"> ck_assert_str_eq(pycall__in_str__out_str(lcl_NameMod, lcl_NameFnc, 2, "MDXVIII", "MDCLXX"), "-CLII");</t>
  </si>
  <si>
    <t xml:space="preserve"> ck_assert_str_eq(pycall__in_str__out_str(lcl_NameMod, lcl_NameFnc, 2, "MMCMXCVIII", "MMCXXV"), "DCCCLXXIII");</t>
  </si>
  <si>
    <t xml:space="preserve"> ck_assert_str_eq(pycall__in_str__out_str(lcl_NameMod, lcl_NameFnc, 2, "MMDXC", "MCCCXXIII"), "MCCLXVII");</t>
  </si>
  <si>
    <t xml:space="preserve"> ck_assert_str_eq(pycall__in_str__out_str(lcl_NameMod, lcl_NameFnc, 2, "CCLXXXVII", "MDCCXXVIII"), "-MCDXLI");</t>
  </si>
  <si>
    <t xml:space="preserve"> ck_assert_str_eq(pycall__in_str__out_str(lcl_NameMod, lcl_NameFnc, 2, "CMXVI", "MDCCXLIX"), "-DCCCXXXIII");</t>
  </si>
  <si>
    <t xml:space="preserve"> ck_assert_str_eq(pycall__in_str__out_str(lcl_NameMod, lcl_NameFnc, 2, "MMCXI", "MDCCXXXVII"), "CCCLXXIV");</t>
  </si>
  <si>
    <t xml:space="preserve"> ck_assert_str_eq(pycall__in_str__out_str(lcl_NameMod, lcl_NameFnc, 2, "MXVIII", "MDCXXXII"), "-DCXIV");</t>
  </si>
  <si>
    <t xml:space="preserve"> ck_assert_str_eq(pycall__in_str__out_str(lcl_NameMod, lcl_NameFnc, 2, "MMCDLXXXVIII", "MDCCXVIII"), "DCCLXX");</t>
  </si>
  <si>
    <t xml:space="preserve"> ck_assert_str_eq(pycall__in_str__out_str(lcl_NameMod, lcl_NameFnc, 2, "MCMXXXV", "DCCCIX"), "MCXXVI");</t>
  </si>
  <si>
    <t xml:space="preserve"> ck_assert_str_eq(pycall__in_str__out_str(lcl_NameMod, lcl_NameFnc, 2, "CCCXLVIII", "CDXCIV"), "-CXLVI");</t>
  </si>
  <si>
    <t xml:space="preserve"> ck_assert_str_eq(pycall__in_str__out_str(lcl_NameMod, lcl_NameFnc, 2, "MMDCXCI", "MCDLXIX"), "MCCXXII");</t>
  </si>
  <si>
    <t xml:space="preserve"> ck_assert_str_eq(pycall__in_str__out_str(lcl_NameMod, lcl_NameFnc, 2, "MDCCCXVI", "MMCMLVI"), "-MCXL");</t>
  </si>
  <si>
    <t xml:space="preserve"> ck_assert_str_eq(pycall__in_str__out_str(lcl_NameMod, lcl_NameFnc, 2, "MXXIII", "MMDCI"), "-MDLXXVIII");</t>
  </si>
  <si>
    <t xml:space="preserve"> ck_assert_str_eq(pycall__in_str__out_str(lcl_NameMod, lcl_NameFnc, 2, "MMCCLXIV", "MDLXXI"), "DCXCIII");</t>
  </si>
  <si>
    <t xml:space="preserve"> ck_assert_str_eq(pycall__in_str__out_str(lcl_NameMod, lcl_NameFnc, 2, "MMCDLXXXI", "MDCCCXLVII"), "DCXXXIV");</t>
  </si>
  <si>
    <t xml:space="preserve"> ck_assert_str_eq(pycall__in_str__out_str(lcl_NameMod, lcl_NameFnc, 2, "MMCXLII", "MMDCCXX"), "-DLXXVIII");</t>
  </si>
  <si>
    <t xml:space="preserve"> ck_assert_str_eq(pycall__in_str__out_str(lcl_NameMod, lcl_NameFnc, 2, "MDCXCIV", "MDCCCVI"), "-CXII");</t>
  </si>
  <si>
    <t xml:space="preserve"> ck_assert_str_eq(pycall__in_str__out_str(lcl_NameMod, lcl_NameFnc, 2, "MMLXXXVIII", "III"), "MMLXXXV");</t>
  </si>
  <si>
    <t xml:space="preserve"> ck_assert_str_eq(pycall__in_str__out_str(lcl_NameMod, lcl_NameFnc, 2, "DCCXXVIII", "MCXXI"), "-CCCXCIII");</t>
  </si>
  <si>
    <t xml:space="preserve"> ck_assert_str_eq(pycall__in_str__out_str(lcl_NameMod, lcl_NameFnc, 2, "MMCCXXXIII", "MMLII"), "CLXXXI");</t>
  </si>
  <si>
    <t xml:space="preserve"> ck_assert_str_eq(pycall__in_str__out_str(lcl_NameMod, lcl_NameFnc, 2, "CCLXXXI", "MDCCLXXIV"), "-MCDXCIII");</t>
  </si>
  <si>
    <t xml:space="preserve"> ck_assert_str_eq(pycall__in_str__out_str(lcl_NameMod, lcl_NameFnc, 2, "MDCXI", "DCXXIV"), "CMLXXXVII");</t>
  </si>
  <si>
    <t xml:space="preserve"> ck_assert_str_eq(pycall__in_str__out_str(lcl_NameMod, lcl_NameFnc, 2, "MDCXXIV", "MCCLXXXIV"), "CCCXL");</t>
  </si>
  <si>
    <t xml:space="preserve"> ck_assert_str_eq(pycall__in_str__out_str(lcl_NameMod, lcl_NameFnc, 2, "MCLXXII", "MMDCXVIII"), "-MCDXLVI");</t>
  </si>
  <si>
    <t xml:space="preserve"> ck_assert_str_eq(pycall__in_str__out_str(lcl_NameMod, lcl_NameFnc, 2, "MMCDVI", "MCDLXXVI"), "CMXXX");</t>
  </si>
  <si>
    <t xml:space="preserve"> ck_assert_str_eq(pycall__in_str__out_str(lcl_NameMod, lcl_NameFnc, 2, "MLXVII", "MDCCVIII"), "-DCXLI");</t>
  </si>
  <si>
    <t xml:space="preserve"> ck_assert_str_eq(pycall__in_str__out_str(lcl_NameMod, lcl_NameFnc, 2, "CLVII", "MMLXXXVI"), "-MCMXXIX");</t>
  </si>
  <si>
    <t xml:space="preserve"> ck_assert_str_eq(pycall__in_str__out_str(lcl_NameMod, lcl_NameFnc, 2, "MMCMLXVII", "MCDXLVII"), "MDXX");</t>
  </si>
  <si>
    <t xml:space="preserve"> ck_assert_str_eq(pycall__in_str__out_str(lcl_NameMod, lcl_NameFnc, 2, "MMV", "CLXVII"), "MDCCCXXXVIII");</t>
  </si>
  <si>
    <t xml:space="preserve"> ck_assert_str_eq(pycall__in_str__out_str(lcl_NameMod, lcl_NameFnc, 2, "MMCCXCVI", "MMDV"), "-CCIX");</t>
  </si>
  <si>
    <t xml:space="preserve"> ck_assert_str_eq(pycall__in_str__out_str(lcl_NameMod, lcl_NameFnc, 2, "MMLXIX", "MCDXCIII"), "DLXXVI");</t>
  </si>
  <si>
    <t xml:space="preserve"> ck_assert_str_eq(pycall__in_str__out_str(lcl_NameMod, lcl_NameFnc, 2, "MCLVII", "MDCCXXXIV"), "-DLXXVII");</t>
  </si>
  <si>
    <t xml:space="preserve"> ck_assert_str_eq(pycall__in_str__out_str(lcl_NameMod, lcl_NameFnc, 2, "MMM", "MMDLII"), "CDXLVIII");</t>
  </si>
  <si>
    <t xml:space="preserve"> ck_assert_str_eq(pycall__in_str__out_str(lcl_NameMod, lcl_NameFnc, 2, "MMCCCI", "CCCXLIX"), "MCMLII");</t>
  </si>
  <si>
    <t xml:space="preserve"> ck_assert_str_eq(pycall__in_str__out_str(lcl_NameMod, lcl_NameFnc, 2, "MMCMXLI", "MMXXXII"), "CMIX");</t>
  </si>
  <si>
    <t xml:space="preserve"> ck_assert_str_eq(pycall__in_str__out_str(lcl_NameMod, lcl_NameFnc, 2, "MDCXLV", "MMDCCCXIII"), "-MCLXVIII");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</si>
</sst>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</borders>
  <cellStyleXfs count="9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0" xfId="0" quotePrefix="1"/>
    <xf numFmtId="0" fontId="0" fillId="0" borderId="1" xfId="0" applyFont="1" applyBorder="1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0" fillId="0" borderId="2" xfId="0" quotePrefix="1" applyBorder="1"/>
    <xf numFmtId="0" fontId="0" fillId="0" borderId="0" xfId="0" quotePrefix="1" applyBorder="1"/>
    <xf numFmtId="0" fontId="0" fillId="0" borderId="0" xfId="0" quotePrefix="1" applyBorder="1" applyAlignment="1">
      <alignment horizontal="center"/>
    </xf>
    <xf numFmtId="0" fontId="0" fillId="0" borderId="3" xfId="0" quotePrefix="1" applyBorder="1"/>
    <xf numFmtId="0" fontId="0" fillId="0" borderId="0" xfId="0" quotePrefix="1" applyBorder="1" applyAlignment="1">
      <alignment horizontal="center" vertical="center"/>
    </xf>
    <xf numFmtId="0" fontId="0" fillId="2" borderId="0" xfId="0" quotePrefix="1" applyFill="1"/>
    <xf numFmtId="0" fontId="0" fillId="2" borderId="0" xfId="0" applyFill="1"/>
    <xf numFmtId="0" fontId="0" fillId="2" borderId="2" xfId="0" applyFill="1" applyBorder="1"/>
    <xf numFmtId="0" fontId="0" fillId="2" borderId="0" xfId="0" applyFill="1" applyBorder="1"/>
    <xf numFmtId="0" fontId="0" fillId="2" borderId="3" xfId="0" applyFill="1" applyBorder="1"/>
    <xf numFmtId="0" fontId="0" fillId="0" borderId="0" xfId="0" quotePrefix="1" applyFill="1"/>
    <xf numFmtId="0" fontId="0" fillId="0" borderId="0" xfId="0" applyFill="1"/>
    <xf numFmtId="0" fontId="0" fillId="0" borderId="2" xfId="0" applyFill="1" applyBorder="1"/>
    <xf numFmtId="0" fontId="0" fillId="0" borderId="0" xfId="0" applyFill="1" applyBorder="1"/>
    <xf numFmtId="0" fontId="0" fillId="0" borderId="3" xfId="0" applyFill="1" applyBorder="1"/>
    <xf numFmtId="0" fontId="0" fillId="0" borderId="2" xfId="0" quotePrefix="1" applyFill="1" applyBorder="1"/>
  </cellXfs>
  <cellStyles count="9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7"/>
  <sheetViews>
    <sheetView showRuler="0" topLeftCell="A33" zoomScale="125" zoomScaleNormal="125" zoomScalePageLayoutView="125" workbookViewId="0">
      <selection activeCell="T47" sqref="T47:T107"/>
    </sheetView>
  </sheetViews>
  <sheetFormatPr baseColWidth="10" defaultRowHeight="15" x14ac:dyDescent="0"/>
  <cols>
    <col min="1" max="1" width="17.33203125" customWidth="1"/>
    <col min="2" max="2" width="7" customWidth="1"/>
    <col min="3" max="3" width="3.33203125" bestFit="1" customWidth="1"/>
    <col min="4" max="4" width="4" bestFit="1" customWidth="1"/>
    <col min="5" max="5" width="3.1640625" bestFit="1" customWidth="1"/>
    <col min="7" max="7" width="6.33203125" customWidth="1"/>
    <col min="8" max="8" width="5.6640625" customWidth="1"/>
    <col min="9" max="10" width="7" customWidth="1"/>
    <col min="11" max="13" width="2" customWidth="1"/>
    <col min="14" max="14" width="11.33203125" style="3" customWidth="1"/>
    <col min="15" max="15" width="11.33203125" style="4" customWidth="1"/>
    <col min="16" max="16" width="11.33203125" style="5" customWidth="1"/>
    <col min="17" max="17" width="8.5" style="3" customWidth="1"/>
    <col min="18" max="18" width="6.1640625" style="4" customWidth="1"/>
    <col min="19" max="19" width="6.1640625" style="5" customWidth="1"/>
  </cols>
  <sheetData>
    <row r="1" spans="1:21">
      <c r="Q1" s="3">
        <v>4</v>
      </c>
      <c r="R1" s="7" t="s">
        <v>0</v>
      </c>
      <c r="S1" s="9" t="s">
        <v>1</v>
      </c>
    </row>
    <row r="2" spans="1:21">
      <c r="Q2" s="3">
        <v>9</v>
      </c>
      <c r="R2" s="7" t="s">
        <v>2</v>
      </c>
      <c r="S2" s="5" t="s">
        <v>3</v>
      </c>
    </row>
    <row r="3" spans="1:21">
      <c r="Q3" s="3">
        <f>Q1*10</f>
        <v>40</v>
      </c>
      <c r="R3" s="7" t="s">
        <v>4</v>
      </c>
      <c r="S3" s="5" t="s">
        <v>5</v>
      </c>
    </row>
    <row r="4" spans="1:21">
      <c r="Q4" s="3">
        <f>Q2*10</f>
        <v>90</v>
      </c>
      <c r="R4" s="7" t="s">
        <v>10</v>
      </c>
      <c r="S4" s="5" t="s">
        <v>6</v>
      </c>
    </row>
    <row r="5" spans="1:21">
      <c r="Q5" s="3">
        <f t="shared" ref="Q5:Q6" si="0">Q3*10</f>
        <v>400</v>
      </c>
      <c r="R5" s="7" t="s">
        <v>11</v>
      </c>
      <c r="S5" s="5" t="s">
        <v>7</v>
      </c>
    </row>
    <row r="6" spans="1:21">
      <c r="Q6" s="3">
        <f t="shared" si="0"/>
        <v>900</v>
      </c>
      <c r="R6" s="7" t="s">
        <v>12</v>
      </c>
      <c r="S6" s="5" t="s">
        <v>8</v>
      </c>
    </row>
    <row r="7" spans="1:21">
      <c r="N7" s="6"/>
    </row>
    <row r="8" spans="1:21">
      <c r="N8" s="6"/>
    </row>
    <row r="10" spans="1:21">
      <c r="H10" t="b">
        <v>0</v>
      </c>
      <c r="O10" s="8" t="s">
        <v>13</v>
      </c>
      <c r="R10" s="10" t="s">
        <v>14</v>
      </c>
      <c r="T10" t="s">
        <v>15</v>
      </c>
      <c r="U10" t="s">
        <v>16</v>
      </c>
    </row>
    <row r="11" spans="1:21">
      <c r="B11">
        <v>1</v>
      </c>
      <c r="C11">
        <f>B11+B12</f>
        <v>50</v>
      </c>
      <c r="D11">
        <f>C11+C12</f>
        <v>53</v>
      </c>
      <c r="E11">
        <f>D11+D12</f>
        <v>57</v>
      </c>
      <c r="G11">
        <v>2000</v>
      </c>
      <c r="H11">
        <v>2000</v>
      </c>
    </row>
    <row r="12" spans="1:21" ht="16" thickBot="1">
      <c r="A12" s="2"/>
      <c r="B12" s="2">
        <v>49</v>
      </c>
      <c r="C12" s="2">
        <v>3</v>
      </c>
      <c r="D12" s="2">
        <v>4</v>
      </c>
      <c r="E12" s="2">
        <v>8</v>
      </c>
      <c r="F12" s="2"/>
      <c r="G12" s="2"/>
      <c r="H12" s="2"/>
    </row>
    <row r="13" spans="1:21">
      <c r="A13" s="1" t="s">
        <v>9</v>
      </c>
      <c r="B13" t="str">
        <f>LEFT(A13,B$12)</f>
        <v>ck_assert_str_eq (rn_subt_unrolled_to_improper ("</v>
      </c>
      <c r="C13" t="str">
        <f>MID($A13,C$11,C$12)</f>
        <v>","</v>
      </c>
      <c r="D13" t="str">
        <f>MID($A13,D$11,D$12)</f>
        <v>"),"</v>
      </c>
      <c r="E13" t="str">
        <f>MID($A13,E$11,E$12)</f>
        <v>"); //</v>
      </c>
      <c r="G13">
        <f ca="1">RANDBETWEEN(1,$G$11)</f>
        <v>1073</v>
      </c>
      <c r="H13">
        <f ca="1">RANDBETWEEN(1,IF(H$10,G13-1,$H$11))</f>
        <v>142</v>
      </c>
      <c r="I13" t="b">
        <f ca="1">(H13&gt;G13)</f>
        <v>0</v>
      </c>
      <c r="J13">
        <f ca="1">IF(I13,H13-G13,G13-H13)</f>
        <v>931</v>
      </c>
      <c r="N13" s="3" t="str">
        <f ca="1">ROMAN(G13)</f>
        <v>MLXXIII</v>
      </c>
      <c r="O13" s="4" t="str">
        <f ca="1">ROMAN(H13)</f>
        <v>CXLII</v>
      </c>
      <c r="P13" s="5" t="str">
        <f ca="1">CONCATENATE(IF(I13,"-",""),ROMAN(J13))</f>
        <v>CMXXXI</v>
      </c>
      <c r="Q13" s="3" t="str">
        <f ca="1">SUBSTITUTE(SUBSTITUTE(SUBSTITUTE(SUBSTITUTE(SUBSTITUTE(SUBSTITUTE(N13,$R$1,$S$1),$R$2,$S$2),$R$3,$S$3),$R$4,$S$4),$R$5,$S$5),$R$6,$S$6)</f>
        <v>MLXXIII</v>
      </c>
      <c r="R13" s="4" t="str">
        <f t="shared" ref="R13:S13" ca="1" si="1">SUBSTITUTE(SUBSTITUTE(SUBSTITUTE(SUBSTITUTE(SUBSTITUTE(SUBSTITUTE(O13,$R$1,$S$1),$R$2,$S$2),$R$3,$S$3),$R$4,$S$4),$R$5,$S$5),$R$6,$S$6)</f>
        <v>CXXXXII</v>
      </c>
      <c r="S13" s="5" t="str">
        <f t="shared" ca="1" si="1"/>
        <v>DCCCCXXXI</v>
      </c>
      <c r="T13" t="str">
        <f ca="1">CONCATENATE($B13,$N13,$C13,$O13,$D13,IF(I13,"-",""),$P13,$E13,"  ",$G13," + ",$H13," = ",$J13)</f>
        <v>ck_assert_str_eq (rn_subt_unrolled_to_improper ("MLXXIII","CXLII"),"CMXXXI"); //  1073 + 142 = 931</v>
      </c>
      <c r="U13" t="str">
        <f ca="1">CONCATENATE($B13,$Q13,$C13,$R13,$D13,IF(I13,"-",""),$S13,$E13,"  ",$G13," + ",$H13," = ",$J13)</f>
        <v>ck_assert_str_eq (rn_subt_unrolled_to_improper ("MLXXIII","CXXXXII"),"DCCCCXXXI"); //  1073 + 142 = 931</v>
      </c>
    </row>
    <row r="14" spans="1:21">
      <c r="A14" s="1" t="s">
        <v>9</v>
      </c>
      <c r="B14" t="str">
        <f t="shared" ref="B14:B42" si="2">LEFT(A14,B$12)</f>
        <v>ck_assert_str_eq (rn_subt_unrolled_to_improper ("</v>
      </c>
      <c r="C14" t="str">
        <f t="shared" ref="C14:E29" si="3">MID($A14,C$11,C$12)</f>
        <v>","</v>
      </c>
      <c r="D14" t="str">
        <f t="shared" si="3"/>
        <v>"),"</v>
      </c>
      <c r="E14" t="str">
        <f t="shared" si="3"/>
        <v>"); //</v>
      </c>
      <c r="G14">
        <f t="shared" ref="G14:G80" ca="1" si="4">RANDBETWEEN(1,$G$11)</f>
        <v>1148</v>
      </c>
      <c r="H14">
        <f t="shared" ref="H14:H42" ca="1" si="5">RANDBETWEEN(1,IF(H$10,G14-1,$H$11))</f>
        <v>191</v>
      </c>
      <c r="I14" t="b">
        <f t="shared" ref="I14:I42" ca="1" si="6">(H14&gt;G14)</f>
        <v>0</v>
      </c>
      <c r="J14">
        <f t="shared" ref="J14:J42" ca="1" si="7">IF(I14,H14-G14,G14-H14)</f>
        <v>957</v>
      </c>
      <c r="N14" s="3" t="str">
        <f t="shared" ref="N14:N20" ca="1" si="8">ROMAN(G14)</f>
        <v>MCXLVIII</v>
      </c>
      <c r="O14" s="4" t="str">
        <f t="shared" ref="O14:O20" ca="1" si="9">ROMAN(H14)</f>
        <v>CXCI</v>
      </c>
      <c r="P14" s="5" t="str">
        <f t="shared" ref="P14:P42" ca="1" si="10">CONCATENATE(IF(I14,"-",""),ROMAN(J14))</f>
        <v>CMLVII</v>
      </c>
      <c r="Q14" s="3" t="str">
        <f t="shared" ref="Q14:Q20" ca="1" si="11">SUBSTITUTE(SUBSTITUTE(SUBSTITUTE(SUBSTITUTE(SUBSTITUTE(SUBSTITUTE(N14,$R$1,$S$1),$R$2,$S$2),$R$3,$S$3),$R$4,$S$4),$R$5,$S$5),$R$6,$S$6)</f>
        <v>MCXXXXVIII</v>
      </c>
      <c r="R14" s="4" t="str">
        <f t="shared" ref="R14:R20" ca="1" si="12">SUBSTITUTE(SUBSTITUTE(SUBSTITUTE(SUBSTITUTE(SUBSTITUTE(SUBSTITUTE(O14,$R$1,$S$1),$R$2,$S$2),$R$3,$S$3),$R$4,$S$4),$R$5,$S$5),$R$6,$S$6)</f>
        <v>CLXXXXI</v>
      </c>
      <c r="S14" s="5" t="str">
        <f t="shared" ref="S14:S20" ca="1" si="13">SUBSTITUTE(SUBSTITUTE(SUBSTITUTE(SUBSTITUTE(SUBSTITUTE(SUBSTITUTE(P14,$R$1,$S$1),$R$2,$S$2),$R$3,$S$3),$R$4,$S$4),$R$5,$S$5),$R$6,$S$6)</f>
        <v>DCCCCLVII</v>
      </c>
      <c r="T14" t="str">
        <f t="shared" ref="T14:T42" ca="1" si="14">CONCATENATE($B14,$N14,$C14,$O14,$D14,IF(I14,"-",""),$P14,$E14,"  ",$G14," + ",$H14," = ",$J14)</f>
        <v>ck_assert_str_eq (rn_subt_unrolled_to_improper ("MCXLVIII","CXCI"),"CMLVII"); //  1148 + 191 = 957</v>
      </c>
      <c r="U14" t="str">
        <f t="shared" ref="U14:U43" ca="1" si="15">CONCATENATE($B14,$Q14,$C14,$R14,$D14,$S14,$E14,"  ",$G14," + ",$H14," = ",$J14)</f>
        <v>ck_assert_str_eq (rn_subt_unrolled_to_improper ("MCXXXXVIII","CLXXXXI"),"DCCCCLVII"); //  1148 + 191 = 957</v>
      </c>
    </row>
    <row r="15" spans="1:21">
      <c r="A15" s="1" t="s">
        <v>9</v>
      </c>
      <c r="B15" t="str">
        <f t="shared" si="2"/>
        <v>ck_assert_str_eq (rn_subt_unrolled_to_improper ("</v>
      </c>
      <c r="C15" t="str">
        <f t="shared" si="3"/>
        <v>","</v>
      </c>
      <c r="D15" t="str">
        <f t="shared" si="3"/>
        <v>"),"</v>
      </c>
      <c r="E15" t="str">
        <f t="shared" si="3"/>
        <v>"); //</v>
      </c>
      <c r="G15">
        <f t="shared" ca="1" si="4"/>
        <v>923</v>
      </c>
      <c r="H15">
        <f t="shared" ca="1" si="5"/>
        <v>995</v>
      </c>
      <c r="I15" t="b">
        <f t="shared" ca="1" si="6"/>
        <v>1</v>
      </c>
      <c r="J15">
        <f t="shared" ca="1" si="7"/>
        <v>72</v>
      </c>
      <c r="N15" s="3" t="str">
        <f t="shared" ca="1" si="8"/>
        <v>CMXXIII</v>
      </c>
      <c r="O15" s="4" t="str">
        <f t="shared" ca="1" si="9"/>
        <v>CMXCV</v>
      </c>
      <c r="P15" s="5" t="str">
        <f t="shared" ca="1" si="10"/>
        <v>-LXXII</v>
      </c>
      <c r="Q15" s="3" t="str">
        <f t="shared" ca="1" si="11"/>
        <v>DCCCCXXIII</v>
      </c>
      <c r="R15" s="4" t="str">
        <f t="shared" ca="1" si="12"/>
        <v>DCCCCLXXXXV</v>
      </c>
      <c r="S15" s="5" t="str">
        <f t="shared" ca="1" si="13"/>
        <v>-LXXII</v>
      </c>
      <c r="T15" t="str">
        <f t="shared" ca="1" si="14"/>
        <v>ck_assert_str_eq (rn_subt_unrolled_to_improper ("CMXXIII","CMXCV"),"--LXXII"); //  923 + 995 = 72</v>
      </c>
      <c r="U15" t="str">
        <f t="shared" ca="1" si="15"/>
        <v>ck_assert_str_eq (rn_subt_unrolled_to_improper ("DCCCCXXIII","DCCCCLXXXXV"),"-LXXII"); //  923 + 995 = 72</v>
      </c>
    </row>
    <row r="16" spans="1:21">
      <c r="A16" s="1" t="s">
        <v>9</v>
      </c>
      <c r="B16" t="str">
        <f t="shared" si="2"/>
        <v>ck_assert_str_eq (rn_subt_unrolled_to_improper ("</v>
      </c>
      <c r="C16" t="str">
        <f t="shared" si="3"/>
        <v>","</v>
      </c>
      <c r="D16" t="str">
        <f t="shared" si="3"/>
        <v>"),"</v>
      </c>
      <c r="E16" t="str">
        <f t="shared" si="3"/>
        <v>"); //</v>
      </c>
      <c r="G16">
        <f t="shared" ca="1" si="4"/>
        <v>1626</v>
      </c>
      <c r="H16">
        <f t="shared" ca="1" si="5"/>
        <v>1451</v>
      </c>
      <c r="I16" t="b">
        <f t="shared" ca="1" si="6"/>
        <v>0</v>
      </c>
      <c r="J16">
        <f t="shared" ca="1" si="7"/>
        <v>175</v>
      </c>
      <c r="N16" s="3" t="str">
        <f t="shared" ca="1" si="8"/>
        <v>MDCXXVI</v>
      </c>
      <c r="O16" s="4" t="str">
        <f t="shared" ca="1" si="9"/>
        <v>MCDLI</v>
      </c>
      <c r="P16" s="5" t="str">
        <f t="shared" ca="1" si="10"/>
        <v>CLXXV</v>
      </c>
      <c r="Q16" s="3" t="str">
        <f t="shared" ca="1" si="11"/>
        <v>MDCXXVI</v>
      </c>
      <c r="R16" s="4" t="str">
        <f t="shared" ca="1" si="12"/>
        <v>MCCCCLI</v>
      </c>
      <c r="S16" s="5" t="str">
        <f t="shared" ca="1" si="13"/>
        <v>CLXXV</v>
      </c>
      <c r="T16" t="str">
        <f t="shared" ca="1" si="14"/>
        <v>ck_assert_str_eq (rn_subt_unrolled_to_improper ("MDCXXVI","MCDLI"),"CLXXV"); //  1626 + 1451 = 175</v>
      </c>
      <c r="U16" t="str">
        <f t="shared" ca="1" si="15"/>
        <v>ck_assert_str_eq (rn_subt_unrolled_to_improper ("MDCXXVI","MCCCCLI"),"CLXXV"); //  1626 + 1451 = 175</v>
      </c>
    </row>
    <row r="17" spans="1:21">
      <c r="A17" s="1" t="s">
        <v>9</v>
      </c>
      <c r="B17" t="str">
        <f t="shared" si="2"/>
        <v>ck_assert_str_eq (rn_subt_unrolled_to_improper ("</v>
      </c>
      <c r="C17" t="str">
        <f t="shared" si="3"/>
        <v>","</v>
      </c>
      <c r="D17" t="str">
        <f t="shared" si="3"/>
        <v>"),"</v>
      </c>
      <c r="E17" t="str">
        <f t="shared" si="3"/>
        <v>"); //</v>
      </c>
      <c r="G17">
        <f t="shared" ca="1" si="4"/>
        <v>1194</v>
      </c>
      <c r="H17">
        <f t="shared" ca="1" si="5"/>
        <v>1057</v>
      </c>
      <c r="I17" t="b">
        <f t="shared" ca="1" si="6"/>
        <v>0</v>
      </c>
      <c r="J17">
        <f t="shared" ca="1" si="7"/>
        <v>137</v>
      </c>
      <c r="N17" s="3" t="str">
        <f t="shared" ca="1" si="8"/>
        <v>MCXCIV</v>
      </c>
      <c r="O17" s="4" t="str">
        <f t="shared" ca="1" si="9"/>
        <v>MLVII</v>
      </c>
      <c r="P17" s="5" t="str">
        <f t="shared" ca="1" si="10"/>
        <v>CXXXVII</v>
      </c>
      <c r="Q17" s="3" t="str">
        <f t="shared" ca="1" si="11"/>
        <v>MCLXXXXIIII</v>
      </c>
      <c r="R17" s="4" t="str">
        <f t="shared" ca="1" si="12"/>
        <v>MLVII</v>
      </c>
      <c r="S17" s="5" t="str">
        <f t="shared" ca="1" si="13"/>
        <v>CXXXVII</v>
      </c>
      <c r="T17" t="str">
        <f t="shared" ca="1" si="14"/>
        <v>ck_assert_str_eq (rn_subt_unrolled_to_improper ("MCXCIV","MLVII"),"CXXXVII"); //  1194 + 1057 = 137</v>
      </c>
      <c r="U17" t="str">
        <f t="shared" ca="1" si="15"/>
        <v>ck_assert_str_eq (rn_subt_unrolled_to_improper ("MCLXXXXIIII","MLVII"),"CXXXVII"); //  1194 + 1057 = 137</v>
      </c>
    </row>
    <row r="18" spans="1:21">
      <c r="A18" s="1" t="s">
        <v>9</v>
      </c>
      <c r="B18" t="str">
        <f t="shared" si="2"/>
        <v>ck_assert_str_eq (rn_subt_unrolled_to_improper ("</v>
      </c>
      <c r="C18" t="str">
        <f t="shared" si="3"/>
        <v>","</v>
      </c>
      <c r="D18" t="str">
        <f t="shared" si="3"/>
        <v>"),"</v>
      </c>
      <c r="E18" t="str">
        <f t="shared" si="3"/>
        <v>"); //</v>
      </c>
      <c r="G18">
        <f t="shared" ca="1" si="4"/>
        <v>735</v>
      </c>
      <c r="H18">
        <f t="shared" ca="1" si="5"/>
        <v>1090</v>
      </c>
      <c r="I18" t="b">
        <f t="shared" ca="1" si="6"/>
        <v>1</v>
      </c>
      <c r="J18">
        <f t="shared" ca="1" si="7"/>
        <v>355</v>
      </c>
      <c r="N18" s="3" t="str">
        <f t="shared" ca="1" si="8"/>
        <v>DCCXXXV</v>
      </c>
      <c r="O18" s="4" t="str">
        <f t="shared" ca="1" si="9"/>
        <v>MXC</v>
      </c>
      <c r="P18" s="5" t="str">
        <f t="shared" ca="1" si="10"/>
        <v>-CCCLV</v>
      </c>
      <c r="Q18" s="3" t="str">
        <f t="shared" ca="1" si="11"/>
        <v>DCCXXXV</v>
      </c>
      <c r="R18" s="4" t="str">
        <f t="shared" ca="1" si="12"/>
        <v>MLXXXX</v>
      </c>
      <c r="S18" s="5" t="str">
        <f t="shared" ca="1" si="13"/>
        <v>-CCCLV</v>
      </c>
      <c r="T18" t="str">
        <f t="shared" ca="1" si="14"/>
        <v>ck_assert_str_eq (rn_subt_unrolled_to_improper ("DCCXXXV","MXC"),"--CCCLV"); //  735 + 1090 = 355</v>
      </c>
      <c r="U18" t="str">
        <f t="shared" ca="1" si="15"/>
        <v>ck_assert_str_eq (rn_subt_unrolled_to_improper ("DCCXXXV","MLXXXX"),"-CCCLV"); //  735 + 1090 = 355</v>
      </c>
    </row>
    <row r="19" spans="1:21">
      <c r="A19" s="1" t="s">
        <v>9</v>
      </c>
      <c r="B19" t="str">
        <f t="shared" si="2"/>
        <v>ck_assert_str_eq (rn_subt_unrolled_to_improper ("</v>
      </c>
      <c r="C19" t="str">
        <f t="shared" si="3"/>
        <v>","</v>
      </c>
      <c r="D19" t="str">
        <f t="shared" si="3"/>
        <v>"),"</v>
      </c>
      <c r="E19" t="str">
        <f t="shared" si="3"/>
        <v>"); //</v>
      </c>
      <c r="G19">
        <f t="shared" ca="1" si="4"/>
        <v>501</v>
      </c>
      <c r="H19">
        <f t="shared" ca="1" si="5"/>
        <v>1440</v>
      </c>
      <c r="I19" t="b">
        <f t="shared" ca="1" si="6"/>
        <v>1</v>
      </c>
      <c r="J19">
        <f t="shared" ca="1" si="7"/>
        <v>939</v>
      </c>
      <c r="N19" s="3" t="str">
        <f t="shared" ca="1" si="8"/>
        <v>DI</v>
      </c>
      <c r="O19" s="4" t="str">
        <f t="shared" ca="1" si="9"/>
        <v>MCDXL</v>
      </c>
      <c r="P19" s="5" t="str">
        <f t="shared" ca="1" si="10"/>
        <v>-CMXXXIX</v>
      </c>
      <c r="Q19" s="3" t="str">
        <f t="shared" ca="1" si="11"/>
        <v>DI</v>
      </c>
      <c r="R19" s="4" t="str">
        <f t="shared" ca="1" si="12"/>
        <v>MCCCCXXXX</v>
      </c>
      <c r="S19" s="5" t="str">
        <f t="shared" ca="1" si="13"/>
        <v>-DCCCCXXXVIIII</v>
      </c>
      <c r="T19" t="str">
        <f t="shared" ca="1" si="14"/>
        <v>ck_assert_str_eq (rn_subt_unrolled_to_improper ("DI","MCDXL"),"--CMXXXIX"); //  501 + 1440 = 939</v>
      </c>
      <c r="U19" t="str">
        <f t="shared" ca="1" si="15"/>
        <v>ck_assert_str_eq (rn_subt_unrolled_to_improper ("DI","MCCCCXXXX"),"-DCCCCXXXVIIII"); //  501 + 1440 = 939</v>
      </c>
    </row>
    <row r="20" spans="1:21">
      <c r="A20" s="1" t="s">
        <v>9</v>
      </c>
      <c r="B20" t="str">
        <f t="shared" si="2"/>
        <v>ck_assert_str_eq (rn_subt_unrolled_to_improper ("</v>
      </c>
      <c r="C20" t="str">
        <f t="shared" si="3"/>
        <v>","</v>
      </c>
      <c r="D20" t="str">
        <f t="shared" si="3"/>
        <v>"),"</v>
      </c>
      <c r="E20" t="str">
        <f t="shared" si="3"/>
        <v>"); //</v>
      </c>
      <c r="G20">
        <f t="shared" ca="1" si="4"/>
        <v>1244</v>
      </c>
      <c r="H20">
        <f t="shared" ca="1" si="5"/>
        <v>1244</v>
      </c>
      <c r="I20" t="b">
        <f t="shared" ca="1" si="6"/>
        <v>0</v>
      </c>
      <c r="J20">
        <f t="shared" ca="1" si="7"/>
        <v>0</v>
      </c>
      <c r="N20" s="3" t="str">
        <f t="shared" ca="1" si="8"/>
        <v>MCCXLIV</v>
      </c>
      <c r="O20" s="4" t="str">
        <f t="shared" ca="1" si="9"/>
        <v>MCCXLIV</v>
      </c>
      <c r="P20" s="5" t="str">
        <f t="shared" ca="1" si="10"/>
        <v/>
      </c>
      <c r="Q20" s="3" t="str">
        <f t="shared" ca="1" si="11"/>
        <v>MCCXXXXIIII</v>
      </c>
      <c r="R20" s="4" t="str">
        <f t="shared" ca="1" si="12"/>
        <v>MCCXXXXIIII</v>
      </c>
      <c r="S20" s="5" t="str">
        <f t="shared" ca="1" si="13"/>
        <v/>
      </c>
      <c r="T20" t="str">
        <f t="shared" ca="1" si="14"/>
        <v>ck_assert_str_eq (rn_subt_unrolled_to_improper ("MCCXLIV","MCCXLIV"),""); //  1244 + 1244 = 0</v>
      </c>
      <c r="U20" t="str">
        <f t="shared" ca="1" si="15"/>
        <v>ck_assert_str_eq (rn_subt_unrolled_to_improper ("MCCXXXXIIII","MCCXXXXIIII"),""); //  1244 + 1244 = 0</v>
      </c>
    </row>
    <row r="21" spans="1:21">
      <c r="A21" s="1" t="s">
        <v>9</v>
      </c>
      <c r="B21" t="str">
        <f t="shared" si="2"/>
        <v>ck_assert_str_eq (rn_subt_unrolled_to_improper ("</v>
      </c>
      <c r="C21" t="str">
        <f t="shared" si="3"/>
        <v>","</v>
      </c>
      <c r="D21" t="str">
        <f t="shared" si="3"/>
        <v>"),"</v>
      </c>
      <c r="E21" t="str">
        <f t="shared" si="3"/>
        <v>"); //</v>
      </c>
      <c r="G21">
        <f t="shared" ca="1" si="4"/>
        <v>1248</v>
      </c>
      <c r="H21">
        <f t="shared" ca="1" si="5"/>
        <v>958</v>
      </c>
      <c r="I21" t="b">
        <f t="shared" ca="1" si="6"/>
        <v>0</v>
      </c>
      <c r="J21">
        <f t="shared" ca="1" si="7"/>
        <v>290</v>
      </c>
      <c r="N21" s="3" t="str">
        <f t="shared" ref="N21:N27" ca="1" si="16">ROMAN(G21)</f>
        <v>MCCXLVIII</v>
      </c>
      <c r="O21" s="4" t="str">
        <f t="shared" ref="O21:O27" ca="1" si="17">ROMAN(H21)</f>
        <v>CMLVIII</v>
      </c>
      <c r="P21" s="5" t="str">
        <f t="shared" ca="1" si="10"/>
        <v>CCXC</v>
      </c>
      <c r="Q21" s="3" t="str">
        <f t="shared" ref="Q21:Q27" ca="1" si="18">SUBSTITUTE(SUBSTITUTE(SUBSTITUTE(SUBSTITUTE(SUBSTITUTE(SUBSTITUTE(N21,$R$1,$S$1),$R$2,$S$2),$R$3,$S$3),$R$4,$S$4),$R$5,$S$5),$R$6,$S$6)</f>
        <v>MCCXXXXVIII</v>
      </c>
      <c r="R21" s="4" t="str">
        <f t="shared" ref="R21:R27" ca="1" si="19">SUBSTITUTE(SUBSTITUTE(SUBSTITUTE(SUBSTITUTE(SUBSTITUTE(SUBSTITUTE(O21,$R$1,$S$1),$R$2,$S$2),$R$3,$S$3),$R$4,$S$4),$R$5,$S$5),$R$6,$S$6)</f>
        <v>DCCCCLVIII</v>
      </c>
      <c r="S21" s="5" t="str">
        <f t="shared" ref="S21:S27" ca="1" si="20">SUBSTITUTE(SUBSTITUTE(SUBSTITUTE(SUBSTITUTE(SUBSTITUTE(SUBSTITUTE(P21,$R$1,$S$1),$R$2,$S$2),$R$3,$S$3),$R$4,$S$4),$R$5,$S$5),$R$6,$S$6)</f>
        <v>CCLXXXX</v>
      </c>
      <c r="T21" t="str">
        <f t="shared" ca="1" si="14"/>
        <v>ck_assert_str_eq (rn_subt_unrolled_to_improper ("MCCXLVIII","CMLVIII"),"CCXC"); //  1248 + 958 = 290</v>
      </c>
      <c r="U21" t="str">
        <f t="shared" ca="1" si="15"/>
        <v>ck_assert_str_eq (rn_subt_unrolled_to_improper ("MCCXXXXVIII","DCCCCLVIII"),"CCLXXXX"); //  1248 + 958 = 290</v>
      </c>
    </row>
    <row r="22" spans="1:21">
      <c r="A22" s="1" t="s">
        <v>9</v>
      </c>
      <c r="B22" t="str">
        <f t="shared" si="2"/>
        <v>ck_assert_str_eq (rn_subt_unrolled_to_improper ("</v>
      </c>
      <c r="C22" t="str">
        <f t="shared" si="3"/>
        <v>","</v>
      </c>
      <c r="D22" t="str">
        <f t="shared" si="3"/>
        <v>"),"</v>
      </c>
      <c r="E22" t="str">
        <f t="shared" si="3"/>
        <v>"); //</v>
      </c>
      <c r="G22">
        <f t="shared" ca="1" si="4"/>
        <v>1083</v>
      </c>
      <c r="H22">
        <f t="shared" ca="1" si="5"/>
        <v>1955</v>
      </c>
      <c r="I22" t="b">
        <f t="shared" ca="1" si="6"/>
        <v>1</v>
      </c>
      <c r="J22">
        <f t="shared" ca="1" si="7"/>
        <v>872</v>
      </c>
      <c r="N22" s="3" t="str">
        <f t="shared" ca="1" si="16"/>
        <v>MLXXXIII</v>
      </c>
      <c r="O22" s="4" t="str">
        <f t="shared" ca="1" si="17"/>
        <v>MCMLV</v>
      </c>
      <c r="P22" s="5" t="str">
        <f t="shared" ca="1" si="10"/>
        <v>-DCCCLXXII</v>
      </c>
      <c r="Q22" s="3" t="str">
        <f t="shared" ca="1" si="18"/>
        <v>MLXXXIII</v>
      </c>
      <c r="R22" s="4" t="str">
        <f t="shared" ca="1" si="19"/>
        <v>MDCCCCLV</v>
      </c>
      <c r="S22" s="5" t="str">
        <f t="shared" ca="1" si="20"/>
        <v>-DCCCLXXII</v>
      </c>
      <c r="T22" t="str">
        <f t="shared" ca="1" si="14"/>
        <v>ck_assert_str_eq (rn_subt_unrolled_to_improper ("MLXXXIII","MCMLV"),"--DCCCLXXII"); //  1083 + 1955 = 872</v>
      </c>
      <c r="U22" t="str">
        <f t="shared" ca="1" si="15"/>
        <v>ck_assert_str_eq (rn_subt_unrolled_to_improper ("MLXXXIII","MDCCCCLV"),"-DCCCLXXII"); //  1083 + 1955 = 872</v>
      </c>
    </row>
    <row r="23" spans="1:21">
      <c r="A23" s="1" t="s">
        <v>9</v>
      </c>
      <c r="B23" t="str">
        <f t="shared" si="2"/>
        <v>ck_assert_str_eq (rn_subt_unrolled_to_improper ("</v>
      </c>
      <c r="C23" t="str">
        <f t="shared" si="3"/>
        <v>","</v>
      </c>
      <c r="D23" t="str">
        <f t="shared" si="3"/>
        <v>"),"</v>
      </c>
      <c r="E23" t="str">
        <f t="shared" si="3"/>
        <v>"); //</v>
      </c>
      <c r="G23">
        <f t="shared" ca="1" si="4"/>
        <v>1083</v>
      </c>
      <c r="H23">
        <f t="shared" ca="1" si="5"/>
        <v>661</v>
      </c>
      <c r="I23" t="b">
        <f t="shared" ca="1" si="6"/>
        <v>0</v>
      </c>
      <c r="J23">
        <f t="shared" ca="1" si="7"/>
        <v>422</v>
      </c>
      <c r="N23" s="3" t="str">
        <f t="shared" ca="1" si="16"/>
        <v>MLXXXIII</v>
      </c>
      <c r="O23" s="4" t="str">
        <f t="shared" ca="1" si="17"/>
        <v>DCLXI</v>
      </c>
      <c r="P23" s="5" t="str">
        <f t="shared" ca="1" si="10"/>
        <v>CDXXII</v>
      </c>
      <c r="Q23" s="3" t="str">
        <f t="shared" ca="1" si="18"/>
        <v>MLXXXIII</v>
      </c>
      <c r="R23" s="4" t="str">
        <f t="shared" ca="1" si="19"/>
        <v>DCLXI</v>
      </c>
      <c r="S23" s="5" t="str">
        <f t="shared" ca="1" si="20"/>
        <v>CCCCXXII</v>
      </c>
      <c r="T23" t="str">
        <f t="shared" ca="1" si="14"/>
        <v>ck_assert_str_eq (rn_subt_unrolled_to_improper ("MLXXXIII","DCLXI"),"CDXXII"); //  1083 + 661 = 422</v>
      </c>
      <c r="U23" t="str">
        <f t="shared" ca="1" si="15"/>
        <v>ck_assert_str_eq (rn_subt_unrolled_to_improper ("MLXXXIII","DCLXI"),"CCCCXXII"); //  1083 + 661 = 422</v>
      </c>
    </row>
    <row r="24" spans="1:21">
      <c r="A24" s="1" t="s">
        <v>9</v>
      </c>
      <c r="B24" t="str">
        <f t="shared" si="2"/>
        <v>ck_assert_str_eq (rn_subt_unrolled_to_improper ("</v>
      </c>
      <c r="C24" t="str">
        <f t="shared" si="3"/>
        <v>","</v>
      </c>
      <c r="D24" t="str">
        <f t="shared" si="3"/>
        <v>"),"</v>
      </c>
      <c r="E24" t="str">
        <f t="shared" si="3"/>
        <v>"); //</v>
      </c>
      <c r="G24">
        <f t="shared" ca="1" si="4"/>
        <v>497</v>
      </c>
      <c r="H24">
        <f t="shared" ca="1" si="5"/>
        <v>1704</v>
      </c>
      <c r="I24" t="b">
        <f t="shared" ca="1" si="6"/>
        <v>1</v>
      </c>
      <c r="J24">
        <f t="shared" ca="1" si="7"/>
        <v>1207</v>
      </c>
      <c r="N24" s="3" t="str">
        <f t="shared" ca="1" si="16"/>
        <v>CDXCVII</v>
      </c>
      <c r="O24" s="4" t="str">
        <f t="shared" ca="1" si="17"/>
        <v>MDCCIV</v>
      </c>
      <c r="P24" s="5" t="str">
        <f t="shared" ca="1" si="10"/>
        <v>-MCCVII</v>
      </c>
      <c r="Q24" s="3" t="str">
        <f t="shared" ca="1" si="18"/>
        <v>CCCCLXXXXVII</v>
      </c>
      <c r="R24" s="4" t="str">
        <f t="shared" ca="1" si="19"/>
        <v>MDCCIIII</v>
      </c>
      <c r="S24" s="5" t="str">
        <f t="shared" ca="1" si="20"/>
        <v>-MCCVII</v>
      </c>
      <c r="T24" t="str">
        <f t="shared" ca="1" si="14"/>
        <v>ck_assert_str_eq (rn_subt_unrolled_to_improper ("CDXCVII","MDCCIV"),"--MCCVII"); //  497 + 1704 = 1207</v>
      </c>
      <c r="U24" t="str">
        <f t="shared" ca="1" si="15"/>
        <v>ck_assert_str_eq (rn_subt_unrolled_to_improper ("CCCCLXXXXVII","MDCCIIII"),"-MCCVII"); //  497 + 1704 = 1207</v>
      </c>
    </row>
    <row r="25" spans="1:21">
      <c r="A25" s="1" t="s">
        <v>9</v>
      </c>
      <c r="B25" t="str">
        <f t="shared" si="2"/>
        <v>ck_assert_str_eq (rn_subt_unrolled_to_improper ("</v>
      </c>
      <c r="C25" t="str">
        <f t="shared" si="3"/>
        <v>","</v>
      </c>
      <c r="D25" t="str">
        <f t="shared" si="3"/>
        <v>"),"</v>
      </c>
      <c r="E25" t="str">
        <f t="shared" si="3"/>
        <v>"); //</v>
      </c>
      <c r="G25">
        <f t="shared" ca="1" si="4"/>
        <v>851</v>
      </c>
      <c r="H25">
        <f t="shared" ca="1" si="5"/>
        <v>292</v>
      </c>
      <c r="I25" t="b">
        <f t="shared" ca="1" si="6"/>
        <v>0</v>
      </c>
      <c r="J25">
        <f t="shared" ca="1" si="7"/>
        <v>559</v>
      </c>
      <c r="N25" s="3" t="str">
        <f t="shared" ca="1" si="16"/>
        <v>DCCCLI</v>
      </c>
      <c r="O25" s="4" t="str">
        <f t="shared" ca="1" si="17"/>
        <v>CCXCII</v>
      </c>
      <c r="P25" s="5" t="str">
        <f t="shared" ca="1" si="10"/>
        <v>DLIX</v>
      </c>
      <c r="Q25" s="3" t="str">
        <f t="shared" ca="1" si="18"/>
        <v>DCCCLI</v>
      </c>
      <c r="R25" s="4" t="str">
        <f t="shared" ca="1" si="19"/>
        <v>CCLXXXXII</v>
      </c>
      <c r="S25" s="5" t="str">
        <f t="shared" ca="1" si="20"/>
        <v>DLVIIII</v>
      </c>
      <c r="T25" t="str">
        <f t="shared" ca="1" si="14"/>
        <v>ck_assert_str_eq (rn_subt_unrolled_to_improper ("DCCCLI","CCXCII"),"DLIX"); //  851 + 292 = 559</v>
      </c>
      <c r="U25" t="str">
        <f t="shared" ca="1" si="15"/>
        <v>ck_assert_str_eq (rn_subt_unrolled_to_improper ("DCCCLI","CCLXXXXII"),"DLVIIII"); //  851 + 292 = 559</v>
      </c>
    </row>
    <row r="26" spans="1:21">
      <c r="A26" s="1" t="s">
        <v>9</v>
      </c>
      <c r="B26" t="str">
        <f t="shared" si="2"/>
        <v>ck_assert_str_eq (rn_subt_unrolled_to_improper ("</v>
      </c>
      <c r="C26" t="str">
        <f t="shared" si="3"/>
        <v>","</v>
      </c>
      <c r="D26" t="str">
        <f t="shared" si="3"/>
        <v>"),"</v>
      </c>
      <c r="E26" t="str">
        <f t="shared" si="3"/>
        <v>"); //</v>
      </c>
      <c r="G26">
        <f t="shared" ca="1" si="4"/>
        <v>1930</v>
      </c>
      <c r="H26">
        <f t="shared" ca="1" si="5"/>
        <v>1946</v>
      </c>
      <c r="I26" t="b">
        <f t="shared" ca="1" si="6"/>
        <v>1</v>
      </c>
      <c r="J26">
        <f t="shared" ca="1" si="7"/>
        <v>16</v>
      </c>
      <c r="N26" s="3" t="str">
        <f t="shared" ca="1" si="16"/>
        <v>MCMXXX</v>
      </c>
      <c r="O26" s="4" t="str">
        <f t="shared" ca="1" si="17"/>
        <v>MCMXLVI</v>
      </c>
      <c r="P26" s="5" t="str">
        <f t="shared" ca="1" si="10"/>
        <v>-XVI</v>
      </c>
      <c r="Q26" s="3" t="str">
        <f t="shared" ca="1" si="18"/>
        <v>MDCCCCXXX</v>
      </c>
      <c r="R26" s="4" t="str">
        <f t="shared" ca="1" si="19"/>
        <v>MDCCCCXXXXVI</v>
      </c>
      <c r="S26" s="5" t="str">
        <f t="shared" ca="1" si="20"/>
        <v>-XVI</v>
      </c>
      <c r="T26" t="str">
        <f t="shared" ca="1" si="14"/>
        <v>ck_assert_str_eq (rn_subt_unrolled_to_improper ("MCMXXX","MCMXLVI"),"--XVI"); //  1930 + 1946 = 16</v>
      </c>
      <c r="U26" t="str">
        <f t="shared" ca="1" si="15"/>
        <v>ck_assert_str_eq (rn_subt_unrolled_to_improper ("MDCCCCXXX","MDCCCCXXXXVI"),"-XVI"); //  1930 + 1946 = 16</v>
      </c>
    </row>
    <row r="27" spans="1:21">
      <c r="A27" s="1" t="s">
        <v>9</v>
      </c>
      <c r="B27" t="str">
        <f t="shared" si="2"/>
        <v>ck_assert_str_eq (rn_subt_unrolled_to_improper ("</v>
      </c>
      <c r="C27" t="str">
        <f t="shared" si="3"/>
        <v>","</v>
      </c>
      <c r="D27" t="str">
        <f t="shared" si="3"/>
        <v>"),"</v>
      </c>
      <c r="E27" t="str">
        <f t="shared" si="3"/>
        <v>"); //</v>
      </c>
      <c r="G27">
        <f t="shared" ca="1" si="4"/>
        <v>584</v>
      </c>
      <c r="H27">
        <f t="shared" ca="1" si="5"/>
        <v>671</v>
      </c>
      <c r="I27" t="b">
        <f t="shared" ca="1" si="6"/>
        <v>1</v>
      </c>
      <c r="J27">
        <f t="shared" ca="1" si="7"/>
        <v>87</v>
      </c>
      <c r="N27" s="3" t="str">
        <f t="shared" ca="1" si="16"/>
        <v>DLXXXIV</v>
      </c>
      <c r="O27" s="4" t="str">
        <f t="shared" ca="1" si="17"/>
        <v>DCLXXI</v>
      </c>
      <c r="P27" s="5" t="str">
        <f t="shared" ca="1" si="10"/>
        <v>-LXXXVII</v>
      </c>
      <c r="Q27" s="3" t="str">
        <f t="shared" ca="1" si="18"/>
        <v>DLXXXIIII</v>
      </c>
      <c r="R27" s="4" t="str">
        <f t="shared" ca="1" si="19"/>
        <v>DCLXXI</v>
      </c>
      <c r="S27" s="5" t="str">
        <f t="shared" ca="1" si="20"/>
        <v>-LXXXVII</v>
      </c>
      <c r="T27" t="str">
        <f t="shared" ca="1" si="14"/>
        <v>ck_assert_str_eq (rn_subt_unrolled_to_improper ("DLXXXIV","DCLXXI"),"--LXXXVII"); //  584 + 671 = 87</v>
      </c>
      <c r="U27" t="str">
        <f t="shared" ca="1" si="15"/>
        <v>ck_assert_str_eq (rn_subt_unrolled_to_improper ("DLXXXIIII","DCLXXI"),"-LXXXVII"); //  584 + 671 = 87</v>
      </c>
    </row>
    <row r="28" spans="1:21">
      <c r="A28" s="1" t="s">
        <v>9</v>
      </c>
      <c r="B28" t="str">
        <f t="shared" si="2"/>
        <v>ck_assert_str_eq (rn_subt_unrolled_to_improper ("</v>
      </c>
      <c r="C28" t="str">
        <f t="shared" si="3"/>
        <v>","</v>
      </c>
      <c r="D28" t="str">
        <f t="shared" si="3"/>
        <v>"),"</v>
      </c>
      <c r="E28" t="str">
        <f t="shared" si="3"/>
        <v>"); //</v>
      </c>
      <c r="G28">
        <f t="shared" ca="1" si="4"/>
        <v>1569</v>
      </c>
      <c r="H28">
        <f t="shared" ca="1" si="5"/>
        <v>410</v>
      </c>
      <c r="I28" t="b">
        <f t="shared" ca="1" si="6"/>
        <v>0</v>
      </c>
      <c r="J28">
        <f t="shared" ca="1" si="7"/>
        <v>1159</v>
      </c>
      <c r="N28" s="3" t="str">
        <f t="shared" ref="N28" ca="1" si="21">ROMAN(G28)</f>
        <v>MDLXIX</v>
      </c>
      <c r="O28" s="4" t="str">
        <f t="shared" ref="O28" ca="1" si="22">ROMAN(H28)</f>
        <v>CDX</v>
      </c>
      <c r="P28" s="5" t="str">
        <f t="shared" ca="1" si="10"/>
        <v>MCLIX</v>
      </c>
      <c r="Q28" s="3" t="str">
        <f t="shared" ref="Q28" ca="1" si="23">SUBSTITUTE(SUBSTITUTE(SUBSTITUTE(SUBSTITUTE(SUBSTITUTE(SUBSTITUTE(N28,$R$1,$S$1),$R$2,$S$2),$R$3,$S$3),$R$4,$S$4),$R$5,$S$5),$R$6,$S$6)</f>
        <v>MDLXVIIII</v>
      </c>
      <c r="R28" s="4" t="str">
        <f t="shared" ref="R28" ca="1" si="24">SUBSTITUTE(SUBSTITUTE(SUBSTITUTE(SUBSTITUTE(SUBSTITUTE(SUBSTITUTE(O28,$R$1,$S$1),$R$2,$S$2),$R$3,$S$3),$R$4,$S$4),$R$5,$S$5),$R$6,$S$6)</f>
        <v>CCCCX</v>
      </c>
      <c r="S28" s="5" t="str">
        <f t="shared" ref="S28" ca="1" si="25">SUBSTITUTE(SUBSTITUTE(SUBSTITUTE(SUBSTITUTE(SUBSTITUTE(SUBSTITUTE(P28,$R$1,$S$1),$R$2,$S$2),$R$3,$S$3),$R$4,$S$4),$R$5,$S$5),$R$6,$S$6)</f>
        <v>MCLVIIII</v>
      </c>
      <c r="T28" t="str">
        <f t="shared" ca="1" si="14"/>
        <v>ck_assert_str_eq (rn_subt_unrolled_to_improper ("MDLXIX","CDX"),"MCLIX"); //  1569 + 410 = 1159</v>
      </c>
      <c r="U28" t="str">
        <f t="shared" ca="1" si="15"/>
        <v>ck_assert_str_eq (rn_subt_unrolled_to_improper ("MDLXVIIII","CCCCX"),"MCLVIIII"); //  1569 + 410 = 1159</v>
      </c>
    </row>
    <row r="29" spans="1:21">
      <c r="A29" s="1" t="s">
        <v>9</v>
      </c>
      <c r="B29" t="str">
        <f t="shared" si="2"/>
        <v>ck_assert_str_eq (rn_subt_unrolled_to_improper ("</v>
      </c>
      <c r="C29" t="str">
        <f t="shared" si="3"/>
        <v>","</v>
      </c>
      <c r="D29" t="str">
        <f t="shared" si="3"/>
        <v>"),"</v>
      </c>
      <c r="E29" t="str">
        <f t="shared" si="3"/>
        <v>"); //</v>
      </c>
      <c r="G29">
        <f t="shared" ca="1" si="4"/>
        <v>59</v>
      </c>
      <c r="H29">
        <f t="shared" ca="1" si="5"/>
        <v>1196</v>
      </c>
      <c r="I29" t="b">
        <f t="shared" ca="1" si="6"/>
        <v>1</v>
      </c>
      <c r="J29">
        <f t="shared" ca="1" si="7"/>
        <v>1137</v>
      </c>
      <c r="N29" s="3" t="str">
        <f t="shared" ref="N29:N31" ca="1" si="26">ROMAN(G29)</f>
        <v>LIX</v>
      </c>
      <c r="O29" s="4" t="str">
        <f t="shared" ref="O29:O31" ca="1" si="27">ROMAN(H29)</f>
        <v>MCXCVI</v>
      </c>
      <c r="P29" s="5" t="str">
        <f t="shared" ca="1" si="10"/>
        <v>-MCXXXVII</v>
      </c>
      <c r="Q29" s="3" t="str">
        <f t="shared" ref="Q29:Q31" ca="1" si="28">SUBSTITUTE(SUBSTITUTE(SUBSTITUTE(SUBSTITUTE(SUBSTITUTE(SUBSTITUTE(N29,$R$1,$S$1),$R$2,$S$2),$R$3,$S$3),$R$4,$S$4),$R$5,$S$5),$R$6,$S$6)</f>
        <v>LVIIII</v>
      </c>
      <c r="R29" s="4" t="str">
        <f t="shared" ref="R29:R31" ca="1" si="29">SUBSTITUTE(SUBSTITUTE(SUBSTITUTE(SUBSTITUTE(SUBSTITUTE(SUBSTITUTE(O29,$R$1,$S$1),$R$2,$S$2),$R$3,$S$3),$R$4,$S$4),$R$5,$S$5),$R$6,$S$6)</f>
        <v>MCLXXXXVI</v>
      </c>
      <c r="S29" s="5" t="str">
        <f t="shared" ref="S29:S31" ca="1" si="30">SUBSTITUTE(SUBSTITUTE(SUBSTITUTE(SUBSTITUTE(SUBSTITUTE(SUBSTITUTE(P29,$R$1,$S$1),$R$2,$S$2),$R$3,$S$3),$R$4,$S$4),$R$5,$S$5),$R$6,$S$6)</f>
        <v>-MCXXXVII</v>
      </c>
      <c r="T29" t="str">
        <f t="shared" ca="1" si="14"/>
        <v>ck_assert_str_eq (rn_subt_unrolled_to_improper ("LIX","MCXCVI"),"--MCXXXVII"); //  59 + 1196 = 1137</v>
      </c>
      <c r="U29" t="str">
        <f t="shared" ca="1" si="15"/>
        <v>ck_assert_str_eq (rn_subt_unrolled_to_improper ("LVIIII","MCLXXXXVI"),"-MCXXXVII"); //  59 + 1196 = 1137</v>
      </c>
    </row>
    <row r="30" spans="1:21">
      <c r="A30" s="1" t="s">
        <v>9</v>
      </c>
      <c r="B30" t="str">
        <f t="shared" si="2"/>
        <v>ck_assert_str_eq (rn_subt_unrolled_to_improper ("</v>
      </c>
      <c r="C30" t="str">
        <f t="shared" ref="C30:E43" si="31">MID($A30,C$11,C$12)</f>
        <v>","</v>
      </c>
      <c r="D30" t="str">
        <f t="shared" si="31"/>
        <v>"),"</v>
      </c>
      <c r="E30" t="str">
        <f t="shared" si="31"/>
        <v>"); //</v>
      </c>
      <c r="G30">
        <f t="shared" ca="1" si="4"/>
        <v>1401</v>
      </c>
      <c r="H30">
        <f t="shared" ca="1" si="5"/>
        <v>694</v>
      </c>
      <c r="I30" t="b">
        <f t="shared" ca="1" si="6"/>
        <v>0</v>
      </c>
      <c r="J30">
        <f t="shared" ca="1" si="7"/>
        <v>707</v>
      </c>
      <c r="N30" s="3" t="str">
        <f t="shared" ca="1" si="26"/>
        <v>MCDI</v>
      </c>
      <c r="O30" s="4" t="str">
        <f t="shared" ca="1" si="27"/>
        <v>DCXCIV</v>
      </c>
      <c r="P30" s="5" t="str">
        <f t="shared" ca="1" si="10"/>
        <v>DCCVII</v>
      </c>
      <c r="Q30" s="3" t="str">
        <f t="shared" ca="1" si="28"/>
        <v>MCCCCI</v>
      </c>
      <c r="R30" s="4" t="str">
        <f t="shared" ca="1" si="29"/>
        <v>DCLXXXXIIII</v>
      </c>
      <c r="S30" s="5" t="str">
        <f t="shared" ca="1" si="30"/>
        <v>DCCVII</v>
      </c>
      <c r="T30" t="str">
        <f t="shared" ca="1" si="14"/>
        <v>ck_assert_str_eq (rn_subt_unrolled_to_improper ("MCDI","DCXCIV"),"DCCVII"); //  1401 + 694 = 707</v>
      </c>
      <c r="U30" t="str">
        <f t="shared" ca="1" si="15"/>
        <v>ck_assert_str_eq (rn_subt_unrolled_to_improper ("MCCCCI","DCLXXXXIIII"),"DCCVII"); //  1401 + 694 = 707</v>
      </c>
    </row>
    <row r="31" spans="1:21">
      <c r="A31" s="1" t="s">
        <v>9</v>
      </c>
      <c r="B31" t="str">
        <f t="shared" si="2"/>
        <v>ck_assert_str_eq (rn_subt_unrolled_to_improper ("</v>
      </c>
      <c r="C31" t="str">
        <f t="shared" si="31"/>
        <v>","</v>
      </c>
      <c r="D31" t="str">
        <f t="shared" si="31"/>
        <v>"),"</v>
      </c>
      <c r="E31" t="str">
        <f t="shared" si="31"/>
        <v>"); //</v>
      </c>
      <c r="G31">
        <f t="shared" ca="1" si="4"/>
        <v>1626</v>
      </c>
      <c r="H31">
        <f t="shared" ca="1" si="5"/>
        <v>959</v>
      </c>
      <c r="I31" t="b">
        <f t="shared" ca="1" si="6"/>
        <v>0</v>
      </c>
      <c r="J31">
        <f t="shared" ca="1" si="7"/>
        <v>667</v>
      </c>
      <c r="N31" s="3" t="str">
        <f t="shared" ca="1" si="26"/>
        <v>MDCXXVI</v>
      </c>
      <c r="O31" s="4" t="str">
        <f t="shared" ca="1" si="27"/>
        <v>CMLIX</v>
      </c>
      <c r="P31" s="5" t="str">
        <f t="shared" ca="1" si="10"/>
        <v>DCLXVII</v>
      </c>
      <c r="Q31" s="3" t="str">
        <f t="shared" ca="1" si="28"/>
        <v>MDCXXVI</v>
      </c>
      <c r="R31" s="4" t="str">
        <f t="shared" ca="1" si="29"/>
        <v>DCCCCLVIIII</v>
      </c>
      <c r="S31" s="5" t="str">
        <f t="shared" ca="1" si="30"/>
        <v>DCLXVII</v>
      </c>
      <c r="T31" t="str">
        <f t="shared" ca="1" si="14"/>
        <v>ck_assert_str_eq (rn_subt_unrolled_to_improper ("MDCXXVI","CMLIX"),"DCLXVII"); //  1626 + 959 = 667</v>
      </c>
      <c r="U31" t="str">
        <f t="shared" ca="1" si="15"/>
        <v>ck_assert_str_eq (rn_subt_unrolled_to_improper ("MDCXXVI","DCCCCLVIIII"),"DCLXVII"); //  1626 + 959 = 667</v>
      </c>
    </row>
    <row r="32" spans="1:21">
      <c r="A32" s="1" t="s">
        <v>9</v>
      </c>
      <c r="B32" t="str">
        <f t="shared" si="2"/>
        <v>ck_assert_str_eq (rn_subt_unrolled_to_improper ("</v>
      </c>
      <c r="C32" t="str">
        <f t="shared" si="31"/>
        <v>","</v>
      </c>
      <c r="D32" t="str">
        <f t="shared" si="31"/>
        <v>"),"</v>
      </c>
      <c r="E32" t="str">
        <f t="shared" si="31"/>
        <v>"); //</v>
      </c>
      <c r="G32">
        <f t="shared" ca="1" si="4"/>
        <v>45</v>
      </c>
      <c r="H32">
        <f t="shared" ca="1" si="5"/>
        <v>222</v>
      </c>
      <c r="I32" t="b">
        <f t="shared" ca="1" si="6"/>
        <v>1</v>
      </c>
      <c r="J32">
        <f t="shared" ca="1" si="7"/>
        <v>177</v>
      </c>
      <c r="N32" s="3" t="str">
        <f t="shared" ref="N32:N42" ca="1" si="32">ROMAN(G32)</f>
        <v>XLV</v>
      </c>
      <c r="O32" s="4" t="str">
        <f t="shared" ref="O32:O42" ca="1" si="33">ROMAN(H32)</f>
        <v>CCXXII</v>
      </c>
      <c r="P32" s="5" t="str">
        <f t="shared" ca="1" si="10"/>
        <v>-CLXXVII</v>
      </c>
      <c r="Q32" s="3" t="str">
        <f t="shared" ref="Q32:Q42" ca="1" si="34">SUBSTITUTE(SUBSTITUTE(SUBSTITUTE(SUBSTITUTE(SUBSTITUTE(SUBSTITUTE(N32,$R$1,$S$1),$R$2,$S$2),$R$3,$S$3),$R$4,$S$4),$R$5,$S$5),$R$6,$S$6)</f>
        <v>XXXXV</v>
      </c>
      <c r="R32" s="4" t="str">
        <f t="shared" ref="R32:R42" ca="1" si="35">SUBSTITUTE(SUBSTITUTE(SUBSTITUTE(SUBSTITUTE(SUBSTITUTE(SUBSTITUTE(O32,$R$1,$S$1),$R$2,$S$2),$R$3,$S$3),$R$4,$S$4),$R$5,$S$5),$R$6,$S$6)</f>
        <v>CCXXII</v>
      </c>
      <c r="S32" s="5" t="str">
        <f t="shared" ref="S32:S42" ca="1" si="36">SUBSTITUTE(SUBSTITUTE(SUBSTITUTE(SUBSTITUTE(SUBSTITUTE(SUBSTITUTE(P32,$R$1,$S$1),$R$2,$S$2),$R$3,$S$3),$R$4,$S$4),$R$5,$S$5),$R$6,$S$6)</f>
        <v>-CLXXVII</v>
      </c>
      <c r="T32" t="str">
        <f t="shared" ca="1" si="14"/>
        <v>ck_assert_str_eq (rn_subt_unrolled_to_improper ("XLV","CCXXII"),"--CLXXVII"); //  45 + 222 = 177</v>
      </c>
      <c r="U32" t="str">
        <f t="shared" ca="1" si="15"/>
        <v>ck_assert_str_eq (rn_subt_unrolled_to_improper ("XXXXV","CCXXII"),"-CLXXVII"); //  45 + 222 = 177</v>
      </c>
    </row>
    <row r="33" spans="1:21">
      <c r="A33" s="1" t="s">
        <v>9</v>
      </c>
      <c r="B33" t="str">
        <f t="shared" si="2"/>
        <v>ck_assert_str_eq (rn_subt_unrolled_to_improper ("</v>
      </c>
      <c r="C33" t="str">
        <f t="shared" si="31"/>
        <v>","</v>
      </c>
      <c r="D33" t="str">
        <f t="shared" si="31"/>
        <v>"),"</v>
      </c>
      <c r="E33" t="str">
        <f t="shared" si="31"/>
        <v>"); //</v>
      </c>
      <c r="G33">
        <f t="shared" ca="1" si="4"/>
        <v>1644</v>
      </c>
      <c r="H33">
        <f t="shared" ca="1" si="5"/>
        <v>1997</v>
      </c>
      <c r="I33" t="b">
        <f t="shared" ca="1" si="6"/>
        <v>1</v>
      </c>
      <c r="J33">
        <f t="shared" ca="1" si="7"/>
        <v>353</v>
      </c>
      <c r="N33" s="3" t="str">
        <f t="shared" ca="1" si="32"/>
        <v>MDCXLIV</v>
      </c>
      <c r="O33" s="4" t="str">
        <f t="shared" ca="1" si="33"/>
        <v>MCMXCVII</v>
      </c>
      <c r="P33" s="5" t="str">
        <f t="shared" ca="1" si="10"/>
        <v>-CCCLIII</v>
      </c>
      <c r="Q33" s="3" t="str">
        <f t="shared" ca="1" si="34"/>
        <v>MDCXXXXIIII</v>
      </c>
      <c r="R33" s="4" t="str">
        <f t="shared" ca="1" si="35"/>
        <v>MDCCCCLXXXXVII</v>
      </c>
      <c r="S33" s="5" t="str">
        <f t="shared" ca="1" si="36"/>
        <v>-CCCLIII</v>
      </c>
      <c r="T33" t="str">
        <f t="shared" ca="1" si="14"/>
        <v>ck_assert_str_eq (rn_subt_unrolled_to_improper ("MDCXLIV","MCMXCVII"),"--CCCLIII"); //  1644 + 1997 = 353</v>
      </c>
      <c r="U33" t="str">
        <f t="shared" ca="1" si="15"/>
        <v>ck_assert_str_eq (rn_subt_unrolled_to_improper ("MDCXXXXIIII","MDCCCCLXXXXVII"),"-CCCLIII"); //  1644 + 1997 = 353</v>
      </c>
    </row>
    <row r="34" spans="1:21">
      <c r="A34" s="1" t="s">
        <v>9</v>
      </c>
      <c r="B34" t="str">
        <f t="shared" si="2"/>
        <v>ck_assert_str_eq (rn_subt_unrolled_to_improper ("</v>
      </c>
      <c r="C34" t="str">
        <f t="shared" si="31"/>
        <v>","</v>
      </c>
      <c r="D34" t="str">
        <f t="shared" si="31"/>
        <v>"),"</v>
      </c>
      <c r="E34" t="str">
        <f t="shared" si="31"/>
        <v>"); //</v>
      </c>
      <c r="G34">
        <f t="shared" ca="1" si="4"/>
        <v>24</v>
      </c>
      <c r="H34">
        <f t="shared" ca="1" si="5"/>
        <v>298</v>
      </c>
      <c r="I34" t="b">
        <f t="shared" ca="1" si="6"/>
        <v>1</v>
      </c>
      <c r="J34">
        <f t="shared" ca="1" si="7"/>
        <v>274</v>
      </c>
      <c r="N34" s="3" t="str">
        <f t="shared" ca="1" si="32"/>
        <v>XXIV</v>
      </c>
      <c r="O34" s="4" t="str">
        <f t="shared" ca="1" si="33"/>
        <v>CCXCVIII</v>
      </c>
      <c r="P34" s="5" t="str">
        <f t="shared" ca="1" si="10"/>
        <v>-CCLXXIV</v>
      </c>
      <c r="Q34" s="3" t="str">
        <f t="shared" ca="1" si="34"/>
        <v>XXIIII</v>
      </c>
      <c r="R34" s="4" t="str">
        <f t="shared" ca="1" si="35"/>
        <v>CCLXXXXVIII</v>
      </c>
      <c r="S34" s="5" t="str">
        <f t="shared" ca="1" si="36"/>
        <v>-CCLXXIIII</v>
      </c>
      <c r="T34" t="str">
        <f t="shared" ca="1" si="14"/>
        <v>ck_assert_str_eq (rn_subt_unrolled_to_improper ("XXIV","CCXCVIII"),"--CCLXXIV"); //  24 + 298 = 274</v>
      </c>
      <c r="U34" t="str">
        <f t="shared" ca="1" si="15"/>
        <v>ck_assert_str_eq (rn_subt_unrolled_to_improper ("XXIIII","CCLXXXXVIII"),"-CCLXXIIII"); //  24 + 298 = 274</v>
      </c>
    </row>
    <row r="35" spans="1:21">
      <c r="A35" s="1" t="s">
        <v>9</v>
      </c>
      <c r="B35" t="str">
        <f t="shared" si="2"/>
        <v>ck_assert_str_eq (rn_subt_unrolled_to_improper ("</v>
      </c>
      <c r="C35" t="str">
        <f t="shared" si="31"/>
        <v>","</v>
      </c>
      <c r="D35" t="str">
        <f t="shared" si="31"/>
        <v>"),"</v>
      </c>
      <c r="E35" t="str">
        <f t="shared" si="31"/>
        <v>"); //</v>
      </c>
      <c r="G35">
        <f t="shared" ca="1" si="4"/>
        <v>422</v>
      </c>
      <c r="H35">
        <f t="shared" ca="1" si="5"/>
        <v>167</v>
      </c>
      <c r="I35" t="b">
        <f t="shared" ca="1" si="6"/>
        <v>0</v>
      </c>
      <c r="J35">
        <f t="shared" ca="1" si="7"/>
        <v>255</v>
      </c>
      <c r="N35" s="3" t="str">
        <f t="shared" ca="1" si="32"/>
        <v>CDXXII</v>
      </c>
      <c r="O35" s="4" t="str">
        <f t="shared" ca="1" si="33"/>
        <v>CLXVII</v>
      </c>
      <c r="P35" s="5" t="str">
        <f t="shared" ca="1" si="10"/>
        <v>CCLV</v>
      </c>
      <c r="Q35" s="3" t="str">
        <f t="shared" ca="1" si="34"/>
        <v>CCCCXXII</v>
      </c>
      <c r="R35" s="4" t="str">
        <f t="shared" ca="1" si="35"/>
        <v>CLXVII</v>
      </c>
      <c r="S35" s="5" t="str">
        <f t="shared" ca="1" si="36"/>
        <v>CCLV</v>
      </c>
      <c r="T35" t="str">
        <f t="shared" ca="1" si="14"/>
        <v>ck_assert_str_eq (rn_subt_unrolled_to_improper ("CDXXII","CLXVII"),"CCLV"); //  422 + 167 = 255</v>
      </c>
      <c r="U35" t="str">
        <f t="shared" ca="1" si="15"/>
        <v>ck_assert_str_eq (rn_subt_unrolled_to_improper ("CCCCXXII","CLXVII"),"CCLV"); //  422 + 167 = 255</v>
      </c>
    </row>
    <row r="36" spans="1:21">
      <c r="A36" s="1" t="s">
        <v>9</v>
      </c>
      <c r="B36" t="str">
        <f t="shared" si="2"/>
        <v>ck_assert_str_eq (rn_subt_unrolled_to_improper ("</v>
      </c>
      <c r="C36" t="str">
        <f t="shared" si="31"/>
        <v>","</v>
      </c>
      <c r="D36" t="str">
        <f t="shared" si="31"/>
        <v>"),"</v>
      </c>
      <c r="E36" t="str">
        <f t="shared" si="31"/>
        <v>"); //</v>
      </c>
      <c r="G36">
        <f t="shared" ca="1" si="4"/>
        <v>1179</v>
      </c>
      <c r="H36">
        <f t="shared" ca="1" si="5"/>
        <v>999</v>
      </c>
      <c r="I36" t="b">
        <f t="shared" ca="1" si="6"/>
        <v>0</v>
      </c>
      <c r="J36">
        <f t="shared" ca="1" si="7"/>
        <v>180</v>
      </c>
      <c r="N36" s="3" t="str">
        <f t="shared" ca="1" si="32"/>
        <v>MCLXXIX</v>
      </c>
      <c r="O36" s="4" t="str">
        <f t="shared" ca="1" si="33"/>
        <v>CMXCIX</v>
      </c>
      <c r="P36" s="5" t="str">
        <f t="shared" ca="1" si="10"/>
        <v>CLXXX</v>
      </c>
      <c r="Q36" s="3" t="str">
        <f t="shared" ca="1" si="34"/>
        <v>MCLXXVIIII</v>
      </c>
      <c r="R36" s="4" t="str">
        <f t="shared" ca="1" si="35"/>
        <v>DCCCCLXXXXVIIII</v>
      </c>
      <c r="S36" s="5" t="str">
        <f t="shared" ca="1" si="36"/>
        <v>CLXXX</v>
      </c>
      <c r="T36" t="str">
        <f t="shared" ca="1" si="14"/>
        <v>ck_assert_str_eq (rn_subt_unrolled_to_improper ("MCLXXIX","CMXCIX"),"CLXXX"); //  1179 + 999 = 180</v>
      </c>
      <c r="U36" t="str">
        <f t="shared" ca="1" si="15"/>
        <v>ck_assert_str_eq (rn_subt_unrolled_to_improper ("MCLXXVIIII","DCCCCLXXXXVIIII"),"CLXXX"); //  1179 + 999 = 180</v>
      </c>
    </row>
    <row r="37" spans="1:21">
      <c r="A37" s="1" t="s">
        <v>9</v>
      </c>
      <c r="B37" t="str">
        <f t="shared" si="2"/>
        <v>ck_assert_str_eq (rn_subt_unrolled_to_improper ("</v>
      </c>
      <c r="C37" t="str">
        <f t="shared" si="31"/>
        <v>","</v>
      </c>
      <c r="D37" t="str">
        <f t="shared" si="31"/>
        <v>"),"</v>
      </c>
      <c r="E37" t="str">
        <f t="shared" si="31"/>
        <v>"); //</v>
      </c>
      <c r="G37">
        <f t="shared" ca="1" si="4"/>
        <v>1061</v>
      </c>
      <c r="H37">
        <f t="shared" ca="1" si="5"/>
        <v>1844</v>
      </c>
      <c r="I37" t="b">
        <f t="shared" ca="1" si="6"/>
        <v>1</v>
      </c>
      <c r="J37">
        <f t="shared" ca="1" si="7"/>
        <v>783</v>
      </c>
      <c r="N37" s="3" t="str">
        <f t="shared" ca="1" si="32"/>
        <v>MLXI</v>
      </c>
      <c r="O37" s="4" t="str">
        <f t="shared" ca="1" si="33"/>
        <v>MDCCCXLIV</v>
      </c>
      <c r="P37" s="5" t="str">
        <f t="shared" ca="1" si="10"/>
        <v>-DCCLXXXIII</v>
      </c>
      <c r="Q37" s="3" t="str">
        <f t="shared" ca="1" si="34"/>
        <v>MLXI</v>
      </c>
      <c r="R37" s="4" t="str">
        <f t="shared" ca="1" si="35"/>
        <v>MDCCCXXXXIIII</v>
      </c>
      <c r="S37" s="5" t="str">
        <f t="shared" ca="1" si="36"/>
        <v>-DCCLXXXIII</v>
      </c>
      <c r="T37" t="str">
        <f t="shared" ca="1" si="14"/>
        <v>ck_assert_str_eq (rn_subt_unrolled_to_improper ("MLXI","MDCCCXLIV"),"--DCCLXXXIII"); //  1061 + 1844 = 783</v>
      </c>
      <c r="U37" t="str">
        <f t="shared" ca="1" si="15"/>
        <v>ck_assert_str_eq (rn_subt_unrolled_to_improper ("MLXI","MDCCCXXXXIIII"),"-DCCLXXXIII"); //  1061 + 1844 = 783</v>
      </c>
    </row>
    <row r="38" spans="1:21">
      <c r="A38" s="1" t="s">
        <v>9</v>
      </c>
      <c r="B38" t="str">
        <f t="shared" si="2"/>
        <v>ck_assert_str_eq (rn_subt_unrolled_to_improper ("</v>
      </c>
      <c r="C38" t="str">
        <f t="shared" si="31"/>
        <v>","</v>
      </c>
      <c r="D38" t="str">
        <f t="shared" si="31"/>
        <v>"),"</v>
      </c>
      <c r="E38" t="str">
        <f t="shared" si="31"/>
        <v>"); //</v>
      </c>
      <c r="G38">
        <f t="shared" ca="1" si="4"/>
        <v>64</v>
      </c>
      <c r="H38">
        <f t="shared" ca="1" si="5"/>
        <v>1320</v>
      </c>
      <c r="I38" t="b">
        <f t="shared" ca="1" si="6"/>
        <v>1</v>
      </c>
      <c r="J38">
        <f t="shared" ca="1" si="7"/>
        <v>1256</v>
      </c>
      <c r="N38" s="3" t="str">
        <f t="shared" ca="1" si="32"/>
        <v>LXIV</v>
      </c>
      <c r="O38" s="4" t="str">
        <f t="shared" ca="1" si="33"/>
        <v>MCCCXX</v>
      </c>
      <c r="P38" s="5" t="str">
        <f t="shared" ca="1" si="10"/>
        <v>-MCCLVI</v>
      </c>
      <c r="Q38" s="3" t="str">
        <f t="shared" ca="1" si="34"/>
        <v>LXIIII</v>
      </c>
      <c r="R38" s="4" t="str">
        <f t="shared" ca="1" si="35"/>
        <v>MCCCXX</v>
      </c>
      <c r="S38" s="5" t="str">
        <f t="shared" ca="1" si="36"/>
        <v>-MCCLVI</v>
      </c>
      <c r="T38" t="str">
        <f t="shared" ca="1" si="14"/>
        <v>ck_assert_str_eq (rn_subt_unrolled_to_improper ("LXIV","MCCCXX"),"--MCCLVI"); //  64 + 1320 = 1256</v>
      </c>
      <c r="U38" t="str">
        <f t="shared" ca="1" si="15"/>
        <v>ck_assert_str_eq (rn_subt_unrolled_to_improper ("LXIIII","MCCCXX"),"-MCCLVI"); //  64 + 1320 = 1256</v>
      </c>
    </row>
    <row r="39" spans="1:21">
      <c r="A39" s="1" t="s">
        <v>9</v>
      </c>
      <c r="B39" t="str">
        <f t="shared" si="2"/>
        <v>ck_assert_str_eq (rn_subt_unrolled_to_improper ("</v>
      </c>
      <c r="C39" t="str">
        <f t="shared" si="31"/>
        <v>","</v>
      </c>
      <c r="D39" t="str">
        <f t="shared" si="31"/>
        <v>"),"</v>
      </c>
      <c r="E39" t="str">
        <f t="shared" si="31"/>
        <v>"); //</v>
      </c>
      <c r="G39">
        <f t="shared" ca="1" si="4"/>
        <v>1297</v>
      </c>
      <c r="H39">
        <f t="shared" ca="1" si="5"/>
        <v>707</v>
      </c>
      <c r="I39" t="b">
        <f t="shared" ca="1" si="6"/>
        <v>0</v>
      </c>
      <c r="J39">
        <f t="shared" ca="1" si="7"/>
        <v>590</v>
      </c>
      <c r="N39" s="3" t="str">
        <f t="shared" ca="1" si="32"/>
        <v>MCCXCVII</v>
      </c>
      <c r="O39" s="4" t="str">
        <f t="shared" ca="1" si="33"/>
        <v>DCCVII</v>
      </c>
      <c r="P39" s="5" t="str">
        <f t="shared" ca="1" si="10"/>
        <v>DXC</v>
      </c>
      <c r="Q39" s="3" t="str">
        <f t="shared" ca="1" si="34"/>
        <v>MCCLXXXXVII</v>
      </c>
      <c r="R39" s="4" t="str">
        <f t="shared" ca="1" si="35"/>
        <v>DCCVII</v>
      </c>
      <c r="S39" s="5" t="str">
        <f t="shared" ca="1" si="36"/>
        <v>DLXXXX</v>
      </c>
      <c r="T39" t="str">
        <f t="shared" ca="1" si="14"/>
        <v>ck_assert_str_eq (rn_subt_unrolled_to_improper ("MCCXCVII","DCCVII"),"DXC"); //  1297 + 707 = 590</v>
      </c>
      <c r="U39" t="str">
        <f t="shared" ca="1" si="15"/>
        <v>ck_assert_str_eq (rn_subt_unrolled_to_improper ("MCCLXXXXVII","DCCVII"),"DLXXXX"); //  1297 + 707 = 590</v>
      </c>
    </row>
    <row r="40" spans="1:21">
      <c r="A40" s="1" t="s">
        <v>9</v>
      </c>
      <c r="B40" t="str">
        <f t="shared" si="2"/>
        <v>ck_assert_str_eq (rn_subt_unrolled_to_improper ("</v>
      </c>
      <c r="C40" t="str">
        <f t="shared" si="31"/>
        <v>","</v>
      </c>
      <c r="D40" t="str">
        <f t="shared" si="31"/>
        <v>"),"</v>
      </c>
      <c r="E40" t="str">
        <f t="shared" si="31"/>
        <v>"); //</v>
      </c>
      <c r="G40">
        <f t="shared" ca="1" si="4"/>
        <v>1529</v>
      </c>
      <c r="H40">
        <f t="shared" ca="1" si="5"/>
        <v>212</v>
      </c>
      <c r="I40" t="b">
        <f t="shared" ca="1" si="6"/>
        <v>0</v>
      </c>
      <c r="J40">
        <f t="shared" ca="1" si="7"/>
        <v>1317</v>
      </c>
      <c r="N40" s="3" t="str">
        <f t="shared" ca="1" si="32"/>
        <v>MDXXIX</v>
      </c>
      <c r="O40" s="4" t="str">
        <f t="shared" ca="1" si="33"/>
        <v>CCXII</v>
      </c>
      <c r="P40" s="5" t="str">
        <f t="shared" ca="1" si="10"/>
        <v>MCCCXVII</v>
      </c>
      <c r="Q40" s="3" t="str">
        <f t="shared" ca="1" si="34"/>
        <v>MDXXVIIII</v>
      </c>
      <c r="R40" s="4" t="str">
        <f t="shared" ca="1" si="35"/>
        <v>CCXII</v>
      </c>
      <c r="S40" s="5" t="str">
        <f t="shared" ca="1" si="36"/>
        <v>MCCCXVII</v>
      </c>
      <c r="T40" t="str">
        <f t="shared" ca="1" si="14"/>
        <v>ck_assert_str_eq (rn_subt_unrolled_to_improper ("MDXXIX","CCXII"),"MCCCXVII"); //  1529 + 212 = 1317</v>
      </c>
      <c r="U40" t="str">
        <f t="shared" ca="1" si="15"/>
        <v>ck_assert_str_eq (rn_subt_unrolled_to_improper ("MDXXVIIII","CCXII"),"MCCCXVII"); //  1529 + 212 = 1317</v>
      </c>
    </row>
    <row r="41" spans="1:21">
      <c r="A41" s="1" t="s">
        <v>9</v>
      </c>
      <c r="B41" t="str">
        <f t="shared" si="2"/>
        <v>ck_assert_str_eq (rn_subt_unrolled_to_improper ("</v>
      </c>
      <c r="C41" t="str">
        <f t="shared" si="31"/>
        <v>","</v>
      </c>
      <c r="D41" t="str">
        <f t="shared" si="31"/>
        <v>"),"</v>
      </c>
      <c r="E41" t="str">
        <f t="shared" si="31"/>
        <v>"); //</v>
      </c>
      <c r="G41">
        <f t="shared" ca="1" si="4"/>
        <v>1843</v>
      </c>
      <c r="H41">
        <f t="shared" ca="1" si="5"/>
        <v>1196</v>
      </c>
      <c r="I41" t="b">
        <f t="shared" ca="1" si="6"/>
        <v>0</v>
      </c>
      <c r="J41">
        <f t="shared" ca="1" si="7"/>
        <v>647</v>
      </c>
      <c r="N41" s="3" t="str">
        <f t="shared" ca="1" si="32"/>
        <v>MDCCCXLIII</v>
      </c>
      <c r="O41" s="4" t="str">
        <f t="shared" ca="1" si="33"/>
        <v>MCXCVI</v>
      </c>
      <c r="P41" s="5" t="str">
        <f t="shared" ca="1" si="10"/>
        <v>DCXLVII</v>
      </c>
      <c r="Q41" s="3" t="str">
        <f t="shared" ca="1" si="34"/>
        <v>MDCCCXXXXIII</v>
      </c>
      <c r="R41" s="4" t="str">
        <f t="shared" ca="1" si="35"/>
        <v>MCLXXXXVI</v>
      </c>
      <c r="S41" s="5" t="str">
        <f t="shared" ca="1" si="36"/>
        <v>DCXXXXVII</v>
      </c>
      <c r="T41" t="str">
        <f t="shared" ca="1" si="14"/>
        <v>ck_assert_str_eq (rn_subt_unrolled_to_improper ("MDCCCXLIII","MCXCVI"),"DCXLVII"); //  1843 + 1196 = 647</v>
      </c>
      <c r="U41" t="str">
        <f t="shared" ca="1" si="15"/>
        <v>ck_assert_str_eq (rn_subt_unrolled_to_improper ("MDCCCXXXXIII","MCLXXXXVI"),"DCXXXXVII"); //  1843 + 1196 = 647</v>
      </c>
    </row>
    <row r="42" spans="1:21">
      <c r="A42" s="1" t="s">
        <v>9</v>
      </c>
      <c r="B42" t="str">
        <f t="shared" si="2"/>
        <v>ck_assert_str_eq (rn_subt_unrolled_to_improper ("</v>
      </c>
      <c r="C42" t="str">
        <f t="shared" si="31"/>
        <v>","</v>
      </c>
      <c r="D42" t="str">
        <f t="shared" si="31"/>
        <v>"),"</v>
      </c>
      <c r="E42" t="str">
        <f t="shared" si="31"/>
        <v>"); //</v>
      </c>
      <c r="G42">
        <f t="shared" ca="1" si="4"/>
        <v>848</v>
      </c>
      <c r="H42">
        <f t="shared" ca="1" si="5"/>
        <v>80</v>
      </c>
      <c r="I42" t="b">
        <f t="shared" ca="1" si="6"/>
        <v>0</v>
      </c>
      <c r="J42">
        <f t="shared" ca="1" si="7"/>
        <v>768</v>
      </c>
      <c r="N42" s="3" t="str">
        <f t="shared" ca="1" si="32"/>
        <v>DCCCXLVIII</v>
      </c>
      <c r="O42" s="4" t="str">
        <f t="shared" ca="1" si="33"/>
        <v>LXXX</v>
      </c>
      <c r="P42" s="5" t="str">
        <f t="shared" ca="1" si="10"/>
        <v>DCCLXVIII</v>
      </c>
      <c r="Q42" s="3" t="str">
        <f t="shared" ca="1" si="34"/>
        <v>DCCCXXXXVIII</v>
      </c>
      <c r="R42" s="4" t="str">
        <f t="shared" ca="1" si="35"/>
        <v>LXXX</v>
      </c>
      <c r="S42" s="5" t="str">
        <f t="shared" ca="1" si="36"/>
        <v>DCCLXVIII</v>
      </c>
      <c r="T42" t="str">
        <f t="shared" ca="1" si="14"/>
        <v>ck_assert_str_eq (rn_subt_unrolled_to_improper ("DCCCXLVIII","LXXX"),"DCCLXVIII"); //  848 + 80 = 768</v>
      </c>
      <c r="U42" t="str">
        <f t="shared" ca="1" si="15"/>
        <v>ck_assert_str_eq (rn_subt_unrolled_to_improper ("DCCCXXXXVIII","LXXX"),"DCCLXVIII"); //  848 + 80 = 768</v>
      </c>
    </row>
    <row r="43" spans="1:21" s="12" customFormat="1">
      <c r="A43" s="11" t="s">
        <v>9</v>
      </c>
      <c r="B43" s="12" t="str">
        <f t="shared" ref="B43" si="37">LEFT(A43,B$12)</f>
        <v>ck_assert_str_eq (rn_subt_unrolled_to_improper ("</v>
      </c>
      <c r="C43" s="12" t="str">
        <f t="shared" si="31"/>
        <v>","</v>
      </c>
      <c r="D43" s="12" t="str">
        <f t="shared" si="31"/>
        <v>"),"</v>
      </c>
      <c r="E43" s="12" t="str">
        <f t="shared" si="31"/>
        <v>"); //</v>
      </c>
      <c r="G43" s="12">
        <f t="shared" ca="1" si="4"/>
        <v>627</v>
      </c>
      <c r="H43" s="12">
        <f t="shared" ref="H43:H47" ca="1" si="38">RANDBETWEEN(1,IF(H$10,G43-1,$H$11))</f>
        <v>1291</v>
      </c>
      <c r="I43" s="12" t="b">
        <f t="shared" ref="I43" ca="1" si="39">(H43&gt;G43)</f>
        <v>1</v>
      </c>
      <c r="J43" s="12">
        <f t="shared" ref="J43" ca="1" si="40">IF(I43,H43-G43,G43-H43)</f>
        <v>664</v>
      </c>
      <c r="N43" s="13" t="str">
        <f t="shared" ref="N43:N47" ca="1" si="41">ROMAN(G43)</f>
        <v>DCXXVII</v>
      </c>
      <c r="O43" s="14" t="str">
        <f t="shared" ref="O43:O47" ca="1" si="42">ROMAN(H43)</f>
        <v>MCCXCI</v>
      </c>
      <c r="P43" s="15" t="str">
        <f t="shared" ref="P43" ca="1" si="43">CONCATENATE(IF(I43,"-",""),ROMAN(J43))</f>
        <v>-DCLXIV</v>
      </c>
      <c r="Q43" s="13" t="str">
        <f t="shared" ref="Q43" ca="1" si="44">SUBSTITUTE(SUBSTITUTE(SUBSTITUTE(SUBSTITUTE(SUBSTITUTE(SUBSTITUTE(N43,$R$1,$S$1),$R$2,$S$2),$R$3,$S$3),$R$4,$S$4),$R$5,$S$5),$R$6,$S$6)</f>
        <v>DCXXVII</v>
      </c>
      <c r="R43" s="14" t="str">
        <f t="shared" ref="R43" ca="1" si="45">SUBSTITUTE(SUBSTITUTE(SUBSTITUTE(SUBSTITUTE(SUBSTITUTE(SUBSTITUTE(O43,$R$1,$S$1),$R$2,$S$2),$R$3,$S$3),$R$4,$S$4),$R$5,$S$5),$R$6,$S$6)</f>
        <v>MCCLXXXXI</v>
      </c>
      <c r="S43" s="15" t="str">
        <f t="shared" ref="S43" ca="1" si="46">SUBSTITUTE(SUBSTITUTE(SUBSTITUTE(SUBSTITUTE(SUBSTITUTE(SUBSTITUTE(P43,$R$1,$S$1),$R$2,$S$2),$R$3,$S$3),$R$4,$S$4),$R$5,$S$5),$R$6,$S$6)</f>
        <v>-DCLXIIII</v>
      </c>
      <c r="T43" s="12" t="str">
        <f t="shared" ref="T43" ca="1" si="47">CONCATENATE($B43,$N43,$C43,$O43,$D43,IF(I43,"-",""),$P43,$E43,"  ",$G43," + ",$H43," = ",$J43)</f>
        <v>ck_assert_str_eq (rn_subt_unrolled_to_improper ("DCXXVII","MCCXCI"),"--DCLXIV"); //  627 + 1291 = 664</v>
      </c>
      <c r="U43" s="12" t="str">
        <f t="shared" ca="1" si="15"/>
        <v>ck_assert_str_eq (rn_subt_unrolled_to_improper ("DCXXVII","MCCLXXXXI"),"-DCLXIIII"); //  627 + 1291 = 664</v>
      </c>
    </row>
    <row r="44" spans="1:21" s="17" customFormat="1">
      <c r="A44" s="16"/>
      <c r="N44" s="18"/>
      <c r="O44" s="19"/>
      <c r="P44" s="20"/>
      <c r="Q44" s="21" t="s">
        <v>20</v>
      </c>
      <c r="R44" s="19"/>
      <c r="S44" s="20"/>
    </row>
    <row r="45" spans="1:21" s="17" customFormat="1">
      <c r="A45" s="16"/>
      <c r="N45" s="18"/>
      <c r="O45" s="19"/>
      <c r="P45" s="20"/>
      <c r="Q45" s="18">
        <v>14</v>
      </c>
      <c r="R45" s="19"/>
      <c r="S45" s="20"/>
    </row>
    <row r="46" spans="1:21" s="17" customFormat="1">
      <c r="A46" s="16"/>
      <c r="N46" s="18"/>
      <c r="O46" s="19"/>
      <c r="P46" s="20"/>
      <c r="Q46" s="18"/>
      <c r="R46" s="19"/>
      <c r="S46" s="20"/>
    </row>
    <row r="47" spans="1:21">
      <c r="A47" s="1"/>
      <c r="B47" t="s">
        <v>17</v>
      </c>
      <c r="C47" t="s">
        <v>18</v>
      </c>
      <c r="D47" t="s">
        <v>19</v>
      </c>
      <c r="E47" t="s">
        <v>21</v>
      </c>
      <c r="G47">
        <f t="shared" ca="1" si="4"/>
        <v>1424</v>
      </c>
      <c r="H47">
        <f t="shared" ca="1" si="38"/>
        <v>885</v>
      </c>
      <c r="J47">
        <f t="shared" ref="J47" ca="1" si="48">IF(C47 = "+", H47+G47,G47-H47)</f>
        <v>539</v>
      </c>
      <c r="N47" s="3" t="str">
        <f t="shared" ca="1" si="41"/>
        <v>MCDXXIV</v>
      </c>
      <c r="O47" s="4" t="str">
        <f t="shared" ca="1" si="42"/>
        <v>DCCCLXXXV</v>
      </c>
      <c r="P47" s="5" t="str">
        <f t="shared" ref="P47" ca="1" si="49">CONCATENATE(IF(J47&lt;0,"-",""),ROMAN(ABS(J47)))</f>
        <v>DXXXIX</v>
      </c>
      <c r="Q47" s="3" t="str">
        <f ca="1">CONCATENATE(,N47,REPT(" ",$Q$45-LEN(N47)))</f>
        <v xml:space="preserve">MCDXXIV       </v>
      </c>
      <c r="R47" s="3" t="str">
        <f t="shared" ref="R47" ca="1" si="50">CONCATENATE(,O47,REPT(" ",$Q$45-LEN(O47)))</f>
        <v xml:space="preserve">DCCCLXXXV     </v>
      </c>
      <c r="S47" s="3" t="str">
        <f ca="1">CONCATENATE(P47,$Q$44,REPT(" ",$Q$45-LEN(P47)))</f>
        <v xml:space="preserve">DXXXIX"        </v>
      </c>
      <c r="T47" t="str">
        <f ca="1">CONCATENATE($B47,$Q47,$C47,$R47,$D47,$S47,$E47,"  ",REPT(" ",6-LEN($G47)),$G47," ",C47," ",REPT(" ",6-LEN($H47)),$H47," = ",REPT(" ",6-LEN($J47)),$J47)</f>
        <v>ck_assert_str_eq(rnum_full_exp_txt("MCDXXIV       -DCCCLXXXV     "),"DXXXIX"        ); //    1424 -    885 =    539</v>
      </c>
    </row>
    <row r="48" spans="1:21">
      <c r="A48" s="1"/>
      <c r="B48" t="s">
        <v>17</v>
      </c>
      <c r="C48" t="str">
        <f>C47</f>
        <v>-</v>
      </c>
      <c r="D48" t="s">
        <v>19</v>
      </c>
      <c r="E48" t="s">
        <v>21</v>
      </c>
      <c r="G48">
        <f t="shared" ca="1" si="4"/>
        <v>3</v>
      </c>
      <c r="H48">
        <f t="shared" ref="H48:H107" ca="1" si="51">RANDBETWEEN(1,IF(H$10,G48-1,$H$11))</f>
        <v>1829</v>
      </c>
      <c r="J48">
        <f t="shared" ref="J48:J107" ca="1" si="52">IF(C48 = "+", H48+G48,G48-H48)</f>
        <v>-1826</v>
      </c>
      <c r="N48" s="3" t="str">
        <f t="shared" ref="N48:N107" ca="1" si="53">ROMAN(G48)</f>
        <v>III</v>
      </c>
      <c r="O48" s="4" t="str">
        <f t="shared" ref="O48:O107" ca="1" si="54">ROMAN(H48)</f>
        <v>MDCCCXXIX</v>
      </c>
      <c r="P48" s="5" t="str">
        <f t="shared" ref="P48:P107" ca="1" si="55">CONCATENATE(IF(J48&lt;0,"-",""),ROMAN(ABS(J48)))</f>
        <v>-MDCCCXXVI</v>
      </c>
      <c r="Q48" s="3" t="str">
        <f t="shared" ref="Q48:Q107" ca="1" si="56">CONCATENATE(,N48,REPT(" ",$Q$45-LEN(N48)))</f>
        <v xml:space="preserve">III           </v>
      </c>
      <c r="R48" s="3" t="str">
        <f t="shared" ref="R48:R107" ca="1" si="57">CONCATENATE(,O48,REPT(" ",$Q$45-LEN(O48)))</f>
        <v xml:space="preserve">MDCCCXXIX     </v>
      </c>
      <c r="S48" s="3" t="str">
        <f t="shared" ref="S48:S107" ca="1" si="58">CONCATENATE(P48,$Q$44,REPT(" ",$Q$45-LEN(P48)))</f>
        <v xml:space="preserve">-MDCCCXXVI"    </v>
      </c>
      <c r="T48" t="str">
        <f t="shared" ref="T48:T107" ca="1" si="59">CONCATENATE($B48,$Q48,$C48,$R48,$D48,$S48,$E48,"  ",REPT(" ",6-LEN($G48)),$G48," ",C48," ",REPT(" ",6-LEN($H48)),$H48," = ",REPT(" ",6-LEN($J48)),$J48)</f>
        <v>ck_assert_str_eq(rnum_full_exp_txt("III           -MDCCCXXIX     "),"-MDCCCXXVI"    ); //       3 -   1829 =  -1826</v>
      </c>
    </row>
    <row r="49" spans="1:20">
      <c r="A49" s="1"/>
      <c r="B49" t="s">
        <v>17</v>
      </c>
      <c r="C49" t="str">
        <f t="shared" ref="C49:C107" si="60">C48</f>
        <v>-</v>
      </c>
      <c r="D49" t="s">
        <v>19</v>
      </c>
      <c r="E49" t="s">
        <v>21</v>
      </c>
      <c r="G49">
        <f t="shared" ca="1" si="4"/>
        <v>1463</v>
      </c>
      <c r="H49">
        <f t="shared" ca="1" si="51"/>
        <v>183</v>
      </c>
      <c r="J49">
        <f t="shared" ca="1" si="52"/>
        <v>1280</v>
      </c>
      <c r="N49" s="3" t="str">
        <f t="shared" ca="1" si="53"/>
        <v>MCDLXIII</v>
      </c>
      <c r="O49" s="4" t="str">
        <f t="shared" ca="1" si="54"/>
        <v>CLXXXIII</v>
      </c>
      <c r="P49" s="5" t="str">
        <f t="shared" ca="1" si="55"/>
        <v>MCCLXXX</v>
      </c>
      <c r="Q49" s="3" t="str">
        <f t="shared" ca="1" si="56"/>
        <v xml:space="preserve">MCDLXIII      </v>
      </c>
      <c r="R49" s="3" t="str">
        <f t="shared" ca="1" si="57"/>
        <v xml:space="preserve">CLXXXIII      </v>
      </c>
      <c r="S49" s="3" t="str">
        <f t="shared" ca="1" si="58"/>
        <v xml:space="preserve">MCCLXXX"       </v>
      </c>
      <c r="T49" t="str">
        <f t="shared" ca="1" si="59"/>
        <v>ck_assert_str_eq(rnum_full_exp_txt("MCDLXIII      -CLXXXIII      "),"MCCLXXX"       ); //    1463 -    183 =   1280</v>
      </c>
    </row>
    <row r="50" spans="1:20">
      <c r="A50" s="1"/>
      <c r="B50" t="s">
        <v>17</v>
      </c>
      <c r="C50" t="str">
        <f t="shared" si="60"/>
        <v>-</v>
      </c>
      <c r="D50" t="s">
        <v>19</v>
      </c>
      <c r="E50" t="s">
        <v>21</v>
      </c>
      <c r="G50">
        <f t="shared" ca="1" si="4"/>
        <v>151</v>
      </c>
      <c r="H50">
        <f t="shared" ca="1" si="51"/>
        <v>120</v>
      </c>
      <c r="J50">
        <f t="shared" ca="1" si="52"/>
        <v>31</v>
      </c>
      <c r="N50" s="3" t="str">
        <f t="shared" ca="1" si="53"/>
        <v>CLI</v>
      </c>
      <c r="O50" s="4" t="str">
        <f t="shared" ca="1" si="54"/>
        <v>CXX</v>
      </c>
      <c r="P50" s="5" t="str">
        <f t="shared" ca="1" si="55"/>
        <v>XXXI</v>
      </c>
      <c r="Q50" s="3" t="str">
        <f t="shared" ca="1" si="56"/>
        <v xml:space="preserve">CLI           </v>
      </c>
      <c r="R50" s="3" t="str">
        <f t="shared" ca="1" si="57"/>
        <v xml:space="preserve">CXX           </v>
      </c>
      <c r="S50" s="3" t="str">
        <f t="shared" ca="1" si="58"/>
        <v xml:space="preserve">XXXI"          </v>
      </c>
      <c r="T50" t="str">
        <f t="shared" ca="1" si="59"/>
        <v>ck_assert_str_eq(rnum_full_exp_txt("CLI           -CXX           "),"XXXI"          ); //     151 -    120 =     31</v>
      </c>
    </row>
    <row r="51" spans="1:20">
      <c r="A51" s="1"/>
      <c r="B51" t="s">
        <v>17</v>
      </c>
      <c r="C51" t="str">
        <f t="shared" si="60"/>
        <v>-</v>
      </c>
      <c r="D51" t="s">
        <v>19</v>
      </c>
      <c r="E51" t="s">
        <v>21</v>
      </c>
      <c r="G51">
        <f t="shared" ca="1" si="4"/>
        <v>292</v>
      </c>
      <c r="H51">
        <f t="shared" ca="1" si="51"/>
        <v>1728</v>
      </c>
      <c r="J51">
        <f t="shared" ca="1" si="52"/>
        <v>-1436</v>
      </c>
      <c r="N51" s="3" t="str">
        <f t="shared" ca="1" si="53"/>
        <v>CCXCII</v>
      </c>
      <c r="O51" s="4" t="str">
        <f t="shared" ca="1" si="54"/>
        <v>MDCCXXVIII</v>
      </c>
      <c r="P51" s="5" t="str">
        <f t="shared" ca="1" si="55"/>
        <v>-MCDXXXVI</v>
      </c>
      <c r="Q51" s="3" t="str">
        <f t="shared" ca="1" si="56"/>
        <v xml:space="preserve">CCXCII        </v>
      </c>
      <c r="R51" s="3" t="str">
        <f t="shared" ca="1" si="57"/>
        <v xml:space="preserve">MDCCXXVIII    </v>
      </c>
      <c r="S51" s="3" t="str">
        <f t="shared" ca="1" si="58"/>
        <v xml:space="preserve">-MCDXXXVI"     </v>
      </c>
      <c r="T51" t="str">
        <f t="shared" ca="1" si="59"/>
        <v>ck_assert_str_eq(rnum_full_exp_txt("CCXCII        -MDCCXXVIII    "),"-MCDXXXVI"     ); //     292 -   1728 =  -1436</v>
      </c>
    </row>
    <row r="52" spans="1:20">
      <c r="A52" s="1"/>
      <c r="B52" t="s">
        <v>17</v>
      </c>
      <c r="C52" t="str">
        <f t="shared" si="60"/>
        <v>-</v>
      </c>
      <c r="D52" t="s">
        <v>19</v>
      </c>
      <c r="E52" t="s">
        <v>21</v>
      </c>
      <c r="G52">
        <f t="shared" ca="1" si="4"/>
        <v>1243</v>
      </c>
      <c r="H52">
        <f t="shared" ca="1" si="51"/>
        <v>1436</v>
      </c>
      <c r="J52">
        <f t="shared" ca="1" si="52"/>
        <v>-193</v>
      </c>
      <c r="N52" s="3" t="str">
        <f t="shared" ca="1" si="53"/>
        <v>MCCXLIII</v>
      </c>
      <c r="O52" s="4" t="str">
        <f t="shared" ca="1" si="54"/>
        <v>MCDXXXVI</v>
      </c>
      <c r="P52" s="5" t="str">
        <f t="shared" ca="1" si="55"/>
        <v>-CXCIII</v>
      </c>
      <c r="Q52" s="3" t="str">
        <f t="shared" ca="1" si="56"/>
        <v xml:space="preserve">MCCXLIII      </v>
      </c>
      <c r="R52" s="3" t="str">
        <f t="shared" ca="1" si="57"/>
        <v xml:space="preserve">MCDXXXVI      </v>
      </c>
      <c r="S52" s="3" t="str">
        <f t="shared" ca="1" si="58"/>
        <v xml:space="preserve">-CXCIII"       </v>
      </c>
      <c r="T52" t="str">
        <f t="shared" ca="1" si="59"/>
        <v>ck_assert_str_eq(rnum_full_exp_txt("MCCXLIII      -MCDXXXVI      "),"-CXCIII"       ); //    1243 -   1436 =   -193</v>
      </c>
    </row>
    <row r="53" spans="1:20">
      <c r="A53" s="1"/>
      <c r="B53" t="s">
        <v>17</v>
      </c>
      <c r="C53" t="str">
        <f t="shared" si="60"/>
        <v>-</v>
      </c>
      <c r="D53" t="s">
        <v>19</v>
      </c>
      <c r="E53" t="s">
        <v>21</v>
      </c>
      <c r="G53">
        <f t="shared" ca="1" si="4"/>
        <v>1132</v>
      </c>
      <c r="H53">
        <f t="shared" ca="1" si="51"/>
        <v>1628</v>
      </c>
      <c r="J53">
        <f t="shared" ca="1" si="52"/>
        <v>-496</v>
      </c>
      <c r="N53" s="3" t="str">
        <f t="shared" ca="1" si="53"/>
        <v>MCXXXII</v>
      </c>
      <c r="O53" s="4" t="str">
        <f t="shared" ca="1" si="54"/>
        <v>MDCXXVIII</v>
      </c>
      <c r="P53" s="5" t="str">
        <f t="shared" ca="1" si="55"/>
        <v>-CDXCVI</v>
      </c>
      <c r="Q53" s="3" t="str">
        <f t="shared" ca="1" si="56"/>
        <v xml:space="preserve">MCXXXII       </v>
      </c>
      <c r="R53" s="3" t="str">
        <f t="shared" ca="1" si="57"/>
        <v xml:space="preserve">MDCXXVIII     </v>
      </c>
      <c r="S53" s="3" t="str">
        <f t="shared" ca="1" si="58"/>
        <v xml:space="preserve">-CDXCVI"       </v>
      </c>
      <c r="T53" t="str">
        <f t="shared" ca="1" si="59"/>
        <v>ck_assert_str_eq(rnum_full_exp_txt("MCXXXII       -MDCXXVIII     "),"-CDXCVI"       ); //    1132 -   1628 =   -496</v>
      </c>
    </row>
    <row r="54" spans="1:20">
      <c r="A54" s="1"/>
      <c r="B54" t="s">
        <v>17</v>
      </c>
      <c r="C54" t="str">
        <f t="shared" si="60"/>
        <v>-</v>
      </c>
      <c r="D54" t="s">
        <v>19</v>
      </c>
      <c r="E54" t="s">
        <v>21</v>
      </c>
      <c r="G54">
        <f t="shared" ca="1" si="4"/>
        <v>1432</v>
      </c>
      <c r="H54">
        <f t="shared" ca="1" si="51"/>
        <v>765</v>
      </c>
      <c r="J54">
        <f t="shared" ca="1" si="52"/>
        <v>667</v>
      </c>
      <c r="N54" s="3" t="str">
        <f t="shared" ca="1" si="53"/>
        <v>MCDXXXII</v>
      </c>
      <c r="O54" s="4" t="str">
        <f t="shared" ca="1" si="54"/>
        <v>DCCLXV</v>
      </c>
      <c r="P54" s="5" t="str">
        <f t="shared" ca="1" si="55"/>
        <v>DCLXVII</v>
      </c>
      <c r="Q54" s="3" t="str">
        <f t="shared" ca="1" si="56"/>
        <v xml:space="preserve">MCDXXXII      </v>
      </c>
      <c r="R54" s="3" t="str">
        <f t="shared" ca="1" si="57"/>
        <v xml:space="preserve">DCCLXV        </v>
      </c>
      <c r="S54" s="3" t="str">
        <f t="shared" ca="1" si="58"/>
        <v xml:space="preserve">DCLXVII"       </v>
      </c>
      <c r="T54" t="str">
        <f t="shared" ca="1" si="59"/>
        <v>ck_assert_str_eq(rnum_full_exp_txt("MCDXXXII      -DCCLXV        "),"DCLXVII"       ); //    1432 -    765 =    667</v>
      </c>
    </row>
    <row r="55" spans="1:20">
      <c r="A55" s="1"/>
      <c r="B55" t="s">
        <v>17</v>
      </c>
      <c r="C55" t="str">
        <f t="shared" si="60"/>
        <v>-</v>
      </c>
      <c r="D55" t="s">
        <v>19</v>
      </c>
      <c r="E55" t="s">
        <v>21</v>
      </c>
      <c r="G55">
        <f t="shared" ca="1" si="4"/>
        <v>1835</v>
      </c>
      <c r="H55">
        <f t="shared" ca="1" si="51"/>
        <v>865</v>
      </c>
      <c r="J55">
        <f t="shared" ca="1" si="52"/>
        <v>970</v>
      </c>
      <c r="N55" s="3" t="str">
        <f t="shared" ca="1" si="53"/>
        <v>MDCCCXXXV</v>
      </c>
      <c r="O55" s="4" t="str">
        <f t="shared" ca="1" si="54"/>
        <v>DCCCLXV</v>
      </c>
      <c r="P55" s="5" t="str">
        <f t="shared" ca="1" si="55"/>
        <v>CMLXX</v>
      </c>
      <c r="Q55" s="3" t="str">
        <f t="shared" ca="1" si="56"/>
        <v xml:space="preserve">MDCCCXXXV     </v>
      </c>
      <c r="R55" s="3" t="str">
        <f t="shared" ca="1" si="57"/>
        <v xml:space="preserve">DCCCLXV       </v>
      </c>
      <c r="S55" s="3" t="str">
        <f t="shared" ca="1" si="58"/>
        <v xml:space="preserve">CMLXX"         </v>
      </c>
      <c r="T55" t="str">
        <f t="shared" ca="1" si="59"/>
        <v>ck_assert_str_eq(rnum_full_exp_txt("MDCCCXXXV     -DCCCLXV       "),"CMLXX"         ); //    1835 -    865 =    970</v>
      </c>
    </row>
    <row r="56" spans="1:20">
      <c r="A56" s="1"/>
      <c r="B56" t="s">
        <v>17</v>
      </c>
      <c r="C56" t="str">
        <f t="shared" si="60"/>
        <v>-</v>
      </c>
      <c r="D56" t="s">
        <v>19</v>
      </c>
      <c r="E56" t="s">
        <v>21</v>
      </c>
      <c r="G56">
        <f t="shared" ca="1" si="4"/>
        <v>1536</v>
      </c>
      <c r="H56">
        <f t="shared" ca="1" si="51"/>
        <v>1654</v>
      </c>
      <c r="J56">
        <f t="shared" ca="1" si="52"/>
        <v>-118</v>
      </c>
      <c r="N56" s="3" t="str">
        <f t="shared" ca="1" si="53"/>
        <v>MDXXXVI</v>
      </c>
      <c r="O56" s="4" t="str">
        <f t="shared" ca="1" si="54"/>
        <v>MDCLIV</v>
      </c>
      <c r="P56" s="5" t="str">
        <f t="shared" ca="1" si="55"/>
        <v>-CXVIII</v>
      </c>
      <c r="Q56" s="3" t="str">
        <f t="shared" ca="1" si="56"/>
        <v xml:space="preserve">MDXXXVI       </v>
      </c>
      <c r="R56" s="3" t="str">
        <f t="shared" ca="1" si="57"/>
        <v xml:space="preserve">MDCLIV        </v>
      </c>
      <c r="S56" s="3" t="str">
        <f t="shared" ca="1" si="58"/>
        <v xml:space="preserve">-CXVIII"       </v>
      </c>
      <c r="T56" t="str">
        <f t="shared" ca="1" si="59"/>
        <v>ck_assert_str_eq(rnum_full_exp_txt("MDXXXVI       -MDCLIV        "),"-CXVIII"       ); //    1536 -   1654 =   -118</v>
      </c>
    </row>
    <row r="57" spans="1:20">
      <c r="A57" s="1"/>
      <c r="B57" t="s">
        <v>17</v>
      </c>
      <c r="C57" t="str">
        <f t="shared" si="60"/>
        <v>-</v>
      </c>
      <c r="D57" t="s">
        <v>19</v>
      </c>
      <c r="E57" t="s">
        <v>21</v>
      </c>
      <c r="G57">
        <f t="shared" ca="1" si="4"/>
        <v>1826</v>
      </c>
      <c r="H57">
        <f t="shared" ca="1" si="51"/>
        <v>1362</v>
      </c>
      <c r="J57">
        <f t="shared" ca="1" si="52"/>
        <v>464</v>
      </c>
      <c r="N57" s="3" t="str">
        <f t="shared" ca="1" si="53"/>
        <v>MDCCCXXVI</v>
      </c>
      <c r="O57" s="4" t="str">
        <f t="shared" ca="1" si="54"/>
        <v>MCCCLXII</v>
      </c>
      <c r="P57" s="5" t="str">
        <f t="shared" ca="1" si="55"/>
        <v>CDLXIV</v>
      </c>
      <c r="Q57" s="3" t="str">
        <f t="shared" ca="1" si="56"/>
        <v xml:space="preserve">MDCCCXXVI     </v>
      </c>
      <c r="R57" s="3" t="str">
        <f t="shared" ca="1" si="57"/>
        <v xml:space="preserve">MCCCLXII      </v>
      </c>
      <c r="S57" s="3" t="str">
        <f t="shared" ca="1" si="58"/>
        <v xml:space="preserve">CDLXIV"        </v>
      </c>
      <c r="T57" t="str">
        <f t="shared" ca="1" si="59"/>
        <v>ck_assert_str_eq(rnum_full_exp_txt("MDCCCXXVI     -MCCCLXII      "),"CDLXIV"        ); //    1826 -   1362 =    464</v>
      </c>
    </row>
    <row r="58" spans="1:20">
      <c r="A58" s="1"/>
      <c r="B58" t="s">
        <v>17</v>
      </c>
      <c r="C58" t="str">
        <f t="shared" si="60"/>
        <v>-</v>
      </c>
      <c r="D58" t="s">
        <v>19</v>
      </c>
      <c r="E58" t="s">
        <v>21</v>
      </c>
      <c r="G58">
        <f t="shared" ca="1" si="4"/>
        <v>7</v>
      </c>
      <c r="H58">
        <f t="shared" ca="1" si="51"/>
        <v>401</v>
      </c>
      <c r="J58">
        <f t="shared" ca="1" si="52"/>
        <v>-394</v>
      </c>
      <c r="N58" s="3" t="str">
        <f t="shared" ca="1" si="53"/>
        <v>VII</v>
      </c>
      <c r="O58" s="4" t="str">
        <f t="shared" ca="1" si="54"/>
        <v>CDI</v>
      </c>
      <c r="P58" s="5" t="str">
        <f t="shared" ca="1" si="55"/>
        <v>-CCCXCIV</v>
      </c>
      <c r="Q58" s="3" t="str">
        <f t="shared" ca="1" si="56"/>
        <v xml:space="preserve">VII           </v>
      </c>
      <c r="R58" s="3" t="str">
        <f t="shared" ca="1" si="57"/>
        <v xml:space="preserve">CDI           </v>
      </c>
      <c r="S58" s="3" t="str">
        <f t="shared" ca="1" si="58"/>
        <v xml:space="preserve">-CCCXCIV"      </v>
      </c>
      <c r="T58" t="str">
        <f t="shared" ca="1" si="59"/>
        <v>ck_assert_str_eq(rnum_full_exp_txt("VII           -CDI           "),"-CCCXCIV"      ); //       7 -    401 =   -394</v>
      </c>
    </row>
    <row r="59" spans="1:20">
      <c r="A59" s="1"/>
      <c r="B59" t="s">
        <v>17</v>
      </c>
      <c r="C59" t="str">
        <f t="shared" si="60"/>
        <v>-</v>
      </c>
      <c r="D59" t="s">
        <v>19</v>
      </c>
      <c r="E59" t="s">
        <v>21</v>
      </c>
      <c r="G59">
        <f t="shared" ca="1" si="4"/>
        <v>1681</v>
      </c>
      <c r="H59">
        <f t="shared" ca="1" si="51"/>
        <v>1790</v>
      </c>
      <c r="J59">
        <f t="shared" ca="1" si="52"/>
        <v>-109</v>
      </c>
      <c r="N59" s="3" t="str">
        <f t="shared" ca="1" si="53"/>
        <v>MDCLXXXI</v>
      </c>
      <c r="O59" s="4" t="str">
        <f t="shared" ca="1" si="54"/>
        <v>MDCCXC</v>
      </c>
      <c r="P59" s="5" t="str">
        <f t="shared" ca="1" si="55"/>
        <v>-CIX</v>
      </c>
      <c r="Q59" s="3" t="str">
        <f t="shared" ca="1" si="56"/>
        <v xml:space="preserve">MDCLXXXI      </v>
      </c>
      <c r="R59" s="3" t="str">
        <f t="shared" ca="1" si="57"/>
        <v xml:space="preserve">MDCCXC        </v>
      </c>
      <c r="S59" s="3" t="str">
        <f t="shared" ca="1" si="58"/>
        <v xml:space="preserve">-CIX"          </v>
      </c>
      <c r="T59" t="str">
        <f t="shared" ca="1" si="59"/>
        <v>ck_assert_str_eq(rnum_full_exp_txt("MDCLXXXI      -MDCCXC        "),"-CIX"          ); //    1681 -   1790 =   -109</v>
      </c>
    </row>
    <row r="60" spans="1:20">
      <c r="A60" s="1"/>
      <c r="B60" t="s">
        <v>17</v>
      </c>
      <c r="C60" t="str">
        <f t="shared" si="60"/>
        <v>-</v>
      </c>
      <c r="D60" t="s">
        <v>19</v>
      </c>
      <c r="E60" t="s">
        <v>21</v>
      </c>
      <c r="G60">
        <f t="shared" ca="1" si="4"/>
        <v>173</v>
      </c>
      <c r="H60">
        <f t="shared" ca="1" si="51"/>
        <v>95</v>
      </c>
      <c r="J60">
        <f t="shared" ca="1" si="52"/>
        <v>78</v>
      </c>
      <c r="N60" s="3" t="str">
        <f t="shared" ca="1" si="53"/>
        <v>CLXXIII</v>
      </c>
      <c r="O60" s="4" t="str">
        <f t="shared" ca="1" si="54"/>
        <v>XCV</v>
      </c>
      <c r="P60" s="5" t="str">
        <f t="shared" ca="1" si="55"/>
        <v>LXXVIII</v>
      </c>
      <c r="Q60" s="3" t="str">
        <f t="shared" ca="1" si="56"/>
        <v xml:space="preserve">CLXXIII       </v>
      </c>
      <c r="R60" s="3" t="str">
        <f t="shared" ca="1" si="57"/>
        <v xml:space="preserve">XCV           </v>
      </c>
      <c r="S60" s="3" t="str">
        <f t="shared" ca="1" si="58"/>
        <v xml:space="preserve">LXXVIII"       </v>
      </c>
      <c r="T60" t="str">
        <f t="shared" ca="1" si="59"/>
        <v>ck_assert_str_eq(rnum_full_exp_txt("CLXXIII       -XCV           "),"LXXVIII"       ); //     173 -     95 =     78</v>
      </c>
    </row>
    <row r="61" spans="1:20">
      <c r="A61" s="1"/>
      <c r="B61" t="s">
        <v>17</v>
      </c>
      <c r="C61" t="str">
        <f t="shared" si="60"/>
        <v>-</v>
      </c>
      <c r="D61" t="s">
        <v>19</v>
      </c>
      <c r="E61" t="s">
        <v>21</v>
      </c>
      <c r="G61">
        <f t="shared" ca="1" si="4"/>
        <v>1534</v>
      </c>
      <c r="H61">
        <f t="shared" ca="1" si="51"/>
        <v>558</v>
      </c>
      <c r="J61">
        <f t="shared" ca="1" si="52"/>
        <v>976</v>
      </c>
      <c r="N61" s="3" t="str">
        <f t="shared" ca="1" si="53"/>
        <v>MDXXXIV</v>
      </c>
      <c r="O61" s="4" t="str">
        <f t="shared" ca="1" si="54"/>
        <v>DLVIII</v>
      </c>
      <c r="P61" s="5" t="str">
        <f t="shared" ca="1" si="55"/>
        <v>CMLXXVI</v>
      </c>
      <c r="Q61" s="3" t="str">
        <f t="shared" ca="1" si="56"/>
        <v xml:space="preserve">MDXXXIV       </v>
      </c>
      <c r="R61" s="3" t="str">
        <f t="shared" ca="1" si="57"/>
        <v xml:space="preserve">DLVIII        </v>
      </c>
      <c r="S61" s="3" t="str">
        <f t="shared" ca="1" si="58"/>
        <v xml:space="preserve">CMLXXVI"       </v>
      </c>
      <c r="T61" t="str">
        <f t="shared" ca="1" si="59"/>
        <v>ck_assert_str_eq(rnum_full_exp_txt("MDXXXIV       -DLVIII        "),"CMLXXVI"       ); //    1534 -    558 =    976</v>
      </c>
    </row>
    <row r="62" spans="1:20">
      <c r="A62" s="1"/>
      <c r="B62" t="s">
        <v>17</v>
      </c>
      <c r="C62" t="str">
        <f t="shared" si="60"/>
        <v>-</v>
      </c>
      <c r="D62" t="s">
        <v>19</v>
      </c>
      <c r="E62" t="s">
        <v>21</v>
      </c>
      <c r="G62">
        <f t="shared" ca="1" si="4"/>
        <v>703</v>
      </c>
      <c r="H62">
        <f t="shared" ca="1" si="51"/>
        <v>78</v>
      </c>
      <c r="J62">
        <f t="shared" ca="1" si="52"/>
        <v>625</v>
      </c>
      <c r="N62" s="3" t="str">
        <f t="shared" ca="1" si="53"/>
        <v>DCCIII</v>
      </c>
      <c r="O62" s="4" t="str">
        <f t="shared" ca="1" si="54"/>
        <v>LXXVIII</v>
      </c>
      <c r="P62" s="5" t="str">
        <f t="shared" ca="1" si="55"/>
        <v>DCXXV</v>
      </c>
      <c r="Q62" s="3" t="str">
        <f t="shared" ca="1" si="56"/>
        <v xml:space="preserve">DCCIII        </v>
      </c>
      <c r="R62" s="3" t="str">
        <f t="shared" ca="1" si="57"/>
        <v xml:space="preserve">LXXVIII       </v>
      </c>
      <c r="S62" s="3" t="str">
        <f t="shared" ca="1" si="58"/>
        <v xml:space="preserve">DCXXV"         </v>
      </c>
      <c r="T62" t="str">
        <f t="shared" ca="1" si="59"/>
        <v>ck_assert_str_eq(rnum_full_exp_txt("DCCIII        -LXXVIII       "),"DCXXV"         ); //     703 -     78 =    625</v>
      </c>
    </row>
    <row r="63" spans="1:20">
      <c r="A63" s="1"/>
      <c r="B63" t="s">
        <v>17</v>
      </c>
      <c r="C63" t="str">
        <f t="shared" si="60"/>
        <v>-</v>
      </c>
      <c r="D63" t="s">
        <v>19</v>
      </c>
      <c r="E63" t="s">
        <v>21</v>
      </c>
      <c r="G63">
        <f t="shared" ca="1" si="4"/>
        <v>753</v>
      </c>
      <c r="H63">
        <f t="shared" ca="1" si="51"/>
        <v>460</v>
      </c>
      <c r="J63">
        <f t="shared" ca="1" si="52"/>
        <v>293</v>
      </c>
      <c r="N63" s="3" t="str">
        <f t="shared" ca="1" si="53"/>
        <v>DCCLIII</v>
      </c>
      <c r="O63" s="4" t="str">
        <f t="shared" ca="1" si="54"/>
        <v>CDLX</v>
      </c>
      <c r="P63" s="5" t="str">
        <f t="shared" ca="1" si="55"/>
        <v>CCXCIII</v>
      </c>
      <c r="Q63" s="3" t="str">
        <f t="shared" ca="1" si="56"/>
        <v xml:space="preserve">DCCLIII       </v>
      </c>
      <c r="R63" s="3" t="str">
        <f t="shared" ca="1" si="57"/>
        <v xml:space="preserve">CDLX          </v>
      </c>
      <c r="S63" s="3" t="str">
        <f t="shared" ca="1" si="58"/>
        <v xml:space="preserve">CCXCIII"       </v>
      </c>
      <c r="T63" t="str">
        <f t="shared" ca="1" si="59"/>
        <v>ck_assert_str_eq(rnum_full_exp_txt("DCCLIII       -CDLX          "),"CCXCIII"       ); //     753 -    460 =    293</v>
      </c>
    </row>
    <row r="64" spans="1:20">
      <c r="A64" s="1"/>
      <c r="B64" t="s">
        <v>17</v>
      </c>
      <c r="C64" t="str">
        <f t="shared" si="60"/>
        <v>-</v>
      </c>
      <c r="D64" t="s">
        <v>19</v>
      </c>
      <c r="E64" t="s">
        <v>21</v>
      </c>
      <c r="G64">
        <f t="shared" ca="1" si="4"/>
        <v>1877</v>
      </c>
      <c r="H64">
        <f t="shared" ca="1" si="51"/>
        <v>764</v>
      </c>
      <c r="J64">
        <f t="shared" ca="1" si="52"/>
        <v>1113</v>
      </c>
      <c r="N64" s="3" t="str">
        <f t="shared" ca="1" si="53"/>
        <v>MDCCCLXXVII</v>
      </c>
      <c r="O64" s="4" t="str">
        <f t="shared" ca="1" si="54"/>
        <v>DCCLXIV</v>
      </c>
      <c r="P64" s="5" t="str">
        <f t="shared" ca="1" si="55"/>
        <v>MCXIII</v>
      </c>
      <c r="Q64" s="3" t="str">
        <f t="shared" ca="1" si="56"/>
        <v xml:space="preserve">MDCCCLXXVII   </v>
      </c>
      <c r="R64" s="3" t="str">
        <f t="shared" ca="1" si="57"/>
        <v xml:space="preserve">DCCLXIV       </v>
      </c>
      <c r="S64" s="3" t="str">
        <f t="shared" ca="1" si="58"/>
        <v xml:space="preserve">MCXIII"        </v>
      </c>
      <c r="T64" t="str">
        <f t="shared" ca="1" si="59"/>
        <v>ck_assert_str_eq(rnum_full_exp_txt("MDCCCLXXVII   -DCCLXIV       "),"MCXIII"        ); //    1877 -    764 =   1113</v>
      </c>
    </row>
    <row r="65" spans="1:20">
      <c r="A65" s="1"/>
      <c r="B65" t="s">
        <v>17</v>
      </c>
      <c r="C65" t="str">
        <f t="shared" si="60"/>
        <v>-</v>
      </c>
      <c r="D65" t="s">
        <v>19</v>
      </c>
      <c r="E65" t="s">
        <v>21</v>
      </c>
      <c r="G65">
        <f t="shared" ca="1" si="4"/>
        <v>462</v>
      </c>
      <c r="H65">
        <f t="shared" ca="1" si="51"/>
        <v>1902</v>
      </c>
      <c r="J65">
        <f t="shared" ca="1" si="52"/>
        <v>-1440</v>
      </c>
      <c r="N65" s="3" t="str">
        <f t="shared" ca="1" si="53"/>
        <v>CDLXII</v>
      </c>
      <c r="O65" s="4" t="str">
        <f t="shared" ca="1" si="54"/>
        <v>MCMII</v>
      </c>
      <c r="P65" s="5" t="str">
        <f t="shared" ca="1" si="55"/>
        <v>-MCDXL</v>
      </c>
      <c r="Q65" s="3" t="str">
        <f t="shared" ca="1" si="56"/>
        <v xml:space="preserve">CDLXII        </v>
      </c>
      <c r="R65" s="3" t="str">
        <f t="shared" ca="1" si="57"/>
        <v xml:space="preserve">MCMII         </v>
      </c>
      <c r="S65" s="3" t="str">
        <f t="shared" ca="1" si="58"/>
        <v xml:space="preserve">-MCDXL"        </v>
      </c>
      <c r="T65" t="str">
        <f t="shared" ca="1" si="59"/>
        <v>ck_assert_str_eq(rnum_full_exp_txt("CDLXII        -MCMII         "),"-MCDXL"        ); //     462 -   1902 =  -1440</v>
      </c>
    </row>
    <row r="66" spans="1:20">
      <c r="A66" s="1"/>
      <c r="B66" t="s">
        <v>17</v>
      </c>
      <c r="C66" t="str">
        <f t="shared" si="60"/>
        <v>-</v>
      </c>
      <c r="D66" t="s">
        <v>19</v>
      </c>
      <c r="E66" t="s">
        <v>21</v>
      </c>
      <c r="G66">
        <f t="shared" ca="1" si="4"/>
        <v>1489</v>
      </c>
      <c r="H66">
        <f t="shared" ca="1" si="51"/>
        <v>570</v>
      </c>
      <c r="J66">
        <f t="shared" ca="1" si="52"/>
        <v>919</v>
      </c>
      <c r="N66" s="3" t="str">
        <f t="shared" ca="1" si="53"/>
        <v>MCDLXXXIX</v>
      </c>
      <c r="O66" s="4" t="str">
        <f t="shared" ca="1" si="54"/>
        <v>DLXX</v>
      </c>
      <c r="P66" s="5" t="str">
        <f t="shared" ca="1" si="55"/>
        <v>CMXIX</v>
      </c>
      <c r="Q66" s="3" t="str">
        <f t="shared" ca="1" si="56"/>
        <v xml:space="preserve">MCDLXXXIX     </v>
      </c>
      <c r="R66" s="3" t="str">
        <f t="shared" ca="1" si="57"/>
        <v xml:space="preserve">DLXX          </v>
      </c>
      <c r="S66" s="3" t="str">
        <f t="shared" ca="1" si="58"/>
        <v xml:space="preserve">CMXIX"         </v>
      </c>
      <c r="T66" t="str">
        <f t="shared" ca="1" si="59"/>
        <v>ck_assert_str_eq(rnum_full_exp_txt("MCDLXXXIX     -DLXX          "),"CMXIX"         ); //    1489 -    570 =    919</v>
      </c>
    </row>
    <row r="67" spans="1:20">
      <c r="A67" s="1"/>
      <c r="B67" t="s">
        <v>17</v>
      </c>
      <c r="C67" t="str">
        <f t="shared" si="60"/>
        <v>-</v>
      </c>
      <c r="D67" t="s">
        <v>19</v>
      </c>
      <c r="E67" t="s">
        <v>21</v>
      </c>
      <c r="G67">
        <f t="shared" ca="1" si="4"/>
        <v>1859</v>
      </c>
      <c r="H67">
        <f t="shared" ca="1" si="51"/>
        <v>38</v>
      </c>
      <c r="J67">
        <f t="shared" ca="1" si="52"/>
        <v>1821</v>
      </c>
      <c r="N67" s="3" t="str">
        <f t="shared" ca="1" si="53"/>
        <v>MDCCCLIX</v>
      </c>
      <c r="O67" s="4" t="str">
        <f t="shared" ca="1" si="54"/>
        <v>XXXVIII</v>
      </c>
      <c r="P67" s="5" t="str">
        <f t="shared" ca="1" si="55"/>
        <v>MDCCCXXI</v>
      </c>
      <c r="Q67" s="3" t="str">
        <f t="shared" ca="1" si="56"/>
        <v xml:space="preserve">MDCCCLIX      </v>
      </c>
      <c r="R67" s="3" t="str">
        <f t="shared" ca="1" si="57"/>
        <v xml:space="preserve">XXXVIII       </v>
      </c>
      <c r="S67" s="3" t="str">
        <f t="shared" ca="1" si="58"/>
        <v xml:space="preserve">MDCCCXXI"      </v>
      </c>
      <c r="T67" t="str">
        <f t="shared" ca="1" si="59"/>
        <v>ck_assert_str_eq(rnum_full_exp_txt("MDCCCLIX      -XXXVIII       "),"MDCCCXXI"      ); //    1859 -     38 =   1821</v>
      </c>
    </row>
    <row r="68" spans="1:20">
      <c r="A68" s="1"/>
      <c r="B68" t="s">
        <v>17</v>
      </c>
      <c r="C68" t="str">
        <f t="shared" si="60"/>
        <v>-</v>
      </c>
      <c r="D68" t="s">
        <v>19</v>
      </c>
      <c r="E68" t="s">
        <v>21</v>
      </c>
      <c r="G68">
        <f t="shared" ca="1" si="4"/>
        <v>461</v>
      </c>
      <c r="H68">
        <f t="shared" ca="1" si="51"/>
        <v>1863</v>
      </c>
      <c r="J68">
        <f t="shared" ca="1" si="52"/>
        <v>-1402</v>
      </c>
      <c r="N68" s="3" t="str">
        <f t="shared" ca="1" si="53"/>
        <v>CDLXI</v>
      </c>
      <c r="O68" s="4" t="str">
        <f t="shared" ca="1" si="54"/>
        <v>MDCCCLXIII</v>
      </c>
      <c r="P68" s="5" t="str">
        <f t="shared" ca="1" si="55"/>
        <v>-MCDII</v>
      </c>
      <c r="Q68" s="3" t="str">
        <f t="shared" ca="1" si="56"/>
        <v xml:space="preserve">CDLXI         </v>
      </c>
      <c r="R68" s="3" t="str">
        <f t="shared" ca="1" si="57"/>
        <v xml:space="preserve">MDCCCLXIII    </v>
      </c>
      <c r="S68" s="3" t="str">
        <f t="shared" ca="1" si="58"/>
        <v xml:space="preserve">-MCDII"        </v>
      </c>
      <c r="T68" t="str">
        <f t="shared" ca="1" si="59"/>
        <v>ck_assert_str_eq(rnum_full_exp_txt("CDLXI         -MDCCCLXIII    "),"-MCDII"        ); //     461 -   1863 =  -1402</v>
      </c>
    </row>
    <row r="69" spans="1:20">
      <c r="A69" s="1"/>
      <c r="B69" t="s">
        <v>17</v>
      </c>
      <c r="C69" t="str">
        <f t="shared" si="60"/>
        <v>-</v>
      </c>
      <c r="D69" t="s">
        <v>19</v>
      </c>
      <c r="E69" t="s">
        <v>21</v>
      </c>
      <c r="G69">
        <f t="shared" ca="1" si="4"/>
        <v>535</v>
      </c>
      <c r="H69">
        <f t="shared" ca="1" si="51"/>
        <v>1297</v>
      </c>
      <c r="J69">
        <f t="shared" ca="1" si="52"/>
        <v>-762</v>
      </c>
      <c r="N69" s="3" t="str">
        <f t="shared" ca="1" si="53"/>
        <v>DXXXV</v>
      </c>
      <c r="O69" s="4" t="str">
        <f t="shared" ca="1" si="54"/>
        <v>MCCXCVII</v>
      </c>
      <c r="P69" s="5" t="str">
        <f t="shared" ca="1" si="55"/>
        <v>-DCCLXII</v>
      </c>
      <c r="Q69" s="3" t="str">
        <f t="shared" ca="1" si="56"/>
        <v xml:space="preserve">DXXXV         </v>
      </c>
      <c r="R69" s="3" t="str">
        <f t="shared" ca="1" si="57"/>
        <v xml:space="preserve">MCCXCVII      </v>
      </c>
      <c r="S69" s="3" t="str">
        <f t="shared" ca="1" si="58"/>
        <v xml:space="preserve">-DCCLXII"      </v>
      </c>
      <c r="T69" t="str">
        <f t="shared" ca="1" si="59"/>
        <v>ck_assert_str_eq(rnum_full_exp_txt("DXXXV         -MCCXCVII      "),"-DCCLXII"      ); //     535 -   1297 =   -762</v>
      </c>
    </row>
    <row r="70" spans="1:20">
      <c r="A70" s="1"/>
      <c r="B70" t="s">
        <v>17</v>
      </c>
      <c r="C70" t="str">
        <f t="shared" si="60"/>
        <v>-</v>
      </c>
      <c r="D70" t="s">
        <v>19</v>
      </c>
      <c r="E70" t="s">
        <v>21</v>
      </c>
      <c r="G70">
        <f t="shared" ca="1" si="4"/>
        <v>21</v>
      </c>
      <c r="H70">
        <f t="shared" ca="1" si="51"/>
        <v>814</v>
      </c>
      <c r="J70">
        <f t="shared" ca="1" si="52"/>
        <v>-793</v>
      </c>
      <c r="N70" s="3" t="str">
        <f t="shared" ca="1" si="53"/>
        <v>XXI</v>
      </c>
      <c r="O70" s="4" t="str">
        <f t="shared" ca="1" si="54"/>
        <v>DCCCXIV</v>
      </c>
      <c r="P70" s="5" t="str">
        <f t="shared" ca="1" si="55"/>
        <v>-DCCXCIII</v>
      </c>
      <c r="Q70" s="3" t="str">
        <f t="shared" ca="1" si="56"/>
        <v xml:space="preserve">XXI           </v>
      </c>
      <c r="R70" s="3" t="str">
        <f t="shared" ca="1" si="57"/>
        <v xml:space="preserve">DCCCXIV       </v>
      </c>
      <c r="S70" s="3" t="str">
        <f t="shared" ca="1" si="58"/>
        <v xml:space="preserve">-DCCXCIII"     </v>
      </c>
      <c r="T70" t="str">
        <f t="shared" ca="1" si="59"/>
        <v>ck_assert_str_eq(rnum_full_exp_txt("XXI           -DCCCXIV       "),"-DCCXCIII"     ); //      21 -    814 =   -793</v>
      </c>
    </row>
    <row r="71" spans="1:20">
      <c r="A71" s="1"/>
      <c r="B71" t="s">
        <v>17</v>
      </c>
      <c r="C71" t="str">
        <f t="shared" si="60"/>
        <v>-</v>
      </c>
      <c r="D71" t="s">
        <v>19</v>
      </c>
      <c r="E71" t="s">
        <v>21</v>
      </c>
      <c r="G71">
        <f t="shared" ca="1" si="4"/>
        <v>1255</v>
      </c>
      <c r="H71">
        <f t="shared" ca="1" si="51"/>
        <v>867</v>
      </c>
      <c r="J71">
        <f t="shared" ca="1" si="52"/>
        <v>388</v>
      </c>
      <c r="N71" s="3" t="str">
        <f t="shared" ca="1" si="53"/>
        <v>MCCLV</v>
      </c>
      <c r="O71" s="4" t="str">
        <f t="shared" ca="1" si="54"/>
        <v>DCCCLXVII</v>
      </c>
      <c r="P71" s="5" t="str">
        <f t="shared" ca="1" si="55"/>
        <v>CCCLXXXVIII</v>
      </c>
      <c r="Q71" s="3" t="str">
        <f t="shared" ca="1" si="56"/>
        <v xml:space="preserve">MCCLV         </v>
      </c>
      <c r="R71" s="3" t="str">
        <f t="shared" ca="1" si="57"/>
        <v xml:space="preserve">DCCCLXVII     </v>
      </c>
      <c r="S71" s="3" t="str">
        <f t="shared" ca="1" si="58"/>
        <v xml:space="preserve">CCCLXXXVIII"   </v>
      </c>
      <c r="T71" t="str">
        <f t="shared" ca="1" si="59"/>
        <v>ck_assert_str_eq(rnum_full_exp_txt("MCCLV         -DCCCLXVII     "),"CCCLXXXVIII"   ); //    1255 -    867 =    388</v>
      </c>
    </row>
    <row r="72" spans="1:20">
      <c r="A72" s="1"/>
      <c r="B72" t="s">
        <v>17</v>
      </c>
      <c r="C72" t="str">
        <f t="shared" si="60"/>
        <v>-</v>
      </c>
      <c r="D72" t="s">
        <v>19</v>
      </c>
      <c r="E72" t="s">
        <v>21</v>
      </c>
      <c r="G72">
        <f t="shared" ca="1" si="4"/>
        <v>1010</v>
      </c>
      <c r="H72">
        <f t="shared" ca="1" si="51"/>
        <v>368</v>
      </c>
      <c r="J72">
        <f t="shared" ca="1" si="52"/>
        <v>642</v>
      </c>
      <c r="N72" s="3" t="str">
        <f t="shared" ca="1" si="53"/>
        <v>MX</v>
      </c>
      <c r="O72" s="4" t="str">
        <f t="shared" ca="1" si="54"/>
        <v>CCCLXVIII</v>
      </c>
      <c r="P72" s="5" t="str">
        <f t="shared" ca="1" si="55"/>
        <v>DCXLII</v>
      </c>
      <c r="Q72" s="3" t="str">
        <f t="shared" ca="1" si="56"/>
        <v xml:space="preserve">MX            </v>
      </c>
      <c r="R72" s="3" t="str">
        <f t="shared" ca="1" si="57"/>
        <v xml:space="preserve">CCCLXVIII     </v>
      </c>
      <c r="S72" s="3" t="str">
        <f t="shared" ca="1" si="58"/>
        <v xml:space="preserve">DCXLII"        </v>
      </c>
      <c r="T72" t="str">
        <f t="shared" ca="1" si="59"/>
        <v>ck_assert_str_eq(rnum_full_exp_txt("MX            -CCCLXVIII     "),"DCXLII"        ); //    1010 -    368 =    642</v>
      </c>
    </row>
    <row r="73" spans="1:20">
      <c r="A73" s="1"/>
      <c r="B73" t="s">
        <v>17</v>
      </c>
      <c r="C73" t="str">
        <f t="shared" si="60"/>
        <v>-</v>
      </c>
      <c r="D73" t="s">
        <v>19</v>
      </c>
      <c r="E73" t="s">
        <v>21</v>
      </c>
      <c r="G73">
        <f t="shared" ca="1" si="4"/>
        <v>63</v>
      </c>
      <c r="H73">
        <f t="shared" ca="1" si="51"/>
        <v>1441</v>
      </c>
      <c r="J73">
        <f t="shared" ca="1" si="52"/>
        <v>-1378</v>
      </c>
      <c r="N73" s="3" t="str">
        <f t="shared" ca="1" si="53"/>
        <v>LXIII</v>
      </c>
      <c r="O73" s="4" t="str">
        <f t="shared" ca="1" si="54"/>
        <v>MCDXLI</v>
      </c>
      <c r="P73" s="5" t="str">
        <f t="shared" ca="1" si="55"/>
        <v>-MCCCLXXVIII</v>
      </c>
      <c r="Q73" s="3" t="str">
        <f t="shared" ca="1" si="56"/>
        <v xml:space="preserve">LXIII         </v>
      </c>
      <c r="R73" s="3" t="str">
        <f t="shared" ca="1" si="57"/>
        <v xml:space="preserve">MCDXLI        </v>
      </c>
      <c r="S73" s="3" t="str">
        <f t="shared" ca="1" si="58"/>
        <v xml:space="preserve">-MCCCLXXVIII"  </v>
      </c>
      <c r="T73" t="str">
        <f t="shared" ca="1" si="59"/>
        <v>ck_assert_str_eq(rnum_full_exp_txt("LXIII         -MCDXLI        "),"-MCCCLXXVIII"  ); //      63 -   1441 =  -1378</v>
      </c>
    </row>
    <row r="74" spans="1:20">
      <c r="A74" s="1"/>
      <c r="B74" t="s">
        <v>17</v>
      </c>
      <c r="C74" t="str">
        <f t="shared" si="60"/>
        <v>-</v>
      </c>
      <c r="D74" t="s">
        <v>19</v>
      </c>
      <c r="E74" t="s">
        <v>21</v>
      </c>
      <c r="G74">
        <f t="shared" ca="1" si="4"/>
        <v>1210</v>
      </c>
      <c r="H74">
        <f t="shared" ca="1" si="51"/>
        <v>286</v>
      </c>
      <c r="J74">
        <f t="shared" ca="1" si="52"/>
        <v>924</v>
      </c>
      <c r="N74" s="3" t="str">
        <f t="shared" ca="1" si="53"/>
        <v>MCCX</v>
      </c>
      <c r="O74" s="4" t="str">
        <f t="shared" ca="1" si="54"/>
        <v>CCLXXXVI</v>
      </c>
      <c r="P74" s="5" t="str">
        <f t="shared" ca="1" si="55"/>
        <v>CMXXIV</v>
      </c>
      <c r="Q74" s="3" t="str">
        <f t="shared" ca="1" si="56"/>
        <v xml:space="preserve">MCCX          </v>
      </c>
      <c r="R74" s="3" t="str">
        <f t="shared" ca="1" si="57"/>
        <v xml:space="preserve">CCLXXXVI      </v>
      </c>
      <c r="S74" s="3" t="str">
        <f t="shared" ca="1" si="58"/>
        <v xml:space="preserve">CMXXIV"        </v>
      </c>
      <c r="T74" t="str">
        <f t="shared" ca="1" si="59"/>
        <v>ck_assert_str_eq(rnum_full_exp_txt("MCCX          -CCLXXXVI      "),"CMXXIV"        ); //    1210 -    286 =    924</v>
      </c>
    </row>
    <row r="75" spans="1:20">
      <c r="A75" s="1"/>
      <c r="B75" t="s">
        <v>17</v>
      </c>
      <c r="C75" t="str">
        <f t="shared" si="60"/>
        <v>-</v>
      </c>
      <c r="D75" t="s">
        <v>19</v>
      </c>
      <c r="E75" t="s">
        <v>21</v>
      </c>
      <c r="G75">
        <f t="shared" ca="1" si="4"/>
        <v>927</v>
      </c>
      <c r="H75">
        <f t="shared" ca="1" si="51"/>
        <v>1297</v>
      </c>
      <c r="J75">
        <f t="shared" ca="1" si="52"/>
        <v>-370</v>
      </c>
      <c r="N75" s="3" t="str">
        <f t="shared" ca="1" si="53"/>
        <v>CMXXVII</v>
      </c>
      <c r="O75" s="4" t="str">
        <f t="shared" ca="1" si="54"/>
        <v>MCCXCVII</v>
      </c>
      <c r="P75" s="5" t="str">
        <f t="shared" ca="1" si="55"/>
        <v>-CCCLXX</v>
      </c>
      <c r="Q75" s="3" t="str">
        <f t="shared" ca="1" si="56"/>
        <v xml:space="preserve">CMXXVII       </v>
      </c>
      <c r="R75" s="3" t="str">
        <f t="shared" ca="1" si="57"/>
        <v xml:space="preserve">MCCXCVII      </v>
      </c>
      <c r="S75" s="3" t="str">
        <f t="shared" ca="1" si="58"/>
        <v xml:space="preserve">-CCCLXX"       </v>
      </c>
      <c r="T75" t="str">
        <f t="shared" ca="1" si="59"/>
        <v>ck_assert_str_eq(rnum_full_exp_txt("CMXXVII       -MCCXCVII      "),"-CCCLXX"       ); //     927 -   1297 =   -370</v>
      </c>
    </row>
    <row r="76" spans="1:20">
      <c r="A76" s="1"/>
      <c r="B76" t="s">
        <v>17</v>
      </c>
      <c r="C76" t="str">
        <f t="shared" si="60"/>
        <v>-</v>
      </c>
      <c r="D76" t="s">
        <v>19</v>
      </c>
      <c r="E76" t="s">
        <v>21</v>
      </c>
      <c r="G76">
        <f t="shared" ca="1" si="4"/>
        <v>1880</v>
      </c>
      <c r="H76">
        <f t="shared" ca="1" si="51"/>
        <v>1109</v>
      </c>
      <c r="J76">
        <f t="shared" ca="1" si="52"/>
        <v>771</v>
      </c>
      <c r="N76" s="3" t="str">
        <f t="shared" ca="1" si="53"/>
        <v>MDCCCLXXX</v>
      </c>
      <c r="O76" s="4" t="str">
        <f t="shared" ca="1" si="54"/>
        <v>MCIX</v>
      </c>
      <c r="P76" s="5" t="str">
        <f t="shared" ca="1" si="55"/>
        <v>DCCLXXI</v>
      </c>
      <c r="Q76" s="3" t="str">
        <f t="shared" ca="1" si="56"/>
        <v xml:space="preserve">MDCCCLXXX     </v>
      </c>
      <c r="R76" s="3" t="str">
        <f t="shared" ca="1" si="57"/>
        <v xml:space="preserve">MCIX          </v>
      </c>
      <c r="S76" s="3" t="str">
        <f t="shared" ca="1" si="58"/>
        <v xml:space="preserve">DCCLXXI"       </v>
      </c>
      <c r="T76" t="str">
        <f t="shared" ca="1" si="59"/>
        <v>ck_assert_str_eq(rnum_full_exp_txt("MDCCCLXXX     -MCIX          "),"DCCLXXI"       ); //    1880 -   1109 =    771</v>
      </c>
    </row>
    <row r="77" spans="1:20">
      <c r="A77" s="1"/>
      <c r="B77" t="s">
        <v>17</v>
      </c>
      <c r="C77" t="str">
        <f t="shared" si="60"/>
        <v>-</v>
      </c>
      <c r="D77" t="s">
        <v>19</v>
      </c>
      <c r="E77" t="s">
        <v>21</v>
      </c>
      <c r="G77">
        <f t="shared" ca="1" si="4"/>
        <v>1765</v>
      </c>
      <c r="H77">
        <f t="shared" ca="1" si="51"/>
        <v>337</v>
      </c>
      <c r="J77">
        <f t="shared" ca="1" si="52"/>
        <v>1428</v>
      </c>
      <c r="N77" s="3" t="str">
        <f t="shared" ca="1" si="53"/>
        <v>MDCCLXV</v>
      </c>
      <c r="O77" s="4" t="str">
        <f t="shared" ca="1" si="54"/>
        <v>CCCXXXVII</v>
      </c>
      <c r="P77" s="5" t="str">
        <f t="shared" ca="1" si="55"/>
        <v>MCDXXVIII</v>
      </c>
      <c r="Q77" s="3" t="str">
        <f t="shared" ca="1" si="56"/>
        <v xml:space="preserve">MDCCLXV       </v>
      </c>
      <c r="R77" s="3" t="str">
        <f t="shared" ca="1" si="57"/>
        <v xml:space="preserve">CCCXXXVII     </v>
      </c>
      <c r="S77" s="3" t="str">
        <f t="shared" ca="1" si="58"/>
        <v xml:space="preserve">MCDXXVIII"     </v>
      </c>
      <c r="T77" t="str">
        <f t="shared" ca="1" si="59"/>
        <v>ck_assert_str_eq(rnum_full_exp_txt("MDCCLXV       -CCCXXXVII     "),"MCDXXVIII"     ); //    1765 -    337 =   1428</v>
      </c>
    </row>
    <row r="78" spans="1:20">
      <c r="A78" s="1"/>
      <c r="B78" t="s">
        <v>17</v>
      </c>
      <c r="C78" t="str">
        <f t="shared" si="60"/>
        <v>-</v>
      </c>
      <c r="D78" t="s">
        <v>19</v>
      </c>
      <c r="E78" t="s">
        <v>21</v>
      </c>
      <c r="G78">
        <f t="shared" ca="1" si="4"/>
        <v>466</v>
      </c>
      <c r="H78">
        <f t="shared" ca="1" si="51"/>
        <v>57</v>
      </c>
      <c r="J78">
        <f t="shared" ca="1" si="52"/>
        <v>409</v>
      </c>
      <c r="N78" s="3" t="str">
        <f t="shared" ca="1" si="53"/>
        <v>CDLXVI</v>
      </c>
      <c r="O78" s="4" t="str">
        <f t="shared" ca="1" si="54"/>
        <v>LVII</v>
      </c>
      <c r="P78" s="5" t="str">
        <f t="shared" ca="1" si="55"/>
        <v>CDIX</v>
      </c>
      <c r="Q78" s="3" t="str">
        <f t="shared" ca="1" si="56"/>
        <v xml:space="preserve">CDLXVI        </v>
      </c>
      <c r="R78" s="3" t="str">
        <f t="shared" ca="1" si="57"/>
        <v xml:space="preserve">LVII          </v>
      </c>
      <c r="S78" s="3" t="str">
        <f t="shared" ca="1" si="58"/>
        <v xml:space="preserve">CDIX"          </v>
      </c>
      <c r="T78" t="str">
        <f t="shared" ca="1" si="59"/>
        <v>ck_assert_str_eq(rnum_full_exp_txt("CDLXVI        -LVII          "),"CDIX"          ); //     466 -     57 =    409</v>
      </c>
    </row>
    <row r="79" spans="1:20">
      <c r="A79" s="1"/>
      <c r="B79" t="s">
        <v>17</v>
      </c>
      <c r="C79" t="str">
        <f t="shared" si="60"/>
        <v>-</v>
      </c>
      <c r="D79" t="s">
        <v>19</v>
      </c>
      <c r="E79" t="s">
        <v>21</v>
      </c>
      <c r="G79">
        <f t="shared" ca="1" si="4"/>
        <v>1528</v>
      </c>
      <c r="H79">
        <f t="shared" ca="1" si="51"/>
        <v>1691</v>
      </c>
      <c r="J79">
        <f t="shared" ca="1" si="52"/>
        <v>-163</v>
      </c>
      <c r="N79" s="3" t="str">
        <f t="shared" ca="1" si="53"/>
        <v>MDXXVIII</v>
      </c>
      <c r="O79" s="4" t="str">
        <f t="shared" ca="1" si="54"/>
        <v>MDCXCI</v>
      </c>
      <c r="P79" s="5" t="str">
        <f t="shared" ca="1" si="55"/>
        <v>-CLXIII</v>
      </c>
      <c r="Q79" s="3" t="str">
        <f t="shared" ca="1" si="56"/>
        <v xml:space="preserve">MDXXVIII      </v>
      </c>
      <c r="R79" s="3" t="str">
        <f t="shared" ca="1" si="57"/>
        <v xml:space="preserve">MDCXCI        </v>
      </c>
      <c r="S79" s="3" t="str">
        <f t="shared" ca="1" si="58"/>
        <v xml:space="preserve">-CLXIII"       </v>
      </c>
      <c r="T79" t="str">
        <f t="shared" ca="1" si="59"/>
        <v>ck_assert_str_eq(rnum_full_exp_txt("MDXXVIII      -MDCXCI        "),"-CLXIII"       ); //    1528 -   1691 =   -163</v>
      </c>
    </row>
    <row r="80" spans="1:20">
      <c r="A80" s="1"/>
      <c r="B80" t="s">
        <v>17</v>
      </c>
      <c r="C80" t="str">
        <f t="shared" si="60"/>
        <v>-</v>
      </c>
      <c r="D80" t="s">
        <v>19</v>
      </c>
      <c r="E80" t="s">
        <v>21</v>
      </c>
      <c r="G80">
        <f t="shared" ca="1" si="4"/>
        <v>304</v>
      </c>
      <c r="H80">
        <f t="shared" ca="1" si="51"/>
        <v>680</v>
      </c>
      <c r="J80">
        <f t="shared" ca="1" si="52"/>
        <v>-376</v>
      </c>
      <c r="N80" s="3" t="str">
        <f t="shared" ca="1" si="53"/>
        <v>CCCIV</v>
      </c>
      <c r="O80" s="4" t="str">
        <f t="shared" ca="1" si="54"/>
        <v>DCLXXX</v>
      </c>
      <c r="P80" s="5" t="str">
        <f t="shared" ca="1" si="55"/>
        <v>-CCCLXXVI</v>
      </c>
      <c r="Q80" s="3" t="str">
        <f t="shared" ca="1" si="56"/>
        <v xml:space="preserve">CCCIV         </v>
      </c>
      <c r="R80" s="3" t="str">
        <f t="shared" ca="1" si="57"/>
        <v xml:space="preserve">DCLXXX        </v>
      </c>
      <c r="S80" s="3" t="str">
        <f t="shared" ca="1" si="58"/>
        <v xml:space="preserve">-CCCLXXVI"     </v>
      </c>
      <c r="T80" t="str">
        <f t="shared" ca="1" si="59"/>
        <v>ck_assert_str_eq(rnum_full_exp_txt("CCCIV         -DCLXXX        "),"-CCCLXXVI"     ); //     304 -    680 =   -376</v>
      </c>
    </row>
    <row r="81" spans="1:20">
      <c r="A81" s="1"/>
      <c r="B81" t="s">
        <v>17</v>
      </c>
      <c r="C81" t="str">
        <f t="shared" si="60"/>
        <v>-</v>
      </c>
      <c r="D81" t="s">
        <v>19</v>
      </c>
      <c r="E81" t="s">
        <v>21</v>
      </c>
      <c r="G81">
        <f t="shared" ref="G81:G107" ca="1" si="61">RANDBETWEEN(1,$G$11)</f>
        <v>688</v>
      </c>
      <c r="H81">
        <f t="shared" ca="1" si="51"/>
        <v>1446</v>
      </c>
      <c r="J81">
        <f t="shared" ca="1" si="52"/>
        <v>-758</v>
      </c>
      <c r="N81" s="3" t="str">
        <f t="shared" ca="1" si="53"/>
        <v>DCLXXXVIII</v>
      </c>
      <c r="O81" s="4" t="str">
        <f t="shared" ca="1" si="54"/>
        <v>MCDXLVI</v>
      </c>
      <c r="P81" s="5" t="str">
        <f t="shared" ca="1" si="55"/>
        <v>-DCCLVIII</v>
      </c>
      <c r="Q81" s="3" t="str">
        <f t="shared" ca="1" si="56"/>
        <v xml:space="preserve">DCLXXXVIII    </v>
      </c>
      <c r="R81" s="3" t="str">
        <f t="shared" ca="1" si="57"/>
        <v xml:space="preserve">MCDXLVI       </v>
      </c>
      <c r="S81" s="3" t="str">
        <f t="shared" ca="1" si="58"/>
        <v xml:space="preserve">-DCCLVIII"     </v>
      </c>
      <c r="T81" t="str">
        <f t="shared" ca="1" si="59"/>
        <v>ck_assert_str_eq(rnum_full_exp_txt("DCLXXXVIII    -MCDXLVI       "),"-DCCLVIII"     ); //     688 -   1446 =   -758</v>
      </c>
    </row>
    <row r="82" spans="1:20">
      <c r="A82" s="1"/>
      <c r="B82" t="s">
        <v>17</v>
      </c>
      <c r="C82" t="str">
        <f t="shared" si="60"/>
        <v>-</v>
      </c>
      <c r="D82" t="s">
        <v>19</v>
      </c>
      <c r="E82" t="s">
        <v>21</v>
      </c>
      <c r="G82">
        <f t="shared" ca="1" si="61"/>
        <v>563</v>
      </c>
      <c r="H82">
        <f t="shared" ca="1" si="51"/>
        <v>819</v>
      </c>
      <c r="J82">
        <f t="shared" ca="1" si="52"/>
        <v>-256</v>
      </c>
      <c r="N82" s="3" t="str">
        <f t="shared" ca="1" si="53"/>
        <v>DLXIII</v>
      </c>
      <c r="O82" s="4" t="str">
        <f t="shared" ca="1" si="54"/>
        <v>DCCCXIX</v>
      </c>
      <c r="P82" s="5" t="str">
        <f t="shared" ca="1" si="55"/>
        <v>-CCLVI</v>
      </c>
      <c r="Q82" s="3" t="str">
        <f t="shared" ca="1" si="56"/>
        <v xml:space="preserve">DLXIII        </v>
      </c>
      <c r="R82" s="3" t="str">
        <f t="shared" ca="1" si="57"/>
        <v xml:space="preserve">DCCCXIX       </v>
      </c>
      <c r="S82" s="3" t="str">
        <f t="shared" ca="1" si="58"/>
        <v xml:space="preserve">-CCLVI"        </v>
      </c>
      <c r="T82" t="str">
        <f t="shared" ca="1" si="59"/>
        <v>ck_assert_str_eq(rnum_full_exp_txt("DLXIII        -DCCCXIX       "),"-CCLVI"        ); //     563 -    819 =   -256</v>
      </c>
    </row>
    <row r="83" spans="1:20">
      <c r="A83" s="1"/>
      <c r="B83" t="s">
        <v>17</v>
      </c>
      <c r="C83" t="str">
        <f t="shared" si="60"/>
        <v>-</v>
      </c>
      <c r="D83" t="s">
        <v>19</v>
      </c>
      <c r="E83" t="s">
        <v>21</v>
      </c>
      <c r="G83">
        <f t="shared" ca="1" si="61"/>
        <v>875</v>
      </c>
      <c r="H83">
        <f t="shared" ca="1" si="51"/>
        <v>1825</v>
      </c>
      <c r="J83">
        <f t="shared" ca="1" si="52"/>
        <v>-950</v>
      </c>
      <c r="N83" s="3" t="str">
        <f t="shared" ca="1" si="53"/>
        <v>DCCCLXXV</v>
      </c>
      <c r="O83" s="4" t="str">
        <f t="shared" ca="1" si="54"/>
        <v>MDCCCXXV</v>
      </c>
      <c r="P83" s="5" t="str">
        <f t="shared" ca="1" si="55"/>
        <v>-CML</v>
      </c>
      <c r="Q83" s="3" t="str">
        <f t="shared" ca="1" si="56"/>
        <v xml:space="preserve">DCCCLXXV      </v>
      </c>
      <c r="R83" s="3" t="str">
        <f t="shared" ca="1" si="57"/>
        <v xml:space="preserve">MDCCCXXV      </v>
      </c>
      <c r="S83" s="3" t="str">
        <f t="shared" ca="1" si="58"/>
        <v xml:space="preserve">-CML"          </v>
      </c>
      <c r="T83" t="str">
        <f t="shared" ca="1" si="59"/>
        <v>ck_assert_str_eq(rnum_full_exp_txt("DCCCLXXV      -MDCCCXXV      "),"-CML"          ); //     875 -   1825 =   -950</v>
      </c>
    </row>
    <row r="84" spans="1:20">
      <c r="A84" s="1"/>
      <c r="B84" t="s">
        <v>17</v>
      </c>
      <c r="C84" t="str">
        <f t="shared" si="60"/>
        <v>-</v>
      </c>
      <c r="D84" t="s">
        <v>19</v>
      </c>
      <c r="E84" t="s">
        <v>21</v>
      </c>
      <c r="G84">
        <f t="shared" ca="1" si="61"/>
        <v>1420</v>
      </c>
      <c r="H84">
        <f t="shared" ca="1" si="51"/>
        <v>905</v>
      </c>
      <c r="J84">
        <f t="shared" ca="1" si="52"/>
        <v>515</v>
      </c>
      <c r="N84" s="3" t="str">
        <f t="shared" ca="1" si="53"/>
        <v>MCDXX</v>
      </c>
      <c r="O84" s="4" t="str">
        <f t="shared" ca="1" si="54"/>
        <v>CMV</v>
      </c>
      <c r="P84" s="5" t="str">
        <f t="shared" ca="1" si="55"/>
        <v>DXV</v>
      </c>
      <c r="Q84" s="3" t="str">
        <f t="shared" ca="1" si="56"/>
        <v xml:space="preserve">MCDXX         </v>
      </c>
      <c r="R84" s="3" t="str">
        <f t="shared" ca="1" si="57"/>
        <v xml:space="preserve">CMV           </v>
      </c>
      <c r="S84" s="3" t="str">
        <f t="shared" ca="1" si="58"/>
        <v xml:space="preserve">DXV"           </v>
      </c>
      <c r="T84" t="str">
        <f t="shared" ca="1" si="59"/>
        <v>ck_assert_str_eq(rnum_full_exp_txt("MCDXX         -CMV           "),"DXV"           ); //    1420 -    905 =    515</v>
      </c>
    </row>
    <row r="85" spans="1:20">
      <c r="A85" s="1"/>
      <c r="B85" t="s">
        <v>17</v>
      </c>
      <c r="C85" t="str">
        <f t="shared" si="60"/>
        <v>-</v>
      </c>
      <c r="D85" t="s">
        <v>19</v>
      </c>
      <c r="E85" t="s">
        <v>21</v>
      </c>
      <c r="G85">
        <f t="shared" ca="1" si="61"/>
        <v>1115</v>
      </c>
      <c r="H85">
        <f t="shared" ca="1" si="51"/>
        <v>257</v>
      </c>
      <c r="J85">
        <f t="shared" ca="1" si="52"/>
        <v>858</v>
      </c>
      <c r="N85" s="3" t="str">
        <f t="shared" ca="1" si="53"/>
        <v>MCXV</v>
      </c>
      <c r="O85" s="4" t="str">
        <f t="shared" ca="1" si="54"/>
        <v>CCLVII</v>
      </c>
      <c r="P85" s="5" t="str">
        <f t="shared" ca="1" si="55"/>
        <v>DCCCLVIII</v>
      </c>
      <c r="Q85" s="3" t="str">
        <f t="shared" ca="1" si="56"/>
        <v xml:space="preserve">MCXV          </v>
      </c>
      <c r="R85" s="3" t="str">
        <f t="shared" ca="1" si="57"/>
        <v xml:space="preserve">CCLVII        </v>
      </c>
      <c r="S85" s="3" t="str">
        <f t="shared" ca="1" si="58"/>
        <v xml:space="preserve">DCCCLVIII"     </v>
      </c>
      <c r="T85" t="str">
        <f t="shared" ca="1" si="59"/>
        <v>ck_assert_str_eq(rnum_full_exp_txt("MCXV          -CCLVII        "),"DCCCLVIII"     ); //    1115 -    257 =    858</v>
      </c>
    </row>
    <row r="86" spans="1:20">
      <c r="A86" s="1"/>
      <c r="B86" t="s">
        <v>17</v>
      </c>
      <c r="C86" t="str">
        <f t="shared" si="60"/>
        <v>-</v>
      </c>
      <c r="D86" t="s">
        <v>19</v>
      </c>
      <c r="E86" t="s">
        <v>21</v>
      </c>
      <c r="G86">
        <f t="shared" ca="1" si="61"/>
        <v>1528</v>
      </c>
      <c r="H86">
        <f t="shared" ca="1" si="51"/>
        <v>525</v>
      </c>
      <c r="J86">
        <f t="shared" ca="1" si="52"/>
        <v>1003</v>
      </c>
      <c r="N86" s="3" t="str">
        <f t="shared" ca="1" si="53"/>
        <v>MDXXVIII</v>
      </c>
      <c r="O86" s="4" t="str">
        <f t="shared" ca="1" si="54"/>
        <v>DXXV</v>
      </c>
      <c r="P86" s="5" t="str">
        <f t="shared" ca="1" si="55"/>
        <v>MIII</v>
      </c>
      <c r="Q86" s="3" t="str">
        <f t="shared" ca="1" si="56"/>
        <v xml:space="preserve">MDXXVIII      </v>
      </c>
      <c r="R86" s="3" t="str">
        <f t="shared" ca="1" si="57"/>
        <v xml:space="preserve">DXXV          </v>
      </c>
      <c r="S86" s="3" t="str">
        <f t="shared" ca="1" si="58"/>
        <v xml:space="preserve">MIII"          </v>
      </c>
      <c r="T86" t="str">
        <f t="shared" ca="1" si="59"/>
        <v>ck_assert_str_eq(rnum_full_exp_txt("MDXXVIII      -DXXV          "),"MIII"          ); //    1528 -    525 =   1003</v>
      </c>
    </row>
    <row r="87" spans="1:20">
      <c r="A87" s="1"/>
      <c r="B87" t="s">
        <v>17</v>
      </c>
      <c r="C87" t="str">
        <f t="shared" si="60"/>
        <v>-</v>
      </c>
      <c r="D87" t="s">
        <v>19</v>
      </c>
      <c r="E87" t="s">
        <v>21</v>
      </c>
      <c r="G87">
        <f t="shared" ca="1" si="61"/>
        <v>865</v>
      </c>
      <c r="H87">
        <f t="shared" ca="1" si="51"/>
        <v>1528</v>
      </c>
      <c r="J87">
        <f t="shared" ca="1" si="52"/>
        <v>-663</v>
      </c>
      <c r="N87" s="3" t="str">
        <f t="shared" ca="1" si="53"/>
        <v>DCCCLXV</v>
      </c>
      <c r="O87" s="4" t="str">
        <f t="shared" ca="1" si="54"/>
        <v>MDXXVIII</v>
      </c>
      <c r="P87" s="5" t="str">
        <f t="shared" ca="1" si="55"/>
        <v>-DCLXIII</v>
      </c>
      <c r="Q87" s="3" t="str">
        <f t="shared" ca="1" si="56"/>
        <v xml:space="preserve">DCCCLXV       </v>
      </c>
      <c r="R87" s="3" t="str">
        <f t="shared" ca="1" si="57"/>
        <v xml:space="preserve">MDXXVIII      </v>
      </c>
      <c r="S87" s="3" t="str">
        <f t="shared" ca="1" si="58"/>
        <v xml:space="preserve">-DCLXIII"      </v>
      </c>
      <c r="T87" t="str">
        <f t="shared" ca="1" si="59"/>
        <v>ck_assert_str_eq(rnum_full_exp_txt("DCCCLXV       -MDXXVIII      "),"-DCLXIII"      ); //     865 -   1528 =   -663</v>
      </c>
    </row>
    <row r="88" spans="1:20">
      <c r="A88" s="1"/>
      <c r="B88" t="s">
        <v>17</v>
      </c>
      <c r="C88" t="str">
        <f t="shared" si="60"/>
        <v>-</v>
      </c>
      <c r="D88" t="s">
        <v>19</v>
      </c>
      <c r="E88" t="s">
        <v>21</v>
      </c>
      <c r="G88">
        <f t="shared" ca="1" si="61"/>
        <v>300</v>
      </c>
      <c r="H88">
        <f t="shared" ca="1" si="51"/>
        <v>1043</v>
      </c>
      <c r="J88">
        <f t="shared" ca="1" si="52"/>
        <v>-743</v>
      </c>
      <c r="N88" s="3" t="str">
        <f t="shared" ca="1" si="53"/>
        <v>CCC</v>
      </c>
      <c r="O88" s="4" t="str">
        <f t="shared" ca="1" si="54"/>
        <v>MXLIII</v>
      </c>
      <c r="P88" s="5" t="str">
        <f t="shared" ca="1" si="55"/>
        <v>-DCCXLIII</v>
      </c>
      <c r="Q88" s="3" t="str">
        <f t="shared" ca="1" si="56"/>
        <v xml:space="preserve">CCC           </v>
      </c>
      <c r="R88" s="3" t="str">
        <f t="shared" ca="1" si="57"/>
        <v xml:space="preserve">MXLIII        </v>
      </c>
      <c r="S88" s="3" t="str">
        <f t="shared" ca="1" si="58"/>
        <v xml:space="preserve">-DCCXLIII"     </v>
      </c>
      <c r="T88" t="str">
        <f t="shared" ca="1" si="59"/>
        <v>ck_assert_str_eq(rnum_full_exp_txt("CCC           -MXLIII        "),"-DCCXLIII"     ); //     300 -   1043 =   -743</v>
      </c>
    </row>
    <row r="89" spans="1:20">
      <c r="A89" s="1"/>
      <c r="B89" t="s">
        <v>17</v>
      </c>
      <c r="C89" t="str">
        <f t="shared" si="60"/>
        <v>-</v>
      </c>
      <c r="D89" t="s">
        <v>19</v>
      </c>
      <c r="E89" t="s">
        <v>21</v>
      </c>
      <c r="G89">
        <f t="shared" ca="1" si="61"/>
        <v>579</v>
      </c>
      <c r="H89">
        <f t="shared" ca="1" si="51"/>
        <v>1754</v>
      </c>
      <c r="J89">
        <f t="shared" ca="1" si="52"/>
        <v>-1175</v>
      </c>
      <c r="N89" s="3" t="str">
        <f t="shared" ca="1" si="53"/>
        <v>DLXXIX</v>
      </c>
      <c r="O89" s="4" t="str">
        <f t="shared" ca="1" si="54"/>
        <v>MDCCLIV</v>
      </c>
      <c r="P89" s="5" t="str">
        <f t="shared" ca="1" si="55"/>
        <v>-MCLXXV</v>
      </c>
      <c r="Q89" s="3" t="str">
        <f t="shared" ca="1" si="56"/>
        <v xml:space="preserve">DLXXIX        </v>
      </c>
      <c r="R89" s="3" t="str">
        <f t="shared" ca="1" si="57"/>
        <v xml:space="preserve">MDCCLIV       </v>
      </c>
      <c r="S89" s="3" t="str">
        <f t="shared" ca="1" si="58"/>
        <v xml:space="preserve">-MCLXXV"       </v>
      </c>
      <c r="T89" t="str">
        <f t="shared" ca="1" si="59"/>
        <v>ck_assert_str_eq(rnum_full_exp_txt("DLXXIX        -MDCCLIV       "),"-MCLXXV"       ); //     579 -   1754 =  -1175</v>
      </c>
    </row>
    <row r="90" spans="1:20">
      <c r="A90" s="1"/>
      <c r="B90" t="s">
        <v>17</v>
      </c>
      <c r="C90" t="str">
        <f t="shared" si="60"/>
        <v>-</v>
      </c>
      <c r="D90" t="s">
        <v>19</v>
      </c>
      <c r="E90" t="s">
        <v>21</v>
      </c>
      <c r="G90">
        <f t="shared" ca="1" si="61"/>
        <v>755</v>
      </c>
      <c r="H90">
        <f t="shared" ca="1" si="51"/>
        <v>729</v>
      </c>
      <c r="J90">
        <f t="shared" ca="1" si="52"/>
        <v>26</v>
      </c>
      <c r="N90" s="3" t="str">
        <f t="shared" ca="1" si="53"/>
        <v>DCCLV</v>
      </c>
      <c r="O90" s="4" t="str">
        <f t="shared" ca="1" si="54"/>
        <v>DCCXXIX</v>
      </c>
      <c r="P90" s="5" t="str">
        <f t="shared" ca="1" si="55"/>
        <v>XXVI</v>
      </c>
      <c r="Q90" s="3" t="str">
        <f t="shared" ca="1" si="56"/>
        <v xml:space="preserve">DCCLV         </v>
      </c>
      <c r="R90" s="3" t="str">
        <f t="shared" ca="1" si="57"/>
        <v xml:space="preserve">DCCXXIX       </v>
      </c>
      <c r="S90" s="3" t="str">
        <f t="shared" ca="1" si="58"/>
        <v xml:space="preserve">XXVI"          </v>
      </c>
      <c r="T90" t="str">
        <f t="shared" ca="1" si="59"/>
        <v>ck_assert_str_eq(rnum_full_exp_txt("DCCLV         -DCCXXIX       "),"XXVI"          ); //     755 -    729 =     26</v>
      </c>
    </row>
    <row r="91" spans="1:20">
      <c r="A91" s="1"/>
      <c r="B91" t="s">
        <v>17</v>
      </c>
      <c r="C91" t="str">
        <f t="shared" si="60"/>
        <v>-</v>
      </c>
      <c r="D91" t="s">
        <v>19</v>
      </c>
      <c r="E91" t="s">
        <v>21</v>
      </c>
      <c r="G91">
        <f t="shared" ca="1" si="61"/>
        <v>1116</v>
      </c>
      <c r="H91">
        <f t="shared" ca="1" si="51"/>
        <v>659</v>
      </c>
      <c r="J91">
        <f t="shared" ca="1" si="52"/>
        <v>457</v>
      </c>
      <c r="N91" s="3" t="str">
        <f t="shared" ca="1" si="53"/>
        <v>MCXVI</v>
      </c>
      <c r="O91" s="4" t="str">
        <f t="shared" ca="1" si="54"/>
        <v>DCLIX</v>
      </c>
      <c r="P91" s="5" t="str">
        <f t="shared" ca="1" si="55"/>
        <v>CDLVII</v>
      </c>
      <c r="Q91" s="3" t="str">
        <f t="shared" ca="1" si="56"/>
        <v xml:space="preserve">MCXVI         </v>
      </c>
      <c r="R91" s="3" t="str">
        <f t="shared" ca="1" si="57"/>
        <v xml:space="preserve">DCLIX         </v>
      </c>
      <c r="S91" s="3" t="str">
        <f t="shared" ca="1" si="58"/>
        <v xml:space="preserve">CDLVII"        </v>
      </c>
      <c r="T91" t="str">
        <f t="shared" ca="1" si="59"/>
        <v>ck_assert_str_eq(rnum_full_exp_txt("MCXVI         -DCLIX         "),"CDLVII"        ); //    1116 -    659 =    457</v>
      </c>
    </row>
    <row r="92" spans="1:20">
      <c r="A92" s="1"/>
      <c r="B92" t="s">
        <v>17</v>
      </c>
      <c r="C92" t="str">
        <f t="shared" si="60"/>
        <v>-</v>
      </c>
      <c r="D92" t="s">
        <v>19</v>
      </c>
      <c r="E92" t="s">
        <v>21</v>
      </c>
      <c r="G92">
        <f t="shared" ca="1" si="61"/>
        <v>322</v>
      </c>
      <c r="H92">
        <f t="shared" ca="1" si="51"/>
        <v>256</v>
      </c>
      <c r="J92">
        <f t="shared" ca="1" si="52"/>
        <v>66</v>
      </c>
      <c r="N92" s="3" t="str">
        <f t="shared" ca="1" si="53"/>
        <v>CCCXXII</v>
      </c>
      <c r="O92" s="4" t="str">
        <f t="shared" ca="1" si="54"/>
        <v>CCLVI</v>
      </c>
      <c r="P92" s="5" t="str">
        <f t="shared" ca="1" si="55"/>
        <v>LXVI</v>
      </c>
      <c r="Q92" s="3" t="str">
        <f t="shared" ca="1" si="56"/>
        <v xml:space="preserve">CCCXXII       </v>
      </c>
      <c r="R92" s="3" t="str">
        <f t="shared" ca="1" si="57"/>
        <v xml:space="preserve">CCLVI         </v>
      </c>
      <c r="S92" s="3" t="str">
        <f t="shared" ca="1" si="58"/>
        <v xml:space="preserve">LXVI"          </v>
      </c>
      <c r="T92" t="str">
        <f t="shared" ca="1" si="59"/>
        <v>ck_assert_str_eq(rnum_full_exp_txt("CCCXXII       -CCLVI         "),"LXVI"          ); //     322 -    256 =     66</v>
      </c>
    </row>
    <row r="93" spans="1:20">
      <c r="A93" s="1"/>
      <c r="B93" t="s">
        <v>17</v>
      </c>
      <c r="C93" t="str">
        <f t="shared" si="60"/>
        <v>-</v>
      </c>
      <c r="D93" t="s">
        <v>19</v>
      </c>
      <c r="E93" t="s">
        <v>21</v>
      </c>
      <c r="G93">
        <f t="shared" ca="1" si="61"/>
        <v>54</v>
      </c>
      <c r="H93">
        <f t="shared" ca="1" si="51"/>
        <v>1634</v>
      </c>
      <c r="J93">
        <f t="shared" ca="1" si="52"/>
        <v>-1580</v>
      </c>
      <c r="N93" s="3" t="str">
        <f t="shared" ca="1" si="53"/>
        <v>LIV</v>
      </c>
      <c r="O93" s="4" t="str">
        <f t="shared" ca="1" si="54"/>
        <v>MDCXXXIV</v>
      </c>
      <c r="P93" s="5" t="str">
        <f t="shared" ca="1" si="55"/>
        <v>-MDLXXX</v>
      </c>
      <c r="Q93" s="3" t="str">
        <f t="shared" ca="1" si="56"/>
        <v xml:space="preserve">LIV           </v>
      </c>
      <c r="R93" s="3" t="str">
        <f t="shared" ca="1" si="57"/>
        <v xml:space="preserve">MDCXXXIV      </v>
      </c>
      <c r="S93" s="3" t="str">
        <f t="shared" ca="1" si="58"/>
        <v xml:space="preserve">-MDLXXX"       </v>
      </c>
      <c r="T93" t="str">
        <f t="shared" ca="1" si="59"/>
        <v>ck_assert_str_eq(rnum_full_exp_txt("LIV           -MDCXXXIV      "),"-MDLXXX"       ); //      54 -   1634 =  -1580</v>
      </c>
    </row>
    <row r="94" spans="1:20">
      <c r="A94" s="1"/>
      <c r="B94" t="s">
        <v>17</v>
      </c>
      <c r="C94" t="str">
        <f t="shared" si="60"/>
        <v>-</v>
      </c>
      <c r="D94" t="s">
        <v>19</v>
      </c>
      <c r="E94" t="s">
        <v>21</v>
      </c>
      <c r="G94">
        <f t="shared" ca="1" si="61"/>
        <v>13</v>
      </c>
      <c r="H94">
        <f t="shared" ca="1" si="51"/>
        <v>104</v>
      </c>
      <c r="J94">
        <f t="shared" ca="1" si="52"/>
        <v>-91</v>
      </c>
      <c r="N94" s="3" t="str">
        <f t="shared" ca="1" si="53"/>
        <v>XIII</v>
      </c>
      <c r="O94" s="4" t="str">
        <f t="shared" ca="1" si="54"/>
        <v>CIV</v>
      </c>
      <c r="P94" s="5" t="str">
        <f t="shared" ca="1" si="55"/>
        <v>-XCI</v>
      </c>
      <c r="Q94" s="3" t="str">
        <f t="shared" ca="1" si="56"/>
        <v xml:space="preserve">XIII          </v>
      </c>
      <c r="R94" s="3" t="str">
        <f t="shared" ca="1" si="57"/>
        <v xml:space="preserve">CIV           </v>
      </c>
      <c r="S94" s="3" t="str">
        <f t="shared" ca="1" si="58"/>
        <v xml:space="preserve">-XCI"          </v>
      </c>
      <c r="T94" t="str">
        <f t="shared" ca="1" si="59"/>
        <v>ck_assert_str_eq(rnum_full_exp_txt("XIII          -CIV           "),"-XCI"          ); //      13 -    104 =    -91</v>
      </c>
    </row>
    <row r="95" spans="1:20">
      <c r="A95" s="1"/>
      <c r="B95" t="s">
        <v>17</v>
      </c>
      <c r="C95" t="str">
        <f t="shared" si="60"/>
        <v>-</v>
      </c>
      <c r="D95" t="s">
        <v>19</v>
      </c>
      <c r="E95" t="s">
        <v>21</v>
      </c>
      <c r="G95">
        <f t="shared" ca="1" si="61"/>
        <v>1003</v>
      </c>
      <c r="H95">
        <f t="shared" ca="1" si="51"/>
        <v>1733</v>
      </c>
      <c r="J95">
        <f t="shared" ca="1" si="52"/>
        <v>-730</v>
      </c>
      <c r="N95" s="3" t="str">
        <f t="shared" ca="1" si="53"/>
        <v>MIII</v>
      </c>
      <c r="O95" s="4" t="str">
        <f t="shared" ca="1" si="54"/>
        <v>MDCCXXXIII</v>
      </c>
      <c r="P95" s="5" t="str">
        <f t="shared" ca="1" si="55"/>
        <v>-DCCXXX</v>
      </c>
      <c r="Q95" s="3" t="str">
        <f t="shared" ca="1" si="56"/>
        <v xml:space="preserve">MIII          </v>
      </c>
      <c r="R95" s="3" t="str">
        <f t="shared" ca="1" si="57"/>
        <v xml:space="preserve">MDCCXXXIII    </v>
      </c>
      <c r="S95" s="3" t="str">
        <f t="shared" ca="1" si="58"/>
        <v xml:space="preserve">-DCCXXX"       </v>
      </c>
      <c r="T95" t="str">
        <f t="shared" ca="1" si="59"/>
        <v>ck_assert_str_eq(rnum_full_exp_txt("MIII          -MDCCXXXIII    "),"-DCCXXX"       ); //    1003 -   1733 =   -730</v>
      </c>
    </row>
    <row r="96" spans="1:20">
      <c r="A96" s="1"/>
      <c r="B96" t="s">
        <v>17</v>
      </c>
      <c r="C96" t="str">
        <f t="shared" si="60"/>
        <v>-</v>
      </c>
      <c r="D96" t="s">
        <v>19</v>
      </c>
      <c r="E96" t="s">
        <v>21</v>
      </c>
      <c r="G96">
        <f t="shared" ca="1" si="61"/>
        <v>1015</v>
      </c>
      <c r="H96">
        <f t="shared" ca="1" si="51"/>
        <v>488</v>
      </c>
      <c r="J96">
        <f t="shared" ca="1" si="52"/>
        <v>527</v>
      </c>
      <c r="N96" s="3" t="str">
        <f t="shared" ca="1" si="53"/>
        <v>MXV</v>
      </c>
      <c r="O96" s="4" t="str">
        <f t="shared" ca="1" si="54"/>
        <v>CDLXXXVIII</v>
      </c>
      <c r="P96" s="5" t="str">
        <f t="shared" ca="1" si="55"/>
        <v>DXXVII</v>
      </c>
      <c r="Q96" s="3" t="str">
        <f t="shared" ca="1" si="56"/>
        <v xml:space="preserve">MXV           </v>
      </c>
      <c r="R96" s="3" t="str">
        <f t="shared" ca="1" si="57"/>
        <v xml:space="preserve">CDLXXXVIII    </v>
      </c>
      <c r="S96" s="3" t="str">
        <f t="shared" ca="1" si="58"/>
        <v xml:space="preserve">DXXVII"        </v>
      </c>
      <c r="T96" t="str">
        <f t="shared" ca="1" si="59"/>
        <v>ck_assert_str_eq(rnum_full_exp_txt("MXV           -CDLXXXVIII    "),"DXXVII"        ); //    1015 -    488 =    527</v>
      </c>
    </row>
    <row r="97" spans="1:20">
      <c r="A97" s="1"/>
      <c r="B97" t="s">
        <v>17</v>
      </c>
      <c r="C97" t="str">
        <f t="shared" si="60"/>
        <v>-</v>
      </c>
      <c r="D97" t="s">
        <v>19</v>
      </c>
      <c r="E97" t="s">
        <v>21</v>
      </c>
      <c r="G97">
        <f t="shared" ca="1" si="61"/>
        <v>1433</v>
      </c>
      <c r="H97">
        <f t="shared" ca="1" si="51"/>
        <v>516</v>
      </c>
      <c r="J97">
        <f t="shared" ca="1" si="52"/>
        <v>917</v>
      </c>
      <c r="N97" s="3" t="str">
        <f t="shared" ca="1" si="53"/>
        <v>MCDXXXIII</v>
      </c>
      <c r="O97" s="4" t="str">
        <f t="shared" ca="1" si="54"/>
        <v>DXVI</v>
      </c>
      <c r="P97" s="5" t="str">
        <f t="shared" ca="1" si="55"/>
        <v>CMXVII</v>
      </c>
      <c r="Q97" s="3" t="str">
        <f t="shared" ca="1" si="56"/>
        <v xml:space="preserve">MCDXXXIII     </v>
      </c>
      <c r="R97" s="3" t="str">
        <f t="shared" ca="1" si="57"/>
        <v xml:space="preserve">DXVI          </v>
      </c>
      <c r="S97" s="3" t="str">
        <f t="shared" ca="1" si="58"/>
        <v xml:space="preserve">CMXVII"        </v>
      </c>
      <c r="T97" t="str">
        <f t="shared" ca="1" si="59"/>
        <v>ck_assert_str_eq(rnum_full_exp_txt("MCDXXXIII     -DXVI          "),"CMXVII"        ); //    1433 -    516 =    917</v>
      </c>
    </row>
    <row r="98" spans="1:20">
      <c r="A98" s="1"/>
      <c r="B98" t="s">
        <v>17</v>
      </c>
      <c r="C98" t="str">
        <f t="shared" si="60"/>
        <v>-</v>
      </c>
      <c r="D98" t="s">
        <v>19</v>
      </c>
      <c r="E98" t="s">
        <v>21</v>
      </c>
      <c r="G98">
        <f t="shared" ca="1" si="61"/>
        <v>442</v>
      </c>
      <c r="H98">
        <f t="shared" ca="1" si="51"/>
        <v>126</v>
      </c>
      <c r="J98">
        <f t="shared" ca="1" si="52"/>
        <v>316</v>
      </c>
      <c r="N98" s="3" t="str">
        <f t="shared" ca="1" si="53"/>
        <v>CDXLII</v>
      </c>
      <c r="O98" s="4" t="str">
        <f t="shared" ca="1" si="54"/>
        <v>CXXVI</v>
      </c>
      <c r="P98" s="5" t="str">
        <f t="shared" ca="1" si="55"/>
        <v>CCCXVI</v>
      </c>
      <c r="Q98" s="3" t="str">
        <f t="shared" ca="1" si="56"/>
        <v xml:space="preserve">CDXLII        </v>
      </c>
      <c r="R98" s="3" t="str">
        <f t="shared" ca="1" si="57"/>
        <v xml:space="preserve">CXXVI         </v>
      </c>
      <c r="S98" s="3" t="str">
        <f t="shared" ca="1" si="58"/>
        <v xml:space="preserve">CCCXVI"        </v>
      </c>
      <c r="T98" t="str">
        <f t="shared" ca="1" si="59"/>
        <v>ck_assert_str_eq(rnum_full_exp_txt("CDXLII        -CXXVI         "),"CCCXVI"        ); //     442 -    126 =    316</v>
      </c>
    </row>
    <row r="99" spans="1:20">
      <c r="A99" s="1"/>
      <c r="B99" t="s">
        <v>17</v>
      </c>
      <c r="C99" t="str">
        <f t="shared" si="60"/>
        <v>-</v>
      </c>
      <c r="D99" t="s">
        <v>19</v>
      </c>
      <c r="E99" t="s">
        <v>21</v>
      </c>
      <c r="G99">
        <f t="shared" ca="1" si="61"/>
        <v>1308</v>
      </c>
      <c r="H99">
        <f t="shared" ca="1" si="51"/>
        <v>1877</v>
      </c>
      <c r="J99">
        <f t="shared" ca="1" si="52"/>
        <v>-569</v>
      </c>
      <c r="N99" s="3" t="str">
        <f t="shared" ca="1" si="53"/>
        <v>MCCCVIII</v>
      </c>
      <c r="O99" s="4" t="str">
        <f t="shared" ca="1" si="54"/>
        <v>MDCCCLXXVII</v>
      </c>
      <c r="P99" s="5" t="str">
        <f t="shared" ca="1" si="55"/>
        <v>-DLXIX</v>
      </c>
      <c r="Q99" s="3" t="str">
        <f t="shared" ca="1" si="56"/>
        <v xml:space="preserve">MCCCVIII      </v>
      </c>
      <c r="R99" s="3" t="str">
        <f t="shared" ca="1" si="57"/>
        <v xml:space="preserve">MDCCCLXXVII   </v>
      </c>
      <c r="S99" s="3" t="str">
        <f t="shared" ca="1" si="58"/>
        <v xml:space="preserve">-DLXIX"        </v>
      </c>
      <c r="T99" t="str">
        <f t="shared" ca="1" si="59"/>
        <v>ck_assert_str_eq(rnum_full_exp_txt("MCCCVIII      -MDCCCLXXVII   "),"-DLXIX"        ); //    1308 -   1877 =   -569</v>
      </c>
    </row>
    <row r="100" spans="1:20">
      <c r="A100" s="1"/>
      <c r="B100" t="s">
        <v>17</v>
      </c>
      <c r="C100" t="str">
        <f t="shared" si="60"/>
        <v>-</v>
      </c>
      <c r="D100" t="s">
        <v>19</v>
      </c>
      <c r="E100" t="s">
        <v>21</v>
      </c>
      <c r="G100">
        <f t="shared" ca="1" si="61"/>
        <v>558</v>
      </c>
      <c r="H100">
        <f t="shared" ca="1" si="51"/>
        <v>1721</v>
      </c>
      <c r="J100">
        <f t="shared" ca="1" si="52"/>
        <v>-1163</v>
      </c>
      <c r="N100" s="3" t="str">
        <f t="shared" ca="1" si="53"/>
        <v>DLVIII</v>
      </c>
      <c r="O100" s="4" t="str">
        <f t="shared" ca="1" si="54"/>
        <v>MDCCXXI</v>
      </c>
      <c r="P100" s="5" t="str">
        <f t="shared" ca="1" si="55"/>
        <v>-MCLXIII</v>
      </c>
      <c r="Q100" s="3" t="str">
        <f t="shared" ca="1" si="56"/>
        <v xml:space="preserve">DLVIII        </v>
      </c>
      <c r="R100" s="3" t="str">
        <f t="shared" ca="1" si="57"/>
        <v xml:space="preserve">MDCCXXI       </v>
      </c>
      <c r="S100" s="3" t="str">
        <f t="shared" ca="1" si="58"/>
        <v xml:space="preserve">-MCLXIII"      </v>
      </c>
      <c r="T100" t="str">
        <f t="shared" ca="1" si="59"/>
        <v>ck_assert_str_eq(rnum_full_exp_txt("DLVIII        -MDCCXXI       "),"-MCLXIII"      ); //     558 -   1721 =  -1163</v>
      </c>
    </row>
    <row r="101" spans="1:20">
      <c r="A101" s="1"/>
      <c r="B101" t="s">
        <v>17</v>
      </c>
      <c r="C101" t="str">
        <f t="shared" si="60"/>
        <v>-</v>
      </c>
      <c r="D101" t="s">
        <v>19</v>
      </c>
      <c r="E101" t="s">
        <v>21</v>
      </c>
      <c r="G101">
        <f t="shared" ca="1" si="61"/>
        <v>1718</v>
      </c>
      <c r="H101">
        <f t="shared" ca="1" si="51"/>
        <v>1784</v>
      </c>
      <c r="J101">
        <f t="shared" ca="1" si="52"/>
        <v>-66</v>
      </c>
      <c r="N101" s="3" t="str">
        <f t="shared" ca="1" si="53"/>
        <v>MDCCXVIII</v>
      </c>
      <c r="O101" s="4" t="str">
        <f t="shared" ca="1" si="54"/>
        <v>MDCCLXXXIV</v>
      </c>
      <c r="P101" s="5" t="str">
        <f t="shared" ca="1" si="55"/>
        <v>-LXVI</v>
      </c>
      <c r="Q101" s="3" t="str">
        <f t="shared" ca="1" si="56"/>
        <v xml:space="preserve">MDCCXVIII     </v>
      </c>
      <c r="R101" s="3" t="str">
        <f t="shared" ca="1" si="57"/>
        <v xml:space="preserve">MDCCLXXXIV    </v>
      </c>
      <c r="S101" s="3" t="str">
        <f t="shared" ca="1" si="58"/>
        <v xml:space="preserve">-LXVI"         </v>
      </c>
      <c r="T101" t="str">
        <f t="shared" ca="1" si="59"/>
        <v>ck_assert_str_eq(rnum_full_exp_txt("MDCCXVIII     -MDCCLXXXIV    "),"-LXVI"         ); //    1718 -   1784 =    -66</v>
      </c>
    </row>
    <row r="102" spans="1:20">
      <c r="A102" s="1"/>
      <c r="B102" t="s">
        <v>17</v>
      </c>
      <c r="C102" t="str">
        <f t="shared" si="60"/>
        <v>-</v>
      </c>
      <c r="D102" t="s">
        <v>19</v>
      </c>
      <c r="E102" t="s">
        <v>21</v>
      </c>
      <c r="G102">
        <f t="shared" ca="1" si="61"/>
        <v>1704</v>
      </c>
      <c r="H102">
        <f t="shared" ca="1" si="51"/>
        <v>943</v>
      </c>
      <c r="J102">
        <f t="shared" ca="1" si="52"/>
        <v>761</v>
      </c>
      <c r="N102" s="3" t="str">
        <f t="shared" ca="1" si="53"/>
        <v>MDCCIV</v>
      </c>
      <c r="O102" s="4" t="str">
        <f t="shared" ca="1" si="54"/>
        <v>CMXLIII</v>
      </c>
      <c r="P102" s="5" t="str">
        <f t="shared" ca="1" si="55"/>
        <v>DCCLXI</v>
      </c>
      <c r="Q102" s="3" t="str">
        <f t="shared" ca="1" si="56"/>
        <v xml:space="preserve">MDCCIV        </v>
      </c>
      <c r="R102" s="3" t="str">
        <f t="shared" ca="1" si="57"/>
        <v xml:space="preserve">CMXLIII       </v>
      </c>
      <c r="S102" s="3" t="str">
        <f t="shared" ca="1" si="58"/>
        <v xml:space="preserve">DCCLXI"        </v>
      </c>
      <c r="T102" t="str">
        <f t="shared" ca="1" si="59"/>
        <v>ck_assert_str_eq(rnum_full_exp_txt("MDCCIV        -CMXLIII       "),"DCCLXI"        ); //    1704 -    943 =    761</v>
      </c>
    </row>
    <row r="103" spans="1:20">
      <c r="A103" s="1"/>
      <c r="B103" t="s">
        <v>17</v>
      </c>
      <c r="C103" t="str">
        <f t="shared" si="60"/>
        <v>-</v>
      </c>
      <c r="D103" t="s">
        <v>19</v>
      </c>
      <c r="E103" t="s">
        <v>21</v>
      </c>
      <c r="G103">
        <f t="shared" ca="1" si="61"/>
        <v>518</v>
      </c>
      <c r="H103">
        <f t="shared" ca="1" si="51"/>
        <v>298</v>
      </c>
      <c r="J103">
        <f t="shared" ca="1" si="52"/>
        <v>220</v>
      </c>
      <c r="N103" s="3" t="str">
        <f t="shared" ca="1" si="53"/>
        <v>DXVIII</v>
      </c>
      <c r="O103" s="4" t="str">
        <f t="shared" ca="1" si="54"/>
        <v>CCXCVIII</v>
      </c>
      <c r="P103" s="5" t="str">
        <f t="shared" ca="1" si="55"/>
        <v>CCXX</v>
      </c>
      <c r="Q103" s="3" t="str">
        <f t="shared" ca="1" si="56"/>
        <v xml:space="preserve">DXVIII        </v>
      </c>
      <c r="R103" s="3" t="str">
        <f t="shared" ca="1" si="57"/>
        <v xml:space="preserve">CCXCVIII      </v>
      </c>
      <c r="S103" s="3" t="str">
        <f t="shared" ca="1" si="58"/>
        <v xml:space="preserve">CCXX"          </v>
      </c>
      <c r="T103" t="str">
        <f t="shared" ca="1" si="59"/>
        <v>ck_assert_str_eq(rnum_full_exp_txt("DXVIII        -CCXCVIII      "),"CCXX"          ); //     518 -    298 =    220</v>
      </c>
    </row>
    <row r="104" spans="1:20">
      <c r="A104" s="1"/>
      <c r="B104" t="s">
        <v>17</v>
      </c>
      <c r="C104" t="str">
        <f t="shared" si="60"/>
        <v>-</v>
      </c>
      <c r="D104" t="s">
        <v>19</v>
      </c>
      <c r="E104" t="s">
        <v>21</v>
      </c>
      <c r="G104">
        <f t="shared" ca="1" si="61"/>
        <v>2</v>
      </c>
      <c r="H104">
        <f t="shared" ca="1" si="51"/>
        <v>47</v>
      </c>
      <c r="J104">
        <f t="shared" ca="1" si="52"/>
        <v>-45</v>
      </c>
      <c r="N104" s="3" t="str">
        <f t="shared" ca="1" si="53"/>
        <v>II</v>
      </c>
      <c r="O104" s="4" t="str">
        <f t="shared" ca="1" si="54"/>
        <v>XLVII</v>
      </c>
      <c r="P104" s="5" t="str">
        <f t="shared" ca="1" si="55"/>
        <v>-XLV</v>
      </c>
      <c r="Q104" s="3" t="str">
        <f t="shared" ca="1" si="56"/>
        <v xml:space="preserve">II            </v>
      </c>
      <c r="R104" s="3" t="str">
        <f t="shared" ca="1" si="57"/>
        <v xml:space="preserve">XLVII         </v>
      </c>
      <c r="S104" s="3" t="str">
        <f t="shared" ca="1" si="58"/>
        <v xml:space="preserve">-XLV"          </v>
      </c>
      <c r="T104" t="str">
        <f t="shared" ca="1" si="59"/>
        <v>ck_assert_str_eq(rnum_full_exp_txt("II            -XLVII         "),"-XLV"          ); //       2 -     47 =    -45</v>
      </c>
    </row>
    <row r="105" spans="1:20">
      <c r="A105" s="1"/>
      <c r="B105" t="s">
        <v>17</v>
      </c>
      <c r="C105" t="str">
        <f t="shared" si="60"/>
        <v>-</v>
      </c>
      <c r="D105" t="s">
        <v>19</v>
      </c>
      <c r="E105" t="s">
        <v>21</v>
      </c>
      <c r="G105">
        <f t="shared" ca="1" si="61"/>
        <v>1382</v>
      </c>
      <c r="H105">
        <f t="shared" ca="1" si="51"/>
        <v>158</v>
      </c>
      <c r="J105">
        <f t="shared" ca="1" si="52"/>
        <v>1224</v>
      </c>
      <c r="N105" s="3" t="str">
        <f t="shared" ca="1" si="53"/>
        <v>MCCCLXXXII</v>
      </c>
      <c r="O105" s="4" t="str">
        <f t="shared" ca="1" si="54"/>
        <v>CLVIII</v>
      </c>
      <c r="P105" s="5" t="str">
        <f t="shared" ca="1" si="55"/>
        <v>MCCXXIV</v>
      </c>
      <c r="Q105" s="3" t="str">
        <f t="shared" ca="1" si="56"/>
        <v xml:space="preserve">MCCCLXXXII    </v>
      </c>
      <c r="R105" s="3" t="str">
        <f t="shared" ca="1" si="57"/>
        <v xml:space="preserve">CLVIII        </v>
      </c>
      <c r="S105" s="3" t="str">
        <f t="shared" ca="1" si="58"/>
        <v xml:space="preserve">MCCXXIV"       </v>
      </c>
      <c r="T105" t="str">
        <f t="shared" ca="1" si="59"/>
        <v>ck_assert_str_eq(rnum_full_exp_txt("MCCCLXXXII    -CLVIII        "),"MCCXXIV"       ); //    1382 -    158 =   1224</v>
      </c>
    </row>
    <row r="106" spans="1:20">
      <c r="A106" s="1"/>
      <c r="B106" t="s">
        <v>17</v>
      </c>
      <c r="C106" t="str">
        <f t="shared" si="60"/>
        <v>-</v>
      </c>
      <c r="D106" t="s">
        <v>19</v>
      </c>
      <c r="E106" t="s">
        <v>21</v>
      </c>
      <c r="G106">
        <f t="shared" ca="1" si="61"/>
        <v>710</v>
      </c>
      <c r="H106">
        <f t="shared" ca="1" si="51"/>
        <v>527</v>
      </c>
      <c r="J106">
        <f t="shared" ca="1" si="52"/>
        <v>183</v>
      </c>
      <c r="N106" s="3" t="str">
        <f t="shared" ca="1" si="53"/>
        <v>DCCX</v>
      </c>
      <c r="O106" s="4" t="str">
        <f t="shared" ca="1" si="54"/>
        <v>DXXVII</v>
      </c>
      <c r="P106" s="5" t="str">
        <f t="shared" ca="1" si="55"/>
        <v>CLXXXIII</v>
      </c>
      <c r="Q106" s="3" t="str">
        <f t="shared" ca="1" si="56"/>
        <v xml:space="preserve">DCCX          </v>
      </c>
      <c r="R106" s="3" t="str">
        <f t="shared" ca="1" si="57"/>
        <v xml:space="preserve">DXXVII        </v>
      </c>
      <c r="S106" s="3" t="str">
        <f t="shared" ca="1" si="58"/>
        <v xml:space="preserve">CLXXXIII"      </v>
      </c>
      <c r="T106" t="str">
        <f t="shared" ca="1" si="59"/>
        <v>ck_assert_str_eq(rnum_full_exp_txt("DCCX          -DXXVII        "),"CLXXXIII"      ); //     710 -    527 =    183</v>
      </c>
    </row>
    <row r="107" spans="1:20">
      <c r="A107" s="1"/>
      <c r="B107" t="s">
        <v>17</v>
      </c>
      <c r="C107" t="str">
        <f t="shared" si="60"/>
        <v>-</v>
      </c>
      <c r="D107" t="s">
        <v>19</v>
      </c>
      <c r="E107" t="s">
        <v>21</v>
      </c>
      <c r="G107">
        <f t="shared" ca="1" si="61"/>
        <v>1090</v>
      </c>
      <c r="H107">
        <f t="shared" ca="1" si="51"/>
        <v>701</v>
      </c>
      <c r="J107">
        <f t="shared" ca="1" si="52"/>
        <v>389</v>
      </c>
      <c r="N107" s="3" t="str">
        <f t="shared" ca="1" si="53"/>
        <v>MXC</v>
      </c>
      <c r="O107" s="4" t="str">
        <f t="shared" ca="1" si="54"/>
        <v>DCCI</v>
      </c>
      <c r="P107" s="5" t="str">
        <f t="shared" ca="1" si="55"/>
        <v>CCCLXXXIX</v>
      </c>
      <c r="Q107" s="3" t="str">
        <f t="shared" ca="1" si="56"/>
        <v xml:space="preserve">MXC           </v>
      </c>
      <c r="R107" s="3" t="str">
        <f t="shared" ca="1" si="57"/>
        <v xml:space="preserve">DCCI          </v>
      </c>
      <c r="S107" s="3" t="str">
        <f t="shared" ca="1" si="58"/>
        <v xml:space="preserve">CCCLXXXIX"     </v>
      </c>
      <c r="T107" t="str">
        <f t="shared" ca="1" si="59"/>
        <v>ck_assert_str_eq(rnum_full_exp_txt("MXC           -DCCI          "),"CCCLXXXIX"     ); //    1090 -    701 =    389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9"/>
  <sheetViews>
    <sheetView tabSelected="1" showRuler="0" workbookViewId="0">
      <selection activeCell="M1" sqref="M1:M99"/>
    </sheetView>
  </sheetViews>
  <sheetFormatPr baseColWidth="10" defaultRowHeight="15" x14ac:dyDescent="0"/>
  <cols>
    <col min="8" max="8" width="3.83203125" bestFit="1" customWidth="1"/>
    <col min="9" max="9" width="4.33203125" bestFit="1" customWidth="1"/>
    <col min="10" max="10" width="2.33203125" bestFit="1" customWidth="1"/>
  </cols>
  <sheetData>
    <row r="1" spans="1:13">
      <c r="A1">
        <f ca="1">RANDBETWEEN(0,3000)</f>
        <v>293</v>
      </c>
      <c r="B1">
        <f ca="1">RANDBETWEEN(0,3000)</f>
        <v>2020</v>
      </c>
      <c r="C1">
        <f ca="1">A1-B1</f>
        <v>-1727</v>
      </c>
      <c r="D1" t="str">
        <f ca="1">ROMAN(A1)</f>
        <v>CCXCIII</v>
      </c>
      <c r="E1" t="str">
        <f t="shared" ref="E1:F1" ca="1" si="0">ROMAN(B1)</f>
        <v>MMXX</v>
      </c>
      <c r="F1" t="str">
        <f ca="1">IF(C1=0,"",IF(C1&lt;0,CONCATENATE("-",ROMAN(ABS(C1))),ROMAN(C1)))</f>
        <v>-MDCCXXVII</v>
      </c>
      <c r="G1" s="1" t="s">
        <v>22</v>
      </c>
      <c r="H1" s="1" t="s">
        <v>23</v>
      </c>
      <c r="I1" s="1" t="s">
        <v>24</v>
      </c>
      <c r="J1" s="1" t="s">
        <v>26</v>
      </c>
      <c r="K1" t="str">
        <f ca="1">CONCATENATE(G1,D1,H1,E1,I1,F1,J1)</f>
        <v xml:space="preserve"> ck_assert_str_eq(pycall__in_str__out_str(lcl_NameMod, lcl_NameFnc, 2, "CCXCIII", "MMXX"), "-MDCCXXVII");</v>
      </c>
      <c r="L1" s="1" t="s">
        <v>25</v>
      </c>
      <c r="M1" t="s">
        <v>27</v>
      </c>
    </row>
    <row r="2" spans="1:13">
      <c r="A2">
        <v>340</v>
      </c>
      <c r="B2">
        <v>1028</v>
      </c>
      <c r="C2">
        <v>-688</v>
      </c>
      <c r="D2" t="str">
        <f t="shared" ref="D2:D50" si="1">ROMAN(A2)</f>
        <v>CCCXL</v>
      </c>
      <c r="E2" t="str">
        <f t="shared" ref="E2:E51" si="2">ROMAN(B2)</f>
        <v>MXXVIII</v>
      </c>
      <c r="F2" t="str">
        <f t="shared" ref="F2:F50" si="3">IF(C2=0,"",IF(C2&lt;0,CONCATENATE("-",ROMAN(ABS(C2))),ROMAN(C2)))</f>
        <v>-DCLXXXVIII</v>
      </c>
      <c r="G2" t="str">
        <f>G1</f>
        <v xml:space="preserve"> ck_assert_str_eq(pycall__in_str__out_str(lcl_NameMod, lcl_NameFnc, 2, "</v>
      </c>
      <c r="H2" t="str">
        <f>H1</f>
        <v>", "</v>
      </c>
      <c r="I2" t="str">
        <f>I1</f>
        <v>"), "</v>
      </c>
      <c r="J2" t="str">
        <f>J1</f>
        <v>");</v>
      </c>
      <c r="K2" t="str">
        <f>CONCATENATE(G2,D2,H2,E2,I2,F2,J2)</f>
        <v xml:space="preserve"> ck_assert_str_eq(pycall__in_str__out_str(lcl_NameMod, lcl_NameFnc, 2, "CCCXL", "MXXVIII"), "-DCLXXXVIII");</v>
      </c>
      <c r="L2" s="1" t="s">
        <v>25</v>
      </c>
      <c r="M2" t="s">
        <v>28</v>
      </c>
    </row>
    <row r="3" spans="1:13">
      <c r="A3">
        <v>2785</v>
      </c>
      <c r="B3">
        <v>310</v>
      </c>
      <c r="C3">
        <v>2475</v>
      </c>
      <c r="D3" t="str">
        <f t="shared" si="1"/>
        <v>MMDCCLXXXV</v>
      </c>
      <c r="E3" t="str">
        <f t="shared" si="2"/>
        <v>CCCX</v>
      </c>
      <c r="F3" t="str">
        <f t="shared" si="3"/>
        <v>MMCDLXXV</v>
      </c>
      <c r="G3" t="str">
        <f t="shared" ref="G3:G66" si="4">G2</f>
        <v xml:space="preserve"> ck_assert_str_eq(pycall__in_str__out_str(lcl_NameMod, lcl_NameFnc, 2, "</v>
      </c>
      <c r="H3" t="str">
        <f t="shared" ref="H3:H66" si="5">H2</f>
        <v>", "</v>
      </c>
      <c r="I3" t="str">
        <f t="shared" ref="I3:I66" si="6">I2</f>
        <v>"), "</v>
      </c>
      <c r="J3" t="str">
        <f t="shared" ref="J3:J66" si="7">J2</f>
        <v>");</v>
      </c>
      <c r="K3" t="str">
        <f t="shared" ref="K3:K66" si="8">CONCATENATE(G3,D3,H3,E3,I3,F3,J3)</f>
        <v xml:space="preserve"> ck_assert_str_eq(pycall__in_str__out_str(lcl_NameMod, lcl_NameFnc, 2, "MMDCCLXXXV", "CCCX"), "MMCDLXXV");</v>
      </c>
      <c r="L3" s="1" t="s">
        <v>25</v>
      </c>
      <c r="M3" t="s">
        <v>29</v>
      </c>
    </row>
    <row r="4" spans="1:13">
      <c r="A4">
        <v>2478</v>
      </c>
      <c r="B4">
        <v>2335</v>
      </c>
      <c r="C4">
        <v>143</v>
      </c>
      <c r="D4" t="str">
        <f t="shared" si="1"/>
        <v>MMCDLXXVIII</v>
      </c>
      <c r="E4" t="str">
        <f t="shared" si="2"/>
        <v>MMCCCXXXV</v>
      </c>
      <c r="F4" t="str">
        <f t="shared" si="3"/>
        <v>CXLIII</v>
      </c>
      <c r="G4" t="str">
        <f t="shared" si="4"/>
        <v xml:space="preserve"> ck_assert_str_eq(pycall__in_str__out_str(lcl_NameMod, lcl_NameFnc, 2, "</v>
      </c>
      <c r="H4" t="str">
        <f t="shared" si="5"/>
        <v>", "</v>
      </c>
      <c r="I4" t="str">
        <f t="shared" si="6"/>
        <v>"), "</v>
      </c>
      <c r="J4" t="str">
        <f t="shared" si="7"/>
        <v>");</v>
      </c>
      <c r="K4" t="str">
        <f t="shared" si="8"/>
        <v xml:space="preserve"> ck_assert_str_eq(pycall__in_str__out_str(lcl_NameMod, lcl_NameFnc, 2, "MMCDLXXVIII", "MMCCCXXXV"), "CXLIII");</v>
      </c>
      <c r="L4" s="1" t="s">
        <v>25</v>
      </c>
      <c r="M4" t="s">
        <v>30</v>
      </c>
    </row>
    <row r="5" spans="1:13">
      <c r="A5">
        <v>2372</v>
      </c>
      <c r="B5">
        <v>1047</v>
      </c>
      <c r="C5">
        <v>1325</v>
      </c>
      <c r="D5" t="str">
        <f t="shared" si="1"/>
        <v>MMCCCLXXII</v>
      </c>
      <c r="E5" t="str">
        <f t="shared" si="2"/>
        <v>MXLVII</v>
      </c>
      <c r="F5" t="str">
        <f t="shared" si="3"/>
        <v>MCCCXXV</v>
      </c>
      <c r="G5" t="str">
        <f t="shared" si="4"/>
        <v xml:space="preserve"> ck_assert_str_eq(pycall__in_str__out_str(lcl_NameMod, lcl_NameFnc, 2, "</v>
      </c>
      <c r="H5" t="str">
        <f t="shared" si="5"/>
        <v>", "</v>
      </c>
      <c r="I5" t="str">
        <f t="shared" si="6"/>
        <v>"), "</v>
      </c>
      <c r="J5" t="str">
        <f t="shared" si="7"/>
        <v>");</v>
      </c>
      <c r="K5" t="str">
        <f t="shared" si="8"/>
        <v xml:space="preserve"> ck_assert_str_eq(pycall__in_str__out_str(lcl_NameMod, lcl_NameFnc, 2, "MMCCCLXXII", "MXLVII"), "MCCCXXV");</v>
      </c>
      <c r="L5" s="1" t="s">
        <v>25</v>
      </c>
      <c r="M5" t="s">
        <v>31</v>
      </c>
    </row>
    <row r="6" spans="1:13">
      <c r="A6">
        <v>2894</v>
      </c>
      <c r="B6">
        <v>397</v>
      </c>
      <c r="C6">
        <v>2497</v>
      </c>
      <c r="D6" t="str">
        <f t="shared" si="1"/>
        <v>MMDCCCXCIV</v>
      </c>
      <c r="E6" t="str">
        <f t="shared" si="2"/>
        <v>CCCXCVII</v>
      </c>
      <c r="F6" t="str">
        <f t="shared" si="3"/>
        <v>MMCDXCVII</v>
      </c>
      <c r="G6" t="str">
        <f t="shared" si="4"/>
        <v xml:space="preserve"> ck_assert_str_eq(pycall__in_str__out_str(lcl_NameMod, lcl_NameFnc, 2, "</v>
      </c>
      <c r="H6" t="str">
        <f t="shared" si="5"/>
        <v>", "</v>
      </c>
      <c r="I6" t="str">
        <f t="shared" si="6"/>
        <v>"), "</v>
      </c>
      <c r="J6" t="str">
        <f t="shared" si="7"/>
        <v>");</v>
      </c>
      <c r="K6" t="str">
        <f t="shared" si="8"/>
        <v xml:space="preserve"> ck_assert_str_eq(pycall__in_str__out_str(lcl_NameMod, lcl_NameFnc, 2, "MMDCCCXCIV", "CCCXCVII"), "MMCDXCVII");</v>
      </c>
      <c r="L6" s="1" t="s">
        <v>25</v>
      </c>
      <c r="M6" t="s">
        <v>32</v>
      </c>
    </row>
    <row r="7" spans="1:13">
      <c r="A7">
        <v>2210</v>
      </c>
      <c r="B7">
        <v>936</v>
      </c>
      <c r="C7">
        <v>1274</v>
      </c>
      <c r="D7" t="str">
        <f t="shared" si="1"/>
        <v>MMCCX</v>
      </c>
      <c r="E7" t="str">
        <f t="shared" si="2"/>
        <v>CMXXXVI</v>
      </c>
      <c r="F7" t="str">
        <f t="shared" si="3"/>
        <v>MCCLXXIV</v>
      </c>
      <c r="G7" t="str">
        <f t="shared" si="4"/>
        <v xml:space="preserve"> ck_assert_str_eq(pycall__in_str__out_str(lcl_NameMod, lcl_NameFnc, 2, "</v>
      </c>
      <c r="H7" t="str">
        <f t="shared" si="5"/>
        <v>", "</v>
      </c>
      <c r="I7" t="str">
        <f t="shared" si="6"/>
        <v>"), "</v>
      </c>
      <c r="J7" t="str">
        <f t="shared" si="7"/>
        <v>");</v>
      </c>
      <c r="K7" t="str">
        <f t="shared" si="8"/>
        <v xml:space="preserve"> ck_assert_str_eq(pycall__in_str__out_str(lcl_NameMod, lcl_NameFnc, 2, "MMCCX", "CMXXXVI"), "MCCLXXIV");</v>
      </c>
      <c r="L7" s="1" t="s">
        <v>25</v>
      </c>
      <c r="M7" t="s">
        <v>33</v>
      </c>
    </row>
    <row r="8" spans="1:13">
      <c r="A8">
        <v>1788</v>
      </c>
      <c r="B8">
        <v>532</v>
      </c>
      <c r="C8">
        <v>1256</v>
      </c>
      <c r="D8" t="str">
        <f t="shared" si="1"/>
        <v>MDCCLXXXVIII</v>
      </c>
      <c r="E8" t="str">
        <f t="shared" si="2"/>
        <v>DXXXII</v>
      </c>
      <c r="F8" t="str">
        <f t="shared" si="3"/>
        <v>MCCLVI</v>
      </c>
      <c r="G8" t="str">
        <f t="shared" si="4"/>
        <v xml:space="preserve"> ck_assert_str_eq(pycall__in_str__out_str(lcl_NameMod, lcl_NameFnc, 2, "</v>
      </c>
      <c r="H8" t="str">
        <f t="shared" si="5"/>
        <v>", "</v>
      </c>
      <c r="I8" t="str">
        <f t="shared" si="6"/>
        <v>"), "</v>
      </c>
      <c r="J8" t="str">
        <f t="shared" si="7"/>
        <v>");</v>
      </c>
      <c r="K8" t="str">
        <f t="shared" si="8"/>
        <v xml:space="preserve"> ck_assert_str_eq(pycall__in_str__out_str(lcl_NameMod, lcl_NameFnc, 2, "MDCCLXXXVIII", "DXXXII"), "MCCLVI");</v>
      </c>
      <c r="L8" s="1" t="s">
        <v>25</v>
      </c>
      <c r="M8" t="s">
        <v>34</v>
      </c>
    </row>
    <row r="9" spans="1:13">
      <c r="A9">
        <v>345</v>
      </c>
      <c r="B9">
        <v>610</v>
      </c>
      <c r="C9">
        <v>-265</v>
      </c>
      <c r="D9" t="str">
        <f t="shared" si="1"/>
        <v>CCCXLV</v>
      </c>
      <c r="E9" t="str">
        <f t="shared" si="2"/>
        <v>DCX</v>
      </c>
      <c r="F9" t="str">
        <f t="shared" si="3"/>
        <v>-CCLXV</v>
      </c>
      <c r="G9" t="str">
        <f t="shared" si="4"/>
        <v xml:space="preserve"> ck_assert_str_eq(pycall__in_str__out_str(lcl_NameMod, lcl_NameFnc, 2, "</v>
      </c>
      <c r="H9" t="str">
        <f t="shared" si="5"/>
        <v>", "</v>
      </c>
      <c r="I9" t="str">
        <f t="shared" si="6"/>
        <v>"), "</v>
      </c>
      <c r="J9" t="str">
        <f t="shared" si="7"/>
        <v>");</v>
      </c>
      <c r="K9" t="str">
        <f t="shared" si="8"/>
        <v xml:space="preserve"> ck_assert_str_eq(pycall__in_str__out_str(lcl_NameMod, lcl_NameFnc, 2, "CCCXLV", "DCX"), "-CCLXV");</v>
      </c>
      <c r="L9" s="1" t="s">
        <v>25</v>
      </c>
      <c r="M9" t="s">
        <v>35</v>
      </c>
    </row>
    <row r="10" spans="1:13">
      <c r="A10">
        <v>1393</v>
      </c>
      <c r="B10">
        <v>2513</v>
      </c>
      <c r="C10">
        <v>-1120</v>
      </c>
      <c r="D10" t="str">
        <f t="shared" si="1"/>
        <v>MCCCXCIII</v>
      </c>
      <c r="E10" t="str">
        <f t="shared" si="2"/>
        <v>MMDXIII</v>
      </c>
      <c r="F10" t="str">
        <f t="shared" si="3"/>
        <v>-MCXX</v>
      </c>
      <c r="G10" t="str">
        <f t="shared" si="4"/>
        <v xml:space="preserve"> ck_assert_str_eq(pycall__in_str__out_str(lcl_NameMod, lcl_NameFnc, 2, "</v>
      </c>
      <c r="H10" t="str">
        <f t="shared" si="5"/>
        <v>", "</v>
      </c>
      <c r="I10" t="str">
        <f t="shared" si="6"/>
        <v>"), "</v>
      </c>
      <c r="J10" t="str">
        <f t="shared" si="7"/>
        <v>");</v>
      </c>
      <c r="K10" t="str">
        <f t="shared" si="8"/>
        <v xml:space="preserve"> ck_assert_str_eq(pycall__in_str__out_str(lcl_NameMod, lcl_NameFnc, 2, "MCCCXCIII", "MMDXIII"), "-MCXX");</v>
      </c>
      <c r="L10" s="1" t="s">
        <v>25</v>
      </c>
      <c r="M10" t="s">
        <v>36</v>
      </c>
    </row>
    <row r="11" spans="1:13">
      <c r="A11">
        <v>19</v>
      </c>
      <c r="B11">
        <v>1778</v>
      </c>
      <c r="C11">
        <v>-1759</v>
      </c>
      <c r="D11" t="str">
        <f t="shared" si="1"/>
        <v>XIX</v>
      </c>
      <c r="E11" t="str">
        <f t="shared" si="2"/>
        <v>MDCCLXXVIII</v>
      </c>
      <c r="F11" t="str">
        <f t="shared" si="3"/>
        <v>-MDCCLIX</v>
      </c>
      <c r="G11" t="str">
        <f t="shared" si="4"/>
        <v xml:space="preserve"> ck_assert_str_eq(pycall__in_str__out_str(lcl_NameMod, lcl_NameFnc, 2, "</v>
      </c>
      <c r="H11" t="str">
        <f t="shared" si="5"/>
        <v>", "</v>
      </c>
      <c r="I11" t="str">
        <f t="shared" si="6"/>
        <v>"), "</v>
      </c>
      <c r="J11" t="str">
        <f t="shared" si="7"/>
        <v>");</v>
      </c>
      <c r="K11" t="str">
        <f t="shared" si="8"/>
        <v xml:space="preserve"> ck_assert_str_eq(pycall__in_str__out_str(lcl_NameMod, lcl_NameFnc, 2, "XIX", "MDCCLXXVIII"), "-MDCCLIX");</v>
      </c>
      <c r="L11" s="1" t="s">
        <v>25</v>
      </c>
      <c r="M11" t="s">
        <v>37</v>
      </c>
    </row>
    <row r="12" spans="1:13">
      <c r="A12">
        <v>1550</v>
      </c>
      <c r="B12">
        <v>2107</v>
      </c>
      <c r="C12">
        <v>-557</v>
      </c>
      <c r="D12" t="str">
        <f t="shared" si="1"/>
        <v>MDL</v>
      </c>
      <c r="E12" t="str">
        <f t="shared" si="2"/>
        <v>MMCVII</v>
      </c>
      <c r="F12" t="str">
        <f t="shared" si="3"/>
        <v>-DLVII</v>
      </c>
      <c r="G12" t="str">
        <f t="shared" si="4"/>
        <v xml:space="preserve"> ck_assert_str_eq(pycall__in_str__out_str(lcl_NameMod, lcl_NameFnc, 2, "</v>
      </c>
      <c r="H12" t="str">
        <f t="shared" si="5"/>
        <v>", "</v>
      </c>
      <c r="I12" t="str">
        <f t="shared" si="6"/>
        <v>"), "</v>
      </c>
      <c r="J12" t="str">
        <f t="shared" si="7"/>
        <v>");</v>
      </c>
      <c r="K12" t="str">
        <f t="shared" si="8"/>
        <v xml:space="preserve"> ck_assert_str_eq(pycall__in_str__out_str(lcl_NameMod, lcl_NameFnc, 2, "MDL", "MMCVII"), "-DLVII");</v>
      </c>
      <c r="L12" s="1" t="s">
        <v>25</v>
      </c>
      <c r="M12" t="s">
        <v>38</v>
      </c>
    </row>
    <row r="13" spans="1:13">
      <c r="A13">
        <v>706</v>
      </c>
      <c r="B13">
        <v>1923</v>
      </c>
      <c r="C13">
        <v>-1217</v>
      </c>
      <c r="D13" t="str">
        <f t="shared" si="1"/>
        <v>DCCVI</v>
      </c>
      <c r="E13" t="str">
        <f t="shared" si="2"/>
        <v>MCMXXIII</v>
      </c>
      <c r="F13" t="str">
        <f t="shared" si="3"/>
        <v>-MCCXVII</v>
      </c>
      <c r="G13" t="str">
        <f t="shared" si="4"/>
        <v xml:space="preserve"> ck_assert_str_eq(pycall__in_str__out_str(lcl_NameMod, lcl_NameFnc, 2, "</v>
      </c>
      <c r="H13" t="str">
        <f t="shared" si="5"/>
        <v>", "</v>
      </c>
      <c r="I13" t="str">
        <f t="shared" si="6"/>
        <v>"), "</v>
      </c>
      <c r="J13" t="str">
        <f t="shared" si="7"/>
        <v>");</v>
      </c>
      <c r="K13" t="str">
        <f t="shared" si="8"/>
        <v xml:space="preserve"> ck_assert_str_eq(pycall__in_str__out_str(lcl_NameMod, lcl_NameFnc, 2, "DCCVI", "MCMXXIII"), "-MCCXVII");</v>
      </c>
      <c r="L13" s="1" t="s">
        <v>25</v>
      </c>
      <c r="M13" t="s">
        <v>39</v>
      </c>
    </row>
    <row r="14" spans="1:13">
      <c r="A14">
        <v>310</v>
      </c>
      <c r="B14">
        <v>70</v>
      </c>
      <c r="C14">
        <v>240</v>
      </c>
      <c r="D14" t="str">
        <f t="shared" si="1"/>
        <v>CCCX</v>
      </c>
      <c r="E14" t="str">
        <f t="shared" si="2"/>
        <v>LXX</v>
      </c>
      <c r="F14" t="str">
        <f t="shared" si="3"/>
        <v>CCXL</v>
      </c>
      <c r="G14" t="str">
        <f t="shared" si="4"/>
        <v xml:space="preserve"> ck_assert_str_eq(pycall__in_str__out_str(lcl_NameMod, lcl_NameFnc, 2, "</v>
      </c>
      <c r="H14" t="str">
        <f t="shared" si="5"/>
        <v>", "</v>
      </c>
      <c r="I14" t="str">
        <f t="shared" si="6"/>
        <v>"), "</v>
      </c>
      <c r="J14" t="str">
        <f t="shared" si="7"/>
        <v>");</v>
      </c>
      <c r="K14" t="str">
        <f t="shared" si="8"/>
        <v xml:space="preserve"> ck_assert_str_eq(pycall__in_str__out_str(lcl_NameMod, lcl_NameFnc, 2, "CCCX", "LXX"), "CCXL");</v>
      </c>
      <c r="L14" s="1" t="s">
        <v>25</v>
      </c>
      <c r="M14" t="s">
        <v>40</v>
      </c>
    </row>
    <row r="15" spans="1:13">
      <c r="A15">
        <v>1924</v>
      </c>
      <c r="B15">
        <v>83</v>
      </c>
      <c r="C15">
        <v>1841</v>
      </c>
      <c r="D15" t="str">
        <f t="shared" si="1"/>
        <v>MCMXXIV</v>
      </c>
      <c r="E15" t="str">
        <f t="shared" si="2"/>
        <v>LXXXIII</v>
      </c>
      <c r="F15" t="str">
        <f t="shared" si="3"/>
        <v>MDCCCXLI</v>
      </c>
      <c r="G15" t="str">
        <f t="shared" si="4"/>
        <v xml:space="preserve"> ck_assert_str_eq(pycall__in_str__out_str(lcl_NameMod, lcl_NameFnc, 2, "</v>
      </c>
      <c r="H15" t="str">
        <f t="shared" si="5"/>
        <v>", "</v>
      </c>
      <c r="I15" t="str">
        <f t="shared" si="6"/>
        <v>"), "</v>
      </c>
      <c r="J15" t="str">
        <f t="shared" si="7"/>
        <v>");</v>
      </c>
      <c r="K15" t="str">
        <f t="shared" si="8"/>
        <v xml:space="preserve"> ck_assert_str_eq(pycall__in_str__out_str(lcl_NameMod, lcl_NameFnc, 2, "MCMXXIV", "LXXXIII"), "MDCCCXLI");</v>
      </c>
      <c r="L15" s="1" t="s">
        <v>25</v>
      </c>
      <c r="M15" t="s">
        <v>41</v>
      </c>
    </row>
    <row r="16" spans="1:13">
      <c r="A16">
        <v>1108</v>
      </c>
      <c r="B16">
        <v>2280</v>
      </c>
      <c r="C16">
        <v>-1172</v>
      </c>
      <c r="D16" t="str">
        <f t="shared" si="1"/>
        <v>MCVIII</v>
      </c>
      <c r="E16" t="str">
        <f t="shared" si="2"/>
        <v>MMCCLXXX</v>
      </c>
      <c r="F16" t="str">
        <f t="shared" si="3"/>
        <v>-MCLXXII</v>
      </c>
      <c r="G16" t="str">
        <f t="shared" si="4"/>
        <v xml:space="preserve"> ck_assert_str_eq(pycall__in_str__out_str(lcl_NameMod, lcl_NameFnc, 2, "</v>
      </c>
      <c r="H16" t="str">
        <f t="shared" si="5"/>
        <v>", "</v>
      </c>
      <c r="I16" t="str">
        <f t="shared" si="6"/>
        <v>"), "</v>
      </c>
      <c r="J16" t="str">
        <f t="shared" si="7"/>
        <v>");</v>
      </c>
      <c r="K16" t="str">
        <f t="shared" si="8"/>
        <v xml:space="preserve"> ck_assert_str_eq(pycall__in_str__out_str(lcl_NameMod, lcl_NameFnc, 2, "MCVIII", "MMCCLXXX"), "-MCLXXII");</v>
      </c>
      <c r="L16" s="1" t="s">
        <v>25</v>
      </c>
      <c r="M16" t="s">
        <v>42</v>
      </c>
    </row>
    <row r="17" spans="1:13">
      <c r="A17">
        <v>1273</v>
      </c>
      <c r="B17">
        <v>2149</v>
      </c>
      <c r="C17">
        <v>-876</v>
      </c>
      <c r="D17" t="str">
        <f t="shared" si="1"/>
        <v>MCCLXXIII</v>
      </c>
      <c r="E17" t="str">
        <f t="shared" si="2"/>
        <v>MMCXLIX</v>
      </c>
      <c r="F17" t="str">
        <f t="shared" si="3"/>
        <v>-DCCCLXXVI</v>
      </c>
      <c r="G17" t="str">
        <f t="shared" si="4"/>
        <v xml:space="preserve"> ck_assert_str_eq(pycall__in_str__out_str(lcl_NameMod, lcl_NameFnc, 2, "</v>
      </c>
      <c r="H17" t="str">
        <f t="shared" si="5"/>
        <v>", "</v>
      </c>
      <c r="I17" t="str">
        <f t="shared" si="6"/>
        <v>"), "</v>
      </c>
      <c r="J17" t="str">
        <f t="shared" si="7"/>
        <v>");</v>
      </c>
      <c r="K17" t="str">
        <f t="shared" si="8"/>
        <v xml:space="preserve"> ck_assert_str_eq(pycall__in_str__out_str(lcl_NameMod, lcl_NameFnc, 2, "MCCLXXIII", "MMCXLIX"), "-DCCCLXXVI");</v>
      </c>
      <c r="L17" s="1" t="s">
        <v>25</v>
      </c>
      <c r="M17" t="s">
        <v>43</v>
      </c>
    </row>
    <row r="18" spans="1:13">
      <c r="A18">
        <v>892</v>
      </c>
      <c r="B18">
        <v>1893</v>
      </c>
      <c r="C18">
        <v>-1001</v>
      </c>
      <c r="D18" t="str">
        <f t="shared" si="1"/>
        <v>DCCCXCII</v>
      </c>
      <c r="E18" t="str">
        <f t="shared" si="2"/>
        <v>MDCCCXCIII</v>
      </c>
      <c r="F18" t="str">
        <f t="shared" si="3"/>
        <v>-MI</v>
      </c>
      <c r="G18" t="str">
        <f t="shared" si="4"/>
        <v xml:space="preserve"> ck_assert_str_eq(pycall__in_str__out_str(lcl_NameMod, lcl_NameFnc, 2, "</v>
      </c>
      <c r="H18" t="str">
        <f t="shared" si="5"/>
        <v>", "</v>
      </c>
      <c r="I18" t="str">
        <f t="shared" si="6"/>
        <v>"), "</v>
      </c>
      <c r="J18" t="str">
        <f t="shared" si="7"/>
        <v>");</v>
      </c>
      <c r="K18" t="str">
        <f t="shared" si="8"/>
        <v xml:space="preserve"> ck_assert_str_eq(pycall__in_str__out_str(lcl_NameMod, lcl_NameFnc, 2, "DCCCXCII", "MDCCCXCIII"), "-MI");</v>
      </c>
      <c r="L18" s="1" t="s">
        <v>25</v>
      </c>
      <c r="M18" t="s">
        <v>44</v>
      </c>
    </row>
    <row r="19" spans="1:13">
      <c r="A19">
        <v>922</v>
      </c>
      <c r="B19">
        <v>2820</v>
      </c>
      <c r="C19">
        <v>-1898</v>
      </c>
      <c r="D19" t="str">
        <f t="shared" si="1"/>
        <v>CMXXII</v>
      </c>
      <c r="E19" t="str">
        <f t="shared" si="2"/>
        <v>MMDCCCXX</v>
      </c>
      <c r="F19" t="str">
        <f t="shared" si="3"/>
        <v>-MDCCCXCVIII</v>
      </c>
      <c r="G19" t="str">
        <f t="shared" si="4"/>
        <v xml:space="preserve"> ck_assert_str_eq(pycall__in_str__out_str(lcl_NameMod, lcl_NameFnc, 2, "</v>
      </c>
      <c r="H19" t="str">
        <f t="shared" si="5"/>
        <v>", "</v>
      </c>
      <c r="I19" t="str">
        <f t="shared" si="6"/>
        <v>"), "</v>
      </c>
      <c r="J19" t="str">
        <f t="shared" si="7"/>
        <v>");</v>
      </c>
      <c r="K19" t="str">
        <f t="shared" si="8"/>
        <v xml:space="preserve"> ck_assert_str_eq(pycall__in_str__out_str(lcl_NameMod, lcl_NameFnc, 2, "CMXXII", "MMDCCCXX"), "-MDCCCXCVIII");</v>
      </c>
      <c r="L19" s="1" t="s">
        <v>25</v>
      </c>
      <c r="M19" t="s">
        <v>45</v>
      </c>
    </row>
    <row r="20" spans="1:13">
      <c r="A20">
        <v>1844</v>
      </c>
      <c r="B20">
        <v>2629</v>
      </c>
      <c r="C20">
        <v>-785</v>
      </c>
      <c r="D20" t="str">
        <f t="shared" si="1"/>
        <v>MDCCCXLIV</v>
      </c>
      <c r="E20" t="str">
        <f t="shared" si="2"/>
        <v>MMDCXXIX</v>
      </c>
      <c r="F20" t="str">
        <f t="shared" si="3"/>
        <v>-DCCLXXXV</v>
      </c>
      <c r="G20" t="str">
        <f t="shared" si="4"/>
        <v xml:space="preserve"> ck_assert_str_eq(pycall__in_str__out_str(lcl_NameMod, lcl_NameFnc, 2, "</v>
      </c>
      <c r="H20" t="str">
        <f t="shared" si="5"/>
        <v>", "</v>
      </c>
      <c r="I20" t="str">
        <f t="shared" si="6"/>
        <v>"), "</v>
      </c>
      <c r="J20" t="str">
        <f t="shared" si="7"/>
        <v>");</v>
      </c>
      <c r="K20" t="str">
        <f t="shared" si="8"/>
        <v xml:space="preserve"> ck_assert_str_eq(pycall__in_str__out_str(lcl_NameMod, lcl_NameFnc, 2, "MDCCCXLIV", "MMDCXXIX"), "-DCCLXXXV");</v>
      </c>
      <c r="L20" s="1" t="s">
        <v>25</v>
      </c>
      <c r="M20" t="s">
        <v>46</v>
      </c>
    </row>
    <row r="21" spans="1:13">
      <c r="A21">
        <v>1328</v>
      </c>
      <c r="B21">
        <v>1063</v>
      </c>
      <c r="C21">
        <v>265</v>
      </c>
      <c r="D21" t="str">
        <f t="shared" si="1"/>
        <v>MCCCXXVIII</v>
      </c>
      <c r="E21" t="str">
        <f t="shared" si="2"/>
        <v>MLXIII</v>
      </c>
      <c r="F21" t="str">
        <f t="shared" si="3"/>
        <v>CCLXV</v>
      </c>
      <c r="G21" t="str">
        <f t="shared" si="4"/>
        <v xml:space="preserve"> ck_assert_str_eq(pycall__in_str__out_str(lcl_NameMod, lcl_NameFnc, 2, "</v>
      </c>
      <c r="H21" t="str">
        <f t="shared" si="5"/>
        <v>", "</v>
      </c>
      <c r="I21" t="str">
        <f t="shared" si="6"/>
        <v>"), "</v>
      </c>
      <c r="J21" t="str">
        <f t="shared" si="7"/>
        <v>");</v>
      </c>
      <c r="K21" t="str">
        <f t="shared" si="8"/>
        <v xml:space="preserve"> ck_assert_str_eq(pycall__in_str__out_str(lcl_NameMod, lcl_NameFnc, 2, "MCCCXXVIII", "MLXIII"), "CCLXV");</v>
      </c>
      <c r="L21" s="1" t="s">
        <v>25</v>
      </c>
      <c r="M21" t="s">
        <v>47</v>
      </c>
    </row>
    <row r="22" spans="1:13">
      <c r="A22">
        <v>2275</v>
      </c>
      <c r="B22">
        <v>794</v>
      </c>
      <c r="C22">
        <v>1481</v>
      </c>
      <c r="D22" t="str">
        <f t="shared" si="1"/>
        <v>MMCCLXXV</v>
      </c>
      <c r="E22" t="str">
        <f t="shared" si="2"/>
        <v>DCCXCIV</v>
      </c>
      <c r="F22" t="str">
        <f t="shared" si="3"/>
        <v>MCDLXXXI</v>
      </c>
      <c r="G22" t="str">
        <f t="shared" si="4"/>
        <v xml:space="preserve"> ck_assert_str_eq(pycall__in_str__out_str(lcl_NameMod, lcl_NameFnc, 2, "</v>
      </c>
      <c r="H22" t="str">
        <f t="shared" si="5"/>
        <v>", "</v>
      </c>
      <c r="I22" t="str">
        <f t="shared" si="6"/>
        <v>"), "</v>
      </c>
      <c r="J22" t="str">
        <f t="shared" si="7"/>
        <v>");</v>
      </c>
      <c r="K22" t="str">
        <f t="shared" si="8"/>
        <v xml:space="preserve"> ck_assert_str_eq(pycall__in_str__out_str(lcl_NameMod, lcl_NameFnc, 2, "MMCCLXXV", "DCCXCIV"), "MCDLXXXI");</v>
      </c>
      <c r="L22" s="1" t="s">
        <v>25</v>
      </c>
      <c r="M22" t="s">
        <v>48</v>
      </c>
    </row>
    <row r="23" spans="1:13">
      <c r="A23">
        <v>1764</v>
      </c>
      <c r="B23">
        <v>1173</v>
      </c>
      <c r="C23">
        <v>591</v>
      </c>
      <c r="D23" t="str">
        <f t="shared" si="1"/>
        <v>MDCCLXIV</v>
      </c>
      <c r="E23" t="str">
        <f t="shared" si="2"/>
        <v>MCLXXIII</v>
      </c>
      <c r="F23" t="str">
        <f t="shared" si="3"/>
        <v>DXCI</v>
      </c>
      <c r="G23" t="str">
        <f t="shared" si="4"/>
        <v xml:space="preserve"> ck_assert_str_eq(pycall__in_str__out_str(lcl_NameMod, lcl_NameFnc, 2, "</v>
      </c>
      <c r="H23" t="str">
        <f t="shared" si="5"/>
        <v>", "</v>
      </c>
      <c r="I23" t="str">
        <f t="shared" si="6"/>
        <v>"), "</v>
      </c>
      <c r="J23" t="str">
        <f t="shared" si="7"/>
        <v>");</v>
      </c>
      <c r="K23" t="str">
        <f t="shared" si="8"/>
        <v xml:space="preserve"> ck_assert_str_eq(pycall__in_str__out_str(lcl_NameMod, lcl_NameFnc, 2, "MDCCLXIV", "MCLXXIII"), "DXCI");</v>
      </c>
      <c r="L23" s="1" t="s">
        <v>25</v>
      </c>
      <c r="M23" t="s">
        <v>49</v>
      </c>
    </row>
    <row r="24" spans="1:13">
      <c r="A24">
        <v>1132</v>
      </c>
      <c r="B24">
        <v>926</v>
      </c>
      <c r="C24">
        <v>206</v>
      </c>
      <c r="D24" t="str">
        <f t="shared" si="1"/>
        <v>MCXXXII</v>
      </c>
      <c r="E24" t="str">
        <f t="shared" si="2"/>
        <v>CMXXVI</v>
      </c>
      <c r="F24" t="str">
        <f t="shared" si="3"/>
        <v>CCVI</v>
      </c>
      <c r="G24" t="str">
        <f t="shared" si="4"/>
        <v xml:space="preserve"> ck_assert_str_eq(pycall__in_str__out_str(lcl_NameMod, lcl_NameFnc, 2, "</v>
      </c>
      <c r="H24" t="str">
        <f t="shared" si="5"/>
        <v>", "</v>
      </c>
      <c r="I24" t="str">
        <f t="shared" si="6"/>
        <v>"), "</v>
      </c>
      <c r="J24" t="str">
        <f t="shared" si="7"/>
        <v>");</v>
      </c>
      <c r="K24" t="str">
        <f t="shared" si="8"/>
        <v xml:space="preserve"> ck_assert_str_eq(pycall__in_str__out_str(lcl_NameMod, lcl_NameFnc, 2, "MCXXXII", "CMXXVI"), "CCVI");</v>
      </c>
      <c r="L24" s="1" t="s">
        <v>25</v>
      </c>
      <c r="M24" t="s">
        <v>50</v>
      </c>
    </row>
    <row r="25" spans="1:13">
      <c r="A25">
        <v>2145</v>
      </c>
      <c r="B25">
        <v>2202</v>
      </c>
      <c r="C25">
        <v>-57</v>
      </c>
      <c r="D25" t="str">
        <f t="shared" si="1"/>
        <v>MMCXLV</v>
      </c>
      <c r="E25" t="str">
        <f t="shared" si="2"/>
        <v>MMCCII</v>
      </c>
      <c r="F25" t="str">
        <f t="shared" si="3"/>
        <v>-LVII</v>
      </c>
      <c r="G25" t="str">
        <f t="shared" si="4"/>
        <v xml:space="preserve"> ck_assert_str_eq(pycall__in_str__out_str(lcl_NameMod, lcl_NameFnc, 2, "</v>
      </c>
      <c r="H25" t="str">
        <f t="shared" si="5"/>
        <v>", "</v>
      </c>
      <c r="I25" t="str">
        <f t="shared" si="6"/>
        <v>"), "</v>
      </c>
      <c r="J25" t="str">
        <f t="shared" si="7"/>
        <v>");</v>
      </c>
      <c r="K25" t="str">
        <f t="shared" si="8"/>
        <v xml:space="preserve"> ck_assert_str_eq(pycall__in_str__out_str(lcl_NameMod, lcl_NameFnc, 2, "MMCXLV", "MMCCII"), "-LVII");</v>
      </c>
      <c r="L25" s="1" t="s">
        <v>25</v>
      </c>
      <c r="M25" t="s">
        <v>51</v>
      </c>
    </row>
    <row r="26" spans="1:13">
      <c r="A26">
        <v>2344</v>
      </c>
      <c r="B26">
        <v>1302</v>
      </c>
      <c r="C26">
        <v>1042</v>
      </c>
      <c r="D26" t="str">
        <f t="shared" si="1"/>
        <v>MMCCCXLIV</v>
      </c>
      <c r="E26" t="str">
        <f t="shared" si="2"/>
        <v>MCCCII</v>
      </c>
      <c r="F26" t="str">
        <f t="shared" si="3"/>
        <v>MXLII</v>
      </c>
      <c r="G26" t="str">
        <f t="shared" si="4"/>
        <v xml:space="preserve"> ck_assert_str_eq(pycall__in_str__out_str(lcl_NameMod, lcl_NameFnc, 2, "</v>
      </c>
      <c r="H26" t="str">
        <f t="shared" si="5"/>
        <v>", "</v>
      </c>
      <c r="I26" t="str">
        <f t="shared" si="6"/>
        <v>"), "</v>
      </c>
      <c r="J26" t="str">
        <f t="shared" si="7"/>
        <v>");</v>
      </c>
      <c r="K26" t="str">
        <f t="shared" si="8"/>
        <v xml:space="preserve"> ck_assert_str_eq(pycall__in_str__out_str(lcl_NameMod, lcl_NameFnc, 2, "MMCCCXLIV", "MCCCII"), "MXLII");</v>
      </c>
      <c r="L26" s="1" t="s">
        <v>25</v>
      </c>
      <c r="M26" t="s">
        <v>52</v>
      </c>
    </row>
    <row r="27" spans="1:13">
      <c r="A27">
        <v>80</v>
      </c>
      <c r="B27">
        <v>946</v>
      </c>
      <c r="C27">
        <v>-866</v>
      </c>
      <c r="D27" t="str">
        <f t="shared" si="1"/>
        <v>LXXX</v>
      </c>
      <c r="E27" t="str">
        <f t="shared" si="2"/>
        <v>CMXLVI</v>
      </c>
      <c r="F27" t="str">
        <f t="shared" si="3"/>
        <v>-DCCCLXVI</v>
      </c>
      <c r="G27" t="str">
        <f t="shared" si="4"/>
        <v xml:space="preserve"> ck_assert_str_eq(pycall__in_str__out_str(lcl_NameMod, lcl_NameFnc, 2, "</v>
      </c>
      <c r="H27" t="str">
        <f t="shared" si="5"/>
        <v>", "</v>
      </c>
      <c r="I27" t="str">
        <f t="shared" si="6"/>
        <v>"), "</v>
      </c>
      <c r="J27" t="str">
        <f t="shared" si="7"/>
        <v>");</v>
      </c>
      <c r="K27" t="str">
        <f t="shared" si="8"/>
        <v xml:space="preserve"> ck_assert_str_eq(pycall__in_str__out_str(lcl_NameMod, lcl_NameFnc, 2, "LXXX", "CMXLVI"), "-DCCCLXVI");</v>
      </c>
      <c r="L27" s="1" t="s">
        <v>25</v>
      </c>
      <c r="M27" t="s">
        <v>53</v>
      </c>
    </row>
    <row r="28" spans="1:13">
      <c r="A28">
        <v>370</v>
      </c>
      <c r="B28">
        <v>2797</v>
      </c>
      <c r="C28">
        <v>-2427</v>
      </c>
      <c r="D28" t="str">
        <f t="shared" si="1"/>
        <v>CCCLXX</v>
      </c>
      <c r="E28" t="str">
        <f t="shared" si="2"/>
        <v>MMDCCXCVII</v>
      </c>
      <c r="F28" t="str">
        <f t="shared" si="3"/>
        <v>-MMCDXXVII</v>
      </c>
      <c r="G28" t="str">
        <f t="shared" si="4"/>
        <v xml:space="preserve"> ck_assert_str_eq(pycall__in_str__out_str(lcl_NameMod, lcl_NameFnc, 2, "</v>
      </c>
      <c r="H28" t="str">
        <f t="shared" si="5"/>
        <v>", "</v>
      </c>
      <c r="I28" t="str">
        <f t="shared" si="6"/>
        <v>"), "</v>
      </c>
      <c r="J28" t="str">
        <f t="shared" si="7"/>
        <v>");</v>
      </c>
      <c r="K28" t="str">
        <f t="shared" si="8"/>
        <v xml:space="preserve"> ck_assert_str_eq(pycall__in_str__out_str(lcl_NameMod, lcl_NameFnc, 2, "CCCLXX", "MMDCCXCVII"), "-MMCDXXVII");</v>
      </c>
      <c r="L28" s="1" t="s">
        <v>25</v>
      </c>
      <c r="M28" t="s">
        <v>54</v>
      </c>
    </row>
    <row r="29" spans="1:13">
      <c r="A29">
        <v>2073</v>
      </c>
      <c r="B29">
        <v>869</v>
      </c>
      <c r="C29">
        <v>1204</v>
      </c>
      <c r="D29" t="str">
        <f t="shared" si="1"/>
        <v>MMLXXIII</v>
      </c>
      <c r="E29" t="str">
        <f t="shared" si="2"/>
        <v>DCCCLXIX</v>
      </c>
      <c r="F29" t="str">
        <f t="shared" si="3"/>
        <v>MCCIV</v>
      </c>
      <c r="G29" t="str">
        <f t="shared" si="4"/>
        <v xml:space="preserve"> ck_assert_str_eq(pycall__in_str__out_str(lcl_NameMod, lcl_NameFnc, 2, "</v>
      </c>
      <c r="H29" t="str">
        <f t="shared" si="5"/>
        <v>", "</v>
      </c>
      <c r="I29" t="str">
        <f t="shared" si="6"/>
        <v>"), "</v>
      </c>
      <c r="J29" t="str">
        <f t="shared" si="7"/>
        <v>");</v>
      </c>
      <c r="K29" t="str">
        <f t="shared" si="8"/>
        <v xml:space="preserve"> ck_assert_str_eq(pycall__in_str__out_str(lcl_NameMod, lcl_NameFnc, 2, "MMLXXIII", "DCCCLXIX"), "MCCIV");</v>
      </c>
      <c r="L29" s="1" t="s">
        <v>25</v>
      </c>
      <c r="M29" t="s">
        <v>55</v>
      </c>
    </row>
    <row r="30" spans="1:13">
      <c r="A30">
        <v>1801</v>
      </c>
      <c r="B30">
        <v>2130</v>
      </c>
      <c r="C30">
        <v>-329</v>
      </c>
      <c r="D30" t="str">
        <f t="shared" si="1"/>
        <v>MDCCCI</v>
      </c>
      <c r="E30" t="str">
        <f t="shared" si="2"/>
        <v>MMCXXX</v>
      </c>
      <c r="F30" t="str">
        <f t="shared" si="3"/>
        <v>-CCCXXIX</v>
      </c>
      <c r="G30" t="str">
        <f t="shared" si="4"/>
        <v xml:space="preserve"> ck_assert_str_eq(pycall__in_str__out_str(lcl_NameMod, lcl_NameFnc, 2, "</v>
      </c>
      <c r="H30" t="str">
        <f t="shared" si="5"/>
        <v>", "</v>
      </c>
      <c r="I30" t="str">
        <f t="shared" si="6"/>
        <v>"), "</v>
      </c>
      <c r="J30" t="str">
        <f t="shared" si="7"/>
        <v>");</v>
      </c>
      <c r="K30" t="str">
        <f t="shared" si="8"/>
        <v xml:space="preserve"> ck_assert_str_eq(pycall__in_str__out_str(lcl_NameMod, lcl_NameFnc, 2, "MDCCCI", "MMCXXX"), "-CCCXXIX");</v>
      </c>
      <c r="L30" s="1" t="s">
        <v>25</v>
      </c>
      <c r="M30" t="s">
        <v>56</v>
      </c>
    </row>
    <row r="31" spans="1:13">
      <c r="A31">
        <v>1591</v>
      </c>
      <c r="B31">
        <v>2780</v>
      </c>
      <c r="C31">
        <v>-1189</v>
      </c>
      <c r="D31" t="str">
        <f t="shared" si="1"/>
        <v>MDXCI</v>
      </c>
      <c r="E31" t="str">
        <f t="shared" si="2"/>
        <v>MMDCCLXXX</v>
      </c>
      <c r="F31" t="str">
        <f t="shared" si="3"/>
        <v>-MCLXXXIX</v>
      </c>
      <c r="G31" t="str">
        <f t="shared" si="4"/>
        <v xml:space="preserve"> ck_assert_str_eq(pycall__in_str__out_str(lcl_NameMod, lcl_NameFnc, 2, "</v>
      </c>
      <c r="H31" t="str">
        <f t="shared" si="5"/>
        <v>", "</v>
      </c>
      <c r="I31" t="str">
        <f t="shared" si="6"/>
        <v>"), "</v>
      </c>
      <c r="J31" t="str">
        <f t="shared" si="7"/>
        <v>");</v>
      </c>
      <c r="K31" t="str">
        <f t="shared" si="8"/>
        <v xml:space="preserve"> ck_assert_str_eq(pycall__in_str__out_str(lcl_NameMod, lcl_NameFnc, 2, "MDXCI", "MMDCCLXXX"), "-MCLXXXIX");</v>
      </c>
      <c r="L31" s="1" t="s">
        <v>25</v>
      </c>
      <c r="M31" t="s">
        <v>57</v>
      </c>
    </row>
    <row r="32" spans="1:13">
      <c r="A32">
        <v>2951</v>
      </c>
      <c r="B32">
        <v>2122</v>
      </c>
      <c r="C32">
        <v>829</v>
      </c>
      <c r="D32" t="str">
        <f t="shared" si="1"/>
        <v>MMCMLI</v>
      </c>
      <c r="E32" t="str">
        <f t="shared" si="2"/>
        <v>MMCXXII</v>
      </c>
      <c r="F32" t="str">
        <f t="shared" si="3"/>
        <v>DCCCXXIX</v>
      </c>
      <c r="G32" t="str">
        <f t="shared" si="4"/>
        <v xml:space="preserve"> ck_assert_str_eq(pycall__in_str__out_str(lcl_NameMod, lcl_NameFnc, 2, "</v>
      </c>
      <c r="H32" t="str">
        <f t="shared" si="5"/>
        <v>", "</v>
      </c>
      <c r="I32" t="str">
        <f t="shared" si="6"/>
        <v>"), "</v>
      </c>
      <c r="J32" t="str">
        <f t="shared" si="7"/>
        <v>");</v>
      </c>
      <c r="K32" t="str">
        <f t="shared" si="8"/>
        <v xml:space="preserve"> ck_assert_str_eq(pycall__in_str__out_str(lcl_NameMod, lcl_NameFnc, 2, "MMCMLI", "MMCXXII"), "DCCCXXIX");</v>
      </c>
      <c r="L32" s="1" t="s">
        <v>25</v>
      </c>
      <c r="M32" t="s">
        <v>58</v>
      </c>
    </row>
    <row r="33" spans="1:13">
      <c r="A33">
        <v>511</v>
      </c>
      <c r="B33">
        <v>174</v>
      </c>
      <c r="C33">
        <v>337</v>
      </c>
      <c r="D33" t="str">
        <f t="shared" si="1"/>
        <v>DXI</v>
      </c>
      <c r="E33" t="str">
        <f t="shared" si="2"/>
        <v>CLXXIV</v>
      </c>
      <c r="F33" t="str">
        <f t="shared" si="3"/>
        <v>CCCXXXVII</v>
      </c>
      <c r="G33" t="str">
        <f t="shared" si="4"/>
        <v xml:space="preserve"> ck_assert_str_eq(pycall__in_str__out_str(lcl_NameMod, lcl_NameFnc, 2, "</v>
      </c>
      <c r="H33" t="str">
        <f t="shared" si="5"/>
        <v>", "</v>
      </c>
      <c r="I33" t="str">
        <f t="shared" si="6"/>
        <v>"), "</v>
      </c>
      <c r="J33" t="str">
        <f t="shared" si="7"/>
        <v>");</v>
      </c>
      <c r="K33" t="str">
        <f t="shared" si="8"/>
        <v xml:space="preserve"> ck_assert_str_eq(pycall__in_str__out_str(lcl_NameMod, lcl_NameFnc, 2, "DXI", "CLXXIV"), "CCCXXXVII");</v>
      </c>
      <c r="L33" s="1" t="s">
        <v>25</v>
      </c>
      <c r="M33" t="s">
        <v>59</v>
      </c>
    </row>
    <row r="34" spans="1:13">
      <c r="A34">
        <v>1544</v>
      </c>
      <c r="B34">
        <v>657</v>
      </c>
      <c r="C34">
        <v>887</v>
      </c>
      <c r="D34" t="str">
        <f t="shared" si="1"/>
        <v>MDXLIV</v>
      </c>
      <c r="E34" t="str">
        <f t="shared" si="2"/>
        <v>DCLVII</v>
      </c>
      <c r="F34" t="str">
        <f t="shared" si="3"/>
        <v>DCCCLXXXVII</v>
      </c>
      <c r="G34" t="str">
        <f t="shared" si="4"/>
        <v xml:space="preserve"> ck_assert_str_eq(pycall__in_str__out_str(lcl_NameMod, lcl_NameFnc, 2, "</v>
      </c>
      <c r="H34" t="str">
        <f t="shared" si="5"/>
        <v>", "</v>
      </c>
      <c r="I34" t="str">
        <f t="shared" si="6"/>
        <v>"), "</v>
      </c>
      <c r="J34" t="str">
        <f t="shared" si="7"/>
        <v>");</v>
      </c>
      <c r="K34" t="str">
        <f t="shared" si="8"/>
        <v xml:space="preserve"> ck_assert_str_eq(pycall__in_str__out_str(lcl_NameMod, lcl_NameFnc, 2, "MDXLIV", "DCLVII"), "DCCCLXXXVII");</v>
      </c>
      <c r="L34" s="1" t="s">
        <v>25</v>
      </c>
      <c r="M34" t="s">
        <v>60</v>
      </c>
    </row>
    <row r="35" spans="1:13">
      <c r="A35">
        <v>1292</v>
      </c>
      <c r="B35">
        <v>1844</v>
      </c>
      <c r="C35">
        <v>-552</v>
      </c>
      <c r="D35" t="str">
        <f t="shared" si="1"/>
        <v>MCCXCII</v>
      </c>
      <c r="E35" t="str">
        <f t="shared" si="2"/>
        <v>MDCCCXLIV</v>
      </c>
      <c r="F35" t="str">
        <f t="shared" si="3"/>
        <v>-DLII</v>
      </c>
      <c r="G35" t="str">
        <f t="shared" si="4"/>
        <v xml:space="preserve"> ck_assert_str_eq(pycall__in_str__out_str(lcl_NameMod, lcl_NameFnc, 2, "</v>
      </c>
      <c r="H35" t="str">
        <f t="shared" si="5"/>
        <v>", "</v>
      </c>
      <c r="I35" t="str">
        <f t="shared" si="6"/>
        <v>"), "</v>
      </c>
      <c r="J35" t="str">
        <f t="shared" si="7"/>
        <v>");</v>
      </c>
      <c r="K35" t="str">
        <f t="shared" si="8"/>
        <v xml:space="preserve"> ck_assert_str_eq(pycall__in_str__out_str(lcl_NameMod, lcl_NameFnc, 2, "MCCXCII", "MDCCCXLIV"), "-DLII");</v>
      </c>
      <c r="L35" s="1" t="s">
        <v>25</v>
      </c>
      <c r="M35" t="s">
        <v>61</v>
      </c>
    </row>
    <row r="36" spans="1:13">
      <c r="A36">
        <v>2631</v>
      </c>
      <c r="B36">
        <v>1358</v>
      </c>
      <c r="C36">
        <v>1273</v>
      </c>
      <c r="D36" t="str">
        <f t="shared" si="1"/>
        <v>MMDCXXXI</v>
      </c>
      <c r="E36" t="str">
        <f t="shared" si="2"/>
        <v>MCCCLVIII</v>
      </c>
      <c r="F36" t="str">
        <f t="shared" si="3"/>
        <v>MCCLXXIII</v>
      </c>
      <c r="G36" t="str">
        <f t="shared" si="4"/>
        <v xml:space="preserve"> ck_assert_str_eq(pycall__in_str__out_str(lcl_NameMod, lcl_NameFnc, 2, "</v>
      </c>
      <c r="H36" t="str">
        <f t="shared" si="5"/>
        <v>", "</v>
      </c>
      <c r="I36" t="str">
        <f t="shared" si="6"/>
        <v>"), "</v>
      </c>
      <c r="J36" t="str">
        <f t="shared" si="7"/>
        <v>");</v>
      </c>
      <c r="K36" t="str">
        <f t="shared" si="8"/>
        <v xml:space="preserve"> ck_assert_str_eq(pycall__in_str__out_str(lcl_NameMod, lcl_NameFnc, 2, "MMDCXXXI", "MCCCLVIII"), "MCCLXXIII");</v>
      </c>
      <c r="L36" s="1" t="s">
        <v>25</v>
      </c>
      <c r="M36" t="s">
        <v>62</v>
      </c>
    </row>
    <row r="37" spans="1:13">
      <c r="A37">
        <v>2189</v>
      </c>
      <c r="B37">
        <v>627</v>
      </c>
      <c r="C37">
        <v>1562</v>
      </c>
      <c r="D37" t="str">
        <f t="shared" si="1"/>
        <v>MMCLXXXIX</v>
      </c>
      <c r="E37" t="str">
        <f t="shared" si="2"/>
        <v>DCXXVII</v>
      </c>
      <c r="F37" t="str">
        <f t="shared" si="3"/>
        <v>MDLXII</v>
      </c>
      <c r="G37" t="str">
        <f t="shared" si="4"/>
        <v xml:space="preserve"> ck_assert_str_eq(pycall__in_str__out_str(lcl_NameMod, lcl_NameFnc, 2, "</v>
      </c>
      <c r="H37" t="str">
        <f t="shared" si="5"/>
        <v>", "</v>
      </c>
      <c r="I37" t="str">
        <f t="shared" si="6"/>
        <v>"), "</v>
      </c>
      <c r="J37" t="str">
        <f t="shared" si="7"/>
        <v>");</v>
      </c>
      <c r="K37" t="str">
        <f t="shared" si="8"/>
        <v xml:space="preserve"> ck_assert_str_eq(pycall__in_str__out_str(lcl_NameMod, lcl_NameFnc, 2, "MMCLXXXIX", "DCXXVII"), "MDLXII");</v>
      </c>
      <c r="L37" s="1" t="s">
        <v>25</v>
      </c>
      <c r="M37" t="s">
        <v>63</v>
      </c>
    </row>
    <row r="38" spans="1:13">
      <c r="A38">
        <v>2898</v>
      </c>
      <c r="B38">
        <v>2666</v>
      </c>
      <c r="C38">
        <v>232</v>
      </c>
      <c r="D38" t="str">
        <f t="shared" si="1"/>
        <v>MMDCCCXCVIII</v>
      </c>
      <c r="E38" t="str">
        <f t="shared" si="2"/>
        <v>MMDCLXVI</v>
      </c>
      <c r="F38" t="str">
        <f t="shared" si="3"/>
        <v>CCXXXII</v>
      </c>
      <c r="G38" t="str">
        <f t="shared" si="4"/>
        <v xml:space="preserve"> ck_assert_str_eq(pycall__in_str__out_str(lcl_NameMod, lcl_NameFnc, 2, "</v>
      </c>
      <c r="H38" t="str">
        <f t="shared" si="5"/>
        <v>", "</v>
      </c>
      <c r="I38" t="str">
        <f t="shared" si="6"/>
        <v>"), "</v>
      </c>
      <c r="J38" t="str">
        <f t="shared" si="7"/>
        <v>");</v>
      </c>
      <c r="K38" t="str">
        <f t="shared" si="8"/>
        <v xml:space="preserve"> ck_assert_str_eq(pycall__in_str__out_str(lcl_NameMod, lcl_NameFnc, 2, "MMDCCCXCVIII", "MMDCLXVI"), "CCXXXII");</v>
      </c>
      <c r="L38" s="1" t="s">
        <v>25</v>
      </c>
      <c r="M38" t="s">
        <v>64</v>
      </c>
    </row>
    <row r="39" spans="1:13">
      <c r="A39">
        <v>1248</v>
      </c>
      <c r="B39">
        <v>478</v>
      </c>
      <c r="C39">
        <v>770</v>
      </c>
      <c r="D39" t="str">
        <f t="shared" si="1"/>
        <v>MCCXLVIII</v>
      </c>
      <c r="E39" t="str">
        <f t="shared" si="2"/>
        <v>CDLXXVIII</v>
      </c>
      <c r="F39" t="str">
        <f t="shared" si="3"/>
        <v>DCCLXX</v>
      </c>
      <c r="G39" t="str">
        <f t="shared" si="4"/>
        <v xml:space="preserve"> ck_assert_str_eq(pycall__in_str__out_str(lcl_NameMod, lcl_NameFnc, 2, "</v>
      </c>
      <c r="H39" t="str">
        <f t="shared" si="5"/>
        <v>", "</v>
      </c>
      <c r="I39" t="str">
        <f t="shared" si="6"/>
        <v>"), "</v>
      </c>
      <c r="J39" t="str">
        <f t="shared" si="7"/>
        <v>");</v>
      </c>
      <c r="K39" t="str">
        <f t="shared" si="8"/>
        <v xml:space="preserve"> ck_assert_str_eq(pycall__in_str__out_str(lcl_NameMod, lcl_NameFnc, 2, "MCCXLVIII", "CDLXXVIII"), "DCCLXX");</v>
      </c>
      <c r="L39" s="1" t="s">
        <v>25</v>
      </c>
      <c r="M39" t="s">
        <v>65</v>
      </c>
    </row>
    <row r="40" spans="1:13">
      <c r="A40">
        <v>2240</v>
      </c>
      <c r="B40">
        <v>2696</v>
      </c>
      <c r="C40">
        <v>-456</v>
      </c>
      <c r="D40" t="str">
        <f t="shared" si="1"/>
        <v>MMCCXL</v>
      </c>
      <c r="E40" t="str">
        <f t="shared" si="2"/>
        <v>MMDCXCVI</v>
      </c>
      <c r="F40" t="str">
        <f t="shared" si="3"/>
        <v>-CDLVI</v>
      </c>
      <c r="G40" t="str">
        <f t="shared" si="4"/>
        <v xml:space="preserve"> ck_assert_str_eq(pycall__in_str__out_str(lcl_NameMod, lcl_NameFnc, 2, "</v>
      </c>
      <c r="H40" t="str">
        <f t="shared" si="5"/>
        <v>", "</v>
      </c>
      <c r="I40" t="str">
        <f t="shared" si="6"/>
        <v>"), "</v>
      </c>
      <c r="J40" t="str">
        <f t="shared" si="7"/>
        <v>");</v>
      </c>
      <c r="K40" t="str">
        <f t="shared" si="8"/>
        <v xml:space="preserve"> ck_assert_str_eq(pycall__in_str__out_str(lcl_NameMod, lcl_NameFnc, 2, "MMCCXL", "MMDCXCVI"), "-CDLVI");</v>
      </c>
      <c r="L40" s="1" t="s">
        <v>25</v>
      </c>
      <c r="M40" t="s">
        <v>66</v>
      </c>
    </row>
    <row r="41" spans="1:13">
      <c r="A41">
        <v>1959</v>
      </c>
      <c r="B41">
        <v>668</v>
      </c>
      <c r="C41">
        <v>1291</v>
      </c>
      <c r="D41" t="str">
        <f t="shared" si="1"/>
        <v>MCMLIX</v>
      </c>
      <c r="E41" t="str">
        <f t="shared" si="2"/>
        <v>DCLXVIII</v>
      </c>
      <c r="F41" t="str">
        <f t="shared" si="3"/>
        <v>MCCXCI</v>
      </c>
      <c r="G41" t="str">
        <f t="shared" si="4"/>
        <v xml:space="preserve"> ck_assert_str_eq(pycall__in_str__out_str(lcl_NameMod, lcl_NameFnc, 2, "</v>
      </c>
      <c r="H41" t="str">
        <f t="shared" si="5"/>
        <v>", "</v>
      </c>
      <c r="I41" t="str">
        <f t="shared" si="6"/>
        <v>"), "</v>
      </c>
      <c r="J41" t="str">
        <f t="shared" si="7"/>
        <v>");</v>
      </c>
      <c r="K41" t="str">
        <f t="shared" si="8"/>
        <v xml:space="preserve"> ck_assert_str_eq(pycall__in_str__out_str(lcl_NameMod, lcl_NameFnc, 2, "MCMLIX", "DCLXVIII"), "MCCXCI");</v>
      </c>
      <c r="L41" s="1" t="s">
        <v>25</v>
      </c>
      <c r="M41" t="s">
        <v>67</v>
      </c>
    </row>
    <row r="42" spans="1:13">
      <c r="A42">
        <v>2997</v>
      </c>
      <c r="B42">
        <v>2764</v>
      </c>
      <c r="C42">
        <v>233</v>
      </c>
      <c r="D42" t="str">
        <f t="shared" si="1"/>
        <v>MMCMXCVII</v>
      </c>
      <c r="E42" t="str">
        <f t="shared" si="2"/>
        <v>MMDCCLXIV</v>
      </c>
      <c r="F42" t="str">
        <f t="shared" si="3"/>
        <v>CCXXXIII</v>
      </c>
      <c r="G42" t="str">
        <f t="shared" si="4"/>
        <v xml:space="preserve"> ck_assert_str_eq(pycall__in_str__out_str(lcl_NameMod, lcl_NameFnc, 2, "</v>
      </c>
      <c r="H42" t="str">
        <f t="shared" si="5"/>
        <v>", "</v>
      </c>
      <c r="I42" t="str">
        <f t="shared" si="6"/>
        <v>"), "</v>
      </c>
      <c r="J42" t="str">
        <f t="shared" si="7"/>
        <v>");</v>
      </c>
      <c r="K42" t="str">
        <f t="shared" si="8"/>
        <v xml:space="preserve"> ck_assert_str_eq(pycall__in_str__out_str(lcl_NameMod, lcl_NameFnc, 2, "MMCMXCVII", "MMDCCLXIV"), "CCXXXIII");</v>
      </c>
      <c r="L42" s="1" t="s">
        <v>25</v>
      </c>
      <c r="M42" t="s">
        <v>68</v>
      </c>
    </row>
    <row r="43" spans="1:13">
      <c r="A43">
        <v>1494</v>
      </c>
      <c r="B43">
        <v>2718</v>
      </c>
      <c r="C43">
        <v>-1224</v>
      </c>
      <c r="D43" t="str">
        <f t="shared" si="1"/>
        <v>MCDXCIV</v>
      </c>
      <c r="E43" t="str">
        <f t="shared" si="2"/>
        <v>MMDCCXVIII</v>
      </c>
      <c r="F43" t="str">
        <f t="shared" si="3"/>
        <v>-MCCXXIV</v>
      </c>
      <c r="G43" t="str">
        <f t="shared" si="4"/>
        <v xml:space="preserve"> ck_assert_str_eq(pycall__in_str__out_str(lcl_NameMod, lcl_NameFnc, 2, "</v>
      </c>
      <c r="H43" t="str">
        <f t="shared" si="5"/>
        <v>", "</v>
      </c>
      <c r="I43" t="str">
        <f t="shared" si="6"/>
        <v>"), "</v>
      </c>
      <c r="J43" t="str">
        <f t="shared" si="7"/>
        <v>");</v>
      </c>
      <c r="K43" t="str">
        <f t="shared" si="8"/>
        <v xml:space="preserve"> ck_assert_str_eq(pycall__in_str__out_str(lcl_NameMod, lcl_NameFnc, 2, "MCDXCIV", "MMDCCXVIII"), "-MCCXXIV");</v>
      </c>
      <c r="L43" s="1" t="s">
        <v>25</v>
      </c>
      <c r="M43" t="s">
        <v>69</v>
      </c>
    </row>
    <row r="44" spans="1:13">
      <c r="A44">
        <v>1993</v>
      </c>
      <c r="B44">
        <v>1477</v>
      </c>
      <c r="C44">
        <v>516</v>
      </c>
      <c r="D44" t="str">
        <f t="shared" si="1"/>
        <v>MCMXCIII</v>
      </c>
      <c r="E44" t="str">
        <f t="shared" si="2"/>
        <v>MCDLXXVII</v>
      </c>
      <c r="F44" t="str">
        <f t="shared" si="3"/>
        <v>DXVI</v>
      </c>
      <c r="G44" t="str">
        <f t="shared" si="4"/>
        <v xml:space="preserve"> ck_assert_str_eq(pycall__in_str__out_str(lcl_NameMod, lcl_NameFnc, 2, "</v>
      </c>
      <c r="H44" t="str">
        <f t="shared" si="5"/>
        <v>", "</v>
      </c>
      <c r="I44" t="str">
        <f t="shared" si="6"/>
        <v>"), "</v>
      </c>
      <c r="J44" t="str">
        <f t="shared" si="7"/>
        <v>");</v>
      </c>
      <c r="K44" t="str">
        <f t="shared" si="8"/>
        <v xml:space="preserve"> ck_assert_str_eq(pycall__in_str__out_str(lcl_NameMod, lcl_NameFnc, 2, "MCMXCIII", "MCDLXXVII"), "DXVI");</v>
      </c>
      <c r="L44" s="1" t="s">
        <v>25</v>
      </c>
      <c r="M44" t="s">
        <v>70</v>
      </c>
    </row>
    <row r="45" spans="1:13">
      <c r="A45">
        <v>45</v>
      </c>
      <c r="B45">
        <v>319</v>
      </c>
      <c r="C45">
        <v>-274</v>
      </c>
      <c r="D45" t="str">
        <f t="shared" si="1"/>
        <v>XLV</v>
      </c>
      <c r="E45" t="str">
        <f t="shared" si="2"/>
        <v>CCCXIX</v>
      </c>
      <c r="F45" t="str">
        <f t="shared" si="3"/>
        <v>-CCLXXIV</v>
      </c>
      <c r="G45" t="str">
        <f t="shared" si="4"/>
        <v xml:space="preserve"> ck_assert_str_eq(pycall__in_str__out_str(lcl_NameMod, lcl_NameFnc, 2, "</v>
      </c>
      <c r="H45" t="str">
        <f t="shared" si="5"/>
        <v>", "</v>
      </c>
      <c r="I45" t="str">
        <f t="shared" si="6"/>
        <v>"), "</v>
      </c>
      <c r="J45" t="str">
        <f t="shared" si="7"/>
        <v>");</v>
      </c>
      <c r="K45" t="str">
        <f t="shared" si="8"/>
        <v xml:space="preserve"> ck_assert_str_eq(pycall__in_str__out_str(lcl_NameMod, lcl_NameFnc, 2, "XLV", "CCCXIX"), "-CCLXXIV");</v>
      </c>
      <c r="L45" s="1" t="s">
        <v>25</v>
      </c>
      <c r="M45" t="s">
        <v>71</v>
      </c>
    </row>
    <row r="46" spans="1:13">
      <c r="A46">
        <v>1713</v>
      </c>
      <c r="B46">
        <v>1990</v>
      </c>
      <c r="C46">
        <v>-277</v>
      </c>
      <c r="D46" t="str">
        <f t="shared" si="1"/>
        <v>MDCCXIII</v>
      </c>
      <c r="E46" t="str">
        <f t="shared" si="2"/>
        <v>MCMXC</v>
      </c>
      <c r="F46" t="str">
        <f t="shared" si="3"/>
        <v>-CCLXXVII</v>
      </c>
      <c r="G46" t="str">
        <f t="shared" si="4"/>
        <v xml:space="preserve"> ck_assert_str_eq(pycall__in_str__out_str(lcl_NameMod, lcl_NameFnc, 2, "</v>
      </c>
      <c r="H46" t="str">
        <f t="shared" si="5"/>
        <v>", "</v>
      </c>
      <c r="I46" t="str">
        <f t="shared" si="6"/>
        <v>"), "</v>
      </c>
      <c r="J46" t="str">
        <f t="shared" si="7"/>
        <v>");</v>
      </c>
      <c r="K46" t="str">
        <f t="shared" si="8"/>
        <v xml:space="preserve"> ck_assert_str_eq(pycall__in_str__out_str(lcl_NameMod, lcl_NameFnc, 2, "MDCCXIII", "MCMXC"), "-CCLXXVII");</v>
      </c>
      <c r="L46" s="1" t="s">
        <v>25</v>
      </c>
      <c r="M46" t="s">
        <v>72</v>
      </c>
    </row>
    <row r="47" spans="1:13">
      <c r="A47">
        <v>447</v>
      </c>
      <c r="B47">
        <v>2660</v>
      </c>
      <c r="C47">
        <v>-2213</v>
      </c>
      <c r="D47" t="str">
        <f t="shared" si="1"/>
        <v>CDXLVII</v>
      </c>
      <c r="E47" t="str">
        <f t="shared" si="2"/>
        <v>MMDCLX</v>
      </c>
      <c r="F47" t="str">
        <f t="shared" si="3"/>
        <v>-MMCCXIII</v>
      </c>
      <c r="G47" t="str">
        <f t="shared" si="4"/>
        <v xml:space="preserve"> ck_assert_str_eq(pycall__in_str__out_str(lcl_NameMod, lcl_NameFnc, 2, "</v>
      </c>
      <c r="H47" t="str">
        <f t="shared" si="5"/>
        <v>", "</v>
      </c>
      <c r="I47" t="str">
        <f t="shared" si="6"/>
        <v>"), "</v>
      </c>
      <c r="J47" t="str">
        <f t="shared" si="7"/>
        <v>");</v>
      </c>
      <c r="K47" t="str">
        <f t="shared" si="8"/>
        <v xml:space="preserve"> ck_assert_str_eq(pycall__in_str__out_str(lcl_NameMod, lcl_NameFnc, 2, "CDXLVII", "MMDCLX"), "-MMCCXIII");</v>
      </c>
      <c r="L47" s="1" t="s">
        <v>25</v>
      </c>
      <c r="M47" t="s">
        <v>73</v>
      </c>
    </row>
    <row r="48" spans="1:13">
      <c r="A48">
        <v>1356</v>
      </c>
      <c r="B48">
        <v>1820</v>
      </c>
      <c r="C48">
        <v>-464</v>
      </c>
      <c r="D48" t="str">
        <f t="shared" si="1"/>
        <v>MCCCLVI</v>
      </c>
      <c r="E48" t="str">
        <f t="shared" si="2"/>
        <v>MDCCCXX</v>
      </c>
      <c r="F48" t="str">
        <f t="shared" si="3"/>
        <v>-CDLXIV</v>
      </c>
      <c r="G48" t="str">
        <f t="shared" si="4"/>
        <v xml:space="preserve"> ck_assert_str_eq(pycall__in_str__out_str(lcl_NameMod, lcl_NameFnc, 2, "</v>
      </c>
      <c r="H48" t="str">
        <f t="shared" si="5"/>
        <v>", "</v>
      </c>
      <c r="I48" t="str">
        <f t="shared" si="6"/>
        <v>"), "</v>
      </c>
      <c r="J48" t="str">
        <f t="shared" si="7"/>
        <v>");</v>
      </c>
      <c r="K48" t="str">
        <f t="shared" si="8"/>
        <v xml:space="preserve"> ck_assert_str_eq(pycall__in_str__out_str(lcl_NameMod, lcl_NameFnc, 2, "MCCCLVI", "MDCCCXX"), "-CDLXIV");</v>
      </c>
      <c r="L48" s="1" t="s">
        <v>25</v>
      </c>
      <c r="M48" t="s">
        <v>74</v>
      </c>
    </row>
    <row r="49" spans="1:13">
      <c r="A49">
        <v>2087</v>
      </c>
      <c r="B49">
        <v>2100</v>
      </c>
      <c r="C49">
        <v>-13</v>
      </c>
      <c r="D49" t="str">
        <f t="shared" ref="D49:D51" si="9">ROMAN(A49)</f>
        <v>MMLXXXVII</v>
      </c>
      <c r="E49" t="str">
        <f t="shared" ref="E49:E51" si="10">ROMAN(B49)</f>
        <v>MMC</v>
      </c>
      <c r="F49" t="str">
        <f t="shared" ref="F49:F51" si="11">IF(C49=0,"",IF(C49&lt;0,CONCATENATE("-",ROMAN(ABS(C49))),ROMAN(C49)))</f>
        <v>-XIII</v>
      </c>
      <c r="G49" t="str">
        <f t="shared" si="4"/>
        <v xml:space="preserve"> ck_assert_str_eq(pycall__in_str__out_str(lcl_NameMod, lcl_NameFnc, 2, "</v>
      </c>
      <c r="H49" t="str">
        <f t="shared" si="5"/>
        <v>", "</v>
      </c>
      <c r="I49" t="str">
        <f t="shared" si="6"/>
        <v>"), "</v>
      </c>
      <c r="J49" t="str">
        <f t="shared" si="7"/>
        <v>");</v>
      </c>
      <c r="K49" t="str">
        <f t="shared" si="8"/>
        <v xml:space="preserve"> ck_assert_str_eq(pycall__in_str__out_str(lcl_NameMod, lcl_NameFnc, 2, "MMLXXXVII", "MMC"), "-XIII");</v>
      </c>
      <c r="L49" s="1" t="s">
        <v>25</v>
      </c>
      <c r="M49" t="s">
        <v>75</v>
      </c>
    </row>
    <row r="50" spans="1:13">
      <c r="A50">
        <v>983</v>
      </c>
      <c r="B50">
        <v>931</v>
      </c>
      <c r="C50">
        <v>52</v>
      </c>
      <c r="D50" t="str">
        <f t="shared" si="9"/>
        <v>CMLXXXIII</v>
      </c>
      <c r="E50" t="str">
        <f t="shared" si="10"/>
        <v>CMXXXI</v>
      </c>
      <c r="F50" t="str">
        <f t="shared" si="11"/>
        <v>LII</v>
      </c>
      <c r="G50" t="str">
        <f t="shared" si="4"/>
        <v xml:space="preserve"> ck_assert_str_eq(pycall__in_str__out_str(lcl_NameMod, lcl_NameFnc, 2, "</v>
      </c>
      <c r="H50" t="str">
        <f t="shared" si="5"/>
        <v>", "</v>
      </c>
      <c r="I50" t="str">
        <f t="shared" si="6"/>
        <v>"), "</v>
      </c>
      <c r="J50" t="str">
        <f t="shared" si="7"/>
        <v>");</v>
      </c>
      <c r="K50" t="str">
        <f t="shared" si="8"/>
        <v xml:space="preserve"> ck_assert_str_eq(pycall__in_str__out_str(lcl_NameMod, lcl_NameFnc, 2, "CMLXXXIII", "CMXXXI"), "LII");</v>
      </c>
      <c r="L50" s="1" t="s">
        <v>25</v>
      </c>
      <c r="M50" t="s">
        <v>76</v>
      </c>
    </row>
    <row r="51" spans="1:13">
      <c r="A51">
        <v>1506</v>
      </c>
      <c r="B51">
        <v>335</v>
      </c>
      <c r="C51">
        <v>1171</v>
      </c>
      <c r="D51" t="str">
        <f t="shared" si="9"/>
        <v>MDVI</v>
      </c>
      <c r="E51" t="str">
        <f t="shared" si="10"/>
        <v>CCCXXXV</v>
      </c>
      <c r="F51" t="str">
        <f t="shared" si="11"/>
        <v>MCLXXI</v>
      </c>
      <c r="G51" t="str">
        <f t="shared" si="4"/>
        <v xml:space="preserve"> ck_assert_str_eq(pycall__in_str__out_str(lcl_NameMod, lcl_NameFnc, 2, "</v>
      </c>
      <c r="H51" t="str">
        <f t="shared" si="5"/>
        <v>", "</v>
      </c>
      <c r="I51" t="str">
        <f t="shared" si="6"/>
        <v>"), "</v>
      </c>
      <c r="J51" t="str">
        <f t="shared" si="7"/>
        <v>");</v>
      </c>
      <c r="K51" t="str">
        <f t="shared" si="8"/>
        <v xml:space="preserve"> ck_assert_str_eq(pycall__in_str__out_str(lcl_NameMod, lcl_NameFnc, 2, "MDVI", "CCCXXXV"), "MCLXXI");</v>
      </c>
      <c r="L51" s="1" t="s">
        <v>25</v>
      </c>
      <c r="M51" t="s">
        <v>77</v>
      </c>
    </row>
    <row r="52" spans="1:13">
      <c r="A52">
        <v>2179</v>
      </c>
      <c r="B52">
        <v>309</v>
      </c>
      <c r="C52">
        <v>1870</v>
      </c>
      <c r="D52" t="str">
        <f t="shared" ref="D52:D99" si="12">ROMAN(A52)</f>
        <v>MMCLXXIX</v>
      </c>
      <c r="E52" t="str">
        <f t="shared" ref="E52:E99" si="13">ROMAN(B52)</f>
        <v>CCCIX</v>
      </c>
      <c r="F52" t="str">
        <f t="shared" ref="F52:F99" si="14">IF(C52=0,"",IF(C52&lt;0,CONCATENATE("-",ROMAN(ABS(C52))),ROMAN(C52)))</f>
        <v>MDCCCLXX</v>
      </c>
      <c r="G52" t="str">
        <f t="shared" si="4"/>
        <v xml:space="preserve"> ck_assert_str_eq(pycall__in_str__out_str(lcl_NameMod, lcl_NameFnc, 2, "</v>
      </c>
      <c r="H52" t="str">
        <f t="shared" si="5"/>
        <v>", "</v>
      </c>
      <c r="I52" t="str">
        <f t="shared" si="6"/>
        <v>"), "</v>
      </c>
      <c r="J52" t="str">
        <f t="shared" si="7"/>
        <v>");</v>
      </c>
      <c r="K52" t="str">
        <f t="shared" si="8"/>
        <v xml:space="preserve"> ck_assert_str_eq(pycall__in_str__out_str(lcl_NameMod, lcl_NameFnc, 2, "MMCLXXIX", "CCCIX"), "MDCCCLXX");</v>
      </c>
      <c r="L52" s="1" t="s">
        <v>25</v>
      </c>
      <c r="M52" t="s">
        <v>78</v>
      </c>
    </row>
    <row r="53" spans="1:13">
      <c r="A53">
        <v>1916</v>
      </c>
      <c r="B53">
        <v>2812</v>
      </c>
      <c r="C53">
        <v>-896</v>
      </c>
      <c r="D53" t="str">
        <f t="shared" si="12"/>
        <v>MCMXVI</v>
      </c>
      <c r="E53" t="str">
        <f t="shared" si="13"/>
        <v>MMDCCCXII</v>
      </c>
      <c r="F53" t="str">
        <f t="shared" si="14"/>
        <v>-DCCCXCVI</v>
      </c>
      <c r="G53" t="str">
        <f t="shared" si="4"/>
        <v xml:space="preserve"> ck_assert_str_eq(pycall__in_str__out_str(lcl_NameMod, lcl_NameFnc, 2, "</v>
      </c>
      <c r="H53" t="str">
        <f t="shared" si="5"/>
        <v>", "</v>
      </c>
      <c r="I53" t="str">
        <f t="shared" si="6"/>
        <v>"), "</v>
      </c>
      <c r="J53" t="str">
        <f t="shared" si="7"/>
        <v>");</v>
      </c>
      <c r="K53" t="str">
        <f t="shared" si="8"/>
        <v xml:space="preserve"> ck_assert_str_eq(pycall__in_str__out_str(lcl_NameMod, lcl_NameFnc, 2, "MCMXVI", "MMDCCCXII"), "-DCCCXCVI");</v>
      </c>
      <c r="L53" s="1" t="s">
        <v>25</v>
      </c>
      <c r="M53" t="s">
        <v>79</v>
      </c>
    </row>
    <row r="54" spans="1:13">
      <c r="A54">
        <v>2972</v>
      </c>
      <c r="B54">
        <v>482</v>
      </c>
      <c r="C54">
        <v>2490</v>
      </c>
      <c r="D54" t="str">
        <f t="shared" si="12"/>
        <v>MMCMLXXII</v>
      </c>
      <c r="E54" t="str">
        <f t="shared" si="13"/>
        <v>CDLXXXII</v>
      </c>
      <c r="F54" t="str">
        <f t="shared" si="14"/>
        <v>MMCDXC</v>
      </c>
      <c r="G54" t="str">
        <f t="shared" si="4"/>
        <v xml:space="preserve"> ck_assert_str_eq(pycall__in_str__out_str(lcl_NameMod, lcl_NameFnc, 2, "</v>
      </c>
      <c r="H54" t="str">
        <f t="shared" si="5"/>
        <v>", "</v>
      </c>
      <c r="I54" t="str">
        <f t="shared" si="6"/>
        <v>"), "</v>
      </c>
      <c r="J54" t="str">
        <f t="shared" si="7"/>
        <v>");</v>
      </c>
      <c r="K54" t="str">
        <f t="shared" si="8"/>
        <v xml:space="preserve"> ck_assert_str_eq(pycall__in_str__out_str(lcl_NameMod, lcl_NameFnc, 2, "MMCMLXXII", "CDLXXXII"), "MMCDXC");</v>
      </c>
      <c r="L54" s="1" t="s">
        <v>25</v>
      </c>
      <c r="M54" t="s">
        <v>80</v>
      </c>
    </row>
    <row r="55" spans="1:13">
      <c r="A55">
        <v>1340</v>
      </c>
      <c r="B55">
        <v>811</v>
      </c>
      <c r="C55">
        <v>529</v>
      </c>
      <c r="D55" t="str">
        <f t="shared" si="12"/>
        <v>MCCCXL</v>
      </c>
      <c r="E55" t="str">
        <f t="shared" si="13"/>
        <v>DCCCXI</v>
      </c>
      <c r="F55" t="str">
        <f t="shared" si="14"/>
        <v>DXXIX</v>
      </c>
      <c r="G55" t="str">
        <f t="shared" si="4"/>
        <v xml:space="preserve"> ck_assert_str_eq(pycall__in_str__out_str(lcl_NameMod, lcl_NameFnc, 2, "</v>
      </c>
      <c r="H55" t="str">
        <f t="shared" si="5"/>
        <v>", "</v>
      </c>
      <c r="I55" t="str">
        <f t="shared" si="6"/>
        <v>"), "</v>
      </c>
      <c r="J55" t="str">
        <f t="shared" si="7"/>
        <v>");</v>
      </c>
      <c r="K55" t="str">
        <f t="shared" si="8"/>
        <v xml:space="preserve"> ck_assert_str_eq(pycall__in_str__out_str(lcl_NameMod, lcl_NameFnc, 2, "MCCCXL", "DCCCXI"), "DXXIX");</v>
      </c>
      <c r="L55" s="1" t="s">
        <v>25</v>
      </c>
      <c r="M55" t="s">
        <v>81</v>
      </c>
    </row>
    <row r="56" spans="1:13">
      <c r="A56">
        <v>2933</v>
      </c>
      <c r="B56">
        <v>928</v>
      </c>
      <c r="C56">
        <v>2005</v>
      </c>
      <c r="D56" t="str">
        <f t="shared" si="12"/>
        <v>MMCMXXXIII</v>
      </c>
      <c r="E56" t="str">
        <f t="shared" si="13"/>
        <v>CMXXVIII</v>
      </c>
      <c r="F56" t="str">
        <f t="shared" si="14"/>
        <v>MMV</v>
      </c>
      <c r="G56" t="str">
        <f t="shared" si="4"/>
        <v xml:space="preserve"> ck_assert_str_eq(pycall__in_str__out_str(lcl_NameMod, lcl_NameFnc, 2, "</v>
      </c>
      <c r="H56" t="str">
        <f t="shared" si="5"/>
        <v>", "</v>
      </c>
      <c r="I56" t="str">
        <f t="shared" si="6"/>
        <v>"), "</v>
      </c>
      <c r="J56" t="str">
        <f t="shared" si="7"/>
        <v>");</v>
      </c>
      <c r="K56" t="str">
        <f t="shared" si="8"/>
        <v xml:space="preserve"> ck_assert_str_eq(pycall__in_str__out_str(lcl_NameMod, lcl_NameFnc, 2, "MMCMXXXIII", "CMXXVIII"), "MMV");</v>
      </c>
      <c r="L56" s="1" t="s">
        <v>25</v>
      </c>
      <c r="M56" t="s">
        <v>82</v>
      </c>
    </row>
    <row r="57" spans="1:13">
      <c r="A57">
        <v>2168</v>
      </c>
      <c r="B57">
        <v>64</v>
      </c>
      <c r="C57">
        <v>2104</v>
      </c>
      <c r="D57" t="str">
        <f t="shared" si="12"/>
        <v>MMCLXVIII</v>
      </c>
      <c r="E57" t="str">
        <f t="shared" si="13"/>
        <v>LXIV</v>
      </c>
      <c r="F57" t="str">
        <f t="shared" si="14"/>
        <v>MMCIV</v>
      </c>
      <c r="G57" t="str">
        <f t="shared" si="4"/>
        <v xml:space="preserve"> ck_assert_str_eq(pycall__in_str__out_str(lcl_NameMod, lcl_NameFnc, 2, "</v>
      </c>
      <c r="H57" t="str">
        <f t="shared" si="5"/>
        <v>", "</v>
      </c>
      <c r="I57" t="str">
        <f t="shared" si="6"/>
        <v>"), "</v>
      </c>
      <c r="J57" t="str">
        <f t="shared" si="7"/>
        <v>");</v>
      </c>
      <c r="K57" t="str">
        <f t="shared" si="8"/>
        <v xml:space="preserve"> ck_assert_str_eq(pycall__in_str__out_str(lcl_NameMod, lcl_NameFnc, 2, "MMCLXVIII", "LXIV"), "MMCIV");</v>
      </c>
      <c r="L57" s="1" t="s">
        <v>25</v>
      </c>
      <c r="M57" t="s">
        <v>83</v>
      </c>
    </row>
    <row r="58" spans="1:13">
      <c r="A58">
        <v>2456</v>
      </c>
      <c r="B58">
        <v>2713</v>
      </c>
      <c r="C58">
        <v>-257</v>
      </c>
      <c r="D58" t="str">
        <f t="shared" si="12"/>
        <v>MMCDLVI</v>
      </c>
      <c r="E58" t="str">
        <f t="shared" si="13"/>
        <v>MMDCCXIII</v>
      </c>
      <c r="F58" t="str">
        <f t="shared" si="14"/>
        <v>-CCLVII</v>
      </c>
      <c r="G58" t="str">
        <f t="shared" si="4"/>
        <v xml:space="preserve"> ck_assert_str_eq(pycall__in_str__out_str(lcl_NameMod, lcl_NameFnc, 2, "</v>
      </c>
      <c r="H58" t="str">
        <f t="shared" si="5"/>
        <v>", "</v>
      </c>
      <c r="I58" t="str">
        <f t="shared" si="6"/>
        <v>"), "</v>
      </c>
      <c r="J58" t="str">
        <f t="shared" si="7"/>
        <v>");</v>
      </c>
      <c r="K58" t="str">
        <f t="shared" si="8"/>
        <v xml:space="preserve"> ck_assert_str_eq(pycall__in_str__out_str(lcl_NameMod, lcl_NameFnc, 2, "MMCDLVI", "MMDCCXIII"), "-CCLVII");</v>
      </c>
      <c r="L58" s="1" t="s">
        <v>25</v>
      </c>
      <c r="M58" t="s">
        <v>84</v>
      </c>
    </row>
    <row r="59" spans="1:13">
      <c r="A59">
        <v>776</v>
      </c>
      <c r="B59">
        <v>2449</v>
      </c>
      <c r="C59">
        <v>-1673</v>
      </c>
      <c r="D59" t="str">
        <f t="shared" si="12"/>
        <v>DCCLXXVI</v>
      </c>
      <c r="E59" t="str">
        <f t="shared" si="13"/>
        <v>MMCDXLIX</v>
      </c>
      <c r="F59" t="str">
        <f t="shared" si="14"/>
        <v>-MDCLXXIII</v>
      </c>
      <c r="G59" t="str">
        <f t="shared" si="4"/>
        <v xml:space="preserve"> ck_assert_str_eq(pycall__in_str__out_str(lcl_NameMod, lcl_NameFnc, 2, "</v>
      </c>
      <c r="H59" t="str">
        <f t="shared" si="5"/>
        <v>", "</v>
      </c>
      <c r="I59" t="str">
        <f t="shared" si="6"/>
        <v>"), "</v>
      </c>
      <c r="J59" t="str">
        <f t="shared" si="7"/>
        <v>");</v>
      </c>
      <c r="K59" t="str">
        <f t="shared" si="8"/>
        <v xml:space="preserve"> ck_assert_str_eq(pycall__in_str__out_str(lcl_NameMod, lcl_NameFnc, 2, "DCCLXXVI", "MMCDXLIX"), "-MDCLXXIII");</v>
      </c>
      <c r="L59" s="1" t="s">
        <v>25</v>
      </c>
      <c r="M59" t="s">
        <v>85</v>
      </c>
    </row>
    <row r="60" spans="1:13">
      <c r="A60">
        <v>2914</v>
      </c>
      <c r="B60">
        <v>2622</v>
      </c>
      <c r="C60">
        <v>292</v>
      </c>
      <c r="D60" t="str">
        <f t="shared" si="12"/>
        <v>MMCMXIV</v>
      </c>
      <c r="E60" t="str">
        <f t="shared" si="13"/>
        <v>MMDCXXII</v>
      </c>
      <c r="F60" t="str">
        <f t="shared" si="14"/>
        <v>CCXCII</v>
      </c>
      <c r="G60" t="str">
        <f t="shared" si="4"/>
        <v xml:space="preserve"> ck_assert_str_eq(pycall__in_str__out_str(lcl_NameMod, lcl_NameFnc, 2, "</v>
      </c>
      <c r="H60" t="str">
        <f t="shared" si="5"/>
        <v>", "</v>
      </c>
      <c r="I60" t="str">
        <f t="shared" si="6"/>
        <v>"), "</v>
      </c>
      <c r="J60" t="str">
        <f t="shared" si="7"/>
        <v>");</v>
      </c>
      <c r="K60" t="str">
        <f t="shared" si="8"/>
        <v xml:space="preserve"> ck_assert_str_eq(pycall__in_str__out_str(lcl_NameMod, lcl_NameFnc, 2, "MMCMXIV", "MMDCXXII"), "CCXCII");</v>
      </c>
      <c r="L60" s="1" t="s">
        <v>25</v>
      </c>
      <c r="M60" t="s">
        <v>86</v>
      </c>
    </row>
    <row r="61" spans="1:13">
      <c r="A61">
        <v>1788</v>
      </c>
      <c r="B61">
        <v>2243</v>
      </c>
      <c r="C61">
        <v>-455</v>
      </c>
      <c r="D61" t="str">
        <f t="shared" si="12"/>
        <v>MDCCLXXXVIII</v>
      </c>
      <c r="E61" t="str">
        <f t="shared" si="13"/>
        <v>MMCCXLIII</v>
      </c>
      <c r="F61" t="str">
        <f t="shared" si="14"/>
        <v>-CDLV</v>
      </c>
      <c r="G61" t="str">
        <f t="shared" si="4"/>
        <v xml:space="preserve"> ck_assert_str_eq(pycall__in_str__out_str(lcl_NameMod, lcl_NameFnc, 2, "</v>
      </c>
      <c r="H61" t="str">
        <f t="shared" si="5"/>
        <v>", "</v>
      </c>
      <c r="I61" t="str">
        <f t="shared" si="6"/>
        <v>"), "</v>
      </c>
      <c r="J61" t="str">
        <f t="shared" si="7"/>
        <v>");</v>
      </c>
      <c r="K61" t="str">
        <f t="shared" si="8"/>
        <v xml:space="preserve"> ck_assert_str_eq(pycall__in_str__out_str(lcl_NameMod, lcl_NameFnc, 2, "MDCCLXXXVIII", "MMCCXLIII"), "-CDLV");</v>
      </c>
      <c r="L61" s="1" t="s">
        <v>25</v>
      </c>
      <c r="M61" t="s">
        <v>87</v>
      </c>
    </row>
    <row r="62" spans="1:13">
      <c r="A62">
        <v>236</v>
      </c>
      <c r="B62">
        <v>307</v>
      </c>
      <c r="C62">
        <v>-71</v>
      </c>
      <c r="D62" t="str">
        <f t="shared" si="12"/>
        <v>CCXXXVI</v>
      </c>
      <c r="E62" t="str">
        <f t="shared" si="13"/>
        <v>CCCVII</v>
      </c>
      <c r="F62" t="str">
        <f t="shared" si="14"/>
        <v>-LXXI</v>
      </c>
      <c r="G62" t="str">
        <f t="shared" si="4"/>
        <v xml:space="preserve"> ck_assert_str_eq(pycall__in_str__out_str(lcl_NameMod, lcl_NameFnc, 2, "</v>
      </c>
      <c r="H62" t="str">
        <f t="shared" si="5"/>
        <v>", "</v>
      </c>
      <c r="I62" t="str">
        <f t="shared" si="6"/>
        <v>"), "</v>
      </c>
      <c r="J62" t="str">
        <f t="shared" si="7"/>
        <v>");</v>
      </c>
      <c r="K62" t="str">
        <f t="shared" si="8"/>
        <v xml:space="preserve"> ck_assert_str_eq(pycall__in_str__out_str(lcl_NameMod, lcl_NameFnc, 2, "CCXXXVI", "CCCVII"), "-LXXI");</v>
      </c>
      <c r="L62" s="1" t="s">
        <v>25</v>
      </c>
      <c r="M62" t="s">
        <v>88</v>
      </c>
    </row>
    <row r="63" spans="1:13">
      <c r="A63">
        <v>2646</v>
      </c>
      <c r="B63">
        <v>1321</v>
      </c>
      <c r="C63">
        <v>1325</v>
      </c>
      <c r="D63" t="str">
        <f t="shared" si="12"/>
        <v>MMDCXLVI</v>
      </c>
      <c r="E63" t="str">
        <f t="shared" si="13"/>
        <v>MCCCXXI</v>
      </c>
      <c r="F63" t="str">
        <f t="shared" si="14"/>
        <v>MCCCXXV</v>
      </c>
      <c r="G63" t="str">
        <f t="shared" si="4"/>
        <v xml:space="preserve"> ck_assert_str_eq(pycall__in_str__out_str(lcl_NameMod, lcl_NameFnc, 2, "</v>
      </c>
      <c r="H63" t="str">
        <f t="shared" si="5"/>
        <v>", "</v>
      </c>
      <c r="I63" t="str">
        <f t="shared" si="6"/>
        <v>"), "</v>
      </c>
      <c r="J63" t="str">
        <f t="shared" si="7"/>
        <v>");</v>
      </c>
      <c r="K63" t="str">
        <f t="shared" si="8"/>
        <v xml:space="preserve"> ck_assert_str_eq(pycall__in_str__out_str(lcl_NameMod, lcl_NameFnc, 2, "MMDCXLVI", "MCCCXXI"), "MCCCXXV");</v>
      </c>
      <c r="L63" s="1" t="s">
        <v>25</v>
      </c>
      <c r="M63" t="s">
        <v>89</v>
      </c>
    </row>
    <row r="64" spans="1:13">
      <c r="A64">
        <v>1518</v>
      </c>
      <c r="B64">
        <v>1670</v>
      </c>
      <c r="C64">
        <v>-152</v>
      </c>
      <c r="D64" t="str">
        <f t="shared" si="12"/>
        <v>MDXVIII</v>
      </c>
      <c r="E64" t="str">
        <f t="shared" si="13"/>
        <v>MDCLXX</v>
      </c>
      <c r="F64" t="str">
        <f t="shared" si="14"/>
        <v>-CLII</v>
      </c>
      <c r="G64" t="str">
        <f t="shared" si="4"/>
        <v xml:space="preserve"> ck_assert_str_eq(pycall__in_str__out_str(lcl_NameMod, lcl_NameFnc, 2, "</v>
      </c>
      <c r="H64" t="str">
        <f t="shared" si="5"/>
        <v>", "</v>
      </c>
      <c r="I64" t="str">
        <f t="shared" si="6"/>
        <v>"), "</v>
      </c>
      <c r="J64" t="str">
        <f t="shared" si="7"/>
        <v>");</v>
      </c>
      <c r="K64" t="str">
        <f t="shared" si="8"/>
        <v xml:space="preserve"> ck_assert_str_eq(pycall__in_str__out_str(lcl_NameMod, lcl_NameFnc, 2, "MDXVIII", "MDCLXX"), "-CLII");</v>
      </c>
      <c r="L64" s="1" t="s">
        <v>25</v>
      </c>
      <c r="M64" t="s">
        <v>90</v>
      </c>
    </row>
    <row r="65" spans="1:13">
      <c r="A65">
        <v>2998</v>
      </c>
      <c r="B65">
        <v>2125</v>
      </c>
      <c r="C65">
        <v>873</v>
      </c>
      <c r="D65" t="str">
        <f t="shared" si="12"/>
        <v>MMCMXCVIII</v>
      </c>
      <c r="E65" t="str">
        <f t="shared" si="13"/>
        <v>MMCXXV</v>
      </c>
      <c r="F65" t="str">
        <f t="shared" si="14"/>
        <v>DCCCLXXIII</v>
      </c>
      <c r="G65" t="str">
        <f t="shared" si="4"/>
        <v xml:space="preserve"> ck_assert_str_eq(pycall__in_str__out_str(lcl_NameMod, lcl_NameFnc, 2, "</v>
      </c>
      <c r="H65" t="str">
        <f t="shared" si="5"/>
        <v>", "</v>
      </c>
      <c r="I65" t="str">
        <f t="shared" si="6"/>
        <v>"), "</v>
      </c>
      <c r="J65" t="str">
        <f t="shared" si="7"/>
        <v>");</v>
      </c>
      <c r="K65" t="str">
        <f t="shared" si="8"/>
        <v xml:space="preserve"> ck_assert_str_eq(pycall__in_str__out_str(lcl_NameMod, lcl_NameFnc, 2, "MMCMXCVIII", "MMCXXV"), "DCCCLXXIII");</v>
      </c>
      <c r="L65" s="1" t="s">
        <v>25</v>
      </c>
      <c r="M65" t="s">
        <v>91</v>
      </c>
    </row>
    <row r="66" spans="1:13">
      <c r="A66">
        <v>2590</v>
      </c>
      <c r="B66">
        <v>1323</v>
      </c>
      <c r="C66">
        <v>1267</v>
      </c>
      <c r="D66" t="str">
        <f t="shared" si="12"/>
        <v>MMDXC</v>
      </c>
      <c r="E66" t="str">
        <f t="shared" si="13"/>
        <v>MCCCXXIII</v>
      </c>
      <c r="F66" t="str">
        <f t="shared" si="14"/>
        <v>MCCLXVII</v>
      </c>
      <c r="G66" t="str">
        <f t="shared" si="4"/>
        <v xml:space="preserve"> ck_assert_str_eq(pycall__in_str__out_str(lcl_NameMod, lcl_NameFnc, 2, "</v>
      </c>
      <c r="H66" t="str">
        <f t="shared" si="5"/>
        <v>", "</v>
      </c>
      <c r="I66" t="str">
        <f t="shared" si="6"/>
        <v>"), "</v>
      </c>
      <c r="J66" t="str">
        <f t="shared" si="7"/>
        <v>");</v>
      </c>
      <c r="K66" t="str">
        <f t="shared" si="8"/>
        <v xml:space="preserve"> ck_assert_str_eq(pycall__in_str__out_str(lcl_NameMod, lcl_NameFnc, 2, "MMDXC", "MCCCXXIII"), "MCCLXVII");</v>
      </c>
      <c r="L66" s="1" t="s">
        <v>25</v>
      </c>
      <c r="M66" t="s">
        <v>92</v>
      </c>
    </row>
    <row r="67" spans="1:13">
      <c r="A67">
        <v>287</v>
      </c>
      <c r="B67">
        <v>1728</v>
      </c>
      <c r="C67">
        <v>-1441</v>
      </c>
      <c r="D67" t="str">
        <f t="shared" si="12"/>
        <v>CCLXXXVII</v>
      </c>
      <c r="E67" t="str">
        <f t="shared" si="13"/>
        <v>MDCCXXVIII</v>
      </c>
      <c r="F67" t="str">
        <f t="shared" si="14"/>
        <v>-MCDXLI</v>
      </c>
      <c r="G67" t="str">
        <f t="shared" ref="G67:G99" si="15">G66</f>
        <v xml:space="preserve"> ck_assert_str_eq(pycall__in_str__out_str(lcl_NameMod, lcl_NameFnc, 2, "</v>
      </c>
      <c r="H67" t="str">
        <f t="shared" ref="H67:H99" si="16">H66</f>
        <v>", "</v>
      </c>
      <c r="I67" t="str">
        <f t="shared" ref="I67:I99" si="17">I66</f>
        <v>"), "</v>
      </c>
      <c r="J67" t="str">
        <f t="shared" ref="J67:J99" si="18">J66</f>
        <v>");</v>
      </c>
      <c r="K67" t="str">
        <f t="shared" ref="K67:K99" si="19">CONCATENATE(G67,D67,H67,E67,I67,F67,J67)</f>
        <v xml:space="preserve"> ck_assert_str_eq(pycall__in_str__out_str(lcl_NameMod, lcl_NameFnc, 2, "CCLXXXVII", "MDCCXXVIII"), "-MCDXLI");</v>
      </c>
      <c r="L67" s="1" t="s">
        <v>25</v>
      </c>
      <c r="M67" t="s">
        <v>93</v>
      </c>
    </row>
    <row r="68" spans="1:13">
      <c r="A68">
        <v>916</v>
      </c>
      <c r="B68">
        <v>1749</v>
      </c>
      <c r="C68">
        <v>-833</v>
      </c>
      <c r="D68" t="str">
        <f t="shared" si="12"/>
        <v>CMXVI</v>
      </c>
      <c r="E68" t="str">
        <f t="shared" si="13"/>
        <v>MDCCXLIX</v>
      </c>
      <c r="F68" t="str">
        <f t="shared" si="14"/>
        <v>-DCCCXXXIII</v>
      </c>
      <c r="G68" t="str">
        <f t="shared" si="15"/>
        <v xml:space="preserve"> ck_assert_str_eq(pycall__in_str__out_str(lcl_NameMod, lcl_NameFnc, 2, "</v>
      </c>
      <c r="H68" t="str">
        <f t="shared" si="16"/>
        <v>", "</v>
      </c>
      <c r="I68" t="str">
        <f t="shared" si="17"/>
        <v>"), "</v>
      </c>
      <c r="J68" t="str">
        <f t="shared" si="18"/>
        <v>");</v>
      </c>
      <c r="K68" t="str">
        <f t="shared" si="19"/>
        <v xml:space="preserve"> ck_assert_str_eq(pycall__in_str__out_str(lcl_NameMod, lcl_NameFnc, 2, "CMXVI", "MDCCXLIX"), "-DCCCXXXIII");</v>
      </c>
      <c r="L68" s="1" t="s">
        <v>25</v>
      </c>
      <c r="M68" t="s">
        <v>94</v>
      </c>
    </row>
    <row r="69" spans="1:13">
      <c r="A69">
        <v>2111</v>
      </c>
      <c r="B69">
        <v>1737</v>
      </c>
      <c r="C69">
        <v>374</v>
      </c>
      <c r="D69" t="str">
        <f t="shared" si="12"/>
        <v>MMCXI</v>
      </c>
      <c r="E69" t="str">
        <f t="shared" si="13"/>
        <v>MDCCXXXVII</v>
      </c>
      <c r="F69" t="str">
        <f t="shared" si="14"/>
        <v>CCCLXXIV</v>
      </c>
      <c r="G69" t="str">
        <f t="shared" si="15"/>
        <v xml:space="preserve"> ck_assert_str_eq(pycall__in_str__out_str(lcl_NameMod, lcl_NameFnc, 2, "</v>
      </c>
      <c r="H69" t="str">
        <f t="shared" si="16"/>
        <v>", "</v>
      </c>
      <c r="I69" t="str">
        <f t="shared" si="17"/>
        <v>"), "</v>
      </c>
      <c r="J69" t="str">
        <f t="shared" si="18"/>
        <v>");</v>
      </c>
      <c r="K69" t="str">
        <f t="shared" si="19"/>
        <v xml:space="preserve"> ck_assert_str_eq(pycall__in_str__out_str(lcl_NameMod, lcl_NameFnc, 2, "MMCXI", "MDCCXXXVII"), "CCCLXXIV");</v>
      </c>
      <c r="L69" s="1" t="s">
        <v>25</v>
      </c>
      <c r="M69" t="s">
        <v>95</v>
      </c>
    </row>
    <row r="70" spans="1:13">
      <c r="A70">
        <v>1018</v>
      </c>
      <c r="B70">
        <v>1632</v>
      </c>
      <c r="C70">
        <v>-614</v>
      </c>
      <c r="D70" t="str">
        <f t="shared" si="12"/>
        <v>MXVIII</v>
      </c>
      <c r="E70" t="str">
        <f t="shared" si="13"/>
        <v>MDCXXXII</v>
      </c>
      <c r="F70" t="str">
        <f t="shared" si="14"/>
        <v>-DCXIV</v>
      </c>
      <c r="G70" t="str">
        <f t="shared" si="15"/>
        <v xml:space="preserve"> ck_assert_str_eq(pycall__in_str__out_str(lcl_NameMod, lcl_NameFnc, 2, "</v>
      </c>
      <c r="H70" t="str">
        <f t="shared" si="16"/>
        <v>", "</v>
      </c>
      <c r="I70" t="str">
        <f t="shared" si="17"/>
        <v>"), "</v>
      </c>
      <c r="J70" t="str">
        <f t="shared" si="18"/>
        <v>");</v>
      </c>
      <c r="K70" t="str">
        <f t="shared" si="19"/>
        <v xml:space="preserve"> ck_assert_str_eq(pycall__in_str__out_str(lcl_NameMod, lcl_NameFnc, 2, "MXVIII", "MDCXXXII"), "-DCXIV");</v>
      </c>
      <c r="L70" s="1" t="s">
        <v>25</v>
      </c>
      <c r="M70" t="s">
        <v>96</v>
      </c>
    </row>
    <row r="71" spans="1:13">
      <c r="A71">
        <v>2488</v>
      </c>
      <c r="B71">
        <v>1718</v>
      </c>
      <c r="C71">
        <v>770</v>
      </c>
      <c r="D71" t="str">
        <f t="shared" si="12"/>
        <v>MMCDLXXXVIII</v>
      </c>
      <c r="E71" t="str">
        <f t="shared" si="13"/>
        <v>MDCCXVIII</v>
      </c>
      <c r="F71" t="str">
        <f t="shared" si="14"/>
        <v>DCCLXX</v>
      </c>
      <c r="G71" t="str">
        <f t="shared" si="15"/>
        <v xml:space="preserve"> ck_assert_str_eq(pycall__in_str__out_str(lcl_NameMod, lcl_NameFnc, 2, "</v>
      </c>
      <c r="H71" t="str">
        <f t="shared" si="16"/>
        <v>", "</v>
      </c>
      <c r="I71" t="str">
        <f t="shared" si="17"/>
        <v>"), "</v>
      </c>
      <c r="J71" t="str">
        <f t="shared" si="18"/>
        <v>");</v>
      </c>
      <c r="K71" t="str">
        <f t="shared" si="19"/>
        <v xml:space="preserve"> ck_assert_str_eq(pycall__in_str__out_str(lcl_NameMod, lcl_NameFnc, 2, "MMCDLXXXVIII", "MDCCXVIII"), "DCCLXX");</v>
      </c>
      <c r="L71" s="1" t="s">
        <v>25</v>
      </c>
      <c r="M71" t="s">
        <v>97</v>
      </c>
    </row>
    <row r="72" spans="1:13">
      <c r="A72">
        <v>1935</v>
      </c>
      <c r="B72">
        <v>809</v>
      </c>
      <c r="C72">
        <v>1126</v>
      </c>
      <c r="D72" t="str">
        <f t="shared" si="12"/>
        <v>MCMXXXV</v>
      </c>
      <c r="E72" t="str">
        <f t="shared" si="13"/>
        <v>DCCCIX</v>
      </c>
      <c r="F72" t="str">
        <f t="shared" si="14"/>
        <v>MCXXVI</v>
      </c>
      <c r="G72" t="str">
        <f t="shared" si="15"/>
        <v xml:space="preserve"> ck_assert_str_eq(pycall__in_str__out_str(lcl_NameMod, lcl_NameFnc, 2, "</v>
      </c>
      <c r="H72" t="str">
        <f t="shared" si="16"/>
        <v>", "</v>
      </c>
      <c r="I72" t="str">
        <f t="shared" si="17"/>
        <v>"), "</v>
      </c>
      <c r="J72" t="str">
        <f t="shared" si="18"/>
        <v>");</v>
      </c>
      <c r="K72" t="str">
        <f t="shared" si="19"/>
        <v xml:space="preserve"> ck_assert_str_eq(pycall__in_str__out_str(lcl_NameMod, lcl_NameFnc, 2, "MCMXXXV", "DCCCIX"), "MCXXVI");</v>
      </c>
      <c r="L72" s="1" t="s">
        <v>25</v>
      </c>
      <c r="M72" t="s">
        <v>98</v>
      </c>
    </row>
    <row r="73" spans="1:13">
      <c r="A73">
        <v>348</v>
      </c>
      <c r="B73">
        <v>494</v>
      </c>
      <c r="C73">
        <v>-146</v>
      </c>
      <c r="D73" t="str">
        <f t="shared" si="12"/>
        <v>CCCXLVIII</v>
      </c>
      <c r="E73" t="str">
        <f t="shared" si="13"/>
        <v>CDXCIV</v>
      </c>
      <c r="F73" t="str">
        <f t="shared" si="14"/>
        <v>-CXLVI</v>
      </c>
      <c r="G73" t="str">
        <f t="shared" si="15"/>
        <v xml:space="preserve"> ck_assert_str_eq(pycall__in_str__out_str(lcl_NameMod, lcl_NameFnc, 2, "</v>
      </c>
      <c r="H73" t="str">
        <f t="shared" si="16"/>
        <v>", "</v>
      </c>
      <c r="I73" t="str">
        <f t="shared" si="17"/>
        <v>"), "</v>
      </c>
      <c r="J73" t="str">
        <f t="shared" si="18"/>
        <v>");</v>
      </c>
      <c r="K73" t="str">
        <f t="shared" si="19"/>
        <v xml:space="preserve"> ck_assert_str_eq(pycall__in_str__out_str(lcl_NameMod, lcl_NameFnc, 2, "CCCXLVIII", "CDXCIV"), "-CXLVI");</v>
      </c>
      <c r="L73" s="1" t="s">
        <v>25</v>
      </c>
      <c r="M73" t="s">
        <v>99</v>
      </c>
    </row>
    <row r="74" spans="1:13">
      <c r="A74">
        <v>2691</v>
      </c>
      <c r="B74">
        <v>1469</v>
      </c>
      <c r="C74">
        <v>1222</v>
      </c>
      <c r="D74" t="str">
        <f t="shared" si="12"/>
        <v>MMDCXCI</v>
      </c>
      <c r="E74" t="str">
        <f t="shared" si="13"/>
        <v>MCDLXIX</v>
      </c>
      <c r="F74" t="str">
        <f t="shared" si="14"/>
        <v>MCCXXII</v>
      </c>
      <c r="G74" t="str">
        <f t="shared" si="15"/>
        <v xml:space="preserve"> ck_assert_str_eq(pycall__in_str__out_str(lcl_NameMod, lcl_NameFnc, 2, "</v>
      </c>
      <c r="H74" t="str">
        <f t="shared" si="16"/>
        <v>", "</v>
      </c>
      <c r="I74" t="str">
        <f t="shared" si="17"/>
        <v>"), "</v>
      </c>
      <c r="J74" t="str">
        <f t="shared" si="18"/>
        <v>");</v>
      </c>
      <c r="K74" t="str">
        <f t="shared" si="19"/>
        <v xml:space="preserve"> ck_assert_str_eq(pycall__in_str__out_str(lcl_NameMod, lcl_NameFnc, 2, "MMDCXCI", "MCDLXIX"), "MCCXXII");</v>
      </c>
      <c r="L74" s="1" t="s">
        <v>25</v>
      </c>
      <c r="M74" t="s">
        <v>100</v>
      </c>
    </row>
    <row r="75" spans="1:13">
      <c r="A75">
        <v>1816</v>
      </c>
      <c r="B75">
        <v>2956</v>
      </c>
      <c r="C75">
        <v>-1140</v>
      </c>
      <c r="D75" t="str">
        <f t="shared" si="12"/>
        <v>MDCCCXVI</v>
      </c>
      <c r="E75" t="str">
        <f t="shared" si="13"/>
        <v>MMCMLVI</v>
      </c>
      <c r="F75" t="str">
        <f t="shared" si="14"/>
        <v>-MCXL</v>
      </c>
      <c r="G75" t="str">
        <f t="shared" si="15"/>
        <v xml:space="preserve"> ck_assert_str_eq(pycall__in_str__out_str(lcl_NameMod, lcl_NameFnc, 2, "</v>
      </c>
      <c r="H75" t="str">
        <f t="shared" si="16"/>
        <v>", "</v>
      </c>
      <c r="I75" t="str">
        <f t="shared" si="17"/>
        <v>"), "</v>
      </c>
      <c r="J75" t="str">
        <f t="shared" si="18"/>
        <v>");</v>
      </c>
      <c r="K75" t="str">
        <f t="shared" si="19"/>
        <v xml:space="preserve"> ck_assert_str_eq(pycall__in_str__out_str(lcl_NameMod, lcl_NameFnc, 2, "MDCCCXVI", "MMCMLVI"), "-MCXL");</v>
      </c>
      <c r="L75" s="1" t="s">
        <v>25</v>
      </c>
      <c r="M75" t="s">
        <v>101</v>
      </c>
    </row>
    <row r="76" spans="1:13">
      <c r="A76">
        <v>1023</v>
      </c>
      <c r="B76">
        <v>2601</v>
      </c>
      <c r="C76">
        <v>-1578</v>
      </c>
      <c r="D76" t="str">
        <f t="shared" si="12"/>
        <v>MXXIII</v>
      </c>
      <c r="E76" t="str">
        <f t="shared" si="13"/>
        <v>MMDCI</v>
      </c>
      <c r="F76" t="str">
        <f t="shared" si="14"/>
        <v>-MDLXXVIII</v>
      </c>
      <c r="G76" t="str">
        <f t="shared" si="15"/>
        <v xml:space="preserve"> ck_assert_str_eq(pycall__in_str__out_str(lcl_NameMod, lcl_NameFnc, 2, "</v>
      </c>
      <c r="H76" t="str">
        <f t="shared" si="16"/>
        <v>", "</v>
      </c>
      <c r="I76" t="str">
        <f t="shared" si="17"/>
        <v>"), "</v>
      </c>
      <c r="J76" t="str">
        <f t="shared" si="18"/>
        <v>");</v>
      </c>
      <c r="K76" t="str">
        <f t="shared" si="19"/>
        <v xml:space="preserve"> ck_assert_str_eq(pycall__in_str__out_str(lcl_NameMod, lcl_NameFnc, 2, "MXXIII", "MMDCI"), "-MDLXXVIII");</v>
      </c>
      <c r="L76" s="1" t="s">
        <v>25</v>
      </c>
      <c r="M76" t="s">
        <v>102</v>
      </c>
    </row>
    <row r="77" spans="1:13">
      <c r="A77">
        <v>2264</v>
      </c>
      <c r="B77">
        <v>1571</v>
      </c>
      <c r="C77">
        <v>693</v>
      </c>
      <c r="D77" t="str">
        <f t="shared" si="12"/>
        <v>MMCCLXIV</v>
      </c>
      <c r="E77" t="str">
        <f t="shared" si="13"/>
        <v>MDLXXI</v>
      </c>
      <c r="F77" t="str">
        <f t="shared" si="14"/>
        <v>DCXCIII</v>
      </c>
      <c r="G77" t="str">
        <f t="shared" si="15"/>
        <v xml:space="preserve"> ck_assert_str_eq(pycall__in_str__out_str(lcl_NameMod, lcl_NameFnc, 2, "</v>
      </c>
      <c r="H77" t="str">
        <f t="shared" si="16"/>
        <v>", "</v>
      </c>
      <c r="I77" t="str">
        <f t="shared" si="17"/>
        <v>"), "</v>
      </c>
      <c r="J77" t="str">
        <f t="shared" si="18"/>
        <v>");</v>
      </c>
      <c r="K77" t="str">
        <f t="shared" si="19"/>
        <v xml:space="preserve"> ck_assert_str_eq(pycall__in_str__out_str(lcl_NameMod, lcl_NameFnc, 2, "MMCCLXIV", "MDLXXI"), "DCXCIII");</v>
      </c>
      <c r="L77" s="1" t="s">
        <v>25</v>
      </c>
      <c r="M77" t="s">
        <v>103</v>
      </c>
    </row>
    <row r="78" spans="1:13">
      <c r="A78">
        <v>2481</v>
      </c>
      <c r="B78">
        <v>1847</v>
      </c>
      <c r="C78">
        <v>634</v>
      </c>
      <c r="D78" t="str">
        <f t="shared" si="12"/>
        <v>MMCDLXXXI</v>
      </c>
      <c r="E78" t="str">
        <f t="shared" si="13"/>
        <v>MDCCCXLVII</v>
      </c>
      <c r="F78" t="str">
        <f t="shared" si="14"/>
        <v>DCXXXIV</v>
      </c>
      <c r="G78" t="str">
        <f t="shared" si="15"/>
        <v xml:space="preserve"> ck_assert_str_eq(pycall__in_str__out_str(lcl_NameMod, lcl_NameFnc, 2, "</v>
      </c>
      <c r="H78" t="str">
        <f t="shared" si="16"/>
        <v>", "</v>
      </c>
      <c r="I78" t="str">
        <f t="shared" si="17"/>
        <v>"), "</v>
      </c>
      <c r="J78" t="str">
        <f t="shared" si="18"/>
        <v>");</v>
      </c>
      <c r="K78" t="str">
        <f t="shared" si="19"/>
        <v xml:space="preserve"> ck_assert_str_eq(pycall__in_str__out_str(lcl_NameMod, lcl_NameFnc, 2, "MMCDLXXXI", "MDCCCXLVII"), "DCXXXIV");</v>
      </c>
      <c r="L78" s="1" t="s">
        <v>25</v>
      </c>
      <c r="M78" t="s">
        <v>104</v>
      </c>
    </row>
    <row r="79" spans="1:13">
      <c r="A79">
        <v>2142</v>
      </c>
      <c r="B79">
        <v>2720</v>
      </c>
      <c r="C79">
        <v>-578</v>
      </c>
      <c r="D79" t="str">
        <f t="shared" si="12"/>
        <v>MMCXLII</v>
      </c>
      <c r="E79" t="str">
        <f t="shared" si="13"/>
        <v>MMDCCXX</v>
      </c>
      <c r="F79" t="str">
        <f t="shared" si="14"/>
        <v>-DLXXVIII</v>
      </c>
      <c r="G79" t="str">
        <f t="shared" si="15"/>
        <v xml:space="preserve"> ck_assert_str_eq(pycall__in_str__out_str(lcl_NameMod, lcl_NameFnc, 2, "</v>
      </c>
      <c r="H79" t="str">
        <f t="shared" si="16"/>
        <v>", "</v>
      </c>
      <c r="I79" t="str">
        <f t="shared" si="17"/>
        <v>"), "</v>
      </c>
      <c r="J79" t="str">
        <f t="shared" si="18"/>
        <v>");</v>
      </c>
      <c r="K79" t="str">
        <f t="shared" si="19"/>
        <v xml:space="preserve"> ck_assert_str_eq(pycall__in_str__out_str(lcl_NameMod, lcl_NameFnc, 2, "MMCXLII", "MMDCCXX"), "-DLXXVIII");</v>
      </c>
      <c r="L79" s="1" t="s">
        <v>25</v>
      </c>
      <c r="M79" t="s">
        <v>105</v>
      </c>
    </row>
    <row r="80" spans="1:13">
      <c r="A80">
        <v>1694</v>
      </c>
      <c r="B80">
        <v>1806</v>
      </c>
      <c r="C80">
        <v>-112</v>
      </c>
      <c r="D80" t="str">
        <f t="shared" si="12"/>
        <v>MDCXCIV</v>
      </c>
      <c r="E80" t="str">
        <f t="shared" si="13"/>
        <v>MDCCCVI</v>
      </c>
      <c r="F80" t="str">
        <f t="shared" si="14"/>
        <v>-CXII</v>
      </c>
      <c r="G80" t="str">
        <f t="shared" si="15"/>
        <v xml:space="preserve"> ck_assert_str_eq(pycall__in_str__out_str(lcl_NameMod, lcl_NameFnc, 2, "</v>
      </c>
      <c r="H80" t="str">
        <f t="shared" si="16"/>
        <v>", "</v>
      </c>
      <c r="I80" t="str">
        <f t="shared" si="17"/>
        <v>"), "</v>
      </c>
      <c r="J80" t="str">
        <f t="shared" si="18"/>
        <v>");</v>
      </c>
      <c r="K80" t="str">
        <f t="shared" si="19"/>
        <v xml:space="preserve"> ck_assert_str_eq(pycall__in_str__out_str(lcl_NameMod, lcl_NameFnc, 2, "MDCXCIV", "MDCCCVI"), "-CXII");</v>
      </c>
      <c r="L80" s="1" t="s">
        <v>25</v>
      </c>
      <c r="M80" t="s">
        <v>106</v>
      </c>
    </row>
    <row r="81" spans="1:13">
      <c r="A81">
        <v>2088</v>
      </c>
      <c r="B81">
        <v>3</v>
      </c>
      <c r="C81">
        <v>2085</v>
      </c>
      <c r="D81" t="str">
        <f t="shared" si="12"/>
        <v>MMLXXXVIII</v>
      </c>
      <c r="E81" t="str">
        <f t="shared" si="13"/>
        <v>III</v>
      </c>
      <c r="F81" t="str">
        <f t="shared" si="14"/>
        <v>MMLXXXV</v>
      </c>
      <c r="G81" t="str">
        <f t="shared" si="15"/>
        <v xml:space="preserve"> ck_assert_str_eq(pycall__in_str__out_str(lcl_NameMod, lcl_NameFnc, 2, "</v>
      </c>
      <c r="H81" t="str">
        <f t="shared" si="16"/>
        <v>", "</v>
      </c>
      <c r="I81" t="str">
        <f t="shared" si="17"/>
        <v>"), "</v>
      </c>
      <c r="J81" t="str">
        <f t="shared" si="18"/>
        <v>");</v>
      </c>
      <c r="K81" t="str">
        <f t="shared" si="19"/>
        <v xml:space="preserve"> ck_assert_str_eq(pycall__in_str__out_str(lcl_NameMod, lcl_NameFnc, 2, "MMLXXXVIII", "III"), "MMLXXXV");</v>
      </c>
      <c r="L81" s="1" t="s">
        <v>25</v>
      </c>
      <c r="M81" t="s">
        <v>107</v>
      </c>
    </row>
    <row r="82" spans="1:13">
      <c r="A82">
        <v>728</v>
      </c>
      <c r="B82">
        <v>1121</v>
      </c>
      <c r="C82">
        <v>-393</v>
      </c>
      <c r="D82" t="str">
        <f t="shared" si="12"/>
        <v>DCCXXVIII</v>
      </c>
      <c r="E82" t="str">
        <f t="shared" si="13"/>
        <v>MCXXI</v>
      </c>
      <c r="F82" t="str">
        <f t="shared" si="14"/>
        <v>-CCCXCIII</v>
      </c>
      <c r="G82" t="str">
        <f t="shared" si="15"/>
        <v xml:space="preserve"> ck_assert_str_eq(pycall__in_str__out_str(lcl_NameMod, lcl_NameFnc, 2, "</v>
      </c>
      <c r="H82" t="str">
        <f t="shared" si="16"/>
        <v>", "</v>
      </c>
      <c r="I82" t="str">
        <f t="shared" si="17"/>
        <v>"), "</v>
      </c>
      <c r="J82" t="str">
        <f t="shared" si="18"/>
        <v>");</v>
      </c>
      <c r="K82" t="str">
        <f t="shared" si="19"/>
        <v xml:space="preserve"> ck_assert_str_eq(pycall__in_str__out_str(lcl_NameMod, lcl_NameFnc, 2, "DCCXXVIII", "MCXXI"), "-CCCXCIII");</v>
      </c>
      <c r="L82" s="1" t="s">
        <v>25</v>
      </c>
      <c r="M82" t="s">
        <v>108</v>
      </c>
    </row>
    <row r="83" spans="1:13">
      <c r="A83">
        <v>2233</v>
      </c>
      <c r="B83">
        <v>2052</v>
      </c>
      <c r="C83">
        <v>181</v>
      </c>
      <c r="D83" t="str">
        <f t="shared" si="12"/>
        <v>MMCCXXXIII</v>
      </c>
      <c r="E83" t="str">
        <f t="shared" si="13"/>
        <v>MMLII</v>
      </c>
      <c r="F83" t="str">
        <f t="shared" si="14"/>
        <v>CLXXXI</v>
      </c>
      <c r="G83" t="str">
        <f t="shared" si="15"/>
        <v xml:space="preserve"> ck_assert_str_eq(pycall__in_str__out_str(lcl_NameMod, lcl_NameFnc, 2, "</v>
      </c>
      <c r="H83" t="str">
        <f t="shared" si="16"/>
        <v>", "</v>
      </c>
      <c r="I83" t="str">
        <f t="shared" si="17"/>
        <v>"), "</v>
      </c>
      <c r="J83" t="str">
        <f t="shared" si="18"/>
        <v>");</v>
      </c>
      <c r="K83" t="str">
        <f t="shared" si="19"/>
        <v xml:space="preserve"> ck_assert_str_eq(pycall__in_str__out_str(lcl_NameMod, lcl_NameFnc, 2, "MMCCXXXIII", "MMLII"), "CLXXXI");</v>
      </c>
      <c r="L83" s="1" t="s">
        <v>25</v>
      </c>
      <c r="M83" t="s">
        <v>109</v>
      </c>
    </row>
    <row r="84" spans="1:13">
      <c r="A84">
        <v>281</v>
      </c>
      <c r="B84">
        <v>1774</v>
      </c>
      <c r="C84">
        <v>-1493</v>
      </c>
      <c r="D84" t="str">
        <f t="shared" si="12"/>
        <v>CCLXXXI</v>
      </c>
      <c r="E84" t="str">
        <f t="shared" si="13"/>
        <v>MDCCLXXIV</v>
      </c>
      <c r="F84" t="str">
        <f t="shared" si="14"/>
        <v>-MCDXCIII</v>
      </c>
      <c r="G84" t="str">
        <f t="shared" si="15"/>
        <v xml:space="preserve"> ck_assert_str_eq(pycall__in_str__out_str(lcl_NameMod, lcl_NameFnc, 2, "</v>
      </c>
      <c r="H84" t="str">
        <f t="shared" si="16"/>
        <v>", "</v>
      </c>
      <c r="I84" t="str">
        <f t="shared" si="17"/>
        <v>"), "</v>
      </c>
      <c r="J84" t="str">
        <f t="shared" si="18"/>
        <v>");</v>
      </c>
      <c r="K84" t="str">
        <f t="shared" si="19"/>
        <v xml:space="preserve"> ck_assert_str_eq(pycall__in_str__out_str(lcl_NameMod, lcl_NameFnc, 2, "CCLXXXI", "MDCCLXXIV"), "-MCDXCIII");</v>
      </c>
      <c r="L84" s="1" t="s">
        <v>25</v>
      </c>
      <c r="M84" t="s">
        <v>110</v>
      </c>
    </row>
    <row r="85" spans="1:13">
      <c r="A85">
        <v>1611</v>
      </c>
      <c r="B85">
        <v>624</v>
      </c>
      <c r="C85">
        <v>987</v>
      </c>
      <c r="D85" t="str">
        <f t="shared" si="12"/>
        <v>MDCXI</v>
      </c>
      <c r="E85" t="str">
        <f t="shared" si="13"/>
        <v>DCXXIV</v>
      </c>
      <c r="F85" t="str">
        <f t="shared" si="14"/>
        <v>CMLXXXVII</v>
      </c>
      <c r="G85" t="str">
        <f t="shared" si="15"/>
        <v xml:space="preserve"> ck_assert_str_eq(pycall__in_str__out_str(lcl_NameMod, lcl_NameFnc, 2, "</v>
      </c>
      <c r="H85" t="str">
        <f t="shared" si="16"/>
        <v>", "</v>
      </c>
      <c r="I85" t="str">
        <f t="shared" si="17"/>
        <v>"), "</v>
      </c>
      <c r="J85" t="str">
        <f t="shared" si="18"/>
        <v>");</v>
      </c>
      <c r="K85" t="str">
        <f t="shared" si="19"/>
        <v xml:space="preserve"> ck_assert_str_eq(pycall__in_str__out_str(lcl_NameMod, lcl_NameFnc, 2, "MDCXI", "DCXXIV"), "CMLXXXVII");</v>
      </c>
      <c r="L85" s="1" t="s">
        <v>25</v>
      </c>
      <c r="M85" t="s">
        <v>111</v>
      </c>
    </row>
    <row r="86" spans="1:13">
      <c r="A86">
        <v>1624</v>
      </c>
      <c r="B86">
        <v>1284</v>
      </c>
      <c r="C86">
        <v>340</v>
      </c>
      <c r="D86" t="str">
        <f t="shared" si="12"/>
        <v>MDCXXIV</v>
      </c>
      <c r="E86" t="str">
        <f t="shared" si="13"/>
        <v>MCCLXXXIV</v>
      </c>
      <c r="F86" t="str">
        <f t="shared" si="14"/>
        <v>CCCXL</v>
      </c>
      <c r="G86" t="str">
        <f t="shared" si="15"/>
        <v xml:space="preserve"> ck_assert_str_eq(pycall__in_str__out_str(lcl_NameMod, lcl_NameFnc, 2, "</v>
      </c>
      <c r="H86" t="str">
        <f t="shared" si="16"/>
        <v>", "</v>
      </c>
      <c r="I86" t="str">
        <f t="shared" si="17"/>
        <v>"), "</v>
      </c>
      <c r="J86" t="str">
        <f t="shared" si="18"/>
        <v>");</v>
      </c>
      <c r="K86" t="str">
        <f t="shared" si="19"/>
        <v xml:space="preserve"> ck_assert_str_eq(pycall__in_str__out_str(lcl_NameMod, lcl_NameFnc, 2, "MDCXXIV", "MCCLXXXIV"), "CCCXL");</v>
      </c>
      <c r="L86" s="1" t="s">
        <v>25</v>
      </c>
      <c r="M86" t="s">
        <v>112</v>
      </c>
    </row>
    <row r="87" spans="1:13">
      <c r="A87">
        <v>1172</v>
      </c>
      <c r="B87">
        <v>2618</v>
      </c>
      <c r="C87">
        <v>-1446</v>
      </c>
      <c r="D87" t="str">
        <f t="shared" si="12"/>
        <v>MCLXXII</v>
      </c>
      <c r="E87" t="str">
        <f t="shared" si="13"/>
        <v>MMDCXVIII</v>
      </c>
      <c r="F87" t="str">
        <f t="shared" si="14"/>
        <v>-MCDXLVI</v>
      </c>
      <c r="G87" t="str">
        <f t="shared" si="15"/>
        <v xml:space="preserve"> ck_assert_str_eq(pycall__in_str__out_str(lcl_NameMod, lcl_NameFnc, 2, "</v>
      </c>
      <c r="H87" t="str">
        <f t="shared" si="16"/>
        <v>", "</v>
      </c>
      <c r="I87" t="str">
        <f t="shared" si="17"/>
        <v>"), "</v>
      </c>
      <c r="J87" t="str">
        <f t="shared" si="18"/>
        <v>");</v>
      </c>
      <c r="K87" t="str">
        <f t="shared" si="19"/>
        <v xml:space="preserve"> ck_assert_str_eq(pycall__in_str__out_str(lcl_NameMod, lcl_NameFnc, 2, "MCLXXII", "MMDCXVIII"), "-MCDXLVI");</v>
      </c>
      <c r="L87" s="1" t="s">
        <v>25</v>
      </c>
      <c r="M87" t="s">
        <v>113</v>
      </c>
    </row>
    <row r="88" spans="1:13">
      <c r="A88">
        <v>2406</v>
      </c>
      <c r="B88">
        <v>1476</v>
      </c>
      <c r="C88">
        <v>930</v>
      </c>
      <c r="D88" t="str">
        <f t="shared" si="12"/>
        <v>MMCDVI</v>
      </c>
      <c r="E88" t="str">
        <f t="shared" si="13"/>
        <v>MCDLXXVI</v>
      </c>
      <c r="F88" t="str">
        <f t="shared" si="14"/>
        <v>CMXXX</v>
      </c>
      <c r="G88" t="str">
        <f t="shared" si="15"/>
        <v xml:space="preserve"> ck_assert_str_eq(pycall__in_str__out_str(lcl_NameMod, lcl_NameFnc, 2, "</v>
      </c>
      <c r="H88" t="str">
        <f t="shared" si="16"/>
        <v>", "</v>
      </c>
      <c r="I88" t="str">
        <f t="shared" si="17"/>
        <v>"), "</v>
      </c>
      <c r="J88" t="str">
        <f t="shared" si="18"/>
        <v>");</v>
      </c>
      <c r="K88" t="str">
        <f t="shared" si="19"/>
        <v xml:space="preserve"> ck_assert_str_eq(pycall__in_str__out_str(lcl_NameMod, lcl_NameFnc, 2, "MMCDVI", "MCDLXXVI"), "CMXXX");</v>
      </c>
      <c r="L88" s="1" t="s">
        <v>25</v>
      </c>
      <c r="M88" t="s">
        <v>114</v>
      </c>
    </row>
    <row r="89" spans="1:13">
      <c r="A89">
        <v>1067</v>
      </c>
      <c r="B89">
        <v>1708</v>
      </c>
      <c r="C89">
        <v>-641</v>
      </c>
      <c r="D89" t="str">
        <f t="shared" si="12"/>
        <v>MLXVII</v>
      </c>
      <c r="E89" t="str">
        <f t="shared" si="13"/>
        <v>MDCCVIII</v>
      </c>
      <c r="F89" t="str">
        <f t="shared" si="14"/>
        <v>-DCXLI</v>
      </c>
      <c r="G89" t="str">
        <f t="shared" si="15"/>
        <v xml:space="preserve"> ck_assert_str_eq(pycall__in_str__out_str(lcl_NameMod, lcl_NameFnc, 2, "</v>
      </c>
      <c r="H89" t="str">
        <f t="shared" si="16"/>
        <v>", "</v>
      </c>
      <c r="I89" t="str">
        <f t="shared" si="17"/>
        <v>"), "</v>
      </c>
      <c r="J89" t="str">
        <f t="shared" si="18"/>
        <v>");</v>
      </c>
      <c r="K89" t="str">
        <f t="shared" si="19"/>
        <v xml:space="preserve"> ck_assert_str_eq(pycall__in_str__out_str(lcl_NameMod, lcl_NameFnc, 2, "MLXVII", "MDCCVIII"), "-DCXLI");</v>
      </c>
      <c r="L89" s="1" t="s">
        <v>25</v>
      </c>
      <c r="M89" t="s">
        <v>115</v>
      </c>
    </row>
    <row r="90" spans="1:13">
      <c r="A90">
        <v>157</v>
      </c>
      <c r="B90">
        <v>2086</v>
      </c>
      <c r="C90">
        <v>-1929</v>
      </c>
      <c r="D90" t="str">
        <f t="shared" si="12"/>
        <v>CLVII</v>
      </c>
      <c r="E90" t="str">
        <f t="shared" si="13"/>
        <v>MMLXXXVI</v>
      </c>
      <c r="F90" t="str">
        <f t="shared" si="14"/>
        <v>-MCMXXIX</v>
      </c>
      <c r="G90" t="str">
        <f t="shared" si="15"/>
        <v xml:space="preserve"> ck_assert_str_eq(pycall__in_str__out_str(lcl_NameMod, lcl_NameFnc, 2, "</v>
      </c>
      <c r="H90" t="str">
        <f t="shared" si="16"/>
        <v>", "</v>
      </c>
      <c r="I90" t="str">
        <f t="shared" si="17"/>
        <v>"), "</v>
      </c>
      <c r="J90" t="str">
        <f t="shared" si="18"/>
        <v>");</v>
      </c>
      <c r="K90" t="str">
        <f t="shared" si="19"/>
        <v xml:space="preserve"> ck_assert_str_eq(pycall__in_str__out_str(lcl_NameMod, lcl_NameFnc, 2, "CLVII", "MMLXXXVI"), "-MCMXXIX");</v>
      </c>
      <c r="L90" s="1" t="s">
        <v>25</v>
      </c>
      <c r="M90" t="s">
        <v>116</v>
      </c>
    </row>
    <row r="91" spans="1:13">
      <c r="A91">
        <v>2967</v>
      </c>
      <c r="B91">
        <v>1447</v>
      </c>
      <c r="C91">
        <v>1520</v>
      </c>
      <c r="D91" t="str">
        <f t="shared" si="12"/>
        <v>MMCMLXVII</v>
      </c>
      <c r="E91" t="str">
        <f t="shared" si="13"/>
        <v>MCDXLVII</v>
      </c>
      <c r="F91" t="str">
        <f t="shared" si="14"/>
        <v>MDXX</v>
      </c>
      <c r="G91" t="str">
        <f t="shared" si="15"/>
        <v xml:space="preserve"> ck_assert_str_eq(pycall__in_str__out_str(lcl_NameMod, lcl_NameFnc, 2, "</v>
      </c>
      <c r="H91" t="str">
        <f t="shared" si="16"/>
        <v>", "</v>
      </c>
      <c r="I91" t="str">
        <f t="shared" si="17"/>
        <v>"), "</v>
      </c>
      <c r="J91" t="str">
        <f t="shared" si="18"/>
        <v>");</v>
      </c>
      <c r="K91" t="str">
        <f t="shared" si="19"/>
        <v xml:space="preserve"> ck_assert_str_eq(pycall__in_str__out_str(lcl_NameMod, lcl_NameFnc, 2, "MMCMLXVII", "MCDXLVII"), "MDXX");</v>
      </c>
      <c r="L91" s="1" t="s">
        <v>25</v>
      </c>
      <c r="M91" t="s">
        <v>117</v>
      </c>
    </row>
    <row r="92" spans="1:13">
      <c r="A92">
        <v>2005</v>
      </c>
      <c r="B92">
        <v>167</v>
      </c>
      <c r="C92">
        <v>1838</v>
      </c>
      <c r="D92" t="str">
        <f t="shared" si="12"/>
        <v>MMV</v>
      </c>
      <c r="E92" t="str">
        <f t="shared" si="13"/>
        <v>CLXVII</v>
      </c>
      <c r="F92" t="str">
        <f t="shared" si="14"/>
        <v>MDCCCXXXVIII</v>
      </c>
      <c r="G92" t="str">
        <f t="shared" si="15"/>
        <v xml:space="preserve"> ck_assert_str_eq(pycall__in_str__out_str(lcl_NameMod, lcl_NameFnc, 2, "</v>
      </c>
      <c r="H92" t="str">
        <f t="shared" si="16"/>
        <v>", "</v>
      </c>
      <c r="I92" t="str">
        <f t="shared" si="17"/>
        <v>"), "</v>
      </c>
      <c r="J92" t="str">
        <f t="shared" si="18"/>
        <v>");</v>
      </c>
      <c r="K92" t="str">
        <f t="shared" si="19"/>
        <v xml:space="preserve"> ck_assert_str_eq(pycall__in_str__out_str(lcl_NameMod, lcl_NameFnc, 2, "MMV", "CLXVII"), "MDCCCXXXVIII");</v>
      </c>
      <c r="L92" s="1" t="s">
        <v>25</v>
      </c>
      <c r="M92" t="s">
        <v>118</v>
      </c>
    </row>
    <row r="93" spans="1:13">
      <c r="A93">
        <v>2296</v>
      </c>
      <c r="B93">
        <v>2505</v>
      </c>
      <c r="C93">
        <v>-209</v>
      </c>
      <c r="D93" t="str">
        <f t="shared" si="12"/>
        <v>MMCCXCVI</v>
      </c>
      <c r="E93" t="str">
        <f t="shared" si="13"/>
        <v>MMDV</v>
      </c>
      <c r="F93" t="str">
        <f t="shared" si="14"/>
        <v>-CCIX</v>
      </c>
      <c r="G93" t="str">
        <f t="shared" si="15"/>
        <v xml:space="preserve"> ck_assert_str_eq(pycall__in_str__out_str(lcl_NameMod, lcl_NameFnc, 2, "</v>
      </c>
      <c r="H93" t="str">
        <f t="shared" si="16"/>
        <v>", "</v>
      </c>
      <c r="I93" t="str">
        <f t="shared" si="17"/>
        <v>"), "</v>
      </c>
      <c r="J93" t="str">
        <f t="shared" si="18"/>
        <v>");</v>
      </c>
      <c r="K93" t="str">
        <f t="shared" si="19"/>
        <v xml:space="preserve"> ck_assert_str_eq(pycall__in_str__out_str(lcl_NameMod, lcl_NameFnc, 2, "MMCCXCVI", "MMDV"), "-CCIX");</v>
      </c>
      <c r="L93" s="1" t="s">
        <v>25</v>
      </c>
      <c r="M93" t="s">
        <v>119</v>
      </c>
    </row>
    <row r="94" spans="1:13">
      <c r="A94">
        <v>2069</v>
      </c>
      <c r="B94">
        <v>1493</v>
      </c>
      <c r="C94">
        <v>576</v>
      </c>
      <c r="D94" t="str">
        <f t="shared" si="12"/>
        <v>MMLXIX</v>
      </c>
      <c r="E94" t="str">
        <f t="shared" si="13"/>
        <v>MCDXCIII</v>
      </c>
      <c r="F94" t="str">
        <f t="shared" si="14"/>
        <v>DLXXVI</v>
      </c>
      <c r="G94" t="str">
        <f t="shared" si="15"/>
        <v xml:space="preserve"> ck_assert_str_eq(pycall__in_str__out_str(lcl_NameMod, lcl_NameFnc, 2, "</v>
      </c>
      <c r="H94" t="str">
        <f t="shared" si="16"/>
        <v>", "</v>
      </c>
      <c r="I94" t="str">
        <f t="shared" si="17"/>
        <v>"), "</v>
      </c>
      <c r="J94" t="str">
        <f t="shared" si="18"/>
        <v>");</v>
      </c>
      <c r="K94" t="str">
        <f t="shared" si="19"/>
        <v xml:space="preserve"> ck_assert_str_eq(pycall__in_str__out_str(lcl_NameMod, lcl_NameFnc, 2, "MMLXIX", "MCDXCIII"), "DLXXVI");</v>
      </c>
      <c r="L94" s="1" t="s">
        <v>25</v>
      </c>
      <c r="M94" t="s">
        <v>120</v>
      </c>
    </row>
    <row r="95" spans="1:13">
      <c r="A95">
        <v>1157</v>
      </c>
      <c r="B95">
        <v>1734</v>
      </c>
      <c r="C95">
        <v>-577</v>
      </c>
      <c r="D95" t="str">
        <f t="shared" si="12"/>
        <v>MCLVII</v>
      </c>
      <c r="E95" t="str">
        <f t="shared" si="13"/>
        <v>MDCCXXXIV</v>
      </c>
      <c r="F95" t="str">
        <f t="shared" si="14"/>
        <v>-DLXXVII</v>
      </c>
      <c r="G95" t="str">
        <f t="shared" si="15"/>
        <v xml:space="preserve"> ck_assert_str_eq(pycall__in_str__out_str(lcl_NameMod, lcl_NameFnc, 2, "</v>
      </c>
      <c r="H95" t="str">
        <f t="shared" si="16"/>
        <v>", "</v>
      </c>
      <c r="I95" t="str">
        <f t="shared" si="17"/>
        <v>"), "</v>
      </c>
      <c r="J95" t="str">
        <f t="shared" si="18"/>
        <v>");</v>
      </c>
      <c r="K95" t="str">
        <f t="shared" si="19"/>
        <v xml:space="preserve"> ck_assert_str_eq(pycall__in_str__out_str(lcl_NameMod, lcl_NameFnc, 2, "MCLVII", "MDCCXXXIV"), "-DLXXVII");</v>
      </c>
      <c r="L95" s="1" t="s">
        <v>25</v>
      </c>
      <c r="M95" t="s">
        <v>121</v>
      </c>
    </row>
    <row r="96" spans="1:13">
      <c r="A96">
        <v>3000</v>
      </c>
      <c r="B96">
        <v>2552</v>
      </c>
      <c r="C96">
        <v>448</v>
      </c>
      <c r="D96" t="str">
        <f t="shared" si="12"/>
        <v>MMM</v>
      </c>
      <c r="E96" t="str">
        <f t="shared" si="13"/>
        <v>MMDLII</v>
      </c>
      <c r="F96" t="str">
        <f t="shared" si="14"/>
        <v>CDXLVIII</v>
      </c>
      <c r="G96" t="str">
        <f t="shared" si="15"/>
        <v xml:space="preserve"> ck_assert_str_eq(pycall__in_str__out_str(lcl_NameMod, lcl_NameFnc, 2, "</v>
      </c>
      <c r="H96" t="str">
        <f t="shared" si="16"/>
        <v>", "</v>
      </c>
      <c r="I96" t="str">
        <f t="shared" si="17"/>
        <v>"), "</v>
      </c>
      <c r="J96" t="str">
        <f t="shared" si="18"/>
        <v>");</v>
      </c>
      <c r="K96" t="str">
        <f t="shared" si="19"/>
        <v xml:space="preserve"> ck_assert_str_eq(pycall__in_str__out_str(lcl_NameMod, lcl_NameFnc, 2, "MMM", "MMDLII"), "CDXLVIII");</v>
      </c>
      <c r="L96" s="1" t="s">
        <v>25</v>
      </c>
      <c r="M96" t="s">
        <v>122</v>
      </c>
    </row>
    <row r="97" spans="1:13">
      <c r="A97">
        <v>2301</v>
      </c>
      <c r="B97">
        <v>349</v>
      </c>
      <c r="C97">
        <v>1952</v>
      </c>
      <c r="D97" t="str">
        <f t="shared" si="12"/>
        <v>MMCCCI</v>
      </c>
      <c r="E97" t="str">
        <f t="shared" si="13"/>
        <v>CCCXLIX</v>
      </c>
      <c r="F97" t="str">
        <f t="shared" si="14"/>
        <v>MCMLII</v>
      </c>
      <c r="G97" t="str">
        <f t="shared" si="15"/>
        <v xml:space="preserve"> ck_assert_str_eq(pycall__in_str__out_str(lcl_NameMod, lcl_NameFnc, 2, "</v>
      </c>
      <c r="H97" t="str">
        <f t="shared" si="16"/>
        <v>", "</v>
      </c>
      <c r="I97" t="str">
        <f t="shared" si="17"/>
        <v>"), "</v>
      </c>
      <c r="J97" t="str">
        <f t="shared" si="18"/>
        <v>");</v>
      </c>
      <c r="K97" t="str">
        <f t="shared" si="19"/>
        <v xml:space="preserve"> ck_assert_str_eq(pycall__in_str__out_str(lcl_NameMod, lcl_NameFnc, 2, "MMCCCI", "CCCXLIX"), "MCMLII");</v>
      </c>
      <c r="L97" s="1" t="s">
        <v>25</v>
      </c>
      <c r="M97" t="s">
        <v>123</v>
      </c>
    </row>
    <row r="98" spans="1:13">
      <c r="A98">
        <v>2941</v>
      </c>
      <c r="B98">
        <v>2032</v>
      </c>
      <c r="C98">
        <v>909</v>
      </c>
      <c r="D98" t="str">
        <f t="shared" si="12"/>
        <v>MMCMXLI</v>
      </c>
      <c r="E98" t="str">
        <f t="shared" si="13"/>
        <v>MMXXXII</v>
      </c>
      <c r="F98" t="str">
        <f t="shared" si="14"/>
        <v>CMIX</v>
      </c>
      <c r="G98" t="str">
        <f t="shared" si="15"/>
        <v xml:space="preserve"> ck_assert_str_eq(pycall__in_str__out_str(lcl_NameMod, lcl_NameFnc, 2, "</v>
      </c>
      <c r="H98" t="str">
        <f t="shared" si="16"/>
        <v>", "</v>
      </c>
      <c r="I98" t="str">
        <f t="shared" si="17"/>
        <v>"), "</v>
      </c>
      <c r="J98" t="str">
        <f t="shared" si="18"/>
        <v>");</v>
      </c>
      <c r="K98" t="str">
        <f t="shared" si="19"/>
        <v xml:space="preserve"> ck_assert_str_eq(pycall__in_str__out_str(lcl_NameMod, lcl_NameFnc, 2, "MMCMXLI", "MMXXXII"), "CMIX");</v>
      </c>
      <c r="L98" s="1" t="s">
        <v>25</v>
      </c>
      <c r="M98" t="s">
        <v>124</v>
      </c>
    </row>
    <row r="99" spans="1:13">
      <c r="A99">
        <v>1645</v>
      </c>
      <c r="B99">
        <v>2813</v>
      </c>
      <c r="C99">
        <v>-1168</v>
      </c>
      <c r="D99" t="str">
        <f t="shared" si="12"/>
        <v>MDCXLV</v>
      </c>
      <c r="E99" t="str">
        <f t="shared" si="13"/>
        <v>MMDCCCXIII</v>
      </c>
      <c r="F99" t="str">
        <f t="shared" si="14"/>
        <v>-MCLXVIII</v>
      </c>
      <c r="G99" t="str">
        <f t="shared" si="15"/>
        <v xml:space="preserve"> ck_assert_str_eq(pycall__in_str__out_str(lcl_NameMod, lcl_NameFnc, 2, "</v>
      </c>
      <c r="H99" t="str">
        <f t="shared" si="16"/>
        <v>", "</v>
      </c>
      <c r="I99" t="str">
        <f t="shared" si="17"/>
        <v>"), "</v>
      </c>
      <c r="J99" t="str">
        <f t="shared" si="18"/>
        <v>");</v>
      </c>
      <c r="K99" t="str">
        <f t="shared" si="19"/>
        <v xml:space="preserve"> ck_assert_str_eq(pycall__in_str__out_str(lcl_NameMod, lcl_NameFnc, 2, "MDCXLV", "MMDCCCXIII"), "-MCLXVIII");</v>
      </c>
      <c r="L99" s="1" t="s">
        <v>25</v>
      </c>
      <c r="M99" t="s">
        <v>125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personal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Micah Wilson</dc:creator>
  <cp:lastModifiedBy>Micah Wilson</cp:lastModifiedBy>
  <dcterms:created xsi:type="dcterms:W3CDTF">2016-08-14T18:49:45Z</dcterms:created>
  <dcterms:modified xsi:type="dcterms:W3CDTF">2016-08-22T20:56:49Z</dcterms:modified>
</cp:coreProperties>
</file>