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<sst xmlns="http://schemas.openxmlformats.org/spreadsheetml/2006/main" count="7" uniqueCount="7">
  <si>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test_set_id</t>
  </si>
  <si>
    <t>size</t>
  </si>
  <si>
    <t>detected</t>
  </si>
  <si>
    <t>recall</t>
  </si>
  <si>
    <t>average_recall</t>
  </si>
  <si>
    <t>LLM-only</t>
  </si>
  <si>
    <t>SemanticPatterns (LLM+our dataset)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</si>
</sst>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readingOrder="0" vertical="center"/>
    </xf>
    <xf borderId="1" fillId="3" fontId="1" numFmtId="0" xfId="0" applyAlignment="1" applyBorder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 t="s">
        <v>5</v>
      </c>
      <c r="B2" s="3">
        <v>1.0</v>
      </c>
      <c r="C2" s="3">
        <v>71.0</v>
      </c>
      <c r="D2" s="3">
        <v>16.0</v>
      </c>
      <c r="E2" s="4">
        <f t="shared" ref="E2:E11" si="1">D2/71*100</f>
        <v>22.53521127</v>
      </c>
      <c r="F2" s="4"/>
    </row>
    <row r="3">
      <c r="A3" s="5"/>
      <c r="B3" s="3">
        <v>2.0</v>
      </c>
      <c r="C3" s="3">
        <v>67.0</v>
      </c>
      <c r="D3" s="3">
        <v>17.0</v>
      </c>
      <c r="E3" s="4">
        <f t="shared" si="1"/>
        <v>23.94366197</v>
      </c>
      <c r="F3" s="4"/>
    </row>
    <row r="4">
      <c r="A4" s="5"/>
      <c r="B4" s="3">
        <v>3.0</v>
      </c>
      <c r="C4" s="3">
        <v>67.0</v>
      </c>
      <c r="D4" s="3">
        <v>10.0</v>
      </c>
      <c r="E4" s="4">
        <f t="shared" si="1"/>
        <v>14.08450704</v>
      </c>
      <c r="F4" s="4">
        <f>AVERAGE(E2:E6)</f>
        <v>20</v>
      </c>
    </row>
    <row r="5">
      <c r="A5" s="5"/>
      <c r="B5" s="3">
        <v>4.0</v>
      </c>
      <c r="C5" s="3">
        <v>67.0</v>
      </c>
      <c r="D5" s="3">
        <v>13.0</v>
      </c>
      <c r="E5" s="4">
        <f t="shared" si="1"/>
        <v>18.30985915</v>
      </c>
      <c r="F5" s="4"/>
    </row>
    <row r="6">
      <c r="A6" s="6"/>
      <c r="B6" s="3">
        <v>5.0</v>
      </c>
      <c r="C6" s="3">
        <v>67.0</v>
      </c>
      <c r="D6" s="3">
        <v>15.0</v>
      </c>
      <c r="E6" s="4">
        <f t="shared" si="1"/>
        <v>21.12676056</v>
      </c>
      <c r="F6" s="4"/>
    </row>
    <row r="7">
      <c r="A7" s="7" t="s">
        <v>6</v>
      </c>
      <c r="B7" s="8">
        <v>1.0</v>
      </c>
      <c r="C7" s="8">
        <v>71.0</v>
      </c>
      <c r="D7" s="8">
        <v>38.0</v>
      </c>
      <c r="E7" s="9">
        <f t="shared" si="1"/>
        <v>53.52112676</v>
      </c>
      <c r="F7" s="9"/>
    </row>
    <row r="8">
      <c r="A8" s="5"/>
      <c r="B8" s="8">
        <v>2.0</v>
      </c>
      <c r="C8" s="8">
        <v>67.0</v>
      </c>
      <c r="D8" s="8">
        <v>34.0</v>
      </c>
      <c r="E8" s="9">
        <f t="shared" si="1"/>
        <v>47.88732394</v>
      </c>
      <c r="F8" s="9">
        <f>average(E7:E11)</f>
        <v>48.73239437</v>
      </c>
    </row>
    <row r="9">
      <c r="A9" s="5"/>
      <c r="B9" s="8">
        <v>3.0</v>
      </c>
      <c r="C9" s="8">
        <v>67.0</v>
      </c>
      <c r="D9" s="8">
        <v>37.0</v>
      </c>
      <c r="E9" s="9">
        <f t="shared" si="1"/>
        <v>52.11267606</v>
      </c>
      <c r="F9" s="9"/>
    </row>
    <row r="10">
      <c r="A10" s="5"/>
      <c r="B10" s="8">
        <v>4.0</v>
      </c>
      <c r="C10" s="8">
        <v>67.0</v>
      </c>
      <c r="D10" s="8">
        <v>36.0</v>
      </c>
      <c r="E10" s="9">
        <f t="shared" si="1"/>
        <v>50.70422535</v>
      </c>
      <c r="F10" s="9"/>
    </row>
    <row r="11">
      <c r="A11" s="6"/>
      <c r="B11" s="8">
        <v>5.0</v>
      </c>
      <c r="C11" s="8">
        <v>67.0</v>
      </c>
      <c r="D11" s="8">
        <v>28.0</v>
      </c>
      <c r="E11" s="9">
        <f t="shared" si="1"/>
        <v>39.43661972</v>
      </c>
      <c r="F11" s="9"/>
    </row>
  </sheetData>
  <mergeCells count="2">
    <mergeCell ref="A2:A6"/>
    <mergeCell ref="A7:A11"/>
  </mergeCells>
  <drawing r:id="rId1"/>
</worksheet>
</file>