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idshah/Library/Mobile Documents/com~apple~CloudDocs/Projects/Research Assistantship with Pinsky/Silver vs Bitcoin/Output/Daily/"/>
    </mc:Choice>
  </mc:AlternateContent>
  <xr:revisionPtr revIDLastSave="0" documentId="13_ncr:1_{0714E5FD-CFBC-9F43-A34C-D5F4E3B82373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/>
  <c r="D16" i="1"/>
  <c r="B16" i="1"/>
  <c r="H4" i="1"/>
  <c r="H5" i="1"/>
  <c r="H6" i="1"/>
  <c r="H7" i="1"/>
  <c r="H8" i="1"/>
  <c r="H9" i="1"/>
  <c r="H10" i="1"/>
  <c r="H11" i="1"/>
  <c r="H12" i="1"/>
  <c r="H13" i="1"/>
  <c r="H14" i="1"/>
  <c r="G5" i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<sst xmlns="http://schemas.openxmlformats.org/spreadsheetml/2006/main" count="7" uniqueCount="5">
  <si>
    <t>Our Strategy</t>
  </si>
  <si>
    <t>Buy &amp; Hold</t>
  </si>
  <si>
    <t>Returns</t>
  </si>
  <si>
    <t>Max Drawdown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</si>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</sst>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R22" sqref="R22"/>
    </sheetView>
  </sheetViews>
  <sheetFormatPr baseColWidth="10" defaultColWidth="8.6640625" defaultRowHeight="15" x14ac:dyDescent="0.2"/>
  <cols>
    <col min="1" max="1" width="5.1640625" bestFit="1" customWidth="1"/>
    <col min="2" max="2" width="9.6640625" bestFit="1" customWidth="1"/>
    <col min="3" max="3" width="13.5" bestFit="1" customWidth="1"/>
    <col min="4" max="4" width="9.6640625" bestFit="1" customWidth="1"/>
    <col min="5" max="5" width="13.5" bestFit="1" customWidth="1"/>
  </cols>
  <sheetData>
    <row r="1" spans="1:8" x14ac:dyDescent="0.2">
      <c r="A1" s="1"/>
      <c r="B1" s="2" t="s">
        <v>0</v>
      </c>
      <c r="C1" s="2"/>
      <c r="D1" s="2" t="s">
        <v>1</v>
      </c>
      <c r="E1" s="2"/>
    </row>
    <row r="2" spans="1:8" x14ac:dyDescent="0.2">
      <c r="A2" s="1"/>
      <c r="B2" s="1" t="s">
        <v>2</v>
      </c>
      <c r="C2" s="1" t="s">
        <v>3</v>
      </c>
      <c r="D2" s="1" t="s">
        <v>2</v>
      </c>
      <c r="E2" s="1" t="s">
        <v>3</v>
      </c>
    </row>
    <row r="3" spans="1:8" x14ac:dyDescent="0.2">
      <c r="A3" s="1" t="s">
        <v>4</v>
      </c>
    </row>
    <row r="4" spans="1:8" x14ac:dyDescent="0.2">
      <c r="A4" s="1">
        <v>2014</v>
      </c>
      <c r="B4" s="3">
        <v>-47.7</v>
      </c>
      <c r="C4" s="3">
        <v>-72.709999999999994</v>
      </c>
      <c r="D4" s="3">
        <v>-61</v>
      </c>
      <c r="E4" s="3">
        <v>-89</v>
      </c>
      <c r="G4">
        <f>B4 / 100 + 1</f>
        <v>0.52299999999999991</v>
      </c>
      <c r="H4">
        <f>D4 / 100 + 1</f>
        <v>0.39</v>
      </c>
    </row>
    <row r="5" spans="1:8" x14ac:dyDescent="0.2">
      <c r="A5" s="1">
        <v>2015</v>
      </c>
      <c r="B5" s="3">
        <v>56.03</v>
      </c>
      <c r="C5" s="3">
        <v>-29.89</v>
      </c>
      <c r="D5" s="3">
        <v>36.549999999999997</v>
      </c>
      <c r="E5" s="3">
        <v>-47.68</v>
      </c>
      <c r="G5">
        <f t="shared" ref="G5:G14" si="0">B5 / 100 + 1</f>
        <v>1.5603</v>
      </c>
      <c r="H5">
        <f>D5 / 100 + 1</f>
        <v>1.3654999999999999</v>
      </c>
    </row>
    <row r="6" spans="1:8" x14ac:dyDescent="0.2">
      <c r="A6" s="1">
        <v>2016</v>
      </c>
      <c r="B6" s="3">
        <v>76.87</v>
      </c>
      <c r="C6" s="3">
        <v>-18.41</v>
      </c>
      <c r="D6" s="3">
        <v>121.98</v>
      </c>
      <c r="E6" s="3">
        <v>-32.549999999999997</v>
      </c>
      <c r="G6">
        <f t="shared" si="0"/>
        <v>1.7686999999999999</v>
      </c>
      <c r="H6">
        <f>D6 / 100 + 1</f>
        <v>2.2198000000000002</v>
      </c>
    </row>
    <row r="7" spans="1:8" x14ac:dyDescent="0.2">
      <c r="A7" s="1">
        <v>2017</v>
      </c>
      <c r="B7" s="3">
        <v>454.73</v>
      </c>
      <c r="C7" s="3">
        <v>-18.2</v>
      </c>
      <c r="D7" s="3">
        <v>1291.44</v>
      </c>
      <c r="E7" s="3">
        <v>-35.630000000000003</v>
      </c>
      <c r="G7">
        <f t="shared" si="0"/>
        <v>5.5472999999999999</v>
      </c>
      <c r="H7">
        <f>D7 / 100 + 1</f>
        <v>13.914400000000001</v>
      </c>
    </row>
    <row r="8" spans="1:8" x14ac:dyDescent="0.2">
      <c r="A8" s="1">
        <v>2018</v>
      </c>
      <c r="B8" s="3">
        <v>-38.56</v>
      </c>
      <c r="C8" s="3">
        <v>-57.29</v>
      </c>
      <c r="D8" s="3">
        <v>-72.41</v>
      </c>
      <c r="E8" s="3">
        <v>-81.2</v>
      </c>
      <c r="G8">
        <f t="shared" si="0"/>
        <v>0.61440000000000006</v>
      </c>
      <c r="H8">
        <f>D8 / 100 + 1</f>
        <v>0.27590000000000003</v>
      </c>
    </row>
    <row r="9" spans="1:8" x14ac:dyDescent="0.2">
      <c r="A9" s="1">
        <v>2019</v>
      </c>
      <c r="B9" s="3">
        <v>131.32</v>
      </c>
      <c r="C9" s="3">
        <v>-31.17</v>
      </c>
      <c r="D9" s="3">
        <v>88.91</v>
      </c>
      <c r="E9" s="3">
        <v>-49.38</v>
      </c>
      <c r="G9">
        <f t="shared" si="0"/>
        <v>2.3132000000000001</v>
      </c>
      <c r="H9">
        <f>D9 / 100 + 1</f>
        <v>1.8891</v>
      </c>
    </row>
    <row r="10" spans="1:8" x14ac:dyDescent="0.2">
      <c r="A10" s="1">
        <v>2020</v>
      </c>
      <c r="B10" s="3">
        <v>435.86</v>
      </c>
      <c r="C10" s="3">
        <v>-26.6</v>
      </c>
      <c r="D10" s="3">
        <v>302.08999999999997</v>
      </c>
      <c r="E10" s="3">
        <v>-53.3</v>
      </c>
      <c r="G10">
        <f t="shared" si="0"/>
        <v>5.3586</v>
      </c>
      <c r="H10">
        <f>D10 / 100 + 1</f>
        <v>4.0208999999999993</v>
      </c>
    </row>
    <row r="11" spans="1:8" x14ac:dyDescent="0.2">
      <c r="A11" s="1">
        <v>2021</v>
      </c>
      <c r="B11" s="3">
        <v>9.1</v>
      </c>
      <c r="C11" s="3">
        <v>-50.48</v>
      </c>
      <c r="D11" s="3">
        <v>57.42</v>
      </c>
      <c r="E11" s="3">
        <v>-53.11</v>
      </c>
      <c r="G11">
        <f t="shared" si="0"/>
        <v>1.091</v>
      </c>
      <c r="H11">
        <f>D11 / 100 + 1</f>
        <v>1.5742</v>
      </c>
    </row>
    <row r="12" spans="1:8" x14ac:dyDescent="0.2">
      <c r="A12" s="1">
        <v>2022</v>
      </c>
      <c r="B12" s="3">
        <v>-17.84</v>
      </c>
      <c r="C12" s="3">
        <v>-39.369999999999997</v>
      </c>
      <c r="D12" s="3">
        <v>-65.36</v>
      </c>
      <c r="E12" s="3">
        <v>-66.95</v>
      </c>
      <c r="G12">
        <f t="shared" si="0"/>
        <v>0.8216</v>
      </c>
      <c r="H12">
        <f>D12 / 100 + 1</f>
        <v>0.34640000000000004</v>
      </c>
    </row>
    <row r="13" spans="1:8" x14ac:dyDescent="0.2">
      <c r="A13" s="1">
        <v>2023</v>
      </c>
      <c r="B13" s="3">
        <v>88.33</v>
      </c>
      <c r="C13" s="3">
        <v>-17.510000000000002</v>
      </c>
      <c r="D13" s="3">
        <v>154.37</v>
      </c>
      <c r="E13" s="3">
        <v>-20.02</v>
      </c>
      <c r="G13">
        <f t="shared" si="0"/>
        <v>1.8833</v>
      </c>
      <c r="H13">
        <f>D13 / 100 + 1</f>
        <v>2.5437000000000003</v>
      </c>
    </row>
    <row r="14" spans="1:8" x14ac:dyDescent="0.2">
      <c r="A14" s="1">
        <v>2024</v>
      </c>
      <c r="B14" s="3">
        <v>80.86</v>
      </c>
      <c r="C14" s="3">
        <v>-12.83</v>
      </c>
      <c r="D14" s="3">
        <v>111.75</v>
      </c>
      <c r="E14" s="3">
        <v>-26.14</v>
      </c>
      <c r="G14">
        <f t="shared" si="0"/>
        <v>1.8086</v>
      </c>
      <c r="H14">
        <f>D14 / 100 + 1</f>
        <v>2.1174999999999997</v>
      </c>
    </row>
    <row r="15" spans="1:8" x14ac:dyDescent="0.2">
      <c r="B15" s="3">
        <f>(POWER(B16 /100 + 1, 1/10) - 1) * 100</f>
        <v>68.651751992936852</v>
      </c>
      <c r="C15" s="3"/>
      <c r="D15" s="3">
        <f t="shared" ref="C15:D15" si="1">(POWER(D16 /100 + 1, 1/10) - 1) * 100</f>
        <v>58.686202190969716</v>
      </c>
      <c r="E15" s="3"/>
    </row>
    <row r="16" spans="1:8" x14ac:dyDescent="0.2">
      <c r="B16" s="3">
        <f>(PRODUCT(G4:G14) - 1) * 100</f>
        <v>18516.951656116056</v>
      </c>
      <c r="C16" s="3"/>
      <c r="D16" s="3">
        <f>(PRODUCT(H4:H14) - 1) * 100</f>
        <v>10024.921475853156</v>
      </c>
      <c r="E16" s="3"/>
    </row>
  </sheetData>
  <mergeCells count="2">
    <mergeCell ref="B1:C1"/>
    <mergeCell ref="D1:E1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Siddhant Shah</cp:lastModifiedBy>
  <dcterms:created xsi:type="dcterms:W3CDTF">2025-02-14T17:53:46Z</dcterms:created>
  <dcterms:modified xsi:type="dcterms:W3CDTF">2025-02-14T18:09:20Z</dcterms:modified>
</cp:coreProperties>
</file>