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anelbrown/Desktop/Final Code Submission/Results and Useful Event Information/"/>
    </mc:Choice>
  </mc:AlternateContent>
  <xr:revisionPtr revIDLastSave="0" documentId="13_ncr:1_{1C015D25-C00C-9F45-BC4E-C46529A17D00}" xr6:coauthVersionLast="47" xr6:coauthVersionMax="47" xr10:uidLastSave="{00000000-0000-0000-0000-000000000000}"/>
  <bookViews>
    <workbookView xWindow="0" yWindow="500" windowWidth="28800" windowHeight="16440" activeTab="1" xr2:uid="{E920770C-319C-4E17-BEDA-CCDA5CCEAD1B}"/>
  </bookViews>
  <sheets>
    <sheet name="Contents" sheetId="9" r:id="rId1"/>
    <sheet name="BR Results p3m1m2" sheetId="2" r:id="rId2"/>
    <sheet name="BR Results p3m2" sheetId="7" r:id="rId3"/>
    <sheet name="Linear Regression Prelim Model" sheetId="10" r:id="rId4"/>
    <sheet name="Linear Regression Results" sheetId="11" r:id="rId5"/>
    <sheet name="K-Means" sheetId="12" r:id="rId6"/>
    <sheet name="Fastest Theoretical Lap Results" sheetId="6" r:id="rId7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1" l="1"/>
  <c r="K44" i="11"/>
  <c r="K48" i="11"/>
  <c r="K55" i="11"/>
  <c r="K58" i="11"/>
  <c r="K63" i="11"/>
  <c r="K66" i="11"/>
  <c r="K67" i="11"/>
  <c r="K69" i="11"/>
  <c r="K43" i="11"/>
  <c r="K11" i="11"/>
  <c r="K18" i="11"/>
  <c r="K21" i="11"/>
  <c r="K29" i="11"/>
  <c r="K30" i="11"/>
  <c r="K32" i="11"/>
  <c r="M32" i="10"/>
  <c r="L32" i="10"/>
  <c r="M30" i="10"/>
  <c r="L30" i="10"/>
  <c r="M29" i="10"/>
  <c r="L29" i="10"/>
  <c r="M26" i="10"/>
  <c r="L26" i="10"/>
  <c r="M21" i="10"/>
  <c r="L21" i="10"/>
  <c r="M18" i="10"/>
  <c r="L18" i="10"/>
  <c r="M11" i="10"/>
  <c r="L11" i="10"/>
  <c r="M7" i="10"/>
  <c r="L7" i="10"/>
  <c r="M6" i="10"/>
  <c r="L6" i="10"/>
  <c r="M69" i="10"/>
  <c r="L69" i="10"/>
  <c r="M67" i="10"/>
  <c r="L67" i="10"/>
  <c r="M66" i="10"/>
  <c r="L66" i="10"/>
  <c r="M63" i="10"/>
  <c r="L63" i="10"/>
  <c r="M58" i="10"/>
  <c r="L58" i="10"/>
  <c r="M55" i="10"/>
  <c r="L55" i="10"/>
  <c r="M48" i="10"/>
  <c r="L48" i="10"/>
  <c r="M44" i="10"/>
  <c r="L44" i="10"/>
  <c r="M43" i="10"/>
  <c r="L43" i="10"/>
  <c r="P44" i="7"/>
  <c r="Q44" i="7"/>
  <c r="P45" i="7"/>
  <c r="Q45" i="7"/>
  <c r="P46" i="7"/>
  <c r="Q46" i="7"/>
  <c r="P48" i="7"/>
  <c r="Q48" i="7"/>
  <c r="P53" i="7"/>
  <c r="Q53" i="7"/>
  <c r="P55" i="7"/>
  <c r="Q55" i="7"/>
  <c r="P56" i="7"/>
  <c r="Q56" i="7"/>
  <c r="P58" i="7"/>
  <c r="Q58" i="7"/>
  <c r="P64" i="7"/>
  <c r="Q64" i="7"/>
  <c r="P66" i="7"/>
  <c r="Q66" i="7"/>
  <c r="P67" i="7"/>
  <c r="Q67" i="7"/>
  <c r="P69" i="7"/>
  <c r="Q69" i="7"/>
  <c r="P71" i="7"/>
  <c r="Q71" i="7"/>
  <c r="P72" i="7"/>
  <c r="Q72" i="7"/>
  <c r="Q43" i="7"/>
  <c r="P43" i="7"/>
  <c r="P34" i="7"/>
  <c r="P7" i="7"/>
  <c r="Q7" i="7"/>
  <c r="P8" i="7"/>
  <c r="Q8" i="7"/>
  <c r="P9" i="7"/>
  <c r="Q9" i="7"/>
  <c r="P11" i="7"/>
  <c r="Q11" i="7"/>
  <c r="P16" i="7"/>
  <c r="Q16" i="7"/>
  <c r="P18" i="7"/>
  <c r="Q18" i="7"/>
  <c r="P19" i="7"/>
  <c r="Q19" i="7"/>
  <c r="P21" i="7"/>
  <c r="Q21" i="7"/>
  <c r="P27" i="7"/>
  <c r="Q27" i="7"/>
  <c r="P29" i="7"/>
  <c r="Q29" i="7"/>
  <c r="P30" i="7"/>
  <c r="Q30" i="7"/>
  <c r="P32" i="7"/>
  <c r="Q32" i="7"/>
  <c r="Q34" i="7"/>
  <c r="P35" i="7"/>
  <c r="Q35" i="7"/>
  <c r="Q6" i="7"/>
  <c r="P6" i="7"/>
  <c r="Q46" i="2"/>
  <c r="Q44" i="2"/>
  <c r="Q45" i="2"/>
  <c r="Q48" i="2"/>
  <c r="Q49" i="2"/>
  <c r="Q53" i="2"/>
  <c r="Q55" i="2"/>
  <c r="Q56" i="2"/>
  <c r="Q58" i="2"/>
  <c r="Q63" i="2"/>
  <c r="Q64" i="2"/>
  <c r="Q66" i="2"/>
  <c r="Q67" i="2"/>
  <c r="Q69" i="2"/>
  <c r="Q71" i="2"/>
  <c r="Q72" i="2"/>
  <c r="Q43" i="2"/>
  <c r="Q7" i="2"/>
  <c r="Q8" i="2"/>
  <c r="Q9" i="2"/>
  <c r="Q11" i="2"/>
  <c r="Q16" i="2"/>
  <c r="Q18" i="2"/>
  <c r="Q19" i="2"/>
  <c r="Q21" i="2"/>
  <c r="Q27" i="2"/>
  <c r="Q28" i="2"/>
  <c r="Q29" i="2"/>
  <c r="Q30" i="2"/>
  <c r="Q32" i="2"/>
  <c r="Q34" i="2"/>
  <c r="Q35" i="2"/>
  <c r="P6" i="2"/>
  <c r="Q6" i="2"/>
  <c r="P46" i="2"/>
  <c r="P8" i="2"/>
  <c r="P72" i="2"/>
  <c r="P71" i="2"/>
  <c r="P69" i="2"/>
  <c r="P67" i="2"/>
  <c r="P66" i="2"/>
  <c r="P64" i="2"/>
  <c r="P58" i="2"/>
  <c r="P56" i="2"/>
  <c r="P55" i="2"/>
  <c r="P53" i="2"/>
  <c r="P48" i="2"/>
  <c r="P45" i="2"/>
  <c r="P44" i="2"/>
  <c r="P43" i="2"/>
  <c r="P35" i="2"/>
  <c r="P34" i="2"/>
  <c r="P32" i="2"/>
  <c r="P30" i="2"/>
  <c r="P29" i="2"/>
  <c r="P27" i="2"/>
  <c r="P21" i="2"/>
  <c r="P19" i="2"/>
  <c r="P18" i="2"/>
  <c r="P16" i="2"/>
  <c r="P11" i="2"/>
  <c r="P9" i="2"/>
  <c r="P7" i="2"/>
</calcChain>
</file>

<file path=xl/sharedStrings.xml><?xml version="1.0" encoding="utf-8"?>
<sst xmlns="http://schemas.openxmlformats.org/spreadsheetml/2006/main" count="1300" uniqueCount="182">
  <si>
    <t>Bah</t>
  </si>
  <si>
    <t>Mel</t>
  </si>
  <si>
    <t>Sha</t>
  </si>
  <si>
    <t>Bak</t>
  </si>
  <si>
    <t>Bcn</t>
  </si>
  <si>
    <t>Mco</t>
  </si>
  <si>
    <t>Mtl</t>
  </si>
  <si>
    <t>Prd</t>
  </si>
  <si>
    <t>A1r</t>
  </si>
  <si>
    <t>Sil</t>
  </si>
  <si>
    <t>Hok</t>
  </si>
  <si>
    <t>Spa</t>
  </si>
  <si>
    <t>Mza</t>
  </si>
  <si>
    <t>Sgp</t>
  </si>
  <si>
    <t>Soc</t>
  </si>
  <si>
    <t>Suz</t>
  </si>
  <si>
    <t>Aus</t>
  </si>
  <si>
    <t>Mex</t>
  </si>
  <si>
    <t>Int</t>
  </si>
  <si>
    <t>Abu</t>
  </si>
  <si>
    <t>Bud</t>
  </si>
  <si>
    <t>Mug</t>
  </si>
  <si>
    <t>Nur</t>
  </si>
  <si>
    <t>Por</t>
  </si>
  <si>
    <t>Imo</t>
  </si>
  <si>
    <t>Ist</t>
  </si>
  <si>
    <t>3 mins to go</t>
  </si>
  <si>
    <t>Country</t>
  </si>
  <si>
    <t>Track ID</t>
  </si>
  <si>
    <t>Russia</t>
  </si>
  <si>
    <t>Sochi</t>
  </si>
  <si>
    <t>Italy</t>
  </si>
  <si>
    <t>Monza</t>
  </si>
  <si>
    <t>Tuscany</t>
  </si>
  <si>
    <t>Emilia-Romagna</t>
  </si>
  <si>
    <t>Japan</t>
  </si>
  <si>
    <t>Suzuka</t>
  </si>
  <si>
    <t>Austria</t>
  </si>
  <si>
    <t>A1-Ring</t>
  </si>
  <si>
    <t>Australia</t>
  </si>
  <si>
    <t>Melbourne</t>
  </si>
  <si>
    <t>Malaysia</t>
  </si>
  <si>
    <t>Sepang</t>
  </si>
  <si>
    <t>Germany</t>
  </si>
  <si>
    <t>Hockenheim</t>
  </si>
  <si>
    <t>Nurburgring</t>
  </si>
  <si>
    <t>Mexico</t>
  </si>
  <si>
    <t>Mexico City</t>
  </si>
  <si>
    <t>Bahrain</t>
  </si>
  <si>
    <t>Sakhir</t>
  </si>
  <si>
    <t>Canada</t>
  </si>
  <si>
    <t>Montreal</t>
  </si>
  <si>
    <t>Belgium</t>
  </si>
  <si>
    <t>Azerbaijan</t>
  </si>
  <si>
    <t>Baku</t>
  </si>
  <si>
    <t>Monaco</t>
  </si>
  <si>
    <t>USA</t>
  </si>
  <si>
    <t>Austin</t>
  </si>
  <si>
    <t>Brazil</t>
  </si>
  <si>
    <t>Interlagos</t>
  </si>
  <si>
    <t>Great Britain</t>
  </si>
  <si>
    <t>Silverstone</t>
  </si>
  <si>
    <t>China</t>
  </si>
  <si>
    <t>Shanghai</t>
  </si>
  <si>
    <t>Abu Dhabi</t>
  </si>
  <si>
    <t>Spain</t>
  </si>
  <si>
    <t>Barcelona</t>
  </si>
  <si>
    <t>Singapore</t>
  </si>
  <si>
    <t>Hungary</t>
  </si>
  <si>
    <t>Budapest</t>
  </si>
  <si>
    <t>France</t>
  </si>
  <si>
    <t>Paul Ricard</t>
  </si>
  <si>
    <t>Portugal</t>
  </si>
  <si>
    <t>Portimao</t>
  </si>
  <si>
    <t>Turkey</t>
  </si>
  <si>
    <t>Istanbul</t>
  </si>
  <si>
    <t>Qualifying Session 1 - 2020 Predictions</t>
  </si>
  <si>
    <t>Actual Cut-Off Time (16th position) (seconds)</t>
  </si>
  <si>
    <t>2020 Cut-Off Prediction (seconds)</t>
  </si>
  <si>
    <t>Location</t>
  </si>
  <si>
    <t>Sep</t>
  </si>
  <si>
    <t>Qualifying Session 2 - 2020 Predictions</t>
  </si>
  <si>
    <t>2020 Event Date</t>
  </si>
  <si>
    <t>09_27</t>
  </si>
  <si>
    <t>09_06</t>
  </si>
  <si>
    <t>09_13</t>
  </si>
  <si>
    <t>11_01</t>
  </si>
  <si>
    <t>N/A</t>
  </si>
  <si>
    <t>07_05</t>
  </si>
  <si>
    <t>07_12</t>
  </si>
  <si>
    <t>10_11</t>
  </si>
  <si>
    <t>11_29</t>
  </si>
  <si>
    <t>12_06</t>
  </si>
  <si>
    <t>08_30</t>
  </si>
  <si>
    <t>08_02</t>
  </si>
  <si>
    <t>08_09</t>
  </si>
  <si>
    <t>12_13</t>
  </si>
  <si>
    <t>08_16</t>
  </si>
  <si>
    <t>07_19</t>
  </si>
  <si>
    <t>10_25</t>
  </si>
  <si>
    <t>11_15</t>
  </si>
  <si>
    <t>Actual Cut-Off Time (11th position) (seconds)</t>
  </si>
  <si>
    <t>End</t>
  </si>
  <si>
    <t>3mtg</t>
  </si>
  <si>
    <t>3mtg Con</t>
  </si>
  <si>
    <t>End Con</t>
  </si>
  <si>
    <t>Start</t>
  </si>
  <si>
    <t>Start Con</t>
  </si>
  <si>
    <t>p3m2</t>
  </si>
  <si>
    <t>p3m1m2</t>
  </si>
  <si>
    <t>Styria</t>
  </si>
  <si>
    <t>Equal</t>
  </si>
  <si>
    <t>Tab</t>
  </si>
  <si>
    <t>Content</t>
  </si>
  <si>
    <t>BR Results p3m1m2</t>
  </si>
  <si>
    <t>Bayesian Regression Model Results (when we train on historical data as well as live data - p3 is a prior to M1 is a prior to M2)</t>
  </si>
  <si>
    <t>BR Results p3m2</t>
  </si>
  <si>
    <t>Bayesian Regression Model Results (when we do not train on historical data - p3 is a prior to M2)</t>
  </si>
  <si>
    <t>Linear Regression Results</t>
  </si>
  <si>
    <t>Fastest Theoretical Lap Results</t>
  </si>
  <si>
    <t>Cut-Off predictions based on fastest theoretical lap model</t>
  </si>
  <si>
    <t>Cut-Off predictions based on linear regression model</t>
  </si>
  <si>
    <t>Extrapolation Results</t>
  </si>
  <si>
    <t>Cut-Off predictions based on extrapolation model on track evolution</t>
  </si>
  <si>
    <t>Things to watch out for in BR model</t>
  </si>
  <si>
    <t>For Abu Dhabi Q2 had 14 drivers instead of 15 - need to edit cells to take predictions as the 4th position from the end instead of the 5th and also the combinations when working out probabilities</t>
  </si>
  <si>
    <t>RUS had no P3 data in Mugello - when this happens set it to the average of the other drivers as this forms a better prior than completely non-informative</t>
  </si>
  <si>
    <t>Tracks without historical data will have the same results for p3m1m2 as p3m2 as m1 doesn’t update without historicals</t>
  </si>
  <si>
    <t>IMO did not have a P3 so P1 data was taken for driver priors</t>
  </si>
  <si>
    <t>The Istanbul event was raining and removing slow laps as +3 from the min resulted in hardly any data left, the threshold for dropping slow laps was increased to improve the predictions for Q1 and Q2 (without removing any drivers entirely)</t>
  </si>
  <si>
    <t>Note for istanbul it does not appear that the 107% rule was actually applied</t>
  </si>
  <si>
    <t>For Budapest one of the entries had a weird datetime entry that I had to manually fix. In 2020 there was a red flag in Q2 which meant the event went on longer than it should have from the start time and I had to manually adjust where to take three minutes to go</t>
  </si>
  <si>
    <t>For the second event in Austria of the 2020 season it was raining, Q1 had a red flag and not all 20 drivers took part in Q1 - it was decided to just avoid running the model since the data is bad and we had results for austria already, a similar decision was made for the first silverstone event</t>
  </si>
  <si>
    <t>3mtg Delta (seconds)</t>
  </si>
  <si>
    <t>End Delta (seconds)</t>
  </si>
  <si>
    <t>3mtg = 3 minutes to go</t>
  </si>
  <si>
    <t>Con = Conservative estimate i.e. estimate - one standard deviation</t>
  </si>
  <si>
    <t>Comparison To Mercedes</t>
  </si>
  <si>
    <t>Closer</t>
  </si>
  <si>
    <t>Further</t>
  </si>
  <si>
    <t>closer = closer to cutoff point than mercedes prediction</t>
  </si>
  <si>
    <t>further = further to cutoff point than mercedes prediction</t>
  </si>
  <si>
    <t>Delta (seconds)</t>
  </si>
  <si>
    <t>Pred M1</t>
  </si>
  <si>
    <t>Pred M2</t>
  </si>
  <si>
    <t>Delta M1</t>
  </si>
  <si>
    <t>Delta M2</t>
  </si>
  <si>
    <t>Actual 2017</t>
  </si>
  <si>
    <t>Actual 2018</t>
  </si>
  <si>
    <t>Actual 2019</t>
  </si>
  <si>
    <t>Theoretical 2017</t>
  </si>
  <si>
    <t>Theoretical 2018</t>
  </si>
  <si>
    <t>Theoretical 2019</t>
  </si>
  <si>
    <t>Actual Mean</t>
  </si>
  <si>
    <t>Actual Sd</t>
  </si>
  <si>
    <t>Theoretical SF_17</t>
  </si>
  <si>
    <t>Theoretical SF_18</t>
  </si>
  <si>
    <t>Theoretical SF_19</t>
  </si>
  <si>
    <t>Mugello</t>
  </si>
  <si>
    <t>Imola</t>
  </si>
  <si>
    <t>SF = survival function (1 - cdf)</t>
  </si>
  <si>
    <t>Q1 - Cutoff Times Actual and Theoretical</t>
  </si>
  <si>
    <t>Q2 - Cutoff Times Actual and Theoretical</t>
  </si>
  <si>
    <t>Track</t>
  </si>
  <si>
    <t>End V1</t>
  </si>
  <si>
    <t>End V2</t>
  </si>
  <si>
    <t>Delta V1</t>
  </si>
  <si>
    <t>Delta V2</t>
  </si>
  <si>
    <t>Circuit</t>
  </si>
  <si>
    <t>Cut-off 17-18</t>
  </si>
  <si>
    <t>Label</t>
  </si>
  <si>
    <t>Q1: 17_18</t>
  </si>
  <si>
    <t>Q2: !7_18</t>
  </si>
  <si>
    <t>Cut-off 18-19</t>
  </si>
  <si>
    <t>Q1: 18_19</t>
  </si>
  <si>
    <t>Q1: 17_19</t>
  </si>
  <si>
    <t>Cut-off 17-19</t>
  </si>
  <si>
    <t>Q2: 18_19</t>
  </si>
  <si>
    <t>Q2: 17_19</t>
  </si>
  <si>
    <t>K-Means Label Allocation</t>
  </si>
  <si>
    <t>V1 - cutoff ratios</t>
  </si>
  <si>
    <t>V2 -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</si>
</sst>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Helvetica Neue"/>
      <family val="2"/>
    </font>
    <font>
      <sz val="11"/>
      <color rgb="FF000000"/>
      <name val="Helvetica Neue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4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-0.499984740745262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4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2" fontId="0" fillId="0" borderId="0" xfId="0" applyNumberFormat="1"/>
    <xf numFmtId="0" fontId="0" fillId="2" borderId="0" xfId="0" applyFill="1"/>
    <xf numFmtId="0" fontId="1" fillId="0" borderId="0" xfId="0" applyFont="1"/>
    <xf numFmtId="0" fontId="3" fillId="4" borderId="4" xfId="0" applyFont="1" applyFill="1" applyBorder="1"/>
    <xf numFmtId="0" fontId="3" fillId="4" borderId="0" xfId="0" applyFont="1" applyFill="1" applyAlignment="1">
      <alignment horizontal="left"/>
    </xf>
    <xf numFmtId="0" fontId="4" fillId="2" borderId="4" xfId="0" applyFont="1" applyFill="1" applyBorder="1"/>
    <xf numFmtId="0" fontId="4" fillId="2" borderId="0" xfId="0" applyFont="1" applyFill="1" applyAlignment="1">
      <alignment horizontal="left"/>
    </xf>
    <xf numFmtId="0" fontId="4" fillId="4" borderId="4" xfId="0" applyFont="1" applyFill="1" applyBorder="1"/>
    <xf numFmtId="0" fontId="4" fillId="4" borderId="0" xfId="0" applyFont="1" applyFill="1" applyAlignment="1">
      <alignment horizontal="left"/>
    </xf>
    <xf numFmtId="0" fontId="3" fillId="2" borderId="4" xfId="0" applyFont="1" applyFill="1" applyBorder="1"/>
    <xf numFmtId="0" fontId="3" fillId="2" borderId="0" xfId="0" applyFont="1" applyFill="1" applyAlignment="1">
      <alignment horizontal="left"/>
    </xf>
    <xf numFmtId="0" fontId="4" fillId="2" borderId="6" xfId="0" applyFont="1" applyFill="1" applyBorder="1"/>
    <xf numFmtId="0" fontId="4" fillId="2" borderId="7" xfId="0" applyFont="1" applyFill="1" applyBorder="1"/>
    <xf numFmtId="0" fontId="2" fillId="3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3" fillId="4" borderId="10" xfId="0" applyFont="1" applyFill="1" applyBorder="1" applyAlignment="1">
      <alignment horizontal="left" vertical="top" wrapText="1"/>
    </xf>
    <xf numFmtId="0" fontId="4" fillId="2" borderId="10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0" fontId="4" fillId="4" borderId="15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vertical="top" wrapText="1"/>
    </xf>
    <xf numFmtId="0" fontId="6" fillId="4" borderId="4" xfId="0" applyFont="1" applyFill="1" applyBorder="1" applyAlignment="1">
      <alignment vertical="top" wrapText="1"/>
    </xf>
    <xf numFmtId="0" fontId="6" fillId="4" borderId="1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ill="1"/>
    <xf numFmtId="0" fontId="5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4" borderId="12" xfId="0" applyFill="1" applyBorder="1"/>
    <xf numFmtId="0" fontId="0" fillId="4" borderId="0" xfId="0" applyFill="1"/>
    <xf numFmtId="0" fontId="0" fillId="4" borderId="10" xfId="0" applyFill="1" applyBorder="1"/>
    <xf numFmtId="0" fontId="0" fillId="2" borderId="12" xfId="0" applyFill="1" applyBorder="1"/>
    <xf numFmtId="0" fontId="0" fillId="2" borderId="10" xfId="0" applyFill="1" applyBorder="1"/>
    <xf numFmtId="0" fontId="0" fillId="4" borderId="19" xfId="0" applyFill="1" applyBorder="1"/>
    <xf numFmtId="0" fontId="0" fillId="4" borderId="16" xfId="0" applyFill="1" applyBorder="1"/>
    <xf numFmtId="0" fontId="0" fillId="4" borderId="15" xfId="0" applyFill="1" applyBorder="1"/>
    <xf numFmtId="0" fontId="8" fillId="6" borderId="18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3" borderId="1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057D-595C-E44C-A106-26112AB20795}">
  <dimension ref="B2:C20"/>
  <sheetViews>
    <sheetView zoomScale="180" zoomScaleNormal="180" workbookViewId="0">
      <selection activeCell="C10" sqref="C10"/>
    </sheetView>
  </sheetViews>
  <sheetFormatPr baseColWidth="10" defaultRowHeight="15" x14ac:dyDescent="0.2"/>
  <cols>
    <col min="1" max="1" width="4.1640625" customWidth="1"/>
    <col min="2" max="2" width="19.33203125" style="40" customWidth="1"/>
    <col min="3" max="3" width="42.83203125" style="40" customWidth="1"/>
  </cols>
  <sheetData>
    <row r="2" spans="2:3" x14ac:dyDescent="0.2">
      <c r="B2" s="87" t="s">
        <v>112</v>
      </c>
      <c r="C2" s="89" t="s">
        <v>113</v>
      </c>
    </row>
    <row r="3" spans="2:3" x14ac:dyDescent="0.2">
      <c r="B3" s="88"/>
      <c r="C3" s="90"/>
    </row>
    <row r="4" spans="2:3" ht="30" x14ac:dyDescent="0.2">
      <c r="B4" s="45" t="s">
        <v>114</v>
      </c>
      <c r="C4" s="41" t="s">
        <v>115</v>
      </c>
    </row>
    <row r="5" spans="2:3" ht="30" x14ac:dyDescent="0.2">
      <c r="B5" s="46" t="s">
        <v>116</v>
      </c>
      <c r="C5" s="42" t="s">
        <v>117</v>
      </c>
    </row>
    <row r="6" spans="2:3" ht="30" x14ac:dyDescent="0.2">
      <c r="B6" s="47" t="s">
        <v>119</v>
      </c>
      <c r="C6" s="43" t="s">
        <v>120</v>
      </c>
    </row>
    <row r="7" spans="2:3" x14ac:dyDescent="0.2">
      <c r="B7" s="46" t="s">
        <v>118</v>
      </c>
      <c r="C7" s="42" t="s">
        <v>121</v>
      </c>
    </row>
    <row r="8" spans="2:3" ht="30" x14ac:dyDescent="0.2">
      <c r="B8" s="48" t="s">
        <v>122</v>
      </c>
      <c r="C8" s="44" t="s">
        <v>123</v>
      </c>
    </row>
    <row r="12" spans="2:3" x14ac:dyDescent="0.2">
      <c r="B12" s="50"/>
      <c r="C12" s="50" t="s">
        <v>124</v>
      </c>
    </row>
    <row r="13" spans="2:3" ht="64" x14ac:dyDescent="0.2">
      <c r="B13" s="49"/>
      <c r="C13" s="40" t="s">
        <v>125</v>
      </c>
    </row>
    <row r="14" spans="2:3" ht="48" x14ac:dyDescent="0.2">
      <c r="B14" s="49"/>
      <c r="C14" s="40" t="s">
        <v>126</v>
      </c>
    </row>
    <row r="15" spans="2:3" ht="48" x14ac:dyDescent="0.2">
      <c r="B15" s="49"/>
      <c r="C15" s="40" t="s">
        <v>127</v>
      </c>
    </row>
    <row r="16" spans="2:3" ht="32" x14ac:dyDescent="0.2">
      <c r="B16" s="49"/>
      <c r="C16" s="40" t="s">
        <v>128</v>
      </c>
    </row>
    <row r="17" spans="2:3" ht="80" x14ac:dyDescent="0.2">
      <c r="B17" s="49"/>
      <c r="C17" s="40" t="s">
        <v>129</v>
      </c>
    </row>
    <row r="18" spans="2:3" ht="32" x14ac:dyDescent="0.2">
      <c r="B18" s="49"/>
      <c r="C18" s="40" t="s">
        <v>130</v>
      </c>
    </row>
    <row r="19" spans="2:3" ht="96" x14ac:dyDescent="0.2">
      <c r="B19" s="49"/>
      <c r="C19" s="40" t="s">
        <v>132</v>
      </c>
    </row>
    <row r="20" spans="2:3" ht="80" x14ac:dyDescent="0.2">
      <c r="B20" s="49"/>
      <c r="C20" s="40" t="s">
        <v>131</v>
      </c>
    </row>
  </sheetData>
  <mergeCells count="2">
    <mergeCell ref="B2:B3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6077C-5801-D440-8A5C-D92BB95F4F55}">
  <dimension ref="B1:Q72"/>
  <sheetViews>
    <sheetView tabSelected="1" topLeftCell="A27" zoomScale="120" zoomScaleNormal="120" workbookViewId="0">
      <selection activeCell="S49" sqref="S49"/>
    </sheetView>
  </sheetViews>
  <sheetFormatPr baseColWidth="10" defaultRowHeight="15" x14ac:dyDescent="0.2"/>
  <cols>
    <col min="1" max="1" width="3.33203125" customWidth="1"/>
    <col min="2" max="2" width="10" customWidth="1"/>
    <col min="3" max="3" width="12.6640625" customWidth="1"/>
    <col min="4" max="4" width="6.83203125" customWidth="1"/>
    <col min="6" max="15" width="9.1640625" customWidth="1"/>
    <col min="16" max="17" width="12.1640625" customWidth="1"/>
  </cols>
  <sheetData>
    <row r="1" spans="2:17" x14ac:dyDescent="0.2">
      <c r="B1" s="3" t="s">
        <v>109</v>
      </c>
    </row>
    <row r="2" spans="2:17" x14ac:dyDescent="0.2">
      <c r="B2" s="3" t="s">
        <v>76</v>
      </c>
    </row>
    <row r="4" spans="2:17" x14ac:dyDescent="0.2">
      <c r="B4" s="94" t="s">
        <v>27</v>
      </c>
      <c r="C4" s="96" t="s">
        <v>79</v>
      </c>
      <c r="D4" s="96" t="s">
        <v>28</v>
      </c>
      <c r="E4" s="98" t="s">
        <v>82</v>
      </c>
      <c r="F4" s="100" t="s">
        <v>77</v>
      </c>
      <c r="G4" s="100"/>
      <c r="H4" s="100"/>
      <c r="I4" s="100"/>
      <c r="J4" s="14"/>
      <c r="K4" s="14"/>
      <c r="L4" s="93" t="s">
        <v>78</v>
      </c>
      <c r="M4" s="93"/>
      <c r="N4" s="93"/>
      <c r="O4" s="93"/>
      <c r="P4" s="91" t="s">
        <v>133</v>
      </c>
      <c r="Q4" s="91" t="s">
        <v>134</v>
      </c>
    </row>
    <row r="5" spans="2:17" x14ac:dyDescent="0.2">
      <c r="B5" s="95"/>
      <c r="C5" s="97"/>
      <c r="D5" s="97"/>
      <c r="E5" s="99"/>
      <c r="F5" s="14">
        <v>2017</v>
      </c>
      <c r="G5" s="14">
        <v>2018</v>
      </c>
      <c r="H5" s="14">
        <v>2019</v>
      </c>
      <c r="I5" s="14">
        <v>2020</v>
      </c>
      <c r="J5" s="14" t="s">
        <v>106</v>
      </c>
      <c r="K5" s="14" t="s">
        <v>107</v>
      </c>
      <c r="L5" s="14" t="s">
        <v>103</v>
      </c>
      <c r="M5" s="14" t="s">
        <v>104</v>
      </c>
      <c r="N5" s="14" t="s">
        <v>102</v>
      </c>
      <c r="O5" s="14" t="s">
        <v>105</v>
      </c>
      <c r="P5" s="92"/>
      <c r="Q5" s="92"/>
    </row>
    <row r="6" spans="2:17" x14ac:dyDescent="0.2">
      <c r="B6" s="4" t="s">
        <v>29</v>
      </c>
      <c r="C6" s="5" t="s">
        <v>30</v>
      </c>
      <c r="D6" s="5" t="s">
        <v>14</v>
      </c>
      <c r="E6" s="15" t="s">
        <v>83</v>
      </c>
      <c r="F6" s="17">
        <v>96.462000000000003</v>
      </c>
      <c r="G6" s="15">
        <v>95.037000000000006</v>
      </c>
      <c r="H6" s="15">
        <v>94.84</v>
      </c>
      <c r="I6" s="19">
        <v>94.591999999999999</v>
      </c>
      <c r="J6" s="31">
        <v>94.963999999999999</v>
      </c>
      <c r="K6" s="31">
        <v>93.692999999999998</v>
      </c>
      <c r="L6" s="52">
        <v>94.864000000000004</v>
      </c>
      <c r="M6" s="15">
        <v>93.578000000000003</v>
      </c>
      <c r="N6" s="15">
        <v>94.527000000000001</v>
      </c>
      <c r="O6" s="19">
        <v>93.512</v>
      </c>
      <c r="P6" s="19">
        <f>I6-L6</f>
        <v>-0.27200000000000557</v>
      </c>
      <c r="Q6" s="19">
        <f>I6-N6</f>
        <v>6.4999999999997726E-2</v>
      </c>
    </row>
    <row r="7" spans="2:17" x14ac:dyDescent="0.2">
      <c r="B7" s="6" t="s">
        <v>31</v>
      </c>
      <c r="C7" s="7" t="s">
        <v>32</v>
      </c>
      <c r="D7" s="7" t="s">
        <v>12</v>
      </c>
      <c r="E7" s="16" t="s">
        <v>84</v>
      </c>
      <c r="F7" s="18">
        <v>100.489</v>
      </c>
      <c r="G7" s="16">
        <v>81.888000000000005</v>
      </c>
      <c r="H7" s="16">
        <v>80.784000000000006</v>
      </c>
      <c r="I7" s="20">
        <v>81.138999999999996</v>
      </c>
      <c r="J7" s="30">
        <v>81.495999999999995</v>
      </c>
      <c r="K7" s="30">
        <v>80.150000000000006</v>
      </c>
      <c r="L7" s="53">
        <v>81.272999999999996</v>
      </c>
      <c r="M7" s="16">
        <v>80.010999999999996</v>
      </c>
      <c r="N7" s="16">
        <v>81.272999999999996</v>
      </c>
      <c r="O7" s="20">
        <v>80.010999999999996</v>
      </c>
      <c r="P7" s="20">
        <f t="shared" ref="P7:P34" si="0">I7-L7</f>
        <v>-0.13400000000000034</v>
      </c>
      <c r="Q7" s="20">
        <f t="shared" ref="Q7:Q35" si="1">I7-N7</f>
        <v>-0.13400000000000034</v>
      </c>
    </row>
    <row r="8" spans="2:17" x14ac:dyDescent="0.2">
      <c r="B8" s="8" t="s">
        <v>31</v>
      </c>
      <c r="C8" s="9" t="s">
        <v>33</v>
      </c>
      <c r="D8" s="9" t="s">
        <v>21</v>
      </c>
      <c r="E8" s="24" t="s">
        <v>85</v>
      </c>
      <c r="F8" s="17"/>
      <c r="G8" s="15"/>
      <c r="H8" s="15"/>
      <c r="I8" s="19">
        <v>77.125</v>
      </c>
      <c r="J8" s="31">
        <v>77.328000000000003</v>
      </c>
      <c r="K8" s="31">
        <v>75.231999999999999</v>
      </c>
      <c r="L8" s="54">
        <v>77.322999999999993</v>
      </c>
      <c r="M8" s="24">
        <v>75.992999999999995</v>
      </c>
      <c r="N8" s="24">
        <v>77.132999999999996</v>
      </c>
      <c r="O8" s="21">
        <v>75.935000000000002</v>
      </c>
      <c r="P8" s="21">
        <f>I8-L8</f>
        <v>-0.19799999999999329</v>
      </c>
      <c r="Q8" s="21">
        <f t="shared" si="1"/>
        <v>-7.9999999999955662E-3</v>
      </c>
    </row>
    <row r="9" spans="2:17" x14ac:dyDescent="0.2">
      <c r="B9" s="6" t="s">
        <v>31</v>
      </c>
      <c r="C9" s="7" t="s">
        <v>34</v>
      </c>
      <c r="D9" s="7" t="s">
        <v>24</v>
      </c>
      <c r="E9" s="16" t="s">
        <v>86</v>
      </c>
      <c r="F9" s="18"/>
      <c r="G9" s="16"/>
      <c r="H9" s="16"/>
      <c r="I9" s="20">
        <v>75.822000000000003</v>
      </c>
      <c r="J9" s="30">
        <v>76.311999999999998</v>
      </c>
      <c r="K9" s="30">
        <v>74.230999999999995</v>
      </c>
      <c r="L9" s="53">
        <v>76.102999999999994</v>
      </c>
      <c r="M9" s="16">
        <v>74.962000000000003</v>
      </c>
      <c r="N9" s="16">
        <v>76.045000000000002</v>
      </c>
      <c r="O9" s="20">
        <v>74.933999999999997</v>
      </c>
      <c r="P9" s="20">
        <f t="shared" si="0"/>
        <v>-0.2809999999999917</v>
      </c>
      <c r="Q9" s="20">
        <f t="shared" si="1"/>
        <v>-0.22299999999999898</v>
      </c>
    </row>
    <row r="10" spans="2:17" x14ac:dyDescent="0.2">
      <c r="B10" s="8" t="s">
        <v>35</v>
      </c>
      <c r="C10" s="9" t="s">
        <v>36</v>
      </c>
      <c r="D10" s="9" t="s">
        <v>15</v>
      </c>
      <c r="E10" s="24" t="s">
        <v>87</v>
      </c>
      <c r="F10" s="17">
        <v>90.849000000000004</v>
      </c>
      <c r="G10" s="15">
        <v>90.361000000000004</v>
      </c>
      <c r="H10" s="15">
        <v>89.822000000000003</v>
      </c>
      <c r="I10" s="21"/>
      <c r="J10" s="37"/>
      <c r="K10" s="37"/>
      <c r="L10" s="55"/>
      <c r="M10" s="38"/>
      <c r="N10" s="38"/>
      <c r="O10" s="39"/>
      <c r="P10" s="21"/>
      <c r="Q10" s="21"/>
    </row>
    <row r="11" spans="2:17" x14ac:dyDescent="0.2">
      <c r="B11" s="10" t="s">
        <v>37</v>
      </c>
      <c r="C11" s="11" t="s">
        <v>38</v>
      </c>
      <c r="D11" s="11" t="s">
        <v>8</v>
      </c>
      <c r="E11" s="25" t="s">
        <v>88</v>
      </c>
      <c r="F11" s="18">
        <v>66.344999999999999</v>
      </c>
      <c r="G11" s="16">
        <v>65.271000000000001</v>
      </c>
      <c r="H11" s="16">
        <v>64.789000000000001</v>
      </c>
      <c r="I11" s="20">
        <v>65.164000000000001</v>
      </c>
      <c r="J11" s="30">
        <v>65.441999999999993</v>
      </c>
      <c r="K11" s="30">
        <v>64.248999999999995</v>
      </c>
      <c r="L11" s="56">
        <v>65.156999999999996</v>
      </c>
      <c r="M11" s="30">
        <v>64.373999999999995</v>
      </c>
      <c r="N11" s="25">
        <v>65.120999999999995</v>
      </c>
      <c r="O11" s="22">
        <v>64.346999999999994</v>
      </c>
      <c r="P11" s="22">
        <f t="shared" si="0"/>
        <v>7.0000000000050022E-3</v>
      </c>
      <c r="Q11" s="22">
        <f t="shared" si="1"/>
        <v>4.3000000000006366E-2</v>
      </c>
    </row>
    <row r="12" spans="2:17" x14ac:dyDescent="0.2">
      <c r="B12" s="10" t="s">
        <v>37</v>
      </c>
      <c r="C12" s="11" t="s">
        <v>38</v>
      </c>
      <c r="D12" s="11" t="s">
        <v>8</v>
      </c>
      <c r="E12" s="25" t="s">
        <v>89</v>
      </c>
      <c r="F12" s="27">
        <v>66.344999999999999</v>
      </c>
      <c r="G12" s="25">
        <v>65.271000000000001</v>
      </c>
      <c r="H12" s="25">
        <v>64.789000000000001</v>
      </c>
      <c r="I12" s="22">
        <v>81.372</v>
      </c>
      <c r="J12" s="34"/>
      <c r="K12" s="34"/>
      <c r="L12" s="57"/>
      <c r="M12" s="35"/>
      <c r="N12" s="35"/>
      <c r="O12" s="36"/>
      <c r="P12" s="22"/>
      <c r="Q12" s="22"/>
    </row>
    <row r="13" spans="2:17" x14ac:dyDescent="0.2">
      <c r="B13" s="8" t="s">
        <v>39</v>
      </c>
      <c r="C13" s="9" t="s">
        <v>40</v>
      </c>
      <c r="D13" s="9" t="s">
        <v>1</v>
      </c>
      <c r="E13" s="24" t="s">
        <v>87</v>
      </c>
      <c r="F13" s="28">
        <v>86.418999999999997</v>
      </c>
      <c r="G13" s="24">
        <v>84.531999999999996</v>
      </c>
      <c r="H13" s="24">
        <v>83.016999999999996</v>
      </c>
      <c r="I13" s="21"/>
      <c r="J13" s="32">
        <v>83.936999999999998</v>
      </c>
      <c r="K13" s="32">
        <v>82.751999999999995</v>
      </c>
      <c r="L13" s="55"/>
      <c r="M13" s="38"/>
      <c r="N13" s="38"/>
      <c r="O13" s="39"/>
      <c r="P13" s="21"/>
      <c r="Q13" s="21"/>
    </row>
    <row r="14" spans="2:17" x14ac:dyDescent="0.2">
      <c r="B14" s="6" t="s">
        <v>41</v>
      </c>
      <c r="C14" s="7" t="s">
        <v>42</v>
      </c>
      <c r="D14" s="7" t="s">
        <v>80</v>
      </c>
      <c r="E14" s="16" t="s">
        <v>87</v>
      </c>
      <c r="F14" s="18">
        <v>93.308000000000007</v>
      </c>
      <c r="G14" s="16"/>
      <c r="H14" s="16"/>
      <c r="I14" s="20"/>
      <c r="J14" s="37"/>
      <c r="K14" s="37"/>
      <c r="L14" s="55"/>
      <c r="M14" s="38"/>
      <c r="N14" s="38"/>
      <c r="O14" s="39"/>
      <c r="P14" s="20"/>
      <c r="Q14" s="20"/>
    </row>
    <row r="15" spans="2:17" x14ac:dyDescent="0.2">
      <c r="B15" s="8" t="s">
        <v>43</v>
      </c>
      <c r="C15" s="9" t="s">
        <v>44</v>
      </c>
      <c r="D15" s="9" t="s">
        <v>10</v>
      </c>
      <c r="E15" s="24" t="s">
        <v>87</v>
      </c>
      <c r="F15" s="28"/>
      <c r="G15" s="24">
        <v>73.72</v>
      </c>
      <c r="H15" s="24">
        <v>73.332999999999998</v>
      </c>
      <c r="I15" s="21"/>
      <c r="J15" s="32">
        <v>73.265000000000001</v>
      </c>
      <c r="K15" s="32">
        <v>72.037000000000006</v>
      </c>
      <c r="L15" s="55"/>
      <c r="M15" s="38"/>
      <c r="N15" s="38"/>
      <c r="O15" s="39"/>
      <c r="P15" s="21"/>
      <c r="Q15" s="21"/>
    </row>
    <row r="16" spans="2:17" x14ac:dyDescent="0.2">
      <c r="B16" s="6" t="s">
        <v>43</v>
      </c>
      <c r="C16" s="7" t="s">
        <v>45</v>
      </c>
      <c r="D16" s="7" t="s">
        <v>22</v>
      </c>
      <c r="E16" s="16" t="s">
        <v>90</v>
      </c>
      <c r="F16" s="18"/>
      <c r="G16" s="16"/>
      <c r="H16" s="16"/>
      <c r="I16" s="20">
        <v>87.531999999999996</v>
      </c>
      <c r="J16" s="30">
        <v>87.656999999999996</v>
      </c>
      <c r="K16" s="30">
        <v>85.405000000000001</v>
      </c>
      <c r="L16" s="53">
        <v>87.838999999999999</v>
      </c>
      <c r="M16" s="16">
        <v>86.593999999999994</v>
      </c>
      <c r="N16" s="16">
        <v>87.838999999999999</v>
      </c>
      <c r="O16" s="20">
        <v>86.694999999999993</v>
      </c>
      <c r="P16" s="20">
        <f t="shared" si="0"/>
        <v>-0.30700000000000216</v>
      </c>
      <c r="Q16" s="20">
        <f t="shared" si="1"/>
        <v>-0.30700000000000216</v>
      </c>
    </row>
    <row r="17" spans="2:17" x14ac:dyDescent="0.2">
      <c r="B17" s="8" t="s">
        <v>46</v>
      </c>
      <c r="C17" s="9" t="s">
        <v>47</v>
      </c>
      <c r="D17" s="9" t="s">
        <v>17</v>
      </c>
      <c r="E17" s="24" t="s">
        <v>87</v>
      </c>
      <c r="F17" s="28">
        <v>79.176000000000002</v>
      </c>
      <c r="G17" s="24">
        <v>76.911000000000001</v>
      </c>
      <c r="H17" s="24">
        <v>78.064999999999998</v>
      </c>
      <c r="I17" s="21"/>
      <c r="J17" s="32">
        <v>77.355000000000004</v>
      </c>
      <c r="K17" s="32">
        <v>76.147000000000006</v>
      </c>
      <c r="L17" s="55"/>
      <c r="M17" s="38"/>
      <c r="N17" s="38"/>
      <c r="O17" s="39"/>
      <c r="P17" s="21"/>
      <c r="Q17" s="21"/>
    </row>
    <row r="18" spans="2:17" x14ac:dyDescent="0.2">
      <c r="B18" s="10" t="s">
        <v>48</v>
      </c>
      <c r="C18" s="11" t="s">
        <v>48</v>
      </c>
      <c r="D18" s="11" t="s">
        <v>0</v>
      </c>
      <c r="E18" s="25" t="s">
        <v>91</v>
      </c>
      <c r="F18" s="27">
        <v>92.117999999999995</v>
      </c>
      <c r="G18" s="25">
        <v>90.53</v>
      </c>
      <c r="H18" s="25">
        <v>90.025999999999996</v>
      </c>
      <c r="I18" s="22">
        <v>89.491</v>
      </c>
      <c r="J18" s="33">
        <v>90.567999999999998</v>
      </c>
      <c r="K18" s="33">
        <v>89.424000000000007</v>
      </c>
      <c r="L18" s="56">
        <v>90.334000000000003</v>
      </c>
      <c r="M18" s="25">
        <v>89.15</v>
      </c>
      <c r="N18" s="25">
        <v>90.088999999999999</v>
      </c>
      <c r="O18" s="22">
        <v>89.116</v>
      </c>
      <c r="P18" s="22">
        <f t="shared" si="0"/>
        <v>-0.84300000000000352</v>
      </c>
      <c r="Q18" s="22">
        <f t="shared" si="1"/>
        <v>-0.59799999999999898</v>
      </c>
    </row>
    <row r="19" spans="2:17" x14ac:dyDescent="0.2">
      <c r="B19" s="8" t="s">
        <v>48</v>
      </c>
      <c r="C19" s="9" t="s">
        <v>49</v>
      </c>
      <c r="D19" s="9" t="s">
        <v>0</v>
      </c>
      <c r="E19" s="24" t="s">
        <v>92</v>
      </c>
      <c r="F19" s="28"/>
      <c r="G19" s="24"/>
      <c r="H19" s="24"/>
      <c r="I19" s="21">
        <v>54.704999999999998</v>
      </c>
      <c r="J19" s="32">
        <v>54.813000000000002</v>
      </c>
      <c r="K19" s="32">
        <v>53.024000000000001</v>
      </c>
      <c r="L19" s="54">
        <v>55.142000000000003</v>
      </c>
      <c r="M19" s="24">
        <v>53.887</v>
      </c>
      <c r="N19" s="24">
        <v>55.015000000000001</v>
      </c>
      <c r="O19" s="21">
        <v>53.88</v>
      </c>
      <c r="P19" s="21">
        <f t="shared" si="0"/>
        <v>-0.43700000000000472</v>
      </c>
      <c r="Q19" s="21">
        <f t="shared" si="1"/>
        <v>-0.31000000000000227</v>
      </c>
    </row>
    <row r="20" spans="2:17" x14ac:dyDescent="0.2">
      <c r="B20" s="6" t="s">
        <v>50</v>
      </c>
      <c r="C20" s="7" t="s">
        <v>51</v>
      </c>
      <c r="D20" s="7" t="s">
        <v>6</v>
      </c>
      <c r="E20" s="16" t="s">
        <v>87</v>
      </c>
      <c r="F20" s="18">
        <v>74.182000000000002</v>
      </c>
      <c r="G20" s="16">
        <v>73.046999999999997</v>
      </c>
      <c r="H20" s="16">
        <v>72.197000000000003</v>
      </c>
      <c r="I20" s="20"/>
      <c r="J20" s="30">
        <v>72.320999999999998</v>
      </c>
      <c r="K20" s="30">
        <v>71.180000000000007</v>
      </c>
      <c r="L20" s="55"/>
      <c r="M20" s="38"/>
      <c r="N20" s="38"/>
      <c r="O20" s="39"/>
      <c r="P20" s="20"/>
      <c r="Q20" s="20"/>
    </row>
    <row r="21" spans="2:17" x14ac:dyDescent="0.2">
      <c r="B21" s="4" t="s">
        <v>52</v>
      </c>
      <c r="C21" s="5" t="s">
        <v>11</v>
      </c>
      <c r="D21" s="5" t="s">
        <v>11</v>
      </c>
      <c r="E21" s="15" t="s">
        <v>93</v>
      </c>
      <c r="F21" s="17">
        <v>106.02800000000001</v>
      </c>
      <c r="G21" s="15">
        <v>104.489</v>
      </c>
      <c r="H21" s="15">
        <v>106.435</v>
      </c>
      <c r="I21" s="19">
        <v>103.74299999999999</v>
      </c>
      <c r="J21" s="31">
        <v>104.633</v>
      </c>
      <c r="K21" s="31">
        <v>103.426</v>
      </c>
      <c r="L21" s="52">
        <v>104.187</v>
      </c>
      <c r="M21" s="15">
        <v>103.164</v>
      </c>
      <c r="N21" s="15">
        <v>104.06699999999999</v>
      </c>
      <c r="O21" s="19">
        <v>103.084</v>
      </c>
      <c r="P21" s="19">
        <f t="shared" si="0"/>
        <v>-0.44400000000000261</v>
      </c>
      <c r="Q21" s="19">
        <f t="shared" si="1"/>
        <v>-0.32399999999999807</v>
      </c>
    </row>
    <row r="22" spans="2:17" x14ac:dyDescent="0.2">
      <c r="B22" s="6" t="s">
        <v>53</v>
      </c>
      <c r="C22" s="7" t="s">
        <v>54</v>
      </c>
      <c r="D22" s="7" t="s">
        <v>3</v>
      </c>
      <c r="E22" s="16" t="s">
        <v>87</v>
      </c>
      <c r="F22" s="18">
        <v>104.334</v>
      </c>
      <c r="G22" s="16">
        <v>104.489</v>
      </c>
      <c r="H22" s="16">
        <v>102.63</v>
      </c>
      <c r="I22" s="20"/>
      <c r="J22" s="30">
        <v>103.63500000000001</v>
      </c>
      <c r="K22" s="30">
        <v>102.29900000000001</v>
      </c>
      <c r="L22" s="55"/>
      <c r="M22" s="38"/>
      <c r="N22" s="38"/>
      <c r="O22" s="39"/>
      <c r="P22" s="20"/>
      <c r="Q22" s="20"/>
    </row>
    <row r="23" spans="2:17" x14ac:dyDescent="0.2">
      <c r="B23" s="8" t="s">
        <v>55</v>
      </c>
      <c r="C23" s="9" t="s">
        <v>55</v>
      </c>
      <c r="D23" s="9" t="s">
        <v>5</v>
      </c>
      <c r="E23" s="24" t="s">
        <v>87</v>
      </c>
      <c r="F23" s="28">
        <v>74.100999999999999</v>
      </c>
      <c r="G23" s="24">
        <v>73.179000000000002</v>
      </c>
      <c r="H23" s="24">
        <v>72.149000000000001</v>
      </c>
      <c r="I23" s="21"/>
      <c r="J23" s="32">
        <v>72.778999999999996</v>
      </c>
      <c r="K23" s="32">
        <v>71.638000000000005</v>
      </c>
      <c r="L23" s="55"/>
      <c r="M23" s="38"/>
      <c r="N23" s="38"/>
      <c r="O23" s="39"/>
      <c r="P23" s="21"/>
      <c r="Q23" s="21"/>
    </row>
    <row r="24" spans="2:17" x14ac:dyDescent="0.2">
      <c r="B24" s="6" t="s">
        <v>56</v>
      </c>
      <c r="C24" s="7" t="s">
        <v>57</v>
      </c>
      <c r="D24" s="7" t="s">
        <v>16</v>
      </c>
      <c r="E24" s="16" t="s">
        <v>87</v>
      </c>
      <c r="F24" s="18">
        <v>96.841999999999999</v>
      </c>
      <c r="G24" s="16">
        <v>95.293999999999997</v>
      </c>
      <c r="H24" s="16">
        <v>94.225999999999999</v>
      </c>
      <c r="I24" s="20"/>
      <c r="J24" s="30">
        <v>95.064999999999998</v>
      </c>
      <c r="K24" s="30">
        <v>93.861000000000004</v>
      </c>
      <c r="L24" s="55"/>
      <c r="M24" s="38"/>
      <c r="N24" s="38"/>
      <c r="O24" s="39"/>
      <c r="P24" s="20"/>
      <c r="Q24" s="20"/>
    </row>
    <row r="25" spans="2:17" x14ac:dyDescent="0.2">
      <c r="B25" s="8" t="s">
        <v>58</v>
      </c>
      <c r="C25" s="9" t="s">
        <v>59</v>
      </c>
      <c r="D25" s="9" t="s">
        <v>18</v>
      </c>
      <c r="E25" s="24" t="s">
        <v>87</v>
      </c>
      <c r="F25" s="28">
        <v>70.677999999999997</v>
      </c>
      <c r="G25" s="24">
        <v>69.269000000000005</v>
      </c>
      <c r="H25" s="24">
        <v>69.319999999999993</v>
      </c>
      <c r="I25" s="21"/>
      <c r="J25" s="32">
        <v>68.799000000000007</v>
      </c>
      <c r="K25" s="32">
        <v>67.483999999999995</v>
      </c>
      <c r="L25" s="55"/>
      <c r="M25" s="38"/>
      <c r="N25" s="38"/>
      <c r="O25" s="39"/>
      <c r="P25" s="21"/>
      <c r="Q25" s="21"/>
    </row>
    <row r="26" spans="2:17" x14ac:dyDescent="0.2">
      <c r="B26" s="6" t="s">
        <v>60</v>
      </c>
      <c r="C26" s="7" t="s">
        <v>61</v>
      </c>
      <c r="D26" s="7" t="s">
        <v>9</v>
      </c>
      <c r="E26" s="16" t="s">
        <v>94</v>
      </c>
      <c r="F26" s="18">
        <v>102.57299999999999</v>
      </c>
      <c r="G26" s="16">
        <v>88.456000000000003</v>
      </c>
      <c r="H26" s="16">
        <v>86.662000000000006</v>
      </c>
      <c r="I26" s="20">
        <v>87.158000000000001</v>
      </c>
      <c r="J26" s="37"/>
      <c r="K26" s="37"/>
      <c r="L26" s="55"/>
      <c r="M26" s="38"/>
      <c r="N26" s="38"/>
      <c r="O26" s="39"/>
      <c r="P26" s="20"/>
      <c r="Q26" s="20"/>
    </row>
    <row r="27" spans="2:17" x14ac:dyDescent="0.2">
      <c r="B27" s="6" t="s">
        <v>60</v>
      </c>
      <c r="C27" s="7" t="s">
        <v>61</v>
      </c>
      <c r="D27" s="7" t="s">
        <v>9</v>
      </c>
      <c r="E27" s="16" t="s">
        <v>95</v>
      </c>
      <c r="F27" s="18">
        <v>102.57299999999999</v>
      </c>
      <c r="G27" s="16">
        <v>88.456000000000003</v>
      </c>
      <c r="H27" s="16">
        <v>86.662000000000006</v>
      </c>
      <c r="I27" s="20">
        <v>87.882000000000005</v>
      </c>
      <c r="J27" s="30">
        <v>86.766000000000005</v>
      </c>
      <c r="K27" s="30">
        <v>85.35</v>
      </c>
      <c r="L27" s="53">
        <v>87.558000000000007</v>
      </c>
      <c r="M27" s="16">
        <v>86.355999999999995</v>
      </c>
      <c r="N27" s="16">
        <v>87.79</v>
      </c>
      <c r="O27" s="20">
        <v>86.646000000000001</v>
      </c>
      <c r="P27" s="20">
        <f t="shared" si="0"/>
        <v>0.32399999999999807</v>
      </c>
      <c r="Q27" s="20">
        <f t="shared" si="1"/>
        <v>9.1999999999998749E-2</v>
      </c>
    </row>
    <row r="28" spans="2:17" x14ac:dyDescent="0.2">
      <c r="B28" s="8" t="s">
        <v>62</v>
      </c>
      <c r="C28" s="9" t="s">
        <v>63</v>
      </c>
      <c r="D28" s="9" t="s">
        <v>2</v>
      </c>
      <c r="E28" s="24" t="s">
        <v>87</v>
      </c>
      <c r="F28" s="28">
        <v>95.022999999999996</v>
      </c>
      <c r="G28" s="24">
        <v>94.061999999999998</v>
      </c>
      <c r="H28" s="24">
        <v>94.292000000000002</v>
      </c>
      <c r="I28" s="21"/>
      <c r="J28" s="32">
        <v>93.936999999999998</v>
      </c>
      <c r="K28" s="32">
        <v>92.792000000000002</v>
      </c>
      <c r="L28" s="55"/>
      <c r="M28" s="38"/>
      <c r="N28" s="38"/>
      <c r="O28" s="39"/>
      <c r="P28" s="21"/>
      <c r="Q28" s="21">
        <f t="shared" si="1"/>
        <v>0</v>
      </c>
    </row>
    <row r="29" spans="2:17" x14ac:dyDescent="0.2">
      <c r="B29" s="10" t="s">
        <v>64</v>
      </c>
      <c r="C29" s="11" t="s">
        <v>64</v>
      </c>
      <c r="D29" s="11" t="s">
        <v>19</v>
      </c>
      <c r="E29" s="25" t="s">
        <v>96</v>
      </c>
      <c r="F29" s="27">
        <v>99.516000000000005</v>
      </c>
      <c r="G29" s="25">
        <v>97.994</v>
      </c>
      <c r="H29" s="25">
        <v>98.051000000000002</v>
      </c>
      <c r="I29" s="22">
        <v>97.555000000000007</v>
      </c>
      <c r="J29" s="33">
        <v>98.238</v>
      </c>
      <c r="K29" s="33">
        <v>96.700999999999993</v>
      </c>
      <c r="L29" s="56">
        <v>97.924000000000007</v>
      </c>
      <c r="M29" s="25">
        <v>96.77</v>
      </c>
      <c r="N29" s="25">
        <v>97.802999999999997</v>
      </c>
      <c r="O29" s="22">
        <v>96.77</v>
      </c>
      <c r="P29" s="22">
        <f t="shared" si="0"/>
        <v>-0.36899999999999977</v>
      </c>
      <c r="Q29" s="22">
        <f t="shared" si="1"/>
        <v>-0.24799999999999045</v>
      </c>
    </row>
    <row r="30" spans="2:17" x14ac:dyDescent="0.2">
      <c r="B30" s="4" t="s">
        <v>65</v>
      </c>
      <c r="C30" s="5" t="s">
        <v>66</v>
      </c>
      <c r="D30" s="5" t="s">
        <v>4</v>
      </c>
      <c r="E30" s="15" t="s">
        <v>97</v>
      </c>
      <c r="F30" s="17">
        <v>82.331999999999994</v>
      </c>
      <c r="G30" s="15">
        <v>78.923000000000002</v>
      </c>
      <c r="H30" s="15">
        <v>78.403999999999996</v>
      </c>
      <c r="I30" s="19">
        <v>77.908000000000001</v>
      </c>
      <c r="J30" s="31">
        <v>79.227000000000004</v>
      </c>
      <c r="K30" s="31">
        <v>78.084999999999994</v>
      </c>
      <c r="L30" s="52">
        <v>79.123999999999995</v>
      </c>
      <c r="M30" s="15">
        <v>77.673000000000002</v>
      </c>
      <c r="N30" s="15">
        <v>79.052000000000007</v>
      </c>
      <c r="O30" s="19">
        <v>77.673000000000002</v>
      </c>
      <c r="P30" s="19">
        <f t="shared" si="0"/>
        <v>-1.215999999999994</v>
      </c>
      <c r="Q30" s="19">
        <f t="shared" si="1"/>
        <v>-1.1440000000000055</v>
      </c>
    </row>
    <row r="31" spans="2:17" x14ac:dyDescent="0.2">
      <c r="B31" s="6" t="s">
        <v>67</v>
      </c>
      <c r="C31" s="7" t="s">
        <v>67</v>
      </c>
      <c r="D31" s="7" t="s">
        <v>13</v>
      </c>
      <c r="E31" s="16" t="s">
        <v>87</v>
      </c>
      <c r="F31" s="18">
        <v>104.014</v>
      </c>
      <c r="G31" s="16">
        <v>99.644000000000005</v>
      </c>
      <c r="H31" s="16">
        <v>99.956999999999994</v>
      </c>
      <c r="I31" s="20"/>
      <c r="J31" s="30">
        <v>100.592</v>
      </c>
      <c r="K31" s="30">
        <v>99.447000000000003</v>
      </c>
      <c r="L31" s="55"/>
      <c r="M31" s="38"/>
      <c r="N31" s="38"/>
      <c r="O31" s="39"/>
      <c r="P31" s="20"/>
      <c r="Q31" s="20"/>
    </row>
    <row r="32" spans="2:17" x14ac:dyDescent="0.2">
      <c r="B32" s="4" t="s">
        <v>68</v>
      </c>
      <c r="C32" s="5" t="s">
        <v>69</v>
      </c>
      <c r="D32" s="5" t="s">
        <v>20</v>
      </c>
      <c r="E32" s="15" t="s">
        <v>98</v>
      </c>
      <c r="F32" s="17">
        <v>79.094999999999999</v>
      </c>
      <c r="G32" s="15">
        <v>78.781999999999996</v>
      </c>
      <c r="H32" s="15">
        <v>77.031000000000006</v>
      </c>
      <c r="I32" s="19">
        <v>76.152000000000001</v>
      </c>
      <c r="J32" s="31">
        <v>77.548000000000002</v>
      </c>
      <c r="K32" s="31">
        <v>76.349999999999994</v>
      </c>
      <c r="L32" s="52">
        <v>77.116</v>
      </c>
      <c r="M32" s="15">
        <v>75.989000000000004</v>
      </c>
      <c r="N32" s="15">
        <v>76.915999999999997</v>
      </c>
      <c r="O32" s="19">
        <v>75.802999999999997</v>
      </c>
      <c r="P32" s="19">
        <f t="shared" si="0"/>
        <v>-0.96399999999999864</v>
      </c>
      <c r="Q32" s="19">
        <f t="shared" si="1"/>
        <v>-0.76399999999999579</v>
      </c>
    </row>
    <row r="33" spans="2:17" x14ac:dyDescent="0.2">
      <c r="B33" s="6" t="s">
        <v>70</v>
      </c>
      <c r="C33" s="7" t="s">
        <v>71</v>
      </c>
      <c r="D33" s="7" t="s">
        <v>7</v>
      </c>
      <c r="E33" s="16" t="s">
        <v>87</v>
      </c>
      <c r="F33" s="18"/>
      <c r="G33" s="16">
        <v>92.975999999999999</v>
      </c>
      <c r="H33" s="16">
        <v>91.563999999999993</v>
      </c>
      <c r="I33" s="20"/>
      <c r="J33" s="30">
        <v>91.507000000000005</v>
      </c>
      <c r="K33" s="30">
        <v>90.304000000000002</v>
      </c>
      <c r="L33" s="55"/>
      <c r="M33" s="38"/>
      <c r="N33" s="38"/>
      <c r="O33" s="39"/>
      <c r="P33" s="20"/>
      <c r="Q33" s="20"/>
    </row>
    <row r="34" spans="2:17" x14ac:dyDescent="0.2">
      <c r="B34" s="8" t="s">
        <v>72</v>
      </c>
      <c r="C34" s="9" t="s">
        <v>73</v>
      </c>
      <c r="D34" s="9" t="s">
        <v>23</v>
      </c>
      <c r="E34" s="24" t="s">
        <v>99</v>
      </c>
      <c r="F34" s="28"/>
      <c r="G34" s="24"/>
      <c r="H34" s="24"/>
      <c r="I34" s="21">
        <v>78.200999999999993</v>
      </c>
      <c r="J34" s="32">
        <v>77.694000000000003</v>
      </c>
      <c r="K34" s="32">
        <v>75.793000000000006</v>
      </c>
      <c r="L34" s="54">
        <v>78.451999999999998</v>
      </c>
      <c r="M34" s="24">
        <v>77.254000000000005</v>
      </c>
      <c r="N34" s="24">
        <v>78.397000000000006</v>
      </c>
      <c r="O34" s="21">
        <v>77.287000000000006</v>
      </c>
      <c r="P34" s="21">
        <f t="shared" si="0"/>
        <v>-0.25100000000000477</v>
      </c>
      <c r="Q34" s="21">
        <f t="shared" si="1"/>
        <v>-0.19600000000001216</v>
      </c>
    </row>
    <row r="35" spans="2:17" x14ac:dyDescent="0.2">
      <c r="B35" s="12" t="s">
        <v>74</v>
      </c>
      <c r="C35" s="13" t="s">
        <v>75</v>
      </c>
      <c r="D35" s="13" t="s">
        <v>25</v>
      </c>
      <c r="E35" s="26" t="s">
        <v>100</v>
      </c>
      <c r="F35" s="29"/>
      <c r="G35" s="26"/>
      <c r="H35" s="26"/>
      <c r="I35" s="23">
        <v>128.00700000000001</v>
      </c>
      <c r="J35" s="26">
        <v>121.59699999999999</v>
      </c>
      <c r="K35" s="26">
        <v>118.78400000000001</v>
      </c>
      <c r="L35" s="58">
        <v>128.85900000000001</v>
      </c>
      <c r="M35" s="26">
        <v>127.648</v>
      </c>
      <c r="N35" s="26">
        <v>128.82400000000001</v>
      </c>
      <c r="O35" s="23">
        <v>127.45099999999999</v>
      </c>
      <c r="P35" s="23">
        <f>I35-L35</f>
        <v>-0.85200000000000387</v>
      </c>
      <c r="Q35" s="23">
        <f t="shared" si="1"/>
        <v>-0.81700000000000728</v>
      </c>
    </row>
    <row r="39" spans="2:17" x14ac:dyDescent="0.2">
      <c r="B39" s="3" t="s">
        <v>81</v>
      </c>
    </row>
    <row r="41" spans="2:17" x14ac:dyDescent="0.2">
      <c r="B41" s="94" t="s">
        <v>27</v>
      </c>
      <c r="C41" s="96" t="s">
        <v>79</v>
      </c>
      <c r="D41" s="96" t="s">
        <v>28</v>
      </c>
      <c r="E41" s="98" t="s">
        <v>82</v>
      </c>
      <c r="F41" s="100" t="s">
        <v>101</v>
      </c>
      <c r="G41" s="100"/>
      <c r="H41" s="100"/>
      <c r="I41" s="100"/>
      <c r="J41" s="14"/>
      <c r="K41" s="14"/>
      <c r="L41" s="93" t="s">
        <v>78</v>
      </c>
      <c r="M41" s="93"/>
      <c r="N41" s="93"/>
      <c r="O41" s="93"/>
      <c r="P41" s="91" t="s">
        <v>133</v>
      </c>
      <c r="Q41" s="91" t="s">
        <v>134</v>
      </c>
    </row>
    <row r="42" spans="2:17" x14ac:dyDescent="0.2">
      <c r="B42" s="95"/>
      <c r="C42" s="97"/>
      <c r="D42" s="97"/>
      <c r="E42" s="99"/>
      <c r="F42" s="14">
        <v>2017</v>
      </c>
      <c r="G42" s="14">
        <v>2018</v>
      </c>
      <c r="H42" s="14">
        <v>2019</v>
      </c>
      <c r="I42" s="14">
        <v>2020</v>
      </c>
      <c r="J42" s="14" t="s">
        <v>106</v>
      </c>
      <c r="K42" s="14" t="s">
        <v>107</v>
      </c>
      <c r="L42" s="14" t="s">
        <v>26</v>
      </c>
      <c r="M42" s="14" t="s">
        <v>104</v>
      </c>
      <c r="N42" s="14" t="s">
        <v>102</v>
      </c>
      <c r="O42" s="14" t="s">
        <v>105</v>
      </c>
      <c r="P42" s="92"/>
      <c r="Q42" s="92"/>
    </row>
    <row r="43" spans="2:17" x14ac:dyDescent="0.2">
      <c r="B43" s="4" t="s">
        <v>29</v>
      </c>
      <c r="C43" s="5" t="s">
        <v>30</v>
      </c>
      <c r="D43" s="5" t="s">
        <v>14</v>
      </c>
      <c r="E43" s="15" t="s">
        <v>83</v>
      </c>
      <c r="F43" s="17">
        <v>95.947999999999993</v>
      </c>
      <c r="G43" s="15">
        <v>93.995000000000005</v>
      </c>
      <c r="H43" s="15">
        <v>93.95</v>
      </c>
      <c r="I43" s="19">
        <v>93.239000000000004</v>
      </c>
      <c r="J43" s="31">
        <v>94.45</v>
      </c>
      <c r="K43" s="31">
        <v>93.245000000000005</v>
      </c>
      <c r="L43" s="52">
        <v>93.858999999999995</v>
      </c>
      <c r="M43" s="15">
        <v>92.876999999999995</v>
      </c>
      <c r="N43" s="15">
        <v>93.858999999999995</v>
      </c>
      <c r="O43" s="19">
        <v>92.876999999999995</v>
      </c>
      <c r="P43" s="19">
        <f>I43-L43</f>
        <v>-0.61999999999999034</v>
      </c>
      <c r="Q43" s="19">
        <f>I43-N43</f>
        <v>-0.61999999999999034</v>
      </c>
    </row>
    <row r="44" spans="2:17" x14ac:dyDescent="0.2">
      <c r="B44" s="6" t="s">
        <v>31</v>
      </c>
      <c r="C44" s="7" t="s">
        <v>32</v>
      </c>
      <c r="D44" s="7" t="s">
        <v>12</v>
      </c>
      <c r="E44" s="16" t="s">
        <v>84</v>
      </c>
      <c r="F44" s="18">
        <v>97.581999999999994</v>
      </c>
      <c r="G44" s="16">
        <v>81.668999999999997</v>
      </c>
      <c r="H44" s="16">
        <v>80.516999999999996</v>
      </c>
      <c r="I44" s="20">
        <v>80.168999999999997</v>
      </c>
      <c r="J44" s="30">
        <v>80.77</v>
      </c>
      <c r="K44" s="30">
        <v>79.513999999999996</v>
      </c>
      <c r="L44" s="53">
        <v>80.242000000000004</v>
      </c>
      <c r="M44" s="16">
        <v>79.346000000000004</v>
      </c>
      <c r="N44" s="16">
        <v>80.337000000000003</v>
      </c>
      <c r="O44" s="20">
        <v>79.454999999999998</v>
      </c>
      <c r="P44" s="20">
        <f t="shared" ref="P44:P72" si="2">I44-L44</f>
        <v>-7.3000000000007503E-2</v>
      </c>
      <c r="Q44" s="20">
        <f t="shared" ref="Q44:Q72" si="3">I44-N44</f>
        <v>-0.16800000000000637</v>
      </c>
    </row>
    <row r="45" spans="2:17" x14ac:dyDescent="0.2">
      <c r="B45" s="8" t="s">
        <v>31</v>
      </c>
      <c r="C45" s="9" t="s">
        <v>33</v>
      </c>
      <c r="D45" s="9" t="s">
        <v>21</v>
      </c>
      <c r="E45" s="24" t="s">
        <v>85</v>
      </c>
      <c r="F45" s="17"/>
      <c r="G45" s="15"/>
      <c r="H45" s="15"/>
      <c r="I45" s="19">
        <v>76.64</v>
      </c>
      <c r="J45" s="31">
        <v>77.057000000000002</v>
      </c>
      <c r="K45" s="31">
        <v>74.965000000000003</v>
      </c>
      <c r="L45" s="54">
        <v>76.790999999999997</v>
      </c>
      <c r="M45" s="24">
        <v>75.459999999999994</v>
      </c>
      <c r="N45" s="24">
        <v>76.724999999999994</v>
      </c>
      <c r="O45" s="21">
        <v>75.427999999999997</v>
      </c>
      <c r="P45" s="21">
        <f t="shared" si="2"/>
        <v>-0.15099999999999625</v>
      </c>
      <c r="Q45" s="21">
        <f t="shared" si="3"/>
        <v>-8.4999999999993747E-2</v>
      </c>
    </row>
    <row r="46" spans="2:17" x14ac:dyDescent="0.2">
      <c r="B46" s="6" t="s">
        <v>31</v>
      </c>
      <c r="C46" s="7" t="s">
        <v>34</v>
      </c>
      <c r="D46" s="7" t="s">
        <v>24</v>
      </c>
      <c r="E46" s="16" t="s">
        <v>86</v>
      </c>
      <c r="F46" s="18"/>
      <c r="G46" s="16"/>
      <c r="H46" s="16"/>
      <c r="I46" s="20">
        <v>75.061000000000007</v>
      </c>
      <c r="J46" s="30">
        <v>75.569999999999993</v>
      </c>
      <c r="K46" s="30">
        <v>73.5</v>
      </c>
      <c r="L46" s="53">
        <v>75.304000000000002</v>
      </c>
      <c r="M46" s="16">
        <v>73.974999999999994</v>
      </c>
      <c r="N46" s="16">
        <v>75.186000000000007</v>
      </c>
      <c r="O46" s="20">
        <v>73.899000000000001</v>
      </c>
      <c r="P46" s="20">
        <f>I46-L46</f>
        <v>-0.242999999999995</v>
      </c>
      <c r="Q46" s="20">
        <f>I46-N46</f>
        <v>-0.125</v>
      </c>
    </row>
    <row r="47" spans="2:17" x14ac:dyDescent="0.2">
      <c r="B47" s="8" t="s">
        <v>35</v>
      </c>
      <c r="C47" s="9" t="s">
        <v>36</v>
      </c>
      <c r="D47" s="9" t="s">
        <v>15</v>
      </c>
      <c r="E47" s="24" t="s">
        <v>87</v>
      </c>
      <c r="F47" s="17">
        <v>89.778000000000006</v>
      </c>
      <c r="G47" s="15">
        <v>89.864000000000004</v>
      </c>
      <c r="H47" s="15">
        <v>89.254000000000005</v>
      </c>
      <c r="I47" s="19"/>
      <c r="J47" s="31">
        <v>89.802999999999997</v>
      </c>
      <c r="K47" s="31">
        <v>87.88</v>
      </c>
      <c r="L47" s="55"/>
      <c r="M47" s="38"/>
      <c r="N47" s="38"/>
      <c r="O47" s="39"/>
      <c r="P47" s="21"/>
      <c r="Q47" s="21"/>
    </row>
    <row r="48" spans="2:17" x14ac:dyDescent="0.2">
      <c r="B48" s="10" t="s">
        <v>37</v>
      </c>
      <c r="C48" s="11" t="s">
        <v>38</v>
      </c>
      <c r="D48" s="11" t="s">
        <v>8</v>
      </c>
      <c r="E48" s="25" t="s">
        <v>88</v>
      </c>
      <c r="F48" s="18">
        <v>65.596999999999994</v>
      </c>
      <c r="G48" s="16">
        <v>64.844999999999999</v>
      </c>
      <c r="H48" s="16">
        <v>64.489999999999995</v>
      </c>
      <c r="I48" s="20">
        <v>64.206000000000003</v>
      </c>
      <c r="J48" s="30">
        <v>65.010999999999996</v>
      </c>
      <c r="K48" s="30">
        <v>63.776000000000003</v>
      </c>
      <c r="L48" s="56">
        <v>64.581000000000003</v>
      </c>
      <c r="M48" s="25">
        <v>63.746000000000002</v>
      </c>
      <c r="N48" s="25">
        <v>64.372</v>
      </c>
      <c r="O48" s="22">
        <v>63.732999999999997</v>
      </c>
      <c r="P48" s="22">
        <f t="shared" si="2"/>
        <v>-0.375</v>
      </c>
      <c r="Q48" s="22">
        <f t="shared" si="3"/>
        <v>-0.16599999999999682</v>
      </c>
    </row>
    <row r="49" spans="2:17" x14ac:dyDescent="0.2">
      <c r="B49" s="10" t="s">
        <v>37</v>
      </c>
      <c r="C49" s="11" t="s">
        <v>38</v>
      </c>
      <c r="D49" s="11" t="s">
        <v>8</v>
      </c>
      <c r="E49" s="25" t="s">
        <v>89</v>
      </c>
      <c r="F49" s="27">
        <v>65.596999999999994</v>
      </c>
      <c r="G49" s="25">
        <v>64.844999999999999</v>
      </c>
      <c r="H49" s="25">
        <v>64.489999999999995</v>
      </c>
      <c r="I49" s="22">
        <v>79.628</v>
      </c>
      <c r="J49" s="34"/>
      <c r="K49" s="34"/>
      <c r="L49" s="57"/>
      <c r="M49" s="35"/>
      <c r="N49" s="35"/>
      <c r="O49" s="36"/>
      <c r="P49" s="22"/>
      <c r="Q49" s="22">
        <f t="shared" si="3"/>
        <v>79.628</v>
      </c>
    </row>
    <row r="50" spans="2:17" x14ac:dyDescent="0.2">
      <c r="B50" s="8" t="s">
        <v>39</v>
      </c>
      <c r="C50" s="9" t="s">
        <v>40</v>
      </c>
      <c r="D50" s="9" t="s">
        <v>1</v>
      </c>
      <c r="E50" s="24" t="s">
        <v>87</v>
      </c>
      <c r="F50" s="28">
        <v>85.081000000000003</v>
      </c>
      <c r="G50" s="24">
        <v>83.691999999999993</v>
      </c>
      <c r="H50" s="24">
        <v>82.561999999999998</v>
      </c>
      <c r="I50" s="21"/>
      <c r="J50" s="32">
        <v>83.441000000000003</v>
      </c>
      <c r="K50" s="32">
        <v>82.167000000000002</v>
      </c>
      <c r="L50" s="55"/>
      <c r="M50" s="38"/>
      <c r="N50" s="38"/>
      <c r="O50" s="39"/>
      <c r="P50" s="21"/>
      <c r="Q50" s="21"/>
    </row>
    <row r="51" spans="2:17" x14ac:dyDescent="0.2">
      <c r="B51" s="6" t="s">
        <v>41</v>
      </c>
      <c r="C51" s="7" t="s">
        <v>42</v>
      </c>
      <c r="D51" s="7" t="s">
        <v>80</v>
      </c>
      <c r="E51" s="16" t="s">
        <v>87</v>
      </c>
      <c r="F51" s="18">
        <v>92.034000000000006</v>
      </c>
      <c r="G51" s="16"/>
      <c r="H51" s="16"/>
      <c r="I51" s="20"/>
      <c r="J51" s="37"/>
      <c r="K51" s="37"/>
      <c r="L51" s="55"/>
      <c r="M51" s="38"/>
      <c r="N51" s="38"/>
      <c r="O51" s="39"/>
      <c r="P51" s="20"/>
      <c r="Q51" s="20"/>
    </row>
    <row r="52" spans="2:17" x14ac:dyDescent="0.2">
      <c r="B52" s="8" t="s">
        <v>43</v>
      </c>
      <c r="C52" s="9" t="s">
        <v>44</v>
      </c>
      <c r="D52" s="9" t="s">
        <v>10</v>
      </c>
      <c r="E52" s="24" t="s">
        <v>87</v>
      </c>
      <c r="F52" s="28"/>
      <c r="G52" s="24">
        <v>73.656999999999996</v>
      </c>
      <c r="H52" s="24">
        <v>72.786000000000001</v>
      </c>
      <c r="I52" s="21"/>
      <c r="J52" s="32">
        <v>72.536000000000001</v>
      </c>
      <c r="K52" s="32">
        <v>71.210999999999999</v>
      </c>
      <c r="L52" s="55"/>
      <c r="M52" s="38"/>
      <c r="N52" s="38"/>
      <c r="O52" s="39"/>
      <c r="P52" s="21"/>
      <c r="Q52" s="21"/>
    </row>
    <row r="53" spans="2:17" x14ac:dyDescent="0.2">
      <c r="B53" s="6" t="s">
        <v>43</v>
      </c>
      <c r="C53" s="7" t="s">
        <v>45</v>
      </c>
      <c r="D53" s="7" t="s">
        <v>22</v>
      </c>
      <c r="E53" s="16" t="s">
        <v>90</v>
      </c>
      <c r="F53" s="18"/>
      <c r="G53" s="16"/>
      <c r="H53" s="16"/>
      <c r="I53" s="20">
        <v>86.738</v>
      </c>
      <c r="J53" s="30">
        <v>86.998000000000005</v>
      </c>
      <c r="K53" s="30">
        <v>84.756</v>
      </c>
      <c r="L53" s="53">
        <v>87.241</v>
      </c>
      <c r="M53" s="16">
        <v>85.899000000000001</v>
      </c>
      <c r="N53" s="16">
        <v>86.956999999999994</v>
      </c>
      <c r="O53" s="20">
        <v>85.754999999999995</v>
      </c>
      <c r="P53" s="20">
        <f t="shared" si="2"/>
        <v>-0.50300000000000011</v>
      </c>
      <c r="Q53" s="20">
        <f t="shared" si="3"/>
        <v>-0.21899999999999409</v>
      </c>
    </row>
    <row r="54" spans="2:17" x14ac:dyDescent="0.2">
      <c r="B54" s="8" t="s">
        <v>46</v>
      </c>
      <c r="C54" s="9" t="s">
        <v>47</v>
      </c>
      <c r="D54" s="9" t="s">
        <v>17</v>
      </c>
      <c r="E54" s="24" t="s">
        <v>87</v>
      </c>
      <c r="F54" s="28">
        <v>78.099000000000004</v>
      </c>
      <c r="G54" s="24">
        <v>76.843999999999994</v>
      </c>
      <c r="H54" s="24">
        <v>76.686999999999998</v>
      </c>
      <c r="I54" s="21"/>
      <c r="J54" s="32">
        <v>76.587999999999994</v>
      </c>
      <c r="K54" s="32">
        <v>75.447000000000003</v>
      </c>
      <c r="L54" s="55"/>
      <c r="M54" s="38"/>
      <c r="N54" s="38"/>
      <c r="O54" s="39"/>
      <c r="P54" s="21"/>
      <c r="Q54" s="21"/>
    </row>
    <row r="55" spans="2:17" x14ac:dyDescent="0.2">
      <c r="B55" s="10" t="s">
        <v>48</v>
      </c>
      <c r="C55" s="11" t="s">
        <v>48</v>
      </c>
      <c r="D55" s="11" t="s">
        <v>0</v>
      </c>
      <c r="E55" s="25" t="s">
        <v>91</v>
      </c>
      <c r="F55" s="27">
        <v>90.923000000000002</v>
      </c>
      <c r="G55" s="25">
        <v>90.105000000000004</v>
      </c>
      <c r="H55" s="25">
        <v>89.488</v>
      </c>
      <c r="I55" s="22">
        <v>89.149000000000001</v>
      </c>
      <c r="J55" s="33">
        <v>89.819000000000003</v>
      </c>
      <c r="K55" s="33">
        <v>88.616</v>
      </c>
      <c r="L55" s="56">
        <v>89.581000000000003</v>
      </c>
      <c r="M55" s="25">
        <v>88.557000000000002</v>
      </c>
      <c r="N55" s="25">
        <v>89.138999999999996</v>
      </c>
      <c r="O55" s="22">
        <v>88.661000000000001</v>
      </c>
      <c r="P55" s="22">
        <f t="shared" si="2"/>
        <v>-0.43200000000000216</v>
      </c>
      <c r="Q55" s="22">
        <f t="shared" si="3"/>
        <v>1.0000000000005116E-2</v>
      </c>
    </row>
    <row r="56" spans="2:17" x14ac:dyDescent="0.2">
      <c r="B56" s="8" t="s">
        <v>48</v>
      </c>
      <c r="C56" s="9" t="s">
        <v>49</v>
      </c>
      <c r="D56" s="9" t="s">
        <v>0</v>
      </c>
      <c r="E56" s="24" t="s">
        <v>92</v>
      </c>
      <c r="F56" s="28"/>
      <c r="G56" s="24"/>
      <c r="H56" s="24"/>
      <c r="I56" s="21">
        <v>53.994999999999997</v>
      </c>
      <c r="J56" s="32">
        <v>54.487000000000002</v>
      </c>
      <c r="K56" s="32">
        <v>52.701999999999998</v>
      </c>
      <c r="L56" s="54">
        <v>54.226999999999997</v>
      </c>
      <c r="M56" s="24">
        <v>52.981999999999999</v>
      </c>
      <c r="N56" s="24">
        <v>54.112000000000002</v>
      </c>
      <c r="O56" s="21">
        <v>52.976999999999997</v>
      </c>
      <c r="P56" s="21">
        <f t="shared" si="2"/>
        <v>-0.23199999999999932</v>
      </c>
      <c r="Q56" s="21">
        <f t="shared" si="3"/>
        <v>-0.11700000000000443</v>
      </c>
    </row>
    <row r="57" spans="2:17" x14ac:dyDescent="0.2">
      <c r="B57" s="6" t="s">
        <v>50</v>
      </c>
      <c r="C57" s="7" t="s">
        <v>51</v>
      </c>
      <c r="D57" s="7" t="s">
        <v>6</v>
      </c>
      <c r="E57" s="16" t="s">
        <v>87</v>
      </c>
      <c r="F57" s="18">
        <v>73.69</v>
      </c>
      <c r="G57" s="16">
        <v>72.605999999999995</v>
      </c>
      <c r="H57" s="16">
        <v>71.8</v>
      </c>
      <c r="I57" s="20"/>
      <c r="J57" s="30">
        <v>72.771000000000001</v>
      </c>
      <c r="K57" s="30">
        <v>71.605999999999995</v>
      </c>
      <c r="L57" s="55"/>
      <c r="M57" s="38"/>
      <c r="N57" s="38"/>
      <c r="O57" s="39"/>
      <c r="P57" s="20"/>
      <c r="Q57" s="20"/>
    </row>
    <row r="58" spans="2:17" x14ac:dyDescent="0.2">
      <c r="B58" s="4" t="s">
        <v>52</v>
      </c>
      <c r="C58" s="5" t="s">
        <v>11</v>
      </c>
      <c r="D58" s="5" t="s">
        <v>11</v>
      </c>
      <c r="E58" s="15" t="s">
        <v>93</v>
      </c>
      <c r="F58" s="17">
        <v>105.09</v>
      </c>
      <c r="G58" s="15">
        <v>103.84399999999999</v>
      </c>
      <c r="H58" s="15">
        <v>104.797</v>
      </c>
      <c r="I58" s="19">
        <v>102.73</v>
      </c>
      <c r="J58" s="31">
        <v>104.02200000000001</v>
      </c>
      <c r="K58" s="31">
        <v>102.459</v>
      </c>
      <c r="L58" s="52">
        <v>103.41</v>
      </c>
      <c r="M58" s="15">
        <v>102.149</v>
      </c>
      <c r="N58" s="15">
        <v>103.35599999999999</v>
      </c>
      <c r="O58" s="19">
        <v>102.157</v>
      </c>
      <c r="P58" s="19">
        <f t="shared" si="2"/>
        <v>-0.67999999999999261</v>
      </c>
      <c r="Q58" s="19">
        <f t="shared" si="3"/>
        <v>-0.62599999999999056</v>
      </c>
    </row>
    <row r="59" spans="2:17" x14ac:dyDescent="0.2">
      <c r="B59" s="6" t="s">
        <v>53</v>
      </c>
      <c r="C59" s="7" t="s">
        <v>54</v>
      </c>
      <c r="D59" s="7" t="s">
        <v>3</v>
      </c>
      <c r="E59" s="16" t="s">
        <v>87</v>
      </c>
      <c r="F59" s="18">
        <v>103.18600000000001</v>
      </c>
      <c r="G59" s="16">
        <v>103.58499999999999</v>
      </c>
      <c r="H59" s="16">
        <v>102.398</v>
      </c>
      <c r="I59" s="20"/>
      <c r="J59" s="30">
        <v>102.86</v>
      </c>
      <c r="K59" s="30">
        <v>101.65300000000001</v>
      </c>
      <c r="L59" s="55"/>
      <c r="M59" s="38"/>
      <c r="N59" s="38"/>
      <c r="O59" s="39"/>
      <c r="P59" s="20"/>
      <c r="Q59" s="20"/>
    </row>
    <row r="60" spans="2:17" x14ac:dyDescent="0.2">
      <c r="B60" s="8" t="s">
        <v>55</v>
      </c>
      <c r="C60" s="9" t="s">
        <v>55</v>
      </c>
      <c r="D60" s="9" t="s">
        <v>5</v>
      </c>
      <c r="E60" s="24" t="s">
        <v>87</v>
      </c>
      <c r="F60" s="28">
        <v>73.516000000000005</v>
      </c>
      <c r="G60" s="24">
        <v>72.411000000000001</v>
      </c>
      <c r="H60" s="24">
        <v>71.67</v>
      </c>
      <c r="I60" s="21"/>
      <c r="J60" s="32">
        <v>72.272999999999996</v>
      </c>
      <c r="K60" s="32">
        <v>70.957999999999998</v>
      </c>
      <c r="L60" s="55"/>
      <c r="M60" s="38"/>
      <c r="N60" s="38"/>
      <c r="O60" s="39"/>
      <c r="P60" s="21"/>
      <c r="Q60" s="21"/>
    </row>
    <row r="61" spans="2:17" x14ac:dyDescent="0.2">
      <c r="B61" s="6" t="s">
        <v>56</v>
      </c>
      <c r="C61" s="7" t="s">
        <v>57</v>
      </c>
      <c r="D61" s="7" t="s">
        <v>16</v>
      </c>
      <c r="E61" s="16" t="s">
        <v>87</v>
      </c>
      <c r="F61" s="18">
        <v>95.155000000000001</v>
      </c>
      <c r="G61" s="16">
        <v>94.566000000000003</v>
      </c>
      <c r="H61" s="16">
        <v>93.784999999999997</v>
      </c>
      <c r="I61" s="20"/>
      <c r="J61" s="30">
        <v>94.1</v>
      </c>
      <c r="K61" s="30">
        <v>92.995000000000005</v>
      </c>
      <c r="L61" s="55"/>
      <c r="M61" s="38"/>
      <c r="N61" s="38"/>
      <c r="O61" s="39"/>
      <c r="P61" s="20"/>
      <c r="Q61" s="20"/>
    </row>
    <row r="62" spans="2:17" x14ac:dyDescent="0.2">
      <c r="B62" s="8" t="s">
        <v>58</v>
      </c>
      <c r="C62" s="9" t="s">
        <v>59</v>
      </c>
      <c r="D62" s="9" t="s">
        <v>18</v>
      </c>
      <c r="E62" s="24" t="s">
        <v>87</v>
      </c>
      <c r="F62" s="28">
        <v>69.83</v>
      </c>
      <c r="G62" s="24">
        <v>68.659000000000006</v>
      </c>
      <c r="H62" s="24">
        <v>68.867999999999995</v>
      </c>
      <c r="I62" s="21"/>
      <c r="J62" s="32">
        <v>68.578000000000003</v>
      </c>
      <c r="K62" s="32">
        <v>67.438999999999993</v>
      </c>
      <c r="L62" s="55"/>
      <c r="M62" s="38"/>
      <c r="N62" s="38"/>
      <c r="O62" s="39"/>
      <c r="P62" s="21"/>
      <c r="Q62" s="21"/>
    </row>
    <row r="63" spans="2:17" x14ac:dyDescent="0.2">
      <c r="B63" s="6" t="s">
        <v>60</v>
      </c>
      <c r="C63" s="7" t="s">
        <v>61</v>
      </c>
      <c r="D63" s="7" t="s">
        <v>9</v>
      </c>
      <c r="E63" s="16" t="s">
        <v>94</v>
      </c>
      <c r="F63" s="18">
        <v>90.192999999999998</v>
      </c>
      <c r="G63" s="16">
        <v>87.900999999999996</v>
      </c>
      <c r="H63" s="16">
        <v>86.519000000000005</v>
      </c>
      <c r="I63" s="20">
        <v>86.501000000000005</v>
      </c>
      <c r="J63" s="37"/>
      <c r="K63" s="37"/>
      <c r="L63" s="55"/>
      <c r="M63" s="38"/>
      <c r="N63" s="38"/>
      <c r="O63" s="39"/>
      <c r="P63" s="20"/>
      <c r="Q63" s="20">
        <f t="shared" si="3"/>
        <v>86.501000000000005</v>
      </c>
    </row>
    <row r="64" spans="2:17" x14ac:dyDescent="0.2">
      <c r="B64" s="6" t="s">
        <v>60</v>
      </c>
      <c r="C64" s="7" t="s">
        <v>61</v>
      </c>
      <c r="D64" s="7" t="s">
        <v>9</v>
      </c>
      <c r="E64" s="16" t="s">
        <v>95</v>
      </c>
      <c r="F64" s="18">
        <v>90.192999999999998</v>
      </c>
      <c r="G64" s="16">
        <v>87.900999999999996</v>
      </c>
      <c r="H64" s="16">
        <v>86.519000000000005</v>
      </c>
      <c r="I64" s="20">
        <v>87.010999999999996</v>
      </c>
      <c r="J64" s="30">
        <v>87.05</v>
      </c>
      <c r="K64" s="30">
        <v>85.629000000000005</v>
      </c>
      <c r="L64" s="53">
        <v>87.147000000000006</v>
      </c>
      <c r="M64" s="16">
        <v>86.075999999999993</v>
      </c>
      <c r="N64" s="16">
        <v>86.978999999999999</v>
      </c>
      <c r="O64" s="20">
        <v>85.983000000000004</v>
      </c>
      <c r="P64" s="20">
        <f t="shared" si="2"/>
        <v>-0.13600000000000989</v>
      </c>
      <c r="Q64" s="20">
        <f t="shared" si="3"/>
        <v>3.1999999999996476E-2</v>
      </c>
    </row>
    <row r="65" spans="2:17" x14ac:dyDescent="0.2">
      <c r="B65" s="8" t="s">
        <v>62</v>
      </c>
      <c r="C65" s="9" t="s">
        <v>63</v>
      </c>
      <c r="D65" s="9" t="s">
        <v>2</v>
      </c>
      <c r="E65" s="24" t="s">
        <v>87</v>
      </c>
      <c r="F65" s="28">
        <v>94.15</v>
      </c>
      <c r="G65" s="24">
        <v>92.986000000000004</v>
      </c>
      <c r="H65" s="24">
        <v>93.236000000000004</v>
      </c>
      <c r="I65" s="21"/>
      <c r="J65" s="32">
        <v>93.185000000000002</v>
      </c>
      <c r="K65" s="32">
        <v>92.001999999999995</v>
      </c>
      <c r="L65" s="55"/>
      <c r="M65" s="38"/>
      <c r="N65" s="38"/>
      <c r="O65" s="39"/>
      <c r="P65" s="21"/>
      <c r="Q65" s="21"/>
    </row>
    <row r="66" spans="2:17" x14ac:dyDescent="0.2">
      <c r="B66" s="10" t="s">
        <v>64</v>
      </c>
      <c r="C66" s="11" t="s">
        <v>64</v>
      </c>
      <c r="D66" s="11" t="s">
        <v>19</v>
      </c>
      <c r="E66" s="25" t="s">
        <v>96</v>
      </c>
      <c r="F66" s="27">
        <v>98.635999999999996</v>
      </c>
      <c r="G66" s="25">
        <v>96.981999999999999</v>
      </c>
      <c r="H66" s="25">
        <v>97.055000000000007</v>
      </c>
      <c r="I66" s="22">
        <v>96.358999999999995</v>
      </c>
      <c r="J66" s="33">
        <v>97.251000000000005</v>
      </c>
      <c r="K66" s="33">
        <v>95.86</v>
      </c>
      <c r="L66" s="56">
        <v>96.992999999999995</v>
      </c>
      <c r="M66" s="25">
        <v>95.906999999999996</v>
      </c>
      <c r="N66" s="25">
        <v>96.76</v>
      </c>
      <c r="O66" s="22">
        <v>95.83</v>
      </c>
      <c r="P66" s="22">
        <f t="shared" si="2"/>
        <v>-0.63400000000000034</v>
      </c>
      <c r="Q66" s="22">
        <f t="shared" si="3"/>
        <v>-0.40100000000001046</v>
      </c>
    </row>
    <row r="67" spans="2:17" x14ac:dyDescent="0.2">
      <c r="B67" s="4" t="s">
        <v>65</v>
      </c>
      <c r="C67" s="5" t="s">
        <v>66</v>
      </c>
      <c r="D67" s="5" t="s">
        <v>4</v>
      </c>
      <c r="E67" s="15" t="s">
        <v>97</v>
      </c>
      <c r="F67" s="17">
        <v>81.328999999999994</v>
      </c>
      <c r="G67" s="15">
        <v>78.322999999999993</v>
      </c>
      <c r="H67" s="15">
        <v>77.337999999999994</v>
      </c>
      <c r="I67" s="19">
        <v>77.168000000000006</v>
      </c>
      <c r="J67" s="31">
        <v>78.442999999999998</v>
      </c>
      <c r="K67" s="31">
        <v>77.301000000000002</v>
      </c>
      <c r="L67" s="52">
        <v>78.375</v>
      </c>
      <c r="M67" s="15">
        <v>76.748999999999995</v>
      </c>
      <c r="N67" s="15">
        <v>78.257000000000005</v>
      </c>
      <c r="O67" s="19">
        <v>76.548000000000002</v>
      </c>
      <c r="P67" s="19">
        <f t="shared" si="2"/>
        <v>-1.2069999999999936</v>
      </c>
      <c r="Q67" s="19">
        <f t="shared" si="3"/>
        <v>-1.0889999999999986</v>
      </c>
    </row>
    <row r="68" spans="2:17" x14ac:dyDescent="0.2">
      <c r="B68" s="6" t="s">
        <v>67</v>
      </c>
      <c r="C68" s="7" t="s">
        <v>67</v>
      </c>
      <c r="D68" s="7" t="s">
        <v>13</v>
      </c>
      <c r="E68" s="16" t="s">
        <v>87</v>
      </c>
      <c r="F68" s="18">
        <v>102.246</v>
      </c>
      <c r="G68" s="16">
        <v>98.641000000000005</v>
      </c>
      <c r="H68" s="16">
        <v>98.62</v>
      </c>
      <c r="I68" s="20"/>
      <c r="J68" s="30">
        <v>98.841999999999999</v>
      </c>
      <c r="K68" s="30">
        <v>97.637</v>
      </c>
      <c r="L68" s="55"/>
      <c r="M68" s="38"/>
      <c r="N68" s="38"/>
      <c r="O68" s="39"/>
      <c r="P68" s="20"/>
      <c r="Q68" s="20"/>
    </row>
    <row r="69" spans="2:17" x14ac:dyDescent="0.2">
      <c r="B69" s="4" t="s">
        <v>68</v>
      </c>
      <c r="C69" s="5" t="s">
        <v>69</v>
      </c>
      <c r="D69" s="5" t="s">
        <v>20</v>
      </c>
      <c r="E69" s="15" t="s">
        <v>98</v>
      </c>
      <c r="F69" s="17">
        <v>78.415000000000006</v>
      </c>
      <c r="G69" s="15">
        <v>95.213999999999999</v>
      </c>
      <c r="H69" s="15">
        <v>76.564999999999998</v>
      </c>
      <c r="I69" s="19">
        <v>75.661000000000001</v>
      </c>
      <c r="J69" s="31">
        <v>77.105999999999995</v>
      </c>
      <c r="K69" s="31">
        <v>75.135000000000005</v>
      </c>
      <c r="L69" s="52">
        <v>76.548000000000002</v>
      </c>
      <c r="M69" s="15">
        <v>75.272000000000006</v>
      </c>
      <c r="N69" s="15">
        <v>76.548000000000002</v>
      </c>
      <c r="O69" s="19">
        <v>75.272000000000006</v>
      </c>
      <c r="P69" s="19">
        <f t="shared" si="2"/>
        <v>-0.88700000000000045</v>
      </c>
      <c r="Q69" s="19">
        <f t="shared" si="3"/>
        <v>-0.88700000000000045</v>
      </c>
    </row>
    <row r="70" spans="2:17" x14ac:dyDescent="0.2">
      <c r="B70" s="6" t="s">
        <v>70</v>
      </c>
      <c r="C70" s="7" t="s">
        <v>71</v>
      </c>
      <c r="D70" s="7" t="s">
        <v>7</v>
      </c>
      <c r="E70" s="16" t="s">
        <v>87</v>
      </c>
      <c r="F70" s="18"/>
      <c r="G70" s="16">
        <v>92.075000000000003</v>
      </c>
      <c r="H70" s="16">
        <v>90.460999999999999</v>
      </c>
      <c r="I70" s="20"/>
      <c r="J70" s="30">
        <v>90.873999999999995</v>
      </c>
      <c r="K70" s="30">
        <v>89.614999999999995</v>
      </c>
      <c r="L70" s="55"/>
      <c r="M70" s="38"/>
      <c r="N70" s="38"/>
      <c r="O70" s="39"/>
      <c r="P70" s="20"/>
      <c r="Q70" s="20"/>
    </row>
    <row r="71" spans="2:17" x14ac:dyDescent="0.2">
      <c r="B71" s="8" t="s">
        <v>72</v>
      </c>
      <c r="C71" s="9" t="s">
        <v>73</v>
      </c>
      <c r="D71" s="9" t="s">
        <v>23</v>
      </c>
      <c r="E71" s="24" t="s">
        <v>99</v>
      </c>
      <c r="F71" s="28"/>
      <c r="G71" s="24"/>
      <c r="H71" s="24"/>
      <c r="I71" s="21">
        <v>77.614000000000004</v>
      </c>
      <c r="J71" s="32">
        <v>77.323999999999998</v>
      </c>
      <c r="K71" s="32">
        <v>75.227999999999994</v>
      </c>
      <c r="L71" s="54">
        <v>77.491</v>
      </c>
      <c r="M71" s="24">
        <v>76.159000000000006</v>
      </c>
      <c r="N71" s="24">
        <v>77.491</v>
      </c>
      <c r="O71" s="21">
        <v>76.159000000000006</v>
      </c>
      <c r="P71" s="21">
        <f t="shared" si="2"/>
        <v>0.12300000000000466</v>
      </c>
      <c r="Q71" s="21">
        <f t="shared" si="3"/>
        <v>0.12300000000000466</v>
      </c>
    </row>
    <row r="72" spans="2:17" x14ac:dyDescent="0.2">
      <c r="B72" s="12" t="s">
        <v>74</v>
      </c>
      <c r="C72" s="13" t="s">
        <v>75</v>
      </c>
      <c r="D72" s="13" t="s">
        <v>25</v>
      </c>
      <c r="E72" s="26" t="s">
        <v>100</v>
      </c>
      <c r="F72" s="29"/>
      <c r="G72" s="26"/>
      <c r="H72" s="26"/>
      <c r="I72" s="23">
        <v>114.94499999999999</v>
      </c>
      <c r="J72" s="26">
        <v>117.803</v>
      </c>
      <c r="K72" s="26">
        <v>115.05500000000001</v>
      </c>
      <c r="L72" s="58">
        <v>119.77</v>
      </c>
      <c r="M72" s="26">
        <v>118.66</v>
      </c>
      <c r="N72" s="26">
        <v>117.956</v>
      </c>
      <c r="O72" s="23">
        <v>116.863</v>
      </c>
      <c r="P72" s="23">
        <f t="shared" si="2"/>
        <v>-4.8250000000000028</v>
      </c>
      <c r="Q72" s="23">
        <f t="shared" si="3"/>
        <v>-3.0110000000000099</v>
      </c>
    </row>
  </sheetData>
  <mergeCells count="16">
    <mergeCell ref="Q4:Q5"/>
    <mergeCell ref="Q41:Q42"/>
    <mergeCell ref="L41:O41"/>
    <mergeCell ref="P41:P42"/>
    <mergeCell ref="B4:B5"/>
    <mergeCell ref="C4:C5"/>
    <mergeCell ref="P4:P5"/>
    <mergeCell ref="E4:E5"/>
    <mergeCell ref="D4:D5"/>
    <mergeCell ref="F4:I4"/>
    <mergeCell ref="L4:O4"/>
    <mergeCell ref="B41:B42"/>
    <mergeCell ref="C41:C42"/>
    <mergeCell ref="D41:D42"/>
    <mergeCell ref="E41:E42"/>
    <mergeCell ref="F41:I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518C-FE79-4C46-AB5C-9323E887C462}">
  <dimension ref="A1:U72"/>
  <sheetViews>
    <sheetView topLeftCell="B78" zoomScale="120" zoomScaleNormal="120" workbookViewId="0">
      <selection activeCell="Z1" sqref="Z1:AG1048576"/>
    </sheetView>
  </sheetViews>
  <sheetFormatPr baseColWidth="10" defaultRowHeight="15" x14ac:dyDescent="0.2"/>
  <cols>
    <col min="1" max="1" width="3.33203125" customWidth="1"/>
    <col min="2" max="2" width="10" customWidth="1"/>
    <col min="3" max="3" width="12.6640625" customWidth="1"/>
    <col min="4" max="4" width="6.83203125" customWidth="1"/>
    <col min="6" max="15" width="9.33203125" customWidth="1"/>
    <col min="16" max="17" width="12.1640625" customWidth="1"/>
    <col min="18" max="18" width="12.1640625" style="51" customWidth="1"/>
    <col min="20" max="20" width="13" customWidth="1"/>
    <col min="21" max="21" width="14.33203125" customWidth="1"/>
    <col min="23" max="23" width="17.33203125" customWidth="1"/>
    <col min="25" max="25" width="9.83203125" customWidth="1"/>
  </cols>
  <sheetData>
    <row r="1" spans="1:21" x14ac:dyDescent="0.2">
      <c r="B1" s="3" t="s">
        <v>108</v>
      </c>
      <c r="G1" t="s">
        <v>135</v>
      </c>
    </row>
    <row r="2" spans="1:21" x14ac:dyDescent="0.2">
      <c r="B2" s="3" t="s">
        <v>76</v>
      </c>
      <c r="G2" t="s">
        <v>136</v>
      </c>
      <c r="O2" t="s">
        <v>140</v>
      </c>
    </row>
    <row r="3" spans="1:21" x14ac:dyDescent="0.2">
      <c r="O3" t="s">
        <v>141</v>
      </c>
    </row>
    <row r="4" spans="1:21" ht="15" customHeight="1" x14ac:dyDescent="0.2">
      <c r="B4" s="94" t="s">
        <v>27</v>
      </c>
      <c r="C4" s="96" t="s">
        <v>79</v>
      </c>
      <c r="D4" s="96" t="s">
        <v>28</v>
      </c>
      <c r="E4" s="98" t="s">
        <v>82</v>
      </c>
      <c r="F4" s="100" t="s">
        <v>77</v>
      </c>
      <c r="G4" s="100"/>
      <c r="H4" s="100"/>
      <c r="I4" s="100"/>
      <c r="J4" s="14"/>
      <c r="K4" s="14"/>
      <c r="L4" s="93" t="s">
        <v>78</v>
      </c>
      <c r="M4" s="93"/>
      <c r="N4" s="93"/>
      <c r="O4" s="93"/>
      <c r="P4" s="91" t="s">
        <v>133</v>
      </c>
      <c r="Q4" s="91" t="s">
        <v>134</v>
      </c>
      <c r="R4" s="91" t="s">
        <v>137</v>
      </c>
    </row>
    <row r="5" spans="1:21" x14ac:dyDescent="0.2">
      <c r="B5" s="95"/>
      <c r="C5" s="97"/>
      <c r="D5" s="97"/>
      <c r="E5" s="99"/>
      <c r="F5" s="14">
        <v>2017</v>
      </c>
      <c r="G5" s="14">
        <v>2018</v>
      </c>
      <c r="H5" s="14">
        <v>2019</v>
      </c>
      <c r="I5" s="14">
        <v>2020</v>
      </c>
      <c r="J5" s="14" t="s">
        <v>106</v>
      </c>
      <c r="K5" s="14" t="s">
        <v>107</v>
      </c>
      <c r="L5" s="14" t="s">
        <v>103</v>
      </c>
      <c r="M5" s="14" t="s">
        <v>104</v>
      </c>
      <c r="N5" s="14" t="s">
        <v>102</v>
      </c>
      <c r="O5" s="14" t="s">
        <v>105</v>
      </c>
      <c r="P5" s="92"/>
      <c r="Q5" s="92"/>
      <c r="R5" s="92"/>
    </row>
    <row r="6" spans="1:21" x14ac:dyDescent="0.2">
      <c r="B6" s="4" t="s">
        <v>29</v>
      </c>
      <c r="C6" s="5" t="s">
        <v>30</v>
      </c>
      <c r="D6" s="5" t="s">
        <v>14</v>
      </c>
      <c r="E6" s="15" t="s">
        <v>83</v>
      </c>
      <c r="F6" s="17">
        <v>96.462000000000003</v>
      </c>
      <c r="G6" s="15">
        <v>95.037000000000006</v>
      </c>
      <c r="H6" s="15">
        <v>94.84</v>
      </c>
      <c r="I6" s="19">
        <v>94.591999999999999</v>
      </c>
      <c r="J6" s="31">
        <v>94.629000000000005</v>
      </c>
      <c r="K6" s="31">
        <v>92.266000000000005</v>
      </c>
      <c r="L6" s="52">
        <v>94.721000000000004</v>
      </c>
      <c r="M6" s="15">
        <v>93.227999999999994</v>
      </c>
      <c r="N6" s="15">
        <v>94.527000000000001</v>
      </c>
      <c r="O6" s="19">
        <v>93.177000000000007</v>
      </c>
      <c r="P6" s="19">
        <f>I6-L6</f>
        <v>-0.12900000000000489</v>
      </c>
      <c r="Q6" s="19">
        <f>I6-N6</f>
        <v>6.4999999999997726E-2</v>
      </c>
      <c r="R6" s="19" t="s">
        <v>138</v>
      </c>
      <c r="U6" s="1"/>
    </row>
    <row r="7" spans="1:21" x14ac:dyDescent="0.2">
      <c r="B7" s="6" t="s">
        <v>31</v>
      </c>
      <c r="C7" s="7" t="s">
        <v>32</v>
      </c>
      <c r="D7" s="7" t="s">
        <v>12</v>
      </c>
      <c r="E7" s="16" t="s">
        <v>84</v>
      </c>
      <c r="F7" s="18">
        <v>100.489</v>
      </c>
      <c r="G7" s="16">
        <v>81.888000000000005</v>
      </c>
      <c r="H7" s="16">
        <v>80.784000000000006</v>
      </c>
      <c r="I7" s="20">
        <v>81.138999999999996</v>
      </c>
      <c r="J7" s="30">
        <v>80.962000000000003</v>
      </c>
      <c r="K7" s="30">
        <v>78.811999999999998</v>
      </c>
      <c r="L7" s="53">
        <v>81.120999999999995</v>
      </c>
      <c r="M7" s="16">
        <v>79.921000000000006</v>
      </c>
      <c r="N7" s="16">
        <v>81.120999999999995</v>
      </c>
      <c r="O7" s="20">
        <v>79.921000000000006</v>
      </c>
      <c r="P7" s="20">
        <f t="shared" ref="P7:P35" si="0">I7-L7</f>
        <v>1.8000000000000682E-2</v>
      </c>
      <c r="Q7" s="20">
        <f t="shared" ref="Q7:Q35" si="1">I7-N7</f>
        <v>1.8000000000000682E-2</v>
      </c>
      <c r="R7" s="20" t="s">
        <v>138</v>
      </c>
      <c r="U7" s="1"/>
    </row>
    <row r="8" spans="1:21" x14ac:dyDescent="0.2">
      <c r="B8" s="8" t="s">
        <v>31</v>
      </c>
      <c r="C8" s="9" t="s">
        <v>33</v>
      </c>
      <c r="D8" s="9" t="s">
        <v>21</v>
      </c>
      <c r="E8" s="24" t="s">
        <v>85</v>
      </c>
      <c r="F8" s="17"/>
      <c r="G8" s="15"/>
      <c r="H8" s="15"/>
      <c r="I8" s="19">
        <v>77.125</v>
      </c>
      <c r="J8" s="31">
        <v>77.328000000000003</v>
      </c>
      <c r="K8" s="31">
        <v>75.231999999999999</v>
      </c>
      <c r="L8" s="54">
        <v>77.322999999999993</v>
      </c>
      <c r="M8" s="24">
        <v>75.992999999999995</v>
      </c>
      <c r="N8" s="24">
        <v>77.132999999999996</v>
      </c>
      <c r="O8" s="21">
        <v>75.935000000000002</v>
      </c>
      <c r="P8" s="21">
        <f t="shared" si="0"/>
        <v>-0.19799999999999329</v>
      </c>
      <c r="Q8" s="21">
        <f t="shared" si="1"/>
        <v>-7.9999999999955662E-3</v>
      </c>
      <c r="R8" s="21" t="s">
        <v>138</v>
      </c>
      <c r="U8" s="1"/>
    </row>
    <row r="9" spans="1:21" x14ac:dyDescent="0.2">
      <c r="B9" s="6" t="s">
        <v>31</v>
      </c>
      <c r="C9" s="7" t="s">
        <v>34</v>
      </c>
      <c r="D9" s="7" t="s">
        <v>24</v>
      </c>
      <c r="E9" s="16" t="s">
        <v>86</v>
      </c>
      <c r="F9" s="18"/>
      <c r="G9" s="16"/>
      <c r="H9" s="16"/>
      <c r="I9" s="20">
        <v>75.822000000000003</v>
      </c>
      <c r="J9" s="30">
        <v>76.311999999999998</v>
      </c>
      <c r="K9" s="30">
        <v>74.230999999999995</v>
      </c>
      <c r="L9" s="53">
        <v>76.102999999999994</v>
      </c>
      <c r="M9" s="16">
        <v>74.962000000000003</v>
      </c>
      <c r="N9" s="16">
        <v>76.045000000000002</v>
      </c>
      <c r="O9" s="20">
        <v>74.933999999999997</v>
      </c>
      <c r="P9" s="20">
        <f t="shared" si="0"/>
        <v>-0.2809999999999917</v>
      </c>
      <c r="Q9" s="20">
        <f t="shared" si="1"/>
        <v>-0.22299999999999898</v>
      </c>
      <c r="R9" s="20" t="s">
        <v>138</v>
      </c>
      <c r="U9" s="1"/>
    </row>
    <row r="10" spans="1:21" x14ac:dyDescent="0.2">
      <c r="B10" s="8" t="s">
        <v>35</v>
      </c>
      <c r="C10" s="9" t="s">
        <v>36</v>
      </c>
      <c r="D10" s="9" t="s">
        <v>15</v>
      </c>
      <c r="E10" s="24" t="s">
        <v>87</v>
      </c>
      <c r="F10" s="17">
        <v>90.849000000000004</v>
      </c>
      <c r="G10" s="15">
        <v>90.361000000000004</v>
      </c>
      <c r="H10" s="15">
        <v>89.822000000000003</v>
      </c>
      <c r="I10" s="19"/>
      <c r="J10" s="34"/>
      <c r="K10" s="34"/>
      <c r="L10" s="55"/>
      <c r="M10" s="38"/>
      <c r="N10" s="38"/>
      <c r="O10" s="39"/>
      <c r="P10" s="21"/>
      <c r="Q10" s="21"/>
      <c r="R10" s="21"/>
    </row>
    <row r="11" spans="1:21" x14ac:dyDescent="0.2">
      <c r="B11" s="10" t="s">
        <v>37</v>
      </c>
      <c r="C11" s="11" t="s">
        <v>38</v>
      </c>
      <c r="D11" s="11" t="s">
        <v>8</v>
      </c>
      <c r="E11" s="25" t="s">
        <v>88</v>
      </c>
      <c r="F11" s="18">
        <v>66.344999999999999</v>
      </c>
      <c r="G11" s="16">
        <v>65.271000000000001</v>
      </c>
      <c r="H11" s="16">
        <v>64.789000000000001</v>
      </c>
      <c r="I11" s="20">
        <v>65.164000000000001</v>
      </c>
      <c r="J11" s="30">
        <v>65.174000000000007</v>
      </c>
      <c r="K11" s="30">
        <v>63.250999999999998</v>
      </c>
      <c r="L11" s="56">
        <v>65.256</v>
      </c>
      <c r="M11" s="30">
        <v>64.049000000000007</v>
      </c>
      <c r="N11" s="25">
        <v>65.242000000000004</v>
      </c>
      <c r="O11" s="22">
        <v>64.049000000000007</v>
      </c>
      <c r="P11" s="22">
        <f t="shared" si="0"/>
        <v>-9.1999999999998749E-2</v>
      </c>
      <c r="Q11" s="22">
        <f t="shared" si="1"/>
        <v>-7.8000000000002956E-2</v>
      </c>
      <c r="R11" s="22" t="s">
        <v>138</v>
      </c>
      <c r="U11" s="1"/>
    </row>
    <row r="12" spans="1:21" x14ac:dyDescent="0.2">
      <c r="A12" t="s">
        <v>110</v>
      </c>
      <c r="B12" s="10" t="s">
        <v>37</v>
      </c>
      <c r="C12" s="11" t="s">
        <v>38</v>
      </c>
      <c r="D12" s="11" t="s">
        <v>8</v>
      </c>
      <c r="E12" s="25" t="s">
        <v>89</v>
      </c>
      <c r="F12" s="27">
        <v>66.344999999999999</v>
      </c>
      <c r="G12" s="25">
        <v>65.271000000000001</v>
      </c>
      <c r="H12" s="25">
        <v>64.789000000000001</v>
      </c>
      <c r="I12" s="22">
        <v>81.372</v>
      </c>
      <c r="J12" s="34"/>
      <c r="K12" s="34"/>
      <c r="L12" s="57"/>
      <c r="M12" s="35"/>
      <c r="N12" s="35"/>
      <c r="O12" s="36"/>
      <c r="P12" s="22"/>
      <c r="Q12" s="22"/>
      <c r="R12" s="22"/>
      <c r="U12" s="1"/>
    </row>
    <row r="13" spans="1:21" x14ac:dyDescent="0.2">
      <c r="B13" s="8" t="s">
        <v>39</v>
      </c>
      <c r="C13" s="9" t="s">
        <v>40</v>
      </c>
      <c r="D13" s="9" t="s">
        <v>1</v>
      </c>
      <c r="E13" s="24" t="s">
        <v>87</v>
      </c>
      <c r="F13" s="28">
        <v>86.418999999999997</v>
      </c>
      <c r="G13" s="24">
        <v>84.531999999999996</v>
      </c>
      <c r="H13" s="24">
        <v>83.016999999999996</v>
      </c>
      <c r="I13" s="21"/>
      <c r="J13" s="37"/>
      <c r="K13" s="37"/>
      <c r="L13" s="55"/>
      <c r="M13" s="38"/>
      <c r="N13" s="38"/>
      <c r="O13" s="39"/>
      <c r="P13" s="21"/>
      <c r="Q13" s="21"/>
      <c r="R13" s="21"/>
    </row>
    <row r="14" spans="1:21" x14ac:dyDescent="0.2">
      <c r="B14" s="6" t="s">
        <v>41</v>
      </c>
      <c r="C14" s="7" t="s">
        <v>42</v>
      </c>
      <c r="D14" s="7" t="s">
        <v>80</v>
      </c>
      <c r="E14" s="16" t="s">
        <v>87</v>
      </c>
      <c r="F14" s="18">
        <v>93.308000000000007</v>
      </c>
      <c r="G14" s="16"/>
      <c r="H14" s="16"/>
      <c r="I14" s="20"/>
      <c r="J14" s="37"/>
      <c r="K14" s="37"/>
      <c r="L14" s="55"/>
      <c r="M14" s="38"/>
      <c r="N14" s="38"/>
      <c r="O14" s="39"/>
      <c r="P14" s="20"/>
      <c r="Q14" s="20"/>
      <c r="R14" s="20"/>
    </row>
    <row r="15" spans="1:21" x14ac:dyDescent="0.2">
      <c r="B15" s="8" t="s">
        <v>43</v>
      </c>
      <c r="C15" s="9" t="s">
        <v>44</v>
      </c>
      <c r="D15" s="9" t="s">
        <v>10</v>
      </c>
      <c r="E15" s="24" t="s">
        <v>87</v>
      </c>
      <c r="F15" s="28"/>
      <c r="G15" s="24">
        <v>73.72</v>
      </c>
      <c r="H15" s="24">
        <v>73.332999999999998</v>
      </c>
      <c r="I15" s="21"/>
      <c r="J15" s="37"/>
      <c r="K15" s="37"/>
      <c r="L15" s="55"/>
      <c r="M15" s="38"/>
      <c r="N15" s="38"/>
      <c r="O15" s="39"/>
      <c r="P15" s="21"/>
      <c r="Q15" s="21"/>
      <c r="R15" s="21"/>
    </row>
    <row r="16" spans="1:21" x14ac:dyDescent="0.2">
      <c r="B16" s="6" t="s">
        <v>43</v>
      </c>
      <c r="C16" s="7" t="s">
        <v>45</v>
      </c>
      <c r="D16" s="7" t="s">
        <v>22</v>
      </c>
      <c r="E16" s="16" t="s">
        <v>90</v>
      </c>
      <c r="F16" s="18"/>
      <c r="G16" s="16"/>
      <c r="H16" s="16"/>
      <c r="I16" s="20">
        <v>87.531999999999996</v>
      </c>
      <c r="J16" s="30">
        <v>87.656999999999996</v>
      </c>
      <c r="K16" s="30">
        <v>85.405000000000001</v>
      </c>
      <c r="L16" s="53">
        <v>87.838999999999999</v>
      </c>
      <c r="M16" s="16">
        <v>86.593999999999994</v>
      </c>
      <c r="N16" s="16">
        <v>87.838999999999999</v>
      </c>
      <c r="O16" s="20">
        <v>86.694999999999993</v>
      </c>
      <c r="P16" s="20">
        <f t="shared" si="0"/>
        <v>-0.30700000000000216</v>
      </c>
      <c r="Q16" s="20">
        <f t="shared" si="1"/>
        <v>-0.30700000000000216</v>
      </c>
      <c r="R16" s="20" t="s">
        <v>138</v>
      </c>
      <c r="U16" s="1"/>
    </row>
    <row r="17" spans="2:21" x14ac:dyDescent="0.2">
      <c r="B17" s="8" t="s">
        <v>46</v>
      </c>
      <c r="C17" s="9" t="s">
        <v>47</v>
      </c>
      <c r="D17" s="9" t="s">
        <v>17</v>
      </c>
      <c r="E17" s="24" t="s">
        <v>87</v>
      </c>
      <c r="F17" s="28">
        <v>79.176000000000002</v>
      </c>
      <c r="G17" s="24">
        <v>76.911000000000001</v>
      </c>
      <c r="H17" s="24">
        <v>78.064999999999998</v>
      </c>
      <c r="I17" s="21"/>
      <c r="J17" s="37"/>
      <c r="K17" s="37"/>
      <c r="L17" s="55"/>
      <c r="M17" s="38"/>
      <c r="N17" s="38"/>
      <c r="O17" s="39"/>
      <c r="P17" s="21"/>
      <c r="Q17" s="21"/>
      <c r="R17" s="21"/>
    </row>
    <row r="18" spans="2:21" x14ac:dyDescent="0.2">
      <c r="B18" s="10" t="s">
        <v>48</v>
      </c>
      <c r="C18" s="11" t="s">
        <v>48</v>
      </c>
      <c r="D18" s="11" t="s">
        <v>0</v>
      </c>
      <c r="E18" s="25" t="s">
        <v>91</v>
      </c>
      <c r="F18" s="27">
        <v>92.117999999999995</v>
      </c>
      <c r="G18" s="25">
        <v>90.53</v>
      </c>
      <c r="H18" s="25">
        <v>90.025999999999996</v>
      </c>
      <c r="I18" s="22">
        <v>89.491</v>
      </c>
      <c r="J18" s="33">
        <v>89.948999999999998</v>
      </c>
      <c r="K18" s="33">
        <v>87.661000000000001</v>
      </c>
      <c r="L18" s="56">
        <v>90.063000000000002</v>
      </c>
      <c r="M18" s="25">
        <v>88.718000000000004</v>
      </c>
      <c r="N18" s="25">
        <v>89.662000000000006</v>
      </c>
      <c r="O18" s="22">
        <v>88.459000000000003</v>
      </c>
      <c r="P18" s="22">
        <f t="shared" si="0"/>
        <v>-0.57200000000000273</v>
      </c>
      <c r="Q18" s="22">
        <f t="shared" si="1"/>
        <v>-0.17100000000000648</v>
      </c>
      <c r="R18" s="22" t="s">
        <v>139</v>
      </c>
      <c r="U18" s="1"/>
    </row>
    <row r="19" spans="2:21" x14ac:dyDescent="0.2">
      <c r="B19" s="8" t="s">
        <v>48</v>
      </c>
      <c r="C19" s="9" t="s">
        <v>49</v>
      </c>
      <c r="D19" s="9" t="s">
        <v>0</v>
      </c>
      <c r="E19" s="24" t="s">
        <v>92</v>
      </c>
      <c r="F19" s="28"/>
      <c r="G19" s="24"/>
      <c r="H19" s="24"/>
      <c r="I19" s="21">
        <v>54.704999999999998</v>
      </c>
      <c r="J19" s="32">
        <v>54.813000000000002</v>
      </c>
      <c r="K19" s="32">
        <v>53.024000000000001</v>
      </c>
      <c r="L19" s="54">
        <v>55.142000000000003</v>
      </c>
      <c r="M19" s="24">
        <v>53.887</v>
      </c>
      <c r="N19" s="24">
        <v>55.015000000000001</v>
      </c>
      <c r="O19" s="21">
        <v>53.88</v>
      </c>
      <c r="P19" s="21">
        <f t="shared" si="0"/>
        <v>-0.43700000000000472</v>
      </c>
      <c r="Q19" s="21">
        <f t="shared" si="1"/>
        <v>-0.31000000000000227</v>
      </c>
      <c r="R19" s="21" t="s">
        <v>139</v>
      </c>
      <c r="U19" s="1"/>
    </row>
    <row r="20" spans="2:21" x14ac:dyDescent="0.2">
      <c r="B20" s="6" t="s">
        <v>50</v>
      </c>
      <c r="C20" s="7" t="s">
        <v>51</v>
      </c>
      <c r="D20" s="7" t="s">
        <v>6</v>
      </c>
      <c r="E20" s="16" t="s">
        <v>87</v>
      </c>
      <c r="F20" s="18">
        <v>74.182000000000002</v>
      </c>
      <c r="G20" s="16">
        <v>73.046999999999997</v>
      </c>
      <c r="H20" s="16">
        <v>72.197000000000003</v>
      </c>
      <c r="I20" s="20"/>
      <c r="J20" s="37"/>
      <c r="K20" s="37"/>
      <c r="L20" s="55"/>
      <c r="M20" s="38"/>
      <c r="N20" s="38"/>
      <c r="O20" s="39"/>
      <c r="P20" s="20"/>
      <c r="Q20" s="20"/>
      <c r="R20" s="20"/>
    </row>
    <row r="21" spans="2:21" x14ac:dyDescent="0.2">
      <c r="B21" s="4" t="s">
        <v>52</v>
      </c>
      <c r="C21" s="5" t="s">
        <v>11</v>
      </c>
      <c r="D21" s="5" t="s">
        <v>11</v>
      </c>
      <c r="E21" s="15" t="s">
        <v>93</v>
      </c>
      <c r="F21" s="17">
        <v>106.02800000000001</v>
      </c>
      <c r="G21" s="15">
        <v>104.489</v>
      </c>
      <c r="H21" s="15">
        <v>106.435</v>
      </c>
      <c r="I21" s="19">
        <v>103.74299999999999</v>
      </c>
      <c r="J21" s="31">
        <v>104.327</v>
      </c>
      <c r="K21" s="31">
        <v>101.806</v>
      </c>
      <c r="L21" s="52">
        <v>104.18300000000001</v>
      </c>
      <c r="M21" s="15">
        <v>102.825</v>
      </c>
      <c r="N21" s="15">
        <v>103.98399999999999</v>
      </c>
      <c r="O21" s="19">
        <v>102.777</v>
      </c>
      <c r="P21" s="19">
        <f t="shared" si="0"/>
        <v>-0.44000000000001194</v>
      </c>
      <c r="Q21" s="19">
        <f t="shared" si="1"/>
        <v>-0.24099999999999966</v>
      </c>
      <c r="R21" s="19" t="s">
        <v>139</v>
      </c>
      <c r="U21" s="1"/>
    </row>
    <row r="22" spans="2:21" x14ac:dyDescent="0.2">
      <c r="B22" s="6" t="s">
        <v>53</v>
      </c>
      <c r="C22" s="7" t="s">
        <v>54</v>
      </c>
      <c r="D22" s="7" t="s">
        <v>3</v>
      </c>
      <c r="E22" s="16" t="s">
        <v>87</v>
      </c>
      <c r="F22" s="18">
        <v>104.334</v>
      </c>
      <c r="G22" s="16">
        <v>104.489</v>
      </c>
      <c r="H22" s="16">
        <v>102.63</v>
      </c>
      <c r="I22" s="20"/>
      <c r="J22" s="37"/>
      <c r="K22" s="37"/>
      <c r="L22" s="55"/>
      <c r="M22" s="38"/>
      <c r="N22" s="38"/>
      <c r="O22" s="39"/>
      <c r="P22" s="20"/>
      <c r="Q22" s="20"/>
      <c r="R22" s="20"/>
    </row>
    <row r="23" spans="2:21" x14ac:dyDescent="0.2">
      <c r="B23" s="8" t="s">
        <v>55</v>
      </c>
      <c r="C23" s="9" t="s">
        <v>55</v>
      </c>
      <c r="D23" s="9" t="s">
        <v>5</v>
      </c>
      <c r="E23" s="24" t="s">
        <v>87</v>
      </c>
      <c r="F23" s="28">
        <v>74.100999999999999</v>
      </c>
      <c r="G23" s="24">
        <v>73.179000000000002</v>
      </c>
      <c r="H23" s="24">
        <v>72.149000000000001</v>
      </c>
      <c r="I23" s="21"/>
      <c r="J23" s="37"/>
      <c r="K23" s="37"/>
      <c r="L23" s="55"/>
      <c r="M23" s="38"/>
      <c r="N23" s="38"/>
      <c r="O23" s="39"/>
      <c r="P23" s="21"/>
      <c r="Q23" s="21"/>
      <c r="R23" s="21"/>
    </row>
    <row r="24" spans="2:21" x14ac:dyDescent="0.2">
      <c r="B24" s="6" t="s">
        <v>56</v>
      </c>
      <c r="C24" s="7" t="s">
        <v>57</v>
      </c>
      <c r="D24" s="7" t="s">
        <v>16</v>
      </c>
      <c r="E24" s="16" t="s">
        <v>87</v>
      </c>
      <c r="F24" s="18">
        <v>96.841999999999999</v>
      </c>
      <c r="G24" s="16">
        <v>95.293999999999997</v>
      </c>
      <c r="H24" s="16">
        <v>94.225999999999999</v>
      </c>
      <c r="I24" s="20"/>
      <c r="J24" s="37"/>
      <c r="K24" s="37"/>
      <c r="L24" s="55"/>
      <c r="M24" s="38"/>
      <c r="N24" s="38"/>
      <c r="O24" s="39"/>
      <c r="P24" s="20"/>
      <c r="Q24" s="20"/>
      <c r="R24" s="20"/>
    </row>
    <row r="25" spans="2:21" x14ac:dyDescent="0.2">
      <c r="B25" s="8" t="s">
        <v>58</v>
      </c>
      <c r="C25" s="9" t="s">
        <v>59</v>
      </c>
      <c r="D25" s="9" t="s">
        <v>18</v>
      </c>
      <c r="E25" s="24" t="s">
        <v>87</v>
      </c>
      <c r="F25" s="28">
        <v>70.677999999999997</v>
      </c>
      <c r="G25" s="24">
        <v>69.269000000000005</v>
      </c>
      <c r="H25" s="24">
        <v>69.319999999999993</v>
      </c>
      <c r="I25" s="21"/>
      <c r="J25" s="37"/>
      <c r="K25" s="37"/>
      <c r="L25" s="55"/>
      <c r="M25" s="38"/>
      <c r="N25" s="38"/>
      <c r="O25" s="39"/>
      <c r="P25" s="21"/>
      <c r="Q25" s="21"/>
      <c r="R25" s="21"/>
    </row>
    <row r="26" spans="2:21" x14ac:dyDescent="0.2">
      <c r="B26" s="6" t="s">
        <v>60</v>
      </c>
      <c r="C26" s="7" t="s">
        <v>61</v>
      </c>
      <c r="D26" s="7" t="s">
        <v>9</v>
      </c>
      <c r="E26" s="16" t="s">
        <v>94</v>
      </c>
      <c r="F26" s="18">
        <v>102.57299999999999</v>
      </c>
      <c r="G26" s="16">
        <v>88.456000000000003</v>
      </c>
      <c r="H26" s="16">
        <v>86.662000000000006</v>
      </c>
      <c r="I26" s="20">
        <v>87.158000000000001</v>
      </c>
      <c r="J26" s="37"/>
      <c r="K26" s="37"/>
      <c r="L26" s="55"/>
      <c r="M26" s="38"/>
      <c r="N26" s="38"/>
      <c r="O26" s="39"/>
      <c r="P26" s="20"/>
      <c r="Q26" s="20"/>
      <c r="R26" s="20"/>
    </row>
    <row r="27" spans="2:21" x14ac:dyDescent="0.2">
      <c r="B27" s="6" t="s">
        <v>60</v>
      </c>
      <c r="C27" s="7" t="s">
        <v>61</v>
      </c>
      <c r="D27" s="7" t="s">
        <v>9</v>
      </c>
      <c r="E27" s="16" t="s">
        <v>95</v>
      </c>
      <c r="F27" s="18">
        <v>102.57299999999999</v>
      </c>
      <c r="G27" s="16">
        <v>88.456000000000003</v>
      </c>
      <c r="H27" s="16">
        <v>86.662000000000006</v>
      </c>
      <c r="I27" s="20">
        <v>87.882000000000005</v>
      </c>
      <c r="J27" s="30">
        <v>87.533000000000001</v>
      </c>
      <c r="K27" s="30">
        <v>85.302000000000007</v>
      </c>
      <c r="L27" s="53">
        <v>88.090999999999994</v>
      </c>
      <c r="M27" s="16">
        <v>86.768000000000001</v>
      </c>
      <c r="N27" s="16">
        <v>87.897999999999996</v>
      </c>
      <c r="O27" s="20">
        <v>86.733000000000004</v>
      </c>
      <c r="P27" s="20">
        <f t="shared" si="0"/>
        <v>-0.20899999999998897</v>
      </c>
      <c r="Q27" s="20">
        <f t="shared" si="1"/>
        <v>-1.5999999999991132E-2</v>
      </c>
      <c r="R27" s="20" t="s">
        <v>138</v>
      </c>
      <c r="U27" s="1"/>
    </row>
    <row r="28" spans="2:21" x14ac:dyDescent="0.2">
      <c r="B28" s="8" t="s">
        <v>62</v>
      </c>
      <c r="C28" s="9" t="s">
        <v>63</v>
      </c>
      <c r="D28" s="9" t="s">
        <v>2</v>
      </c>
      <c r="E28" s="24" t="s">
        <v>87</v>
      </c>
      <c r="F28" s="28">
        <v>95.022999999999996</v>
      </c>
      <c r="G28" s="24">
        <v>94.061999999999998</v>
      </c>
      <c r="H28" s="24">
        <v>94.292000000000002</v>
      </c>
      <c r="I28" s="21"/>
      <c r="J28" s="37"/>
      <c r="K28" s="37"/>
      <c r="L28" s="55"/>
      <c r="M28" s="38"/>
      <c r="N28" s="38"/>
      <c r="O28" s="39"/>
      <c r="P28" s="21"/>
      <c r="Q28" s="21"/>
      <c r="R28" s="21"/>
    </row>
    <row r="29" spans="2:21" x14ac:dyDescent="0.2">
      <c r="B29" s="10" t="s">
        <v>64</v>
      </c>
      <c r="C29" s="11" t="s">
        <v>64</v>
      </c>
      <c r="D29" s="11" t="s">
        <v>19</v>
      </c>
      <c r="E29" s="25" t="s">
        <v>96</v>
      </c>
      <c r="F29" s="27">
        <v>99.516000000000005</v>
      </c>
      <c r="G29" s="25">
        <v>97.994</v>
      </c>
      <c r="H29" s="25">
        <v>98.051000000000002</v>
      </c>
      <c r="I29" s="22">
        <v>97.555000000000007</v>
      </c>
      <c r="J29" s="33">
        <v>97.281999999999996</v>
      </c>
      <c r="K29" s="33">
        <v>94.876999999999995</v>
      </c>
      <c r="L29" s="56">
        <v>97.606999999999999</v>
      </c>
      <c r="M29" s="25">
        <v>96.254999999999995</v>
      </c>
      <c r="N29" s="25">
        <v>97.459000000000003</v>
      </c>
      <c r="O29" s="22">
        <v>96.106999999999999</v>
      </c>
      <c r="P29" s="22">
        <f t="shared" si="0"/>
        <v>-5.1999999999992497E-2</v>
      </c>
      <c r="Q29" s="22">
        <f t="shared" si="1"/>
        <v>9.6000000000003638E-2</v>
      </c>
      <c r="R29" s="22" t="s">
        <v>138</v>
      </c>
      <c r="U29" s="1"/>
    </row>
    <row r="30" spans="2:21" x14ac:dyDescent="0.2">
      <c r="B30" s="4" t="s">
        <v>65</v>
      </c>
      <c r="C30" s="5" t="s">
        <v>66</v>
      </c>
      <c r="D30" s="5" t="s">
        <v>4</v>
      </c>
      <c r="E30" s="15" t="s">
        <v>97</v>
      </c>
      <c r="F30" s="17">
        <v>82.331999999999994</v>
      </c>
      <c r="G30" s="15">
        <v>78.923000000000002</v>
      </c>
      <c r="H30" s="15">
        <v>78.403999999999996</v>
      </c>
      <c r="I30" s="19">
        <v>77.908000000000001</v>
      </c>
      <c r="J30" s="31">
        <v>78.289000000000001</v>
      </c>
      <c r="K30" s="31">
        <v>76.179000000000002</v>
      </c>
      <c r="L30" s="52">
        <v>78.257000000000005</v>
      </c>
      <c r="M30" s="15">
        <v>76.924000000000007</v>
      </c>
      <c r="N30" s="15">
        <v>78.031999999999996</v>
      </c>
      <c r="O30" s="19">
        <v>76.832999999999998</v>
      </c>
      <c r="P30" s="19">
        <f t="shared" si="0"/>
        <v>-0.34900000000000375</v>
      </c>
      <c r="Q30" s="19">
        <f t="shared" si="1"/>
        <v>-0.12399999999999523</v>
      </c>
      <c r="R30" s="19" t="s">
        <v>139</v>
      </c>
      <c r="U30" s="1"/>
    </row>
    <row r="31" spans="2:21" x14ac:dyDescent="0.2">
      <c r="B31" s="6" t="s">
        <v>67</v>
      </c>
      <c r="C31" s="7" t="s">
        <v>67</v>
      </c>
      <c r="D31" s="7" t="s">
        <v>13</v>
      </c>
      <c r="E31" s="16" t="s">
        <v>87</v>
      </c>
      <c r="F31" s="18">
        <v>104.014</v>
      </c>
      <c r="G31" s="16">
        <v>99.644000000000005</v>
      </c>
      <c r="H31" s="16">
        <v>99.956999999999994</v>
      </c>
      <c r="I31" s="20"/>
      <c r="J31" s="37"/>
      <c r="K31" s="37"/>
      <c r="L31" s="55"/>
      <c r="M31" s="38"/>
      <c r="N31" s="38"/>
      <c r="O31" s="39"/>
      <c r="P31" s="20"/>
      <c r="Q31" s="20"/>
      <c r="R31" s="20"/>
    </row>
    <row r="32" spans="2:21" x14ac:dyDescent="0.2">
      <c r="B32" s="4" t="s">
        <v>68</v>
      </c>
      <c r="C32" s="5" t="s">
        <v>69</v>
      </c>
      <c r="D32" s="5" t="s">
        <v>20</v>
      </c>
      <c r="E32" s="15" t="s">
        <v>98</v>
      </c>
      <c r="F32" s="17">
        <v>79.094999999999999</v>
      </c>
      <c r="G32" s="15">
        <v>78.781999999999996</v>
      </c>
      <c r="H32" s="15">
        <v>77.031000000000006</v>
      </c>
      <c r="I32" s="19">
        <v>76.152000000000001</v>
      </c>
      <c r="J32" s="31">
        <v>76.45</v>
      </c>
      <c r="K32" s="31">
        <v>74.367000000000004</v>
      </c>
      <c r="L32" s="52">
        <v>76.599000000000004</v>
      </c>
      <c r="M32" s="15">
        <v>75.400999999999996</v>
      </c>
      <c r="N32" s="15">
        <v>76.447000000000003</v>
      </c>
      <c r="O32" s="19">
        <v>75.305999999999997</v>
      </c>
      <c r="P32" s="19">
        <f t="shared" si="0"/>
        <v>-0.44700000000000273</v>
      </c>
      <c r="Q32" s="19">
        <f t="shared" si="1"/>
        <v>-0.29500000000000171</v>
      </c>
      <c r="R32" s="19" t="s">
        <v>139</v>
      </c>
      <c r="U32" s="1"/>
    </row>
    <row r="33" spans="2:21" x14ac:dyDescent="0.2">
      <c r="B33" s="6" t="s">
        <v>70</v>
      </c>
      <c r="C33" s="7" t="s">
        <v>71</v>
      </c>
      <c r="D33" s="7" t="s">
        <v>7</v>
      </c>
      <c r="E33" s="16" t="s">
        <v>87</v>
      </c>
      <c r="F33" s="18"/>
      <c r="G33" s="16">
        <v>92.975999999999999</v>
      </c>
      <c r="H33" s="16">
        <v>91.563999999999993</v>
      </c>
      <c r="I33" s="20"/>
      <c r="J33" s="37"/>
      <c r="K33" s="37"/>
      <c r="L33" s="55"/>
      <c r="M33" s="38"/>
      <c r="N33" s="38"/>
      <c r="O33" s="39"/>
      <c r="P33" s="20"/>
      <c r="Q33" s="20"/>
      <c r="R33" s="20"/>
    </row>
    <row r="34" spans="2:21" x14ac:dyDescent="0.2">
      <c r="B34" s="8" t="s">
        <v>72</v>
      </c>
      <c r="C34" s="9" t="s">
        <v>73</v>
      </c>
      <c r="D34" s="9" t="s">
        <v>23</v>
      </c>
      <c r="E34" s="24" t="s">
        <v>99</v>
      </c>
      <c r="F34" s="28"/>
      <c r="G34" s="24"/>
      <c r="H34" s="24"/>
      <c r="I34" s="21">
        <v>78.200999999999993</v>
      </c>
      <c r="J34" s="32">
        <v>77.694000000000003</v>
      </c>
      <c r="K34" s="32">
        <v>75.793000000000006</v>
      </c>
      <c r="L34" s="54">
        <v>78.451999999999998</v>
      </c>
      <c r="M34" s="24">
        <v>77.254000000000005</v>
      </c>
      <c r="N34" s="24">
        <v>78.397000000000006</v>
      </c>
      <c r="O34" s="21">
        <v>77.287000000000006</v>
      </c>
      <c r="P34" s="21">
        <f>I34-L34</f>
        <v>-0.25100000000000477</v>
      </c>
      <c r="Q34" s="21">
        <f t="shared" si="1"/>
        <v>-0.19600000000001216</v>
      </c>
      <c r="R34" s="21" t="s">
        <v>138</v>
      </c>
      <c r="U34" s="1"/>
    </row>
    <row r="35" spans="2:21" x14ac:dyDescent="0.2">
      <c r="B35" s="12" t="s">
        <v>74</v>
      </c>
      <c r="C35" s="13" t="s">
        <v>75</v>
      </c>
      <c r="D35" s="13" t="s">
        <v>25</v>
      </c>
      <c r="E35" s="26" t="s">
        <v>100</v>
      </c>
      <c r="F35" s="29"/>
      <c r="G35" s="26"/>
      <c r="H35" s="26"/>
      <c r="I35" s="23">
        <v>128.00700000000001</v>
      </c>
      <c r="J35" s="26">
        <v>121.59699999999999</v>
      </c>
      <c r="K35" s="26">
        <v>118.78400000000001</v>
      </c>
      <c r="L35" s="58">
        <v>128.85900000000001</v>
      </c>
      <c r="M35" s="26">
        <v>127.648</v>
      </c>
      <c r="N35" s="26">
        <v>128.82400000000001</v>
      </c>
      <c r="O35" s="23">
        <v>127.45099999999999</v>
      </c>
      <c r="P35" s="23">
        <f t="shared" si="0"/>
        <v>-0.85200000000000387</v>
      </c>
      <c r="Q35" s="23">
        <f t="shared" si="1"/>
        <v>-0.81700000000000728</v>
      </c>
      <c r="R35" s="23" t="s">
        <v>87</v>
      </c>
    </row>
    <row r="39" spans="2:21" x14ac:dyDescent="0.2">
      <c r="B39" s="3" t="s">
        <v>81</v>
      </c>
    </row>
    <row r="41" spans="2:21" ht="15" customHeight="1" x14ac:dyDescent="0.2">
      <c r="B41" s="94" t="s">
        <v>27</v>
      </c>
      <c r="C41" s="96" t="s">
        <v>79</v>
      </c>
      <c r="D41" s="96" t="s">
        <v>28</v>
      </c>
      <c r="E41" s="98" t="s">
        <v>82</v>
      </c>
      <c r="F41" s="100" t="s">
        <v>101</v>
      </c>
      <c r="G41" s="100"/>
      <c r="H41" s="100"/>
      <c r="I41" s="100"/>
      <c r="J41" s="14"/>
      <c r="K41" s="14"/>
      <c r="L41" s="93" t="s">
        <v>78</v>
      </c>
      <c r="M41" s="93"/>
      <c r="N41" s="93"/>
      <c r="O41" s="93"/>
      <c r="P41" s="91" t="s">
        <v>133</v>
      </c>
      <c r="Q41" s="91" t="s">
        <v>134</v>
      </c>
      <c r="R41" s="91" t="s">
        <v>137</v>
      </c>
    </row>
    <row r="42" spans="2:21" x14ac:dyDescent="0.2">
      <c r="B42" s="95"/>
      <c r="C42" s="97"/>
      <c r="D42" s="97"/>
      <c r="E42" s="99"/>
      <c r="F42" s="14">
        <v>2017</v>
      </c>
      <c r="G42" s="14">
        <v>2018</v>
      </c>
      <c r="H42" s="14">
        <v>2019</v>
      </c>
      <c r="I42" s="14">
        <v>2020</v>
      </c>
      <c r="J42" s="14" t="s">
        <v>106</v>
      </c>
      <c r="K42" s="14" t="s">
        <v>107</v>
      </c>
      <c r="L42" s="14" t="s">
        <v>26</v>
      </c>
      <c r="M42" s="14" t="s">
        <v>104</v>
      </c>
      <c r="N42" s="14" t="s">
        <v>102</v>
      </c>
      <c r="O42" s="14" t="s">
        <v>105</v>
      </c>
      <c r="P42" s="92"/>
      <c r="Q42" s="92"/>
      <c r="R42" s="92"/>
    </row>
    <row r="43" spans="2:21" x14ac:dyDescent="0.2">
      <c r="B43" s="4" t="s">
        <v>29</v>
      </c>
      <c r="C43" s="5" t="s">
        <v>30</v>
      </c>
      <c r="D43" s="5" t="s">
        <v>14</v>
      </c>
      <c r="E43" s="15" t="s">
        <v>83</v>
      </c>
      <c r="F43" s="17">
        <v>95.947999999999993</v>
      </c>
      <c r="G43" s="15">
        <v>93.995000000000005</v>
      </c>
      <c r="H43" s="15">
        <v>93.95</v>
      </c>
      <c r="I43" s="19">
        <v>93.239000000000004</v>
      </c>
      <c r="J43" s="31">
        <v>94.123999999999995</v>
      </c>
      <c r="K43" s="31">
        <v>91.769000000000005</v>
      </c>
      <c r="L43" s="52">
        <v>93.277000000000001</v>
      </c>
      <c r="M43" s="15">
        <v>91.927999999999997</v>
      </c>
      <c r="N43" s="15">
        <v>93.277000000000001</v>
      </c>
      <c r="O43" s="19">
        <v>91.94</v>
      </c>
      <c r="P43" s="21">
        <f>I43-L43</f>
        <v>-3.7999999999996703E-2</v>
      </c>
      <c r="Q43" s="21">
        <f>I43-N43</f>
        <v>-3.7999999999996703E-2</v>
      </c>
      <c r="R43" s="19" t="s">
        <v>138</v>
      </c>
      <c r="U43" s="1"/>
    </row>
    <row r="44" spans="2:21" x14ac:dyDescent="0.2">
      <c r="B44" s="6" t="s">
        <v>31</v>
      </c>
      <c r="C44" s="7" t="s">
        <v>32</v>
      </c>
      <c r="D44" s="7" t="s">
        <v>12</v>
      </c>
      <c r="E44" s="16" t="s">
        <v>84</v>
      </c>
      <c r="F44" s="18">
        <v>97.581999999999994</v>
      </c>
      <c r="G44" s="16">
        <v>81.668999999999997</v>
      </c>
      <c r="H44" s="16">
        <v>80.516999999999996</v>
      </c>
      <c r="I44" s="20">
        <v>80.168999999999997</v>
      </c>
      <c r="J44" s="30">
        <v>80.442999999999998</v>
      </c>
      <c r="K44" s="30">
        <v>78.301000000000002</v>
      </c>
      <c r="L44" s="53">
        <v>80.152000000000001</v>
      </c>
      <c r="M44" s="16">
        <v>78.816999999999993</v>
      </c>
      <c r="N44" s="16">
        <v>80.152000000000001</v>
      </c>
      <c r="O44" s="20">
        <v>78.816999999999993</v>
      </c>
      <c r="P44" s="20">
        <f t="shared" ref="P44:P72" si="2">I44-L44</f>
        <v>1.6999999999995907E-2</v>
      </c>
      <c r="Q44" s="20">
        <f t="shared" ref="Q44:Q72" si="3">I44-N44</f>
        <v>1.6999999999995907E-2</v>
      </c>
      <c r="R44" s="20" t="s">
        <v>138</v>
      </c>
      <c r="U44" s="1"/>
    </row>
    <row r="45" spans="2:21" x14ac:dyDescent="0.2">
      <c r="B45" s="8" t="s">
        <v>31</v>
      </c>
      <c r="C45" s="9" t="s">
        <v>33</v>
      </c>
      <c r="D45" s="9" t="s">
        <v>21</v>
      </c>
      <c r="E45" s="24" t="s">
        <v>85</v>
      </c>
      <c r="F45" s="17"/>
      <c r="G45" s="15"/>
      <c r="H45" s="15"/>
      <c r="I45" s="19">
        <v>76.64</v>
      </c>
      <c r="J45" s="31">
        <v>77.057000000000002</v>
      </c>
      <c r="K45" s="31">
        <v>74.965000000000003</v>
      </c>
      <c r="L45" s="54">
        <v>76.790999999999997</v>
      </c>
      <c r="M45" s="24">
        <v>75.459999999999994</v>
      </c>
      <c r="N45" s="24">
        <v>76.724999999999994</v>
      </c>
      <c r="O45" s="21">
        <v>75.427999999999997</v>
      </c>
      <c r="P45" s="21">
        <f t="shared" si="2"/>
        <v>-0.15099999999999625</v>
      </c>
      <c r="Q45" s="21">
        <f t="shared" si="3"/>
        <v>-8.4999999999993747E-2</v>
      </c>
      <c r="R45" s="21" t="s">
        <v>138</v>
      </c>
      <c r="U45" s="1"/>
    </row>
    <row r="46" spans="2:21" x14ac:dyDescent="0.2">
      <c r="B46" s="6" t="s">
        <v>31</v>
      </c>
      <c r="C46" s="7" t="s">
        <v>34</v>
      </c>
      <c r="D46" s="7" t="s">
        <v>24</v>
      </c>
      <c r="E46" s="16" t="s">
        <v>86</v>
      </c>
      <c r="F46" s="18"/>
      <c r="G46" s="16"/>
      <c r="H46" s="16"/>
      <c r="I46" s="20">
        <v>75.061000000000007</v>
      </c>
      <c r="J46" s="30">
        <v>75.569999999999993</v>
      </c>
      <c r="K46" s="30">
        <v>73.5</v>
      </c>
      <c r="L46" s="53">
        <v>75.304000000000002</v>
      </c>
      <c r="M46" s="16">
        <v>73.974999999999994</v>
      </c>
      <c r="N46" s="16">
        <v>75.186000000000007</v>
      </c>
      <c r="O46" s="20">
        <v>73.899000000000001</v>
      </c>
      <c r="P46" s="20">
        <f t="shared" si="2"/>
        <v>-0.242999999999995</v>
      </c>
      <c r="Q46" s="20">
        <f t="shared" si="3"/>
        <v>-0.125</v>
      </c>
      <c r="R46" s="20" t="s">
        <v>139</v>
      </c>
      <c r="U46" s="1"/>
    </row>
    <row r="47" spans="2:21" x14ac:dyDescent="0.2">
      <c r="B47" s="8" t="s">
        <v>35</v>
      </c>
      <c r="C47" s="9" t="s">
        <v>36</v>
      </c>
      <c r="D47" s="9" t="s">
        <v>15</v>
      </c>
      <c r="E47" s="24" t="s">
        <v>87</v>
      </c>
      <c r="F47" s="17">
        <v>89.778000000000006</v>
      </c>
      <c r="G47" s="15">
        <v>89.864000000000004</v>
      </c>
      <c r="H47" s="15">
        <v>89.254000000000005</v>
      </c>
      <c r="I47" s="19"/>
      <c r="J47" s="34"/>
      <c r="K47" s="34"/>
      <c r="L47" s="55"/>
      <c r="M47" s="38"/>
      <c r="N47" s="38"/>
      <c r="O47" s="39"/>
      <c r="P47" s="21"/>
      <c r="Q47" s="21"/>
      <c r="R47" s="21"/>
    </row>
    <row r="48" spans="2:21" x14ac:dyDescent="0.2">
      <c r="B48" s="10" t="s">
        <v>37</v>
      </c>
      <c r="C48" s="11" t="s">
        <v>38</v>
      </c>
      <c r="D48" s="11" t="s">
        <v>8</v>
      </c>
      <c r="E48" s="25" t="s">
        <v>88</v>
      </c>
      <c r="F48" s="18">
        <v>65.596999999999994</v>
      </c>
      <c r="G48" s="16">
        <v>64.844999999999999</v>
      </c>
      <c r="H48" s="16">
        <v>64.489999999999995</v>
      </c>
      <c r="I48" s="20">
        <v>64.206000000000003</v>
      </c>
      <c r="J48" s="30">
        <v>64.578000000000003</v>
      </c>
      <c r="K48" s="30">
        <v>62.662999999999997</v>
      </c>
      <c r="L48" s="56">
        <v>64.341999999999999</v>
      </c>
      <c r="M48" s="25">
        <v>63.027999999999999</v>
      </c>
      <c r="N48" s="25">
        <v>64.224000000000004</v>
      </c>
      <c r="O48" s="22">
        <v>63.031999999999996</v>
      </c>
      <c r="P48" s="22">
        <f t="shared" si="2"/>
        <v>-0.13599999999999568</v>
      </c>
      <c r="Q48" s="22">
        <f t="shared" si="3"/>
        <v>-1.8000000000000682E-2</v>
      </c>
      <c r="R48" s="22" t="s">
        <v>138</v>
      </c>
      <c r="U48" s="1"/>
    </row>
    <row r="49" spans="2:21" x14ac:dyDescent="0.2">
      <c r="B49" s="10" t="s">
        <v>37</v>
      </c>
      <c r="C49" s="11" t="s">
        <v>38</v>
      </c>
      <c r="D49" s="11" t="s">
        <v>8</v>
      </c>
      <c r="E49" s="25" t="s">
        <v>89</v>
      </c>
      <c r="F49" s="27">
        <v>65.596999999999994</v>
      </c>
      <c r="G49" s="25">
        <v>64.844999999999999</v>
      </c>
      <c r="H49" s="25">
        <v>64.489999999999995</v>
      </c>
      <c r="I49" s="22">
        <v>79.628</v>
      </c>
      <c r="J49" s="34"/>
      <c r="K49" s="34"/>
      <c r="L49" s="57"/>
      <c r="M49" s="35"/>
      <c r="N49" s="35"/>
      <c r="O49" s="36"/>
      <c r="P49" s="22"/>
      <c r="Q49" s="22"/>
      <c r="R49" s="22"/>
    </row>
    <row r="50" spans="2:21" x14ac:dyDescent="0.2">
      <c r="B50" s="8" t="s">
        <v>39</v>
      </c>
      <c r="C50" s="9" t="s">
        <v>40</v>
      </c>
      <c r="D50" s="9" t="s">
        <v>1</v>
      </c>
      <c r="E50" s="24" t="s">
        <v>87</v>
      </c>
      <c r="F50" s="28">
        <v>85.081000000000003</v>
      </c>
      <c r="G50" s="24">
        <v>83.691999999999993</v>
      </c>
      <c r="H50" s="24">
        <v>82.561999999999998</v>
      </c>
      <c r="I50" s="21"/>
      <c r="J50" s="37"/>
      <c r="K50" s="37"/>
      <c r="L50" s="55"/>
      <c r="M50" s="38"/>
      <c r="N50" s="38"/>
      <c r="O50" s="39"/>
      <c r="P50" s="21"/>
      <c r="Q50" s="21"/>
      <c r="R50" s="21"/>
    </row>
    <row r="51" spans="2:21" x14ac:dyDescent="0.2">
      <c r="B51" s="6" t="s">
        <v>41</v>
      </c>
      <c r="C51" s="7" t="s">
        <v>42</v>
      </c>
      <c r="D51" s="7" t="s">
        <v>80</v>
      </c>
      <c r="E51" s="16" t="s">
        <v>87</v>
      </c>
      <c r="F51" s="18">
        <v>92.034000000000006</v>
      </c>
      <c r="G51" s="16"/>
      <c r="H51" s="16"/>
      <c r="I51" s="20"/>
      <c r="J51" s="37"/>
      <c r="K51" s="37"/>
      <c r="L51" s="55"/>
      <c r="M51" s="38"/>
      <c r="N51" s="38"/>
      <c r="O51" s="39"/>
      <c r="P51" s="20"/>
      <c r="Q51" s="20"/>
      <c r="R51" s="20"/>
    </row>
    <row r="52" spans="2:21" x14ac:dyDescent="0.2">
      <c r="B52" s="8" t="s">
        <v>43</v>
      </c>
      <c r="C52" s="9" t="s">
        <v>44</v>
      </c>
      <c r="D52" s="9" t="s">
        <v>10</v>
      </c>
      <c r="E52" s="24" t="s">
        <v>87</v>
      </c>
      <c r="F52" s="28"/>
      <c r="G52" s="24">
        <v>73.656999999999996</v>
      </c>
      <c r="H52" s="24">
        <v>72.786000000000001</v>
      </c>
      <c r="I52" s="21"/>
      <c r="J52" s="37"/>
      <c r="K52" s="37"/>
      <c r="L52" s="55"/>
      <c r="M52" s="38"/>
      <c r="N52" s="38"/>
      <c r="O52" s="39"/>
      <c r="P52" s="21"/>
      <c r="Q52" s="21"/>
      <c r="R52" s="21"/>
    </row>
    <row r="53" spans="2:21" x14ac:dyDescent="0.2">
      <c r="B53" s="6" t="s">
        <v>43</v>
      </c>
      <c r="C53" s="7" t="s">
        <v>45</v>
      </c>
      <c r="D53" s="7" t="s">
        <v>22</v>
      </c>
      <c r="E53" s="16" t="s">
        <v>90</v>
      </c>
      <c r="F53" s="18"/>
      <c r="G53" s="16"/>
      <c r="H53" s="16"/>
      <c r="I53" s="20">
        <v>86.738</v>
      </c>
      <c r="J53" s="30">
        <v>86.998000000000005</v>
      </c>
      <c r="K53" s="30">
        <v>84.756</v>
      </c>
      <c r="L53" s="53">
        <v>87.241</v>
      </c>
      <c r="M53" s="16">
        <v>85.899000000000001</v>
      </c>
      <c r="N53" s="16">
        <v>86.956999999999994</v>
      </c>
      <c r="O53" s="20">
        <v>85.754999999999995</v>
      </c>
      <c r="P53" s="20">
        <f t="shared" si="2"/>
        <v>-0.50300000000000011</v>
      </c>
      <c r="Q53" s="20">
        <f t="shared" si="3"/>
        <v>-0.21899999999999409</v>
      </c>
      <c r="R53" s="20" t="s">
        <v>138</v>
      </c>
      <c r="U53" s="1"/>
    </row>
    <row r="54" spans="2:21" x14ac:dyDescent="0.2">
      <c r="B54" s="8" t="s">
        <v>46</v>
      </c>
      <c r="C54" s="9" t="s">
        <v>47</v>
      </c>
      <c r="D54" s="9" t="s">
        <v>17</v>
      </c>
      <c r="E54" s="24" t="s">
        <v>87</v>
      </c>
      <c r="F54" s="28">
        <v>78.099000000000004</v>
      </c>
      <c r="G54" s="24">
        <v>76.843999999999994</v>
      </c>
      <c r="H54" s="24">
        <v>76.686999999999998</v>
      </c>
      <c r="I54" s="21"/>
      <c r="J54" s="37"/>
      <c r="K54" s="37"/>
      <c r="L54" s="55"/>
      <c r="M54" s="38"/>
      <c r="N54" s="38"/>
      <c r="O54" s="39"/>
      <c r="P54" s="21"/>
      <c r="Q54" s="21"/>
      <c r="R54" s="21"/>
    </row>
    <row r="55" spans="2:21" x14ac:dyDescent="0.2">
      <c r="B55" s="10" t="s">
        <v>48</v>
      </c>
      <c r="C55" s="11" t="s">
        <v>48</v>
      </c>
      <c r="D55" s="11" t="s">
        <v>0</v>
      </c>
      <c r="E55" s="25" t="s">
        <v>91</v>
      </c>
      <c r="F55" s="27">
        <v>90.923000000000002</v>
      </c>
      <c r="G55" s="25">
        <v>90.105000000000004</v>
      </c>
      <c r="H55" s="25">
        <v>89.488</v>
      </c>
      <c r="I55" s="22">
        <v>89.149000000000001</v>
      </c>
      <c r="J55" s="33">
        <v>89.073999999999998</v>
      </c>
      <c r="K55" s="33">
        <v>86.799000000000007</v>
      </c>
      <c r="L55" s="56">
        <v>89.05</v>
      </c>
      <c r="M55" s="25">
        <v>87.290999999999997</v>
      </c>
      <c r="N55" s="25">
        <v>88.876999999999995</v>
      </c>
      <c r="O55" s="22">
        <v>87.533000000000001</v>
      </c>
      <c r="P55" s="22">
        <f t="shared" si="2"/>
        <v>9.9000000000003752E-2</v>
      </c>
      <c r="Q55" s="22">
        <f t="shared" si="3"/>
        <v>0.27200000000000557</v>
      </c>
      <c r="R55" s="22" t="s">
        <v>138</v>
      </c>
      <c r="U55" s="1"/>
    </row>
    <row r="56" spans="2:21" x14ac:dyDescent="0.2">
      <c r="B56" s="8" t="s">
        <v>48</v>
      </c>
      <c r="C56" s="9" t="s">
        <v>49</v>
      </c>
      <c r="D56" s="9" t="s">
        <v>0</v>
      </c>
      <c r="E56" s="24" t="s">
        <v>92</v>
      </c>
      <c r="F56" s="28"/>
      <c r="G56" s="24"/>
      <c r="H56" s="24"/>
      <c r="I56" s="21">
        <v>53.994999999999997</v>
      </c>
      <c r="J56" s="32">
        <v>54.487000000000002</v>
      </c>
      <c r="K56" s="32">
        <v>52.701999999999998</v>
      </c>
      <c r="L56" s="54">
        <v>54.226999999999997</v>
      </c>
      <c r="M56" s="24">
        <v>52.981999999999999</v>
      </c>
      <c r="N56" s="24">
        <v>54.112000000000002</v>
      </c>
      <c r="O56" s="21">
        <v>52.976999999999997</v>
      </c>
      <c r="P56" s="21">
        <f t="shared" si="2"/>
        <v>-0.23199999999999932</v>
      </c>
      <c r="Q56" s="21">
        <f t="shared" si="3"/>
        <v>-0.11700000000000443</v>
      </c>
      <c r="R56" s="21" t="s">
        <v>138</v>
      </c>
      <c r="U56" s="1"/>
    </row>
    <row r="57" spans="2:21" x14ac:dyDescent="0.2">
      <c r="B57" s="6" t="s">
        <v>50</v>
      </c>
      <c r="C57" s="7" t="s">
        <v>51</v>
      </c>
      <c r="D57" s="7" t="s">
        <v>6</v>
      </c>
      <c r="E57" s="16" t="s">
        <v>87</v>
      </c>
      <c r="F57" s="18">
        <v>73.69</v>
      </c>
      <c r="G57" s="16">
        <v>72.605999999999995</v>
      </c>
      <c r="H57" s="16">
        <v>71.8</v>
      </c>
      <c r="I57" s="20"/>
      <c r="J57" s="37"/>
      <c r="K57" s="37"/>
      <c r="L57" s="55"/>
      <c r="M57" s="38"/>
      <c r="N57" s="38"/>
      <c r="O57" s="39"/>
      <c r="P57" s="20"/>
      <c r="Q57" s="20"/>
      <c r="R57" s="20"/>
    </row>
    <row r="58" spans="2:21" x14ac:dyDescent="0.2">
      <c r="B58" s="4" t="s">
        <v>52</v>
      </c>
      <c r="C58" s="5" t="s">
        <v>11</v>
      </c>
      <c r="D58" s="5" t="s">
        <v>11</v>
      </c>
      <c r="E58" s="15" t="s">
        <v>93</v>
      </c>
      <c r="F58" s="17">
        <v>105.09</v>
      </c>
      <c r="G58" s="15">
        <v>103.84399999999999</v>
      </c>
      <c r="H58" s="15">
        <v>104.797</v>
      </c>
      <c r="I58" s="19">
        <v>102.73</v>
      </c>
      <c r="J58" s="31">
        <v>103.90300000000001</v>
      </c>
      <c r="K58" s="31">
        <v>101.389</v>
      </c>
      <c r="L58" s="52">
        <v>103.14100000000001</v>
      </c>
      <c r="M58" s="15">
        <v>101.78400000000001</v>
      </c>
      <c r="N58" s="15">
        <v>102.80800000000001</v>
      </c>
      <c r="O58" s="19">
        <v>101.6</v>
      </c>
      <c r="P58" s="19">
        <f t="shared" si="2"/>
        <v>-0.41100000000000136</v>
      </c>
      <c r="Q58" s="19">
        <f t="shared" si="3"/>
        <v>-7.8000000000002956E-2</v>
      </c>
      <c r="R58" s="19" t="s">
        <v>139</v>
      </c>
      <c r="U58" s="1"/>
    </row>
    <row r="59" spans="2:21" x14ac:dyDescent="0.2">
      <c r="B59" s="6" t="s">
        <v>53</v>
      </c>
      <c r="C59" s="7" t="s">
        <v>54</v>
      </c>
      <c r="D59" s="7" t="s">
        <v>3</v>
      </c>
      <c r="E59" s="16" t="s">
        <v>87</v>
      </c>
      <c r="F59" s="18">
        <v>103.18600000000001</v>
      </c>
      <c r="G59" s="16">
        <v>103.58499999999999</v>
      </c>
      <c r="H59" s="16">
        <v>102.398</v>
      </c>
      <c r="I59" s="20"/>
      <c r="J59" s="37"/>
      <c r="K59" s="37"/>
      <c r="L59" s="55"/>
      <c r="M59" s="38"/>
      <c r="N59" s="38"/>
      <c r="O59" s="39"/>
      <c r="P59" s="20"/>
      <c r="Q59" s="20"/>
      <c r="R59" s="20"/>
    </row>
    <row r="60" spans="2:21" x14ac:dyDescent="0.2">
      <c r="B60" s="8" t="s">
        <v>55</v>
      </c>
      <c r="C60" s="9" t="s">
        <v>55</v>
      </c>
      <c r="D60" s="9" t="s">
        <v>5</v>
      </c>
      <c r="E60" s="24" t="s">
        <v>87</v>
      </c>
      <c r="F60" s="28">
        <v>73.516000000000005</v>
      </c>
      <c r="G60" s="24">
        <v>72.411000000000001</v>
      </c>
      <c r="H60" s="24">
        <v>71.67</v>
      </c>
      <c r="I60" s="21"/>
      <c r="J60" s="37"/>
      <c r="K60" s="37"/>
      <c r="L60" s="55"/>
      <c r="M60" s="38"/>
      <c r="N60" s="38"/>
      <c r="O60" s="39"/>
      <c r="P60" s="21"/>
      <c r="Q60" s="21"/>
      <c r="R60" s="21"/>
    </row>
    <row r="61" spans="2:21" x14ac:dyDescent="0.2">
      <c r="B61" s="6" t="s">
        <v>56</v>
      </c>
      <c r="C61" s="7" t="s">
        <v>57</v>
      </c>
      <c r="D61" s="7" t="s">
        <v>16</v>
      </c>
      <c r="E61" s="16" t="s">
        <v>87</v>
      </c>
      <c r="F61" s="18">
        <v>95.155000000000001</v>
      </c>
      <c r="G61" s="16">
        <v>94.566000000000003</v>
      </c>
      <c r="H61" s="16">
        <v>93.784999999999997</v>
      </c>
      <c r="I61" s="20"/>
      <c r="J61" s="37"/>
      <c r="K61" s="37"/>
      <c r="L61" s="55"/>
      <c r="M61" s="38"/>
      <c r="N61" s="38"/>
      <c r="O61" s="39"/>
      <c r="P61" s="20"/>
      <c r="Q61" s="20"/>
      <c r="R61" s="20"/>
    </row>
    <row r="62" spans="2:21" x14ac:dyDescent="0.2">
      <c r="B62" s="8" t="s">
        <v>58</v>
      </c>
      <c r="C62" s="9" t="s">
        <v>59</v>
      </c>
      <c r="D62" s="9" t="s">
        <v>18</v>
      </c>
      <c r="E62" s="24" t="s">
        <v>87</v>
      </c>
      <c r="F62" s="28">
        <v>69.83</v>
      </c>
      <c r="G62" s="24">
        <v>68.659000000000006</v>
      </c>
      <c r="H62" s="24">
        <v>68.867999999999995</v>
      </c>
      <c r="I62" s="21"/>
      <c r="J62" s="37"/>
      <c r="K62" s="37"/>
      <c r="L62" s="55"/>
      <c r="M62" s="38"/>
      <c r="N62" s="38"/>
      <c r="O62" s="39"/>
      <c r="P62" s="21"/>
      <c r="Q62" s="21"/>
      <c r="R62" s="21"/>
    </row>
    <row r="63" spans="2:21" x14ac:dyDescent="0.2">
      <c r="B63" s="6" t="s">
        <v>60</v>
      </c>
      <c r="C63" s="7" t="s">
        <v>61</v>
      </c>
      <c r="D63" s="7" t="s">
        <v>9</v>
      </c>
      <c r="E63" s="16" t="s">
        <v>94</v>
      </c>
      <c r="F63" s="18">
        <v>90.192999999999998</v>
      </c>
      <c r="G63" s="16">
        <v>87.900999999999996</v>
      </c>
      <c r="H63" s="16">
        <v>86.519000000000005</v>
      </c>
      <c r="I63" s="20">
        <v>86.501000000000005</v>
      </c>
      <c r="J63" s="37"/>
      <c r="K63" s="37"/>
      <c r="L63" s="55"/>
      <c r="M63" s="38"/>
      <c r="N63" s="38"/>
      <c r="O63" s="39"/>
      <c r="P63" s="20"/>
      <c r="Q63" s="20"/>
      <c r="R63" s="20"/>
    </row>
    <row r="64" spans="2:21" x14ac:dyDescent="0.2">
      <c r="B64" s="6" t="s">
        <v>60</v>
      </c>
      <c r="C64" s="7" t="s">
        <v>61</v>
      </c>
      <c r="D64" s="7" t="s">
        <v>9</v>
      </c>
      <c r="E64" s="16" t="s">
        <v>95</v>
      </c>
      <c r="F64" s="18">
        <v>90.192999999999998</v>
      </c>
      <c r="G64" s="16">
        <v>87.900999999999996</v>
      </c>
      <c r="H64" s="16">
        <v>86.519000000000005</v>
      </c>
      <c r="I64" s="20">
        <v>87.010999999999996</v>
      </c>
      <c r="J64" s="30">
        <v>87.087000000000003</v>
      </c>
      <c r="K64" s="30">
        <v>84.843000000000004</v>
      </c>
      <c r="L64" s="53">
        <v>87.233000000000004</v>
      </c>
      <c r="M64" s="16">
        <v>85.891000000000005</v>
      </c>
      <c r="N64" s="16">
        <v>87.016000000000005</v>
      </c>
      <c r="O64" s="20">
        <v>85.813999999999993</v>
      </c>
      <c r="P64" s="20">
        <f t="shared" si="2"/>
        <v>-0.22200000000000841</v>
      </c>
      <c r="Q64" s="20">
        <f t="shared" si="3"/>
        <v>-5.0000000000096634E-3</v>
      </c>
      <c r="R64" s="20" t="s">
        <v>111</v>
      </c>
      <c r="U64" s="1"/>
    </row>
    <row r="65" spans="2:21" x14ac:dyDescent="0.2">
      <c r="B65" s="8" t="s">
        <v>62</v>
      </c>
      <c r="C65" s="9" t="s">
        <v>63</v>
      </c>
      <c r="D65" s="9" t="s">
        <v>2</v>
      </c>
      <c r="E65" s="24" t="s">
        <v>87</v>
      </c>
      <c r="F65" s="28">
        <v>94.15</v>
      </c>
      <c r="G65" s="24">
        <v>92.986000000000004</v>
      </c>
      <c r="H65" s="24">
        <v>93.236000000000004</v>
      </c>
      <c r="I65" s="21"/>
      <c r="J65" s="37"/>
      <c r="K65" s="37"/>
      <c r="L65" s="55"/>
      <c r="M65" s="38"/>
      <c r="N65" s="38"/>
      <c r="O65" s="39"/>
      <c r="P65" s="21"/>
      <c r="Q65" s="21"/>
      <c r="R65" s="21"/>
    </row>
    <row r="66" spans="2:21" x14ac:dyDescent="0.2">
      <c r="B66" s="10" t="s">
        <v>64</v>
      </c>
      <c r="C66" s="11" t="s">
        <v>64</v>
      </c>
      <c r="D66" s="11" t="s">
        <v>19</v>
      </c>
      <c r="E66" s="25" t="s">
        <v>96</v>
      </c>
      <c r="F66" s="27">
        <v>98.635999999999996</v>
      </c>
      <c r="G66" s="25">
        <v>96.981999999999999</v>
      </c>
      <c r="H66" s="25">
        <v>97.055000000000007</v>
      </c>
      <c r="I66" s="22">
        <v>96.358999999999995</v>
      </c>
      <c r="J66" s="33">
        <v>96.652000000000001</v>
      </c>
      <c r="K66" s="33">
        <v>94.257000000000005</v>
      </c>
      <c r="L66" s="56">
        <v>96.543999999999997</v>
      </c>
      <c r="M66" s="25">
        <v>94.978999999999999</v>
      </c>
      <c r="N66" s="25">
        <v>96.42</v>
      </c>
      <c r="O66" s="22">
        <v>95.215000000000003</v>
      </c>
      <c r="P66" s="22">
        <f t="shared" si="2"/>
        <v>-0.18500000000000227</v>
      </c>
      <c r="Q66" s="22">
        <f t="shared" si="3"/>
        <v>-6.1000000000007049E-2</v>
      </c>
      <c r="R66" s="22" t="s">
        <v>138</v>
      </c>
      <c r="U66" s="1"/>
    </row>
    <row r="67" spans="2:21" x14ac:dyDescent="0.2">
      <c r="B67" s="4" t="s">
        <v>65</v>
      </c>
      <c r="C67" s="5" t="s">
        <v>66</v>
      </c>
      <c r="D67" s="5" t="s">
        <v>4</v>
      </c>
      <c r="E67" s="15" t="s">
        <v>97</v>
      </c>
      <c r="F67" s="17">
        <v>81.328999999999994</v>
      </c>
      <c r="G67" s="15">
        <v>78.322999999999993</v>
      </c>
      <c r="H67" s="15">
        <v>77.337999999999994</v>
      </c>
      <c r="I67" s="19">
        <v>77.168000000000006</v>
      </c>
      <c r="J67" s="31">
        <v>78.033000000000001</v>
      </c>
      <c r="K67" s="31">
        <v>75.927000000000007</v>
      </c>
      <c r="L67" s="52">
        <v>77.483999999999995</v>
      </c>
      <c r="M67" s="15">
        <v>76.152000000000001</v>
      </c>
      <c r="N67" s="15">
        <v>77.263999999999996</v>
      </c>
      <c r="O67" s="19">
        <v>76.066000000000003</v>
      </c>
      <c r="P67" s="19">
        <f t="shared" si="2"/>
        <v>-0.31599999999998829</v>
      </c>
      <c r="Q67" s="19">
        <f t="shared" si="3"/>
        <v>-9.5999999999989427E-2</v>
      </c>
      <c r="R67" s="19" t="s">
        <v>139</v>
      </c>
      <c r="U67" s="1"/>
    </row>
    <row r="68" spans="2:21" x14ac:dyDescent="0.2">
      <c r="B68" s="6" t="s">
        <v>67</v>
      </c>
      <c r="C68" s="7" t="s">
        <v>67</v>
      </c>
      <c r="D68" s="7" t="s">
        <v>13</v>
      </c>
      <c r="E68" s="16" t="s">
        <v>87</v>
      </c>
      <c r="F68" s="18">
        <v>102.246</v>
      </c>
      <c r="G68" s="16">
        <v>98.641000000000005</v>
      </c>
      <c r="H68" s="16">
        <v>98.62</v>
      </c>
      <c r="I68" s="20"/>
      <c r="J68" s="37"/>
      <c r="K68" s="37"/>
      <c r="L68" s="55"/>
      <c r="M68" s="38"/>
      <c r="N68" s="38"/>
      <c r="O68" s="39"/>
      <c r="P68" s="20"/>
      <c r="Q68" s="20"/>
      <c r="R68" s="20"/>
    </row>
    <row r="69" spans="2:21" x14ac:dyDescent="0.2">
      <c r="B69" s="4" t="s">
        <v>68</v>
      </c>
      <c r="C69" s="5" t="s">
        <v>69</v>
      </c>
      <c r="D69" s="5" t="s">
        <v>20</v>
      </c>
      <c r="E69" s="15" t="s">
        <v>98</v>
      </c>
      <c r="F69" s="17">
        <v>78.415000000000006</v>
      </c>
      <c r="G69" s="15">
        <v>95.213999999999999</v>
      </c>
      <c r="H69" s="15">
        <v>76.564999999999998</v>
      </c>
      <c r="I69" s="19">
        <v>75.661000000000001</v>
      </c>
      <c r="J69" s="31">
        <v>75.945999999999998</v>
      </c>
      <c r="K69" s="31">
        <v>73.870999999999995</v>
      </c>
      <c r="L69" s="52">
        <v>75.649000000000001</v>
      </c>
      <c r="M69" s="15">
        <v>74.319000000000003</v>
      </c>
      <c r="N69" s="15">
        <v>75.649000000000001</v>
      </c>
      <c r="O69" s="19">
        <v>74.319000000000003</v>
      </c>
      <c r="P69" s="19">
        <f t="shared" si="2"/>
        <v>1.2000000000000455E-2</v>
      </c>
      <c r="Q69" s="19">
        <f t="shared" si="3"/>
        <v>1.2000000000000455E-2</v>
      </c>
      <c r="R69" s="19" t="s">
        <v>138</v>
      </c>
      <c r="U69" s="1"/>
    </row>
    <row r="70" spans="2:21" x14ac:dyDescent="0.2">
      <c r="B70" s="6" t="s">
        <v>70</v>
      </c>
      <c r="C70" s="7" t="s">
        <v>71</v>
      </c>
      <c r="D70" s="7" t="s">
        <v>7</v>
      </c>
      <c r="E70" s="16" t="s">
        <v>87</v>
      </c>
      <c r="F70" s="18"/>
      <c r="G70" s="16">
        <v>92.075000000000003</v>
      </c>
      <c r="H70" s="16">
        <v>90.460999999999999</v>
      </c>
      <c r="I70" s="20"/>
      <c r="J70" s="37"/>
      <c r="K70" s="37"/>
      <c r="L70" s="55"/>
      <c r="M70" s="38"/>
      <c r="N70" s="38"/>
      <c r="O70" s="39"/>
      <c r="P70" s="20"/>
      <c r="Q70" s="20"/>
      <c r="R70" s="20"/>
    </row>
    <row r="71" spans="2:21" x14ac:dyDescent="0.2">
      <c r="B71" s="8" t="s">
        <v>72</v>
      </c>
      <c r="C71" s="9" t="s">
        <v>73</v>
      </c>
      <c r="D71" s="9" t="s">
        <v>23</v>
      </c>
      <c r="E71" s="24" t="s">
        <v>99</v>
      </c>
      <c r="F71" s="28"/>
      <c r="G71" s="24"/>
      <c r="H71" s="24"/>
      <c r="I71" s="21">
        <v>77.614000000000004</v>
      </c>
      <c r="J71" s="32">
        <v>77.323999999999998</v>
      </c>
      <c r="K71" s="32">
        <v>75.227999999999994</v>
      </c>
      <c r="L71" s="54">
        <v>77.491</v>
      </c>
      <c r="M71" s="24">
        <v>76.159000000000006</v>
      </c>
      <c r="N71" s="24">
        <v>77.491</v>
      </c>
      <c r="O71" s="21">
        <v>76.159000000000006</v>
      </c>
      <c r="P71" s="21">
        <f t="shared" si="2"/>
        <v>0.12300000000000466</v>
      </c>
      <c r="Q71" s="21">
        <f t="shared" si="3"/>
        <v>0.12300000000000466</v>
      </c>
      <c r="R71" s="21" t="s">
        <v>138</v>
      </c>
      <c r="U71" s="1"/>
    </row>
    <row r="72" spans="2:21" x14ac:dyDescent="0.2">
      <c r="B72" s="12" t="s">
        <v>74</v>
      </c>
      <c r="C72" s="13" t="s">
        <v>75</v>
      </c>
      <c r="D72" s="13" t="s">
        <v>25</v>
      </c>
      <c r="E72" s="26" t="s">
        <v>100</v>
      </c>
      <c r="F72" s="29"/>
      <c r="G72" s="26"/>
      <c r="H72" s="26"/>
      <c r="I72" s="23">
        <v>114.94499999999999</v>
      </c>
      <c r="J72" s="26">
        <v>117.803</v>
      </c>
      <c r="K72" s="26">
        <v>115.05500000000001</v>
      </c>
      <c r="L72" s="58">
        <v>119.77</v>
      </c>
      <c r="M72" s="26">
        <v>118.66</v>
      </c>
      <c r="N72" s="26">
        <v>117.956</v>
      </c>
      <c r="O72" s="23">
        <v>116.863</v>
      </c>
      <c r="P72" s="23">
        <f t="shared" si="2"/>
        <v>-4.8250000000000028</v>
      </c>
      <c r="Q72" s="23">
        <f t="shared" si="3"/>
        <v>-3.0110000000000099</v>
      </c>
      <c r="R72" s="23" t="s">
        <v>87</v>
      </c>
    </row>
  </sheetData>
  <mergeCells count="18">
    <mergeCell ref="F41:I41"/>
    <mergeCell ref="F4:I4"/>
    <mergeCell ref="L4:O4"/>
    <mergeCell ref="R4:R5"/>
    <mergeCell ref="R41:R42"/>
    <mergeCell ref="P4:P5"/>
    <mergeCell ref="Q4:Q5"/>
    <mergeCell ref="L41:O41"/>
    <mergeCell ref="P41:P42"/>
    <mergeCell ref="Q41:Q42"/>
    <mergeCell ref="B4:B5"/>
    <mergeCell ref="C4:C5"/>
    <mergeCell ref="D4:D5"/>
    <mergeCell ref="E4:E5"/>
    <mergeCell ref="B41:B42"/>
    <mergeCell ref="C41:C42"/>
    <mergeCell ref="D41:D42"/>
    <mergeCell ref="E41:E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AB59-1BB2-B04B-A2A8-50507DFFD0C3}">
  <dimension ref="B1:M72"/>
  <sheetViews>
    <sheetView zoomScale="120" zoomScaleNormal="120" workbookViewId="0">
      <selection activeCell="G3" sqref="G3"/>
    </sheetView>
  </sheetViews>
  <sheetFormatPr baseColWidth="10" defaultRowHeight="15" x14ac:dyDescent="0.2"/>
  <cols>
    <col min="1" max="1" width="3.33203125" customWidth="1"/>
    <col min="2" max="2" width="10" customWidth="1"/>
    <col min="3" max="3" width="12.6640625" customWidth="1"/>
    <col min="4" max="4" width="6.83203125" customWidth="1"/>
    <col min="6" max="9" width="9.1640625" customWidth="1"/>
    <col min="10" max="11" width="13.83203125" customWidth="1"/>
    <col min="12" max="12" width="9.1640625" customWidth="1"/>
    <col min="13" max="13" width="12.1640625" customWidth="1"/>
  </cols>
  <sheetData>
    <row r="1" spans="2:13" x14ac:dyDescent="0.2">
      <c r="B1" s="3"/>
      <c r="G1" t="s">
        <v>180</v>
      </c>
    </row>
    <row r="2" spans="2:13" x14ac:dyDescent="0.2">
      <c r="B2" s="3" t="s">
        <v>76</v>
      </c>
      <c r="G2" t="s">
        <v>181</v>
      </c>
    </row>
    <row r="4" spans="2:13" x14ac:dyDescent="0.2">
      <c r="B4" s="94" t="s">
        <v>27</v>
      </c>
      <c r="C4" s="96" t="s">
        <v>79</v>
      </c>
      <c r="D4" s="96" t="s">
        <v>28</v>
      </c>
      <c r="E4" s="98" t="s">
        <v>82</v>
      </c>
      <c r="F4" s="100" t="s">
        <v>77</v>
      </c>
      <c r="G4" s="100"/>
      <c r="H4" s="100"/>
      <c r="I4" s="100"/>
      <c r="J4" s="101" t="s">
        <v>78</v>
      </c>
      <c r="K4" s="101"/>
      <c r="L4" s="99" t="s">
        <v>142</v>
      </c>
      <c r="M4" s="92"/>
    </row>
    <row r="5" spans="2:13" x14ac:dyDescent="0.2">
      <c r="B5" s="95"/>
      <c r="C5" s="97"/>
      <c r="D5" s="97"/>
      <c r="E5" s="99"/>
      <c r="F5" s="14">
        <v>2017</v>
      </c>
      <c r="G5" s="14">
        <v>2018</v>
      </c>
      <c r="H5" s="14">
        <v>2019</v>
      </c>
      <c r="I5" s="14">
        <v>2020</v>
      </c>
      <c r="J5" s="14" t="s">
        <v>164</v>
      </c>
      <c r="K5" s="14" t="s">
        <v>165</v>
      </c>
      <c r="L5" s="14" t="s">
        <v>166</v>
      </c>
      <c r="M5" s="59" t="s">
        <v>167</v>
      </c>
    </row>
    <row r="6" spans="2:13" x14ac:dyDescent="0.2">
      <c r="B6" s="4" t="s">
        <v>29</v>
      </c>
      <c r="C6" s="5" t="s">
        <v>30</v>
      </c>
      <c r="D6" s="5" t="s">
        <v>14</v>
      </c>
      <c r="E6" s="15" t="s">
        <v>83</v>
      </c>
      <c r="F6" s="17">
        <v>96.462000000000003</v>
      </c>
      <c r="G6" s="15">
        <v>95.037000000000006</v>
      </c>
      <c r="H6" s="15">
        <v>94.84</v>
      </c>
      <c r="I6" s="19">
        <v>94.591999999999999</v>
      </c>
      <c r="J6" s="31">
        <v>95.734999999999999</v>
      </c>
      <c r="K6" s="19">
        <v>94.643000000000001</v>
      </c>
      <c r="L6" s="31">
        <f>I6-J6</f>
        <v>-1.1430000000000007</v>
      </c>
      <c r="M6" s="19">
        <f>I6-K6</f>
        <v>-5.1000000000001933E-2</v>
      </c>
    </row>
    <row r="7" spans="2:13" x14ac:dyDescent="0.2">
      <c r="B7" s="6" t="s">
        <v>31</v>
      </c>
      <c r="C7" s="7" t="s">
        <v>32</v>
      </c>
      <c r="D7" s="7" t="s">
        <v>12</v>
      </c>
      <c r="E7" s="16" t="s">
        <v>84</v>
      </c>
      <c r="F7" s="18">
        <v>100.489</v>
      </c>
      <c r="G7" s="16">
        <v>81.888000000000005</v>
      </c>
      <c r="H7" s="16">
        <v>80.784000000000006</v>
      </c>
      <c r="I7" s="20">
        <v>81.138999999999996</v>
      </c>
      <c r="J7" s="60">
        <v>93.548000000000002</v>
      </c>
      <c r="K7" s="20">
        <v>79.680000000000007</v>
      </c>
      <c r="L7" s="30">
        <f t="shared" ref="L7" si="0">I7-J7</f>
        <v>-12.409000000000006</v>
      </c>
      <c r="M7" s="20">
        <f t="shared" ref="M7" si="1">I7-K7</f>
        <v>1.458999999999989</v>
      </c>
    </row>
    <row r="8" spans="2:13" x14ac:dyDescent="0.2">
      <c r="B8" s="8" t="s">
        <v>31</v>
      </c>
      <c r="C8" s="9" t="s">
        <v>33</v>
      </c>
      <c r="D8" s="9" t="s">
        <v>21</v>
      </c>
      <c r="E8" s="24" t="s">
        <v>85</v>
      </c>
      <c r="F8" s="17"/>
      <c r="G8" s="15"/>
      <c r="H8" s="15"/>
      <c r="I8" s="19">
        <v>77.125</v>
      </c>
      <c r="J8" s="34"/>
      <c r="K8" s="36"/>
      <c r="L8" s="31"/>
      <c r="M8" s="21"/>
    </row>
    <row r="9" spans="2:13" x14ac:dyDescent="0.2">
      <c r="B9" s="6" t="s">
        <v>31</v>
      </c>
      <c r="C9" s="7" t="s">
        <v>34</v>
      </c>
      <c r="D9" s="7" t="s">
        <v>24</v>
      </c>
      <c r="E9" s="16" t="s">
        <v>86</v>
      </c>
      <c r="F9" s="18"/>
      <c r="G9" s="16"/>
      <c r="H9" s="16"/>
      <c r="I9" s="20">
        <v>75.822000000000003</v>
      </c>
      <c r="J9" s="37"/>
      <c r="K9" s="39"/>
      <c r="L9" s="30"/>
      <c r="M9" s="20"/>
    </row>
    <row r="10" spans="2:13" x14ac:dyDescent="0.2">
      <c r="B10" s="8" t="s">
        <v>35</v>
      </c>
      <c r="C10" s="9" t="s">
        <v>36</v>
      </c>
      <c r="D10" s="9" t="s">
        <v>15</v>
      </c>
      <c r="E10" s="24" t="s">
        <v>87</v>
      </c>
      <c r="F10" s="17">
        <v>90.849000000000004</v>
      </c>
      <c r="G10" s="15">
        <v>90.361000000000004</v>
      </c>
      <c r="H10" s="15">
        <v>89.822000000000003</v>
      </c>
      <c r="I10" s="21"/>
      <c r="J10" s="32">
        <v>89.192999999999998</v>
      </c>
      <c r="K10" s="21">
        <v>89.283000000000001</v>
      </c>
      <c r="L10" s="32"/>
      <c r="M10" s="21"/>
    </row>
    <row r="11" spans="2:13" x14ac:dyDescent="0.2">
      <c r="B11" s="10" t="s">
        <v>37</v>
      </c>
      <c r="C11" s="11" t="s">
        <v>38</v>
      </c>
      <c r="D11" s="11" t="s">
        <v>8</v>
      </c>
      <c r="E11" s="25" t="s">
        <v>88</v>
      </c>
      <c r="F11" s="18">
        <v>66.344999999999999</v>
      </c>
      <c r="G11" s="16">
        <v>65.271000000000001</v>
      </c>
      <c r="H11" s="16">
        <v>64.789000000000001</v>
      </c>
      <c r="I11" s="20">
        <v>65.164000000000001</v>
      </c>
      <c r="J11" s="30">
        <v>64.853999999999999</v>
      </c>
      <c r="K11" s="20">
        <v>64.307000000000002</v>
      </c>
      <c r="L11" s="30">
        <f t="shared" ref="L11" si="2">I11-J11</f>
        <v>0.31000000000000227</v>
      </c>
      <c r="M11" s="22">
        <f t="shared" ref="M11" si="3">I11-K11</f>
        <v>0.85699999999999932</v>
      </c>
    </row>
    <row r="12" spans="2:13" x14ac:dyDescent="0.2">
      <c r="B12" s="10" t="s">
        <v>37</v>
      </c>
      <c r="C12" s="11" t="s">
        <v>38</v>
      </c>
      <c r="D12" s="11" t="s">
        <v>8</v>
      </c>
      <c r="E12" s="25" t="s">
        <v>89</v>
      </c>
      <c r="F12" s="27">
        <v>66.344999999999999</v>
      </c>
      <c r="G12" s="25">
        <v>65.271000000000001</v>
      </c>
      <c r="H12" s="25">
        <v>64.789000000000001</v>
      </c>
      <c r="I12" s="22">
        <v>81.372</v>
      </c>
      <c r="J12" s="34"/>
      <c r="K12" s="36"/>
      <c r="L12" s="33"/>
      <c r="M12" s="22"/>
    </row>
    <row r="13" spans="2:13" x14ac:dyDescent="0.2">
      <c r="B13" s="8" t="s">
        <v>39</v>
      </c>
      <c r="C13" s="9" t="s">
        <v>40</v>
      </c>
      <c r="D13" s="9" t="s">
        <v>1</v>
      </c>
      <c r="E13" s="24" t="s">
        <v>87</v>
      </c>
      <c r="F13" s="28">
        <v>86.418999999999997</v>
      </c>
      <c r="G13" s="24">
        <v>84.531999999999996</v>
      </c>
      <c r="H13" s="24">
        <v>83.016999999999996</v>
      </c>
      <c r="I13" s="21"/>
      <c r="J13" s="32">
        <v>81.855000000000004</v>
      </c>
      <c r="K13" s="21">
        <v>81.501999999999995</v>
      </c>
      <c r="L13" s="32"/>
      <c r="M13" s="21"/>
    </row>
    <row r="14" spans="2:13" x14ac:dyDescent="0.2">
      <c r="B14" s="6" t="s">
        <v>41</v>
      </c>
      <c r="C14" s="7" t="s">
        <v>42</v>
      </c>
      <c r="D14" s="7" t="s">
        <v>80</v>
      </c>
      <c r="E14" s="16" t="s">
        <v>87</v>
      </c>
      <c r="F14" s="18">
        <v>93.308000000000007</v>
      </c>
      <c r="G14" s="16"/>
      <c r="H14" s="16"/>
      <c r="I14" s="20"/>
      <c r="J14" s="37"/>
      <c r="K14" s="39"/>
      <c r="L14" s="30"/>
      <c r="M14" s="20"/>
    </row>
    <row r="15" spans="2:13" x14ac:dyDescent="0.2">
      <c r="B15" s="8" t="s">
        <v>43</v>
      </c>
      <c r="C15" s="9" t="s">
        <v>44</v>
      </c>
      <c r="D15" s="9" t="s">
        <v>10</v>
      </c>
      <c r="E15" s="24" t="s">
        <v>87</v>
      </c>
      <c r="F15" s="28"/>
      <c r="G15" s="24">
        <v>73.72</v>
      </c>
      <c r="H15" s="24">
        <v>73.332999999999998</v>
      </c>
      <c r="I15" s="21"/>
      <c r="J15" s="37"/>
      <c r="K15" s="39"/>
      <c r="L15" s="32"/>
      <c r="M15" s="21"/>
    </row>
    <row r="16" spans="2:13" x14ac:dyDescent="0.2">
      <c r="B16" s="6" t="s">
        <v>43</v>
      </c>
      <c r="C16" s="7" t="s">
        <v>45</v>
      </c>
      <c r="D16" s="7" t="s">
        <v>22</v>
      </c>
      <c r="E16" s="16" t="s">
        <v>90</v>
      </c>
      <c r="F16" s="18"/>
      <c r="G16" s="16"/>
      <c r="H16" s="16"/>
      <c r="I16" s="20">
        <v>87.531999999999996</v>
      </c>
      <c r="J16" s="37"/>
      <c r="K16" s="39"/>
      <c r="L16" s="30"/>
      <c r="M16" s="20"/>
    </row>
    <row r="17" spans="2:13" x14ac:dyDescent="0.2">
      <c r="B17" s="8" t="s">
        <v>46</v>
      </c>
      <c r="C17" s="9" t="s">
        <v>47</v>
      </c>
      <c r="D17" s="9" t="s">
        <v>17</v>
      </c>
      <c r="E17" s="24" t="s">
        <v>87</v>
      </c>
      <c r="F17" s="28">
        <v>79.176000000000002</v>
      </c>
      <c r="G17" s="24">
        <v>76.911000000000001</v>
      </c>
      <c r="H17" s="24">
        <v>78.064999999999998</v>
      </c>
      <c r="I17" s="21"/>
      <c r="J17" s="32">
        <v>82.671000000000006</v>
      </c>
      <c r="K17" s="21">
        <v>79.218999999999994</v>
      </c>
      <c r="L17" s="32"/>
      <c r="M17" s="21"/>
    </row>
    <row r="18" spans="2:13" x14ac:dyDescent="0.2">
      <c r="B18" s="10" t="s">
        <v>48</v>
      </c>
      <c r="C18" s="11" t="s">
        <v>48</v>
      </c>
      <c r="D18" s="11" t="s">
        <v>0</v>
      </c>
      <c r="E18" s="25" t="s">
        <v>91</v>
      </c>
      <c r="F18" s="27">
        <v>92.117999999999995</v>
      </c>
      <c r="G18" s="25">
        <v>90.53</v>
      </c>
      <c r="H18" s="25">
        <v>90.025999999999996</v>
      </c>
      <c r="I18" s="22">
        <v>89.491</v>
      </c>
      <c r="J18" s="33">
        <v>90.566000000000003</v>
      </c>
      <c r="K18" s="22">
        <v>89.522000000000006</v>
      </c>
      <c r="L18" s="33">
        <f t="shared" ref="L18" si="4">I18-J18</f>
        <v>-1.0750000000000028</v>
      </c>
      <c r="M18" s="22">
        <f t="shared" ref="M18" si="5">I18-K18</f>
        <v>-3.1000000000005912E-2</v>
      </c>
    </row>
    <row r="19" spans="2:13" x14ac:dyDescent="0.2">
      <c r="B19" s="8" t="s">
        <v>48</v>
      </c>
      <c r="C19" s="9" t="s">
        <v>49</v>
      </c>
      <c r="D19" s="9" t="s">
        <v>0</v>
      </c>
      <c r="E19" s="24" t="s">
        <v>92</v>
      </c>
      <c r="F19" s="28"/>
      <c r="G19" s="24"/>
      <c r="H19" s="24"/>
      <c r="I19" s="21">
        <v>54.704999999999998</v>
      </c>
      <c r="J19" s="37"/>
      <c r="K19" s="39"/>
      <c r="L19" s="32"/>
      <c r="M19" s="21"/>
    </row>
    <row r="20" spans="2:13" x14ac:dyDescent="0.2">
      <c r="B20" s="6" t="s">
        <v>50</v>
      </c>
      <c r="C20" s="7" t="s">
        <v>51</v>
      </c>
      <c r="D20" s="7" t="s">
        <v>6</v>
      </c>
      <c r="E20" s="16" t="s">
        <v>87</v>
      </c>
      <c r="F20" s="18">
        <v>74.182000000000002</v>
      </c>
      <c r="G20" s="16">
        <v>73.046999999999997</v>
      </c>
      <c r="H20" s="16">
        <v>72.197000000000003</v>
      </c>
      <c r="I20" s="20"/>
      <c r="J20" s="30">
        <v>71.619</v>
      </c>
      <c r="K20" s="20">
        <v>71.346999999999994</v>
      </c>
      <c r="L20" s="30"/>
      <c r="M20" s="20"/>
    </row>
    <row r="21" spans="2:13" x14ac:dyDescent="0.2">
      <c r="B21" s="4" t="s">
        <v>52</v>
      </c>
      <c r="C21" s="5" t="s">
        <v>11</v>
      </c>
      <c r="D21" s="5" t="s">
        <v>11</v>
      </c>
      <c r="E21" s="15" t="s">
        <v>93</v>
      </c>
      <c r="F21" s="17">
        <v>106.02800000000001</v>
      </c>
      <c r="G21" s="15">
        <v>104.489</v>
      </c>
      <c r="H21" s="15">
        <v>106.435</v>
      </c>
      <c r="I21" s="19">
        <v>103.74299999999999</v>
      </c>
      <c r="J21" s="31">
        <v>111.97</v>
      </c>
      <c r="K21" s="19">
        <v>108.381</v>
      </c>
      <c r="L21" s="31">
        <f t="shared" ref="L21" si="6">I21-J21</f>
        <v>-8.2270000000000039</v>
      </c>
      <c r="M21" s="19">
        <f t="shared" ref="M21" si="7">I21-K21</f>
        <v>-4.6380000000000052</v>
      </c>
    </row>
    <row r="22" spans="2:13" x14ac:dyDescent="0.2">
      <c r="B22" s="6" t="s">
        <v>53</v>
      </c>
      <c r="C22" s="7" t="s">
        <v>54</v>
      </c>
      <c r="D22" s="7" t="s">
        <v>3</v>
      </c>
      <c r="E22" s="16" t="s">
        <v>87</v>
      </c>
      <c r="F22" s="18">
        <v>104.334</v>
      </c>
      <c r="G22" s="16">
        <v>104.489</v>
      </c>
      <c r="H22" s="16">
        <v>102.63</v>
      </c>
      <c r="I22" s="20"/>
      <c r="J22" s="30">
        <v>98.832999999999998</v>
      </c>
      <c r="K22" s="20">
        <v>100.771</v>
      </c>
      <c r="L22" s="30"/>
      <c r="M22" s="20"/>
    </row>
    <row r="23" spans="2:13" x14ac:dyDescent="0.2">
      <c r="B23" s="8" t="s">
        <v>55</v>
      </c>
      <c r="C23" s="9" t="s">
        <v>55</v>
      </c>
      <c r="D23" s="9" t="s">
        <v>5</v>
      </c>
      <c r="E23" s="24" t="s">
        <v>87</v>
      </c>
      <c r="F23" s="28">
        <v>74.100999999999999</v>
      </c>
      <c r="G23" s="24">
        <v>73.179000000000002</v>
      </c>
      <c r="H23" s="24">
        <v>72.149000000000001</v>
      </c>
      <c r="I23" s="21"/>
      <c r="J23" s="32">
        <v>70.995000000000005</v>
      </c>
      <c r="K23" s="21">
        <v>71.119</v>
      </c>
      <c r="L23" s="32"/>
      <c r="M23" s="21"/>
    </row>
    <row r="24" spans="2:13" x14ac:dyDescent="0.2">
      <c r="B24" s="6" t="s">
        <v>56</v>
      </c>
      <c r="C24" s="7" t="s">
        <v>57</v>
      </c>
      <c r="D24" s="7" t="s">
        <v>16</v>
      </c>
      <c r="E24" s="16" t="s">
        <v>87</v>
      </c>
      <c r="F24" s="18">
        <v>96.841999999999999</v>
      </c>
      <c r="G24" s="16">
        <v>95.293999999999997</v>
      </c>
      <c r="H24" s="16">
        <v>94.225999999999999</v>
      </c>
      <c r="I24" s="20"/>
      <c r="J24" s="30">
        <v>93.661000000000001</v>
      </c>
      <c r="K24" s="20">
        <v>93.158000000000001</v>
      </c>
      <c r="L24" s="30"/>
      <c r="M24" s="20"/>
    </row>
    <row r="25" spans="2:13" x14ac:dyDescent="0.2">
      <c r="B25" s="8" t="s">
        <v>58</v>
      </c>
      <c r="C25" s="9" t="s">
        <v>59</v>
      </c>
      <c r="D25" s="9" t="s">
        <v>18</v>
      </c>
      <c r="E25" s="24" t="s">
        <v>87</v>
      </c>
      <c r="F25" s="28">
        <v>70.677999999999997</v>
      </c>
      <c r="G25" s="24">
        <v>69.269000000000005</v>
      </c>
      <c r="H25" s="24">
        <v>69.319999999999993</v>
      </c>
      <c r="I25" s="21"/>
      <c r="J25" s="32">
        <v>70.775999999999996</v>
      </c>
      <c r="K25" s="21">
        <v>69.370999999999995</v>
      </c>
      <c r="L25" s="32"/>
      <c r="M25" s="21"/>
    </row>
    <row r="26" spans="2:13" x14ac:dyDescent="0.2">
      <c r="B26" s="6" t="s">
        <v>60</v>
      </c>
      <c r="C26" s="7" t="s">
        <v>61</v>
      </c>
      <c r="D26" s="7" t="s">
        <v>9</v>
      </c>
      <c r="E26" s="16" t="s">
        <v>94</v>
      </c>
      <c r="F26" s="18">
        <v>102.57299999999999</v>
      </c>
      <c r="G26" s="16">
        <v>88.456000000000003</v>
      </c>
      <c r="H26" s="16">
        <v>86.662000000000006</v>
      </c>
      <c r="I26" s="20">
        <v>87.158000000000001</v>
      </c>
      <c r="J26" s="30">
        <v>95.067999999999998</v>
      </c>
      <c r="K26" s="20">
        <v>84.867999999999995</v>
      </c>
      <c r="L26" s="30">
        <f t="shared" ref="L26" si="8">I26-J26</f>
        <v>-7.9099999999999966</v>
      </c>
      <c r="M26" s="20">
        <f t="shared" ref="M26" si="9">I26-K26</f>
        <v>2.2900000000000063</v>
      </c>
    </row>
    <row r="27" spans="2:13" x14ac:dyDescent="0.2">
      <c r="B27" s="6" t="s">
        <v>60</v>
      </c>
      <c r="C27" s="7" t="s">
        <v>61</v>
      </c>
      <c r="D27" s="7" t="s">
        <v>9</v>
      </c>
      <c r="E27" s="16" t="s">
        <v>95</v>
      </c>
      <c r="F27" s="18">
        <v>102.57299999999999</v>
      </c>
      <c r="G27" s="16">
        <v>88.456000000000003</v>
      </c>
      <c r="H27" s="16">
        <v>86.662000000000006</v>
      </c>
      <c r="I27" s="20">
        <v>87.882000000000005</v>
      </c>
      <c r="J27" s="37"/>
      <c r="K27" s="39"/>
      <c r="L27" s="30"/>
      <c r="M27" s="20"/>
    </row>
    <row r="28" spans="2:13" x14ac:dyDescent="0.2">
      <c r="B28" s="8" t="s">
        <v>62</v>
      </c>
      <c r="C28" s="9" t="s">
        <v>63</v>
      </c>
      <c r="D28" s="9" t="s">
        <v>2</v>
      </c>
      <c r="E28" s="24" t="s">
        <v>87</v>
      </c>
      <c r="F28" s="28">
        <v>95.022999999999996</v>
      </c>
      <c r="G28" s="24">
        <v>94.061999999999998</v>
      </c>
      <c r="H28" s="24">
        <v>94.292000000000002</v>
      </c>
      <c r="I28" s="21"/>
      <c r="J28" s="32">
        <v>95.706000000000003</v>
      </c>
      <c r="K28" s="21">
        <v>94.522000000000006</v>
      </c>
      <c r="L28" s="32"/>
      <c r="M28" s="21"/>
    </row>
    <row r="29" spans="2:13" x14ac:dyDescent="0.2">
      <c r="B29" s="10" t="s">
        <v>64</v>
      </c>
      <c r="C29" s="11" t="s">
        <v>64</v>
      </c>
      <c r="D29" s="11" t="s">
        <v>19</v>
      </c>
      <c r="E29" s="25" t="s">
        <v>96</v>
      </c>
      <c r="F29" s="27">
        <v>99.516000000000005</v>
      </c>
      <c r="G29" s="25">
        <v>97.994</v>
      </c>
      <c r="H29" s="25">
        <v>98.051000000000002</v>
      </c>
      <c r="I29" s="22">
        <v>97.555000000000007</v>
      </c>
      <c r="J29" s="33">
        <v>99.62</v>
      </c>
      <c r="K29" s="22">
        <v>98.108000000000004</v>
      </c>
      <c r="L29" s="33">
        <f t="shared" ref="L29:L30" si="10">I29-J29</f>
        <v>-2.0649999999999977</v>
      </c>
      <c r="M29" s="22">
        <f t="shared" ref="M29:M30" si="11">I29-K29</f>
        <v>-0.55299999999999727</v>
      </c>
    </row>
    <row r="30" spans="2:13" x14ac:dyDescent="0.2">
      <c r="B30" s="4" t="s">
        <v>65</v>
      </c>
      <c r="C30" s="5" t="s">
        <v>66</v>
      </c>
      <c r="D30" s="5" t="s">
        <v>4</v>
      </c>
      <c r="E30" s="15" t="s">
        <v>97</v>
      </c>
      <c r="F30" s="17">
        <v>82.331999999999994</v>
      </c>
      <c r="G30" s="15">
        <v>78.923000000000002</v>
      </c>
      <c r="H30" s="15">
        <v>78.403999999999996</v>
      </c>
      <c r="I30" s="19">
        <v>77.908000000000001</v>
      </c>
      <c r="J30" s="31">
        <v>80.599000000000004</v>
      </c>
      <c r="K30" s="19">
        <v>77.885000000000005</v>
      </c>
      <c r="L30" s="31">
        <f t="shared" si="10"/>
        <v>-2.6910000000000025</v>
      </c>
      <c r="M30" s="19">
        <f t="shared" si="11"/>
        <v>2.2999999999996135E-2</v>
      </c>
    </row>
    <row r="31" spans="2:13" x14ac:dyDescent="0.2">
      <c r="B31" s="6" t="s">
        <v>67</v>
      </c>
      <c r="C31" s="7" t="s">
        <v>67</v>
      </c>
      <c r="D31" s="7" t="s">
        <v>13</v>
      </c>
      <c r="E31" s="16" t="s">
        <v>87</v>
      </c>
      <c r="F31" s="18">
        <v>104.014</v>
      </c>
      <c r="G31" s="16">
        <v>99.644000000000005</v>
      </c>
      <c r="H31" s="16">
        <v>99.956999999999994</v>
      </c>
      <c r="I31" s="20"/>
      <c r="J31" s="30">
        <v>104.755</v>
      </c>
      <c r="K31" s="20">
        <v>100.27</v>
      </c>
      <c r="L31" s="30"/>
      <c r="M31" s="20"/>
    </row>
    <row r="32" spans="2:13" x14ac:dyDescent="0.2">
      <c r="B32" s="4" t="s">
        <v>68</v>
      </c>
      <c r="C32" s="5" t="s">
        <v>69</v>
      </c>
      <c r="D32" s="5" t="s">
        <v>20</v>
      </c>
      <c r="E32" s="15" t="s">
        <v>98</v>
      </c>
      <c r="F32" s="17">
        <v>79.094999999999999</v>
      </c>
      <c r="G32" s="15">
        <v>78.781999999999996</v>
      </c>
      <c r="H32" s="15">
        <v>77.031000000000006</v>
      </c>
      <c r="I32" s="19">
        <v>76.152000000000001</v>
      </c>
      <c r="J32" s="31">
        <v>73.95</v>
      </c>
      <c r="K32" s="19">
        <v>75.28</v>
      </c>
      <c r="L32" s="31">
        <f t="shared" ref="L32" si="12">I32-J32</f>
        <v>2.2019999999999982</v>
      </c>
      <c r="M32" s="19">
        <f t="shared" ref="M32" si="13">I32-K32</f>
        <v>0.87199999999999989</v>
      </c>
    </row>
    <row r="33" spans="2:13" x14ac:dyDescent="0.2">
      <c r="B33" s="6" t="s">
        <v>70</v>
      </c>
      <c r="C33" s="7" t="s">
        <v>71</v>
      </c>
      <c r="D33" s="7" t="s">
        <v>7</v>
      </c>
      <c r="E33" s="16" t="s">
        <v>87</v>
      </c>
      <c r="F33" s="18"/>
      <c r="G33" s="16">
        <v>92.975999999999999</v>
      </c>
      <c r="H33" s="16">
        <v>91.563999999999993</v>
      </c>
      <c r="I33" s="20"/>
      <c r="J33" s="37"/>
      <c r="K33" s="39"/>
      <c r="L33" s="30"/>
      <c r="M33" s="20"/>
    </row>
    <row r="34" spans="2:13" x14ac:dyDescent="0.2">
      <c r="B34" s="8" t="s">
        <v>72</v>
      </c>
      <c r="C34" s="9" t="s">
        <v>73</v>
      </c>
      <c r="D34" s="9" t="s">
        <v>23</v>
      </c>
      <c r="E34" s="24" t="s">
        <v>99</v>
      </c>
      <c r="F34" s="28"/>
      <c r="G34" s="24"/>
      <c r="H34" s="24"/>
      <c r="I34" s="21">
        <v>78.200999999999993</v>
      </c>
      <c r="J34" s="37"/>
      <c r="K34" s="39"/>
      <c r="L34" s="32"/>
      <c r="M34" s="21"/>
    </row>
    <row r="35" spans="2:13" x14ac:dyDescent="0.2">
      <c r="B35" s="12" t="s">
        <v>74</v>
      </c>
      <c r="C35" s="13" t="s">
        <v>75</v>
      </c>
      <c r="D35" s="13" t="s">
        <v>25</v>
      </c>
      <c r="E35" s="26" t="s">
        <v>100</v>
      </c>
      <c r="F35" s="29"/>
      <c r="G35" s="26"/>
      <c r="H35" s="26"/>
      <c r="I35" s="23">
        <v>128.00700000000001</v>
      </c>
      <c r="J35" s="61"/>
      <c r="K35" s="62"/>
      <c r="L35" s="26"/>
      <c r="M35" s="23"/>
    </row>
    <row r="39" spans="2:13" x14ac:dyDescent="0.2">
      <c r="B39" s="3" t="s">
        <v>81</v>
      </c>
    </row>
    <row r="41" spans="2:13" ht="15" customHeight="1" x14ac:dyDescent="0.2">
      <c r="B41" s="94" t="s">
        <v>27</v>
      </c>
      <c r="C41" s="96" t="s">
        <v>79</v>
      </c>
      <c r="D41" s="96" t="s">
        <v>28</v>
      </c>
      <c r="E41" s="98" t="s">
        <v>82</v>
      </c>
      <c r="F41" s="100" t="s">
        <v>101</v>
      </c>
      <c r="G41" s="100"/>
      <c r="H41" s="100"/>
      <c r="I41" s="100"/>
      <c r="J41" s="101" t="s">
        <v>78</v>
      </c>
      <c r="K41" s="101"/>
      <c r="L41" s="99" t="s">
        <v>142</v>
      </c>
      <c r="M41" s="92"/>
    </row>
    <row r="42" spans="2:13" x14ac:dyDescent="0.2">
      <c r="B42" s="95"/>
      <c r="C42" s="97"/>
      <c r="D42" s="97"/>
      <c r="E42" s="99"/>
      <c r="F42" s="14">
        <v>2017</v>
      </c>
      <c r="G42" s="14">
        <v>2018</v>
      </c>
      <c r="H42" s="14">
        <v>2019</v>
      </c>
      <c r="I42" s="14">
        <v>2020</v>
      </c>
      <c r="J42" s="14" t="s">
        <v>143</v>
      </c>
      <c r="K42" s="14" t="s">
        <v>144</v>
      </c>
      <c r="L42" s="14" t="s">
        <v>145</v>
      </c>
      <c r="M42" s="59" t="s">
        <v>146</v>
      </c>
    </row>
    <row r="43" spans="2:13" x14ac:dyDescent="0.2">
      <c r="B43" s="4" t="s">
        <v>29</v>
      </c>
      <c r="C43" s="5" t="s">
        <v>30</v>
      </c>
      <c r="D43" s="5" t="s">
        <v>14</v>
      </c>
      <c r="E43" s="15" t="s">
        <v>83</v>
      </c>
      <c r="F43" s="17">
        <v>95.947999999999993</v>
      </c>
      <c r="G43" s="15">
        <v>93.995000000000005</v>
      </c>
      <c r="H43" s="15">
        <v>93.95</v>
      </c>
      <c r="I43" s="19">
        <v>93.239000000000004</v>
      </c>
      <c r="J43" s="31">
        <v>95.734999999999999</v>
      </c>
      <c r="K43" s="19">
        <v>93.905000000000001</v>
      </c>
      <c r="L43" s="31">
        <f>I43-J43</f>
        <v>-2.4959999999999951</v>
      </c>
      <c r="M43" s="19">
        <f>I43-K43</f>
        <v>-0.66599999999999682</v>
      </c>
    </row>
    <row r="44" spans="2:13" x14ac:dyDescent="0.2">
      <c r="B44" s="6" t="s">
        <v>31</v>
      </c>
      <c r="C44" s="7" t="s">
        <v>32</v>
      </c>
      <c r="D44" s="7" t="s">
        <v>12</v>
      </c>
      <c r="E44" s="16" t="s">
        <v>84</v>
      </c>
      <c r="F44" s="18">
        <v>97.581999999999994</v>
      </c>
      <c r="G44" s="16">
        <v>81.668999999999997</v>
      </c>
      <c r="H44" s="16">
        <v>80.516999999999996</v>
      </c>
      <c r="I44" s="20">
        <v>80.168999999999997</v>
      </c>
      <c r="J44" s="60">
        <v>91.387</v>
      </c>
      <c r="K44" s="20">
        <v>79.364999999999995</v>
      </c>
      <c r="L44" s="30">
        <f t="shared" ref="L44:L69" si="14">I44-J44</f>
        <v>-11.218000000000004</v>
      </c>
      <c r="M44" s="20">
        <f t="shared" ref="M44:M67" si="15">I44-K44</f>
        <v>0.80400000000000205</v>
      </c>
    </row>
    <row r="45" spans="2:13" x14ac:dyDescent="0.2">
      <c r="B45" s="8" t="s">
        <v>31</v>
      </c>
      <c r="C45" s="9" t="s">
        <v>33</v>
      </c>
      <c r="D45" s="9" t="s">
        <v>21</v>
      </c>
      <c r="E45" s="24" t="s">
        <v>85</v>
      </c>
      <c r="F45" s="17"/>
      <c r="G45" s="15"/>
      <c r="H45" s="15"/>
      <c r="I45" s="19">
        <v>76.64</v>
      </c>
      <c r="J45" s="34"/>
      <c r="K45" s="36"/>
      <c r="L45" s="31"/>
      <c r="M45" s="21"/>
    </row>
    <row r="46" spans="2:13" x14ac:dyDescent="0.2">
      <c r="B46" s="6" t="s">
        <v>31</v>
      </c>
      <c r="C46" s="7" t="s">
        <v>34</v>
      </c>
      <c r="D46" s="7" t="s">
        <v>24</v>
      </c>
      <c r="E46" s="16" t="s">
        <v>86</v>
      </c>
      <c r="F46" s="18"/>
      <c r="G46" s="16"/>
      <c r="H46" s="16"/>
      <c r="I46" s="20">
        <v>75.061000000000007</v>
      </c>
      <c r="J46" s="37"/>
      <c r="K46" s="39"/>
      <c r="L46" s="30"/>
      <c r="M46" s="20"/>
    </row>
    <row r="47" spans="2:13" x14ac:dyDescent="0.2">
      <c r="B47" s="8" t="s">
        <v>35</v>
      </c>
      <c r="C47" s="9" t="s">
        <v>36</v>
      </c>
      <c r="D47" s="9" t="s">
        <v>15</v>
      </c>
      <c r="E47" s="24" t="s">
        <v>87</v>
      </c>
      <c r="F47" s="17">
        <v>89.778000000000006</v>
      </c>
      <c r="G47" s="15">
        <v>89.864000000000004</v>
      </c>
      <c r="H47" s="15">
        <v>89.254000000000005</v>
      </c>
      <c r="I47" s="19"/>
      <c r="J47" s="32">
        <v>87.915000000000006</v>
      </c>
      <c r="K47" s="21">
        <v>88.644000000000005</v>
      </c>
      <c r="L47" s="32"/>
      <c r="M47" s="21"/>
    </row>
    <row r="48" spans="2:13" x14ac:dyDescent="0.2">
      <c r="B48" s="10" t="s">
        <v>37</v>
      </c>
      <c r="C48" s="11" t="s">
        <v>38</v>
      </c>
      <c r="D48" s="11" t="s">
        <v>8</v>
      </c>
      <c r="E48" s="25" t="s">
        <v>88</v>
      </c>
      <c r="F48" s="18">
        <v>65.596999999999994</v>
      </c>
      <c r="G48" s="16">
        <v>64.844999999999999</v>
      </c>
      <c r="H48" s="16">
        <v>64.489999999999995</v>
      </c>
      <c r="I48" s="20">
        <v>64.206000000000003</v>
      </c>
      <c r="J48" s="30">
        <v>64.554000000000002</v>
      </c>
      <c r="K48" s="20">
        <v>64.135000000000005</v>
      </c>
      <c r="L48" s="30">
        <f t="shared" si="14"/>
        <v>-0.34799999999999898</v>
      </c>
      <c r="M48" s="22">
        <f t="shared" si="15"/>
        <v>7.0999999999997954E-2</v>
      </c>
    </row>
    <row r="49" spans="2:13" x14ac:dyDescent="0.2">
      <c r="B49" s="10" t="s">
        <v>37</v>
      </c>
      <c r="C49" s="11" t="s">
        <v>38</v>
      </c>
      <c r="D49" s="11" t="s">
        <v>8</v>
      </c>
      <c r="E49" s="25" t="s">
        <v>89</v>
      </c>
      <c r="F49" s="27">
        <v>65.596999999999994</v>
      </c>
      <c r="G49" s="25">
        <v>64.844999999999999</v>
      </c>
      <c r="H49" s="25">
        <v>64.489999999999995</v>
      </c>
      <c r="I49" s="22">
        <v>79.628</v>
      </c>
      <c r="J49" s="34"/>
      <c r="K49" s="36"/>
      <c r="L49" s="33"/>
      <c r="M49" s="22"/>
    </row>
    <row r="50" spans="2:13" x14ac:dyDescent="0.2">
      <c r="B50" s="8" t="s">
        <v>39</v>
      </c>
      <c r="C50" s="9" t="s">
        <v>40</v>
      </c>
      <c r="D50" s="9" t="s">
        <v>1</v>
      </c>
      <c r="E50" s="24" t="s">
        <v>87</v>
      </c>
      <c r="F50" s="28">
        <v>85.081000000000003</v>
      </c>
      <c r="G50" s="24">
        <v>83.691999999999993</v>
      </c>
      <c r="H50" s="24">
        <v>82.561999999999998</v>
      </c>
      <c r="I50" s="21"/>
      <c r="J50" s="32">
        <v>81.653999999999996</v>
      </c>
      <c r="K50" s="21">
        <v>81.432000000000002</v>
      </c>
      <c r="L50" s="32"/>
      <c r="M50" s="21"/>
    </row>
    <row r="51" spans="2:13" x14ac:dyDescent="0.2">
      <c r="B51" s="6" t="s">
        <v>41</v>
      </c>
      <c r="C51" s="7" t="s">
        <v>42</v>
      </c>
      <c r="D51" s="7" t="s">
        <v>80</v>
      </c>
      <c r="E51" s="16" t="s">
        <v>87</v>
      </c>
      <c r="F51" s="18">
        <v>92.034000000000006</v>
      </c>
      <c r="G51" s="16"/>
      <c r="H51" s="16"/>
      <c r="I51" s="20"/>
      <c r="J51" s="37"/>
      <c r="K51" s="39"/>
      <c r="L51" s="30"/>
      <c r="M51" s="20"/>
    </row>
    <row r="52" spans="2:13" x14ac:dyDescent="0.2">
      <c r="B52" s="8" t="s">
        <v>43</v>
      </c>
      <c r="C52" s="9" t="s">
        <v>44</v>
      </c>
      <c r="D52" s="9" t="s">
        <v>10</v>
      </c>
      <c r="E52" s="24" t="s">
        <v>87</v>
      </c>
      <c r="F52" s="28"/>
      <c r="G52" s="24">
        <v>73.656999999999996</v>
      </c>
      <c r="H52" s="24">
        <v>72.786000000000001</v>
      </c>
      <c r="I52" s="21"/>
      <c r="J52" s="37"/>
      <c r="K52" s="39"/>
      <c r="L52" s="32"/>
      <c r="M52" s="21"/>
    </row>
    <row r="53" spans="2:13" x14ac:dyDescent="0.2">
      <c r="B53" s="6" t="s">
        <v>43</v>
      </c>
      <c r="C53" s="7" t="s">
        <v>45</v>
      </c>
      <c r="D53" s="7" t="s">
        <v>22</v>
      </c>
      <c r="E53" s="16" t="s">
        <v>90</v>
      </c>
      <c r="F53" s="18"/>
      <c r="G53" s="16"/>
      <c r="H53" s="16"/>
      <c r="I53" s="20">
        <v>86.738</v>
      </c>
      <c r="J53" s="37"/>
      <c r="K53" s="39"/>
      <c r="L53" s="30"/>
      <c r="M53" s="20"/>
    </row>
    <row r="54" spans="2:13" x14ac:dyDescent="0.2">
      <c r="B54" s="8" t="s">
        <v>46</v>
      </c>
      <c r="C54" s="9" t="s">
        <v>47</v>
      </c>
      <c r="D54" s="9" t="s">
        <v>17</v>
      </c>
      <c r="E54" s="24" t="s">
        <v>87</v>
      </c>
      <c r="F54" s="28">
        <v>78.099000000000004</v>
      </c>
      <c r="G54" s="24">
        <v>76.843999999999994</v>
      </c>
      <c r="H54" s="24">
        <v>76.686999999999998</v>
      </c>
      <c r="I54" s="21"/>
      <c r="J54" s="32">
        <v>77.606999999999999</v>
      </c>
      <c r="K54" s="21">
        <v>76.53</v>
      </c>
      <c r="L54" s="32"/>
      <c r="M54" s="21"/>
    </row>
    <row r="55" spans="2:13" x14ac:dyDescent="0.2">
      <c r="B55" s="10" t="s">
        <v>48</v>
      </c>
      <c r="C55" s="11" t="s">
        <v>48</v>
      </c>
      <c r="D55" s="11" t="s">
        <v>0</v>
      </c>
      <c r="E55" s="25" t="s">
        <v>91</v>
      </c>
      <c r="F55" s="27">
        <v>90.923000000000002</v>
      </c>
      <c r="G55" s="25">
        <v>90.105000000000004</v>
      </c>
      <c r="H55" s="25">
        <v>89.488</v>
      </c>
      <c r="I55" s="22">
        <v>89.149000000000001</v>
      </c>
      <c r="J55" s="33">
        <v>89.040999999999997</v>
      </c>
      <c r="K55" s="22">
        <v>88.870999999999995</v>
      </c>
      <c r="L55" s="33">
        <f t="shared" si="14"/>
        <v>0.10800000000000409</v>
      </c>
      <c r="M55" s="22">
        <f t="shared" si="15"/>
        <v>0.2780000000000058</v>
      </c>
    </row>
    <row r="56" spans="2:13" x14ac:dyDescent="0.2">
      <c r="B56" s="8" t="s">
        <v>48</v>
      </c>
      <c r="C56" s="9" t="s">
        <v>49</v>
      </c>
      <c r="D56" s="9" t="s">
        <v>0</v>
      </c>
      <c r="E56" s="24" t="s">
        <v>92</v>
      </c>
      <c r="F56" s="28"/>
      <c r="G56" s="24"/>
      <c r="H56" s="24"/>
      <c r="I56" s="21">
        <v>53.994999999999997</v>
      </c>
      <c r="J56" s="37"/>
      <c r="K56" s="39"/>
      <c r="L56" s="32"/>
      <c r="M56" s="21"/>
    </row>
    <row r="57" spans="2:13" x14ac:dyDescent="0.2">
      <c r="B57" s="6" t="s">
        <v>50</v>
      </c>
      <c r="C57" s="7" t="s">
        <v>51</v>
      </c>
      <c r="D57" s="7" t="s">
        <v>6</v>
      </c>
      <c r="E57" s="16" t="s">
        <v>87</v>
      </c>
      <c r="F57" s="18">
        <v>73.69</v>
      </c>
      <c r="G57" s="16">
        <v>72.605999999999995</v>
      </c>
      <c r="H57" s="16">
        <v>71.8</v>
      </c>
      <c r="I57" s="20"/>
      <c r="J57" s="30">
        <v>71.296999999999997</v>
      </c>
      <c r="K57" s="20">
        <v>70.994</v>
      </c>
      <c r="L57" s="30"/>
      <c r="M57" s="20"/>
    </row>
    <row r="58" spans="2:13" x14ac:dyDescent="0.2">
      <c r="B58" s="4" t="s">
        <v>52</v>
      </c>
      <c r="C58" s="5" t="s">
        <v>11</v>
      </c>
      <c r="D58" s="5" t="s">
        <v>11</v>
      </c>
      <c r="E58" s="15" t="s">
        <v>93</v>
      </c>
      <c r="F58" s="17">
        <v>105.09</v>
      </c>
      <c r="G58" s="15">
        <v>103.84399999999999</v>
      </c>
      <c r="H58" s="15">
        <v>104.797</v>
      </c>
      <c r="I58" s="19">
        <v>102.73</v>
      </c>
      <c r="J58" s="31">
        <v>107.941</v>
      </c>
      <c r="K58" s="19">
        <v>105.75</v>
      </c>
      <c r="L58" s="31">
        <f t="shared" si="14"/>
        <v>-5.2109999999999985</v>
      </c>
      <c r="M58" s="19">
        <f t="shared" si="15"/>
        <v>-3.019999999999996</v>
      </c>
    </row>
    <row r="59" spans="2:13" x14ac:dyDescent="0.2">
      <c r="B59" s="6" t="s">
        <v>53</v>
      </c>
      <c r="C59" s="7" t="s">
        <v>54</v>
      </c>
      <c r="D59" s="7" t="s">
        <v>3</v>
      </c>
      <c r="E59" s="16" t="s">
        <v>87</v>
      </c>
      <c r="F59" s="18">
        <v>103.18600000000001</v>
      </c>
      <c r="G59" s="16">
        <v>103.58499999999999</v>
      </c>
      <c r="H59" s="16">
        <v>102.398</v>
      </c>
      <c r="I59" s="20"/>
      <c r="J59" s="30">
        <v>99.632999999999996</v>
      </c>
      <c r="K59" s="20">
        <v>101.211</v>
      </c>
      <c r="L59" s="30"/>
      <c r="M59" s="20"/>
    </row>
    <row r="60" spans="2:13" x14ac:dyDescent="0.2">
      <c r="B60" s="8" t="s">
        <v>55</v>
      </c>
      <c r="C60" s="9" t="s">
        <v>55</v>
      </c>
      <c r="D60" s="9" t="s">
        <v>5</v>
      </c>
      <c r="E60" s="24" t="s">
        <v>87</v>
      </c>
      <c r="F60" s="28">
        <v>73.516000000000005</v>
      </c>
      <c r="G60" s="24">
        <v>72.411000000000001</v>
      </c>
      <c r="H60" s="24">
        <v>71.67</v>
      </c>
      <c r="I60" s="21"/>
      <c r="J60" s="32">
        <v>71.311999999999998</v>
      </c>
      <c r="K60" s="21">
        <v>70.929000000000002</v>
      </c>
      <c r="L60" s="32"/>
      <c r="M60" s="21"/>
    </row>
    <row r="61" spans="2:13" x14ac:dyDescent="0.2">
      <c r="B61" s="6" t="s">
        <v>56</v>
      </c>
      <c r="C61" s="7" t="s">
        <v>57</v>
      </c>
      <c r="D61" s="7" t="s">
        <v>16</v>
      </c>
      <c r="E61" s="16" t="s">
        <v>87</v>
      </c>
      <c r="F61" s="18">
        <v>95.155000000000001</v>
      </c>
      <c r="G61" s="16">
        <v>94.566000000000003</v>
      </c>
      <c r="H61" s="16">
        <v>93.784999999999997</v>
      </c>
      <c r="I61" s="20"/>
      <c r="J61" s="30">
        <v>92.846999999999994</v>
      </c>
      <c r="K61" s="20">
        <v>93.004000000000005</v>
      </c>
      <c r="L61" s="30"/>
      <c r="M61" s="20"/>
    </row>
    <row r="62" spans="2:13" x14ac:dyDescent="0.2">
      <c r="B62" s="8" t="s">
        <v>58</v>
      </c>
      <c r="C62" s="9" t="s">
        <v>59</v>
      </c>
      <c r="D62" s="9" t="s">
        <v>18</v>
      </c>
      <c r="E62" s="24" t="s">
        <v>87</v>
      </c>
      <c r="F62" s="28">
        <v>69.83</v>
      </c>
      <c r="G62" s="24">
        <v>68.659000000000006</v>
      </c>
      <c r="H62" s="24">
        <v>68.867999999999995</v>
      </c>
      <c r="I62" s="21"/>
      <c r="J62" s="32">
        <v>70.451999999999998</v>
      </c>
      <c r="K62" s="21">
        <v>69.076999999999998</v>
      </c>
      <c r="L62" s="32"/>
      <c r="M62" s="21"/>
    </row>
    <row r="63" spans="2:13" x14ac:dyDescent="0.2">
      <c r="B63" s="6" t="s">
        <v>60</v>
      </c>
      <c r="C63" s="7" t="s">
        <v>61</v>
      </c>
      <c r="D63" s="7" t="s">
        <v>9</v>
      </c>
      <c r="E63" s="16" t="s">
        <v>94</v>
      </c>
      <c r="F63" s="18">
        <v>90.192999999999998</v>
      </c>
      <c r="G63" s="16">
        <v>87.900999999999996</v>
      </c>
      <c r="H63" s="16">
        <v>86.519000000000005</v>
      </c>
      <c r="I63" s="20">
        <v>86.501000000000005</v>
      </c>
      <c r="J63" s="30">
        <v>86</v>
      </c>
      <c r="K63" s="20">
        <v>85.137</v>
      </c>
      <c r="L63" s="30">
        <f t="shared" si="14"/>
        <v>0.50100000000000477</v>
      </c>
      <c r="M63" s="20">
        <f t="shared" si="15"/>
        <v>1.3640000000000043</v>
      </c>
    </row>
    <row r="64" spans="2:13" x14ac:dyDescent="0.2">
      <c r="B64" s="6" t="s">
        <v>60</v>
      </c>
      <c r="C64" s="7" t="s">
        <v>61</v>
      </c>
      <c r="D64" s="7" t="s">
        <v>9</v>
      </c>
      <c r="E64" s="16" t="s">
        <v>95</v>
      </c>
      <c r="F64" s="18">
        <v>90.192999999999998</v>
      </c>
      <c r="G64" s="16">
        <v>87.900999999999996</v>
      </c>
      <c r="H64" s="16">
        <v>86.519000000000005</v>
      </c>
      <c r="I64" s="20">
        <v>87.010999999999996</v>
      </c>
      <c r="J64" s="37"/>
      <c r="K64" s="39"/>
      <c r="L64" s="30"/>
      <c r="M64" s="20"/>
    </row>
    <row r="65" spans="2:13" x14ac:dyDescent="0.2">
      <c r="B65" s="8" t="s">
        <v>62</v>
      </c>
      <c r="C65" s="9" t="s">
        <v>63</v>
      </c>
      <c r="D65" s="9" t="s">
        <v>2</v>
      </c>
      <c r="E65" s="24" t="s">
        <v>87</v>
      </c>
      <c r="F65" s="28">
        <v>94.15</v>
      </c>
      <c r="G65" s="24">
        <v>92.986000000000004</v>
      </c>
      <c r="H65" s="24">
        <v>93.236000000000004</v>
      </c>
      <c r="I65" s="21"/>
      <c r="J65" s="32">
        <v>94.914000000000001</v>
      </c>
      <c r="K65" s="21">
        <v>93.486000000000004</v>
      </c>
      <c r="L65" s="32"/>
      <c r="M65" s="21"/>
    </row>
    <row r="66" spans="2:13" x14ac:dyDescent="0.2">
      <c r="B66" s="10" t="s">
        <v>64</v>
      </c>
      <c r="C66" s="11" t="s">
        <v>64</v>
      </c>
      <c r="D66" s="11" t="s">
        <v>19</v>
      </c>
      <c r="E66" s="25" t="s">
        <v>96</v>
      </c>
      <c r="F66" s="27">
        <v>98.635999999999996</v>
      </c>
      <c r="G66" s="25">
        <v>96.981999999999999</v>
      </c>
      <c r="H66" s="25">
        <v>97.055000000000007</v>
      </c>
      <c r="I66" s="22">
        <v>96.358999999999995</v>
      </c>
      <c r="J66" s="33">
        <v>98.802000000000007</v>
      </c>
      <c r="K66" s="22">
        <v>97.128</v>
      </c>
      <c r="L66" s="33">
        <f t="shared" si="14"/>
        <v>-2.4430000000000121</v>
      </c>
      <c r="M66" s="22">
        <f t="shared" si="15"/>
        <v>-0.76900000000000546</v>
      </c>
    </row>
    <row r="67" spans="2:13" x14ac:dyDescent="0.2">
      <c r="B67" s="4" t="s">
        <v>65</v>
      </c>
      <c r="C67" s="5" t="s">
        <v>66</v>
      </c>
      <c r="D67" s="5" t="s">
        <v>4</v>
      </c>
      <c r="E67" s="15" t="s">
        <v>97</v>
      </c>
      <c r="F67" s="17">
        <v>81.328999999999994</v>
      </c>
      <c r="G67" s="15">
        <v>78.322999999999993</v>
      </c>
      <c r="H67" s="15">
        <v>77.337999999999994</v>
      </c>
      <c r="I67" s="19">
        <v>77.168000000000006</v>
      </c>
      <c r="J67" s="31">
        <v>78.266000000000005</v>
      </c>
      <c r="K67" s="19">
        <v>76.352999999999994</v>
      </c>
      <c r="L67" s="31">
        <f t="shared" si="14"/>
        <v>-1.097999999999999</v>
      </c>
      <c r="M67" s="19">
        <f t="shared" si="15"/>
        <v>0.81500000000001194</v>
      </c>
    </row>
    <row r="68" spans="2:13" x14ac:dyDescent="0.2">
      <c r="B68" s="6" t="s">
        <v>67</v>
      </c>
      <c r="C68" s="7" t="s">
        <v>67</v>
      </c>
      <c r="D68" s="7" t="s">
        <v>13</v>
      </c>
      <c r="E68" s="16" t="s">
        <v>87</v>
      </c>
      <c r="F68" s="18">
        <v>102.246</v>
      </c>
      <c r="G68" s="16">
        <v>98.641000000000005</v>
      </c>
      <c r="H68" s="16">
        <v>98.62</v>
      </c>
      <c r="I68" s="20"/>
      <c r="J68" s="30">
        <v>102.072</v>
      </c>
      <c r="K68" s="20">
        <v>98.599000000000004</v>
      </c>
      <c r="L68" s="30"/>
      <c r="M68" s="20"/>
    </row>
    <row r="69" spans="2:13" x14ac:dyDescent="0.2">
      <c r="B69" s="4" t="s">
        <v>68</v>
      </c>
      <c r="C69" s="5" t="s">
        <v>69</v>
      </c>
      <c r="D69" s="5" t="s">
        <v>20</v>
      </c>
      <c r="E69" s="15" t="s">
        <v>98</v>
      </c>
      <c r="F69" s="17">
        <v>78.415000000000006</v>
      </c>
      <c r="G69" s="15">
        <v>95.213999999999999</v>
      </c>
      <c r="H69" s="15">
        <v>76.564999999999998</v>
      </c>
      <c r="I69" s="19">
        <v>75.661000000000001</v>
      </c>
      <c r="J69" s="31">
        <v>30.167000000000002</v>
      </c>
      <c r="K69" s="19">
        <v>57.915999999999997</v>
      </c>
      <c r="L69" s="31">
        <f t="shared" si="14"/>
        <v>45.494</v>
      </c>
      <c r="M69" s="19">
        <f>I69-K69</f>
        <v>17.745000000000005</v>
      </c>
    </row>
    <row r="70" spans="2:13" x14ac:dyDescent="0.2">
      <c r="B70" s="6" t="s">
        <v>70</v>
      </c>
      <c r="C70" s="7" t="s">
        <v>71</v>
      </c>
      <c r="D70" s="7" t="s">
        <v>7</v>
      </c>
      <c r="E70" s="16" t="s">
        <v>87</v>
      </c>
      <c r="F70" s="18"/>
      <c r="G70" s="16">
        <v>92.075000000000003</v>
      </c>
      <c r="H70" s="16">
        <v>90.460999999999999</v>
      </c>
      <c r="I70" s="20"/>
      <c r="J70" s="37"/>
      <c r="K70" s="39"/>
      <c r="L70" s="30"/>
      <c r="M70" s="20"/>
    </row>
    <row r="71" spans="2:13" x14ac:dyDescent="0.2">
      <c r="B71" s="8" t="s">
        <v>72</v>
      </c>
      <c r="C71" s="9" t="s">
        <v>73</v>
      </c>
      <c r="D71" s="9" t="s">
        <v>23</v>
      </c>
      <c r="E71" s="24" t="s">
        <v>99</v>
      </c>
      <c r="F71" s="28"/>
      <c r="G71" s="24"/>
      <c r="H71" s="24"/>
      <c r="I71" s="21">
        <v>77.614000000000004</v>
      </c>
      <c r="J71" s="37"/>
      <c r="K71" s="39"/>
      <c r="L71" s="32"/>
      <c r="M71" s="21"/>
    </row>
    <row r="72" spans="2:13" x14ac:dyDescent="0.2">
      <c r="B72" s="12" t="s">
        <v>74</v>
      </c>
      <c r="C72" s="13" t="s">
        <v>75</v>
      </c>
      <c r="D72" s="13" t="s">
        <v>25</v>
      </c>
      <c r="E72" s="26" t="s">
        <v>100</v>
      </c>
      <c r="F72" s="29"/>
      <c r="G72" s="26"/>
      <c r="H72" s="26"/>
      <c r="I72" s="23">
        <v>114.94499999999999</v>
      </c>
      <c r="J72" s="61"/>
      <c r="K72" s="62"/>
      <c r="L72" s="26"/>
      <c r="M72" s="23"/>
    </row>
  </sheetData>
  <mergeCells count="14">
    <mergeCell ref="L4:M4"/>
    <mergeCell ref="J41:K41"/>
    <mergeCell ref="L41:M41"/>
    <mergeCell ref="B41:B42"/>
    <mergeCell ref="C41:C42"/>
    <mergeCell ref="D41:D42"/>
    <mergeCell ref="E41:E42"/>
    <mergeCell ref="F41:I41"/>
    <mergeCell ref="B4:B5"/>
    <mergeCell ref="C4:C5"/>
    <mergeCell ref="D4:D5"/>
    <mergeCell ref="E4:E5"/>
    <mergeCell ref="F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4C2D-2F17-C64F-92A9-BD031BF1162E}">
  <dimension ref="B1:K72"/>
  <sheetViews>
    <sheetView zoomScale="120" zoomScaleNormal="120" workbookViewId="0">
      <selection activeCell="K43" sqref="K43:K69"/>
    </sheetView>
  </sheetViews>
  <sheetFormatPr baseColWidth="10" defaultRowHeight="15" x14ac:dyDescent="0.2"/>
  <cols>
    <col min="1" max="1" width="3.33203125" customWidth="1"/>
    <col min="2" max="2" width="10" customWidth="1"/>
    <col min="3" max="3" width="12.6640625" customWidth="1"/>
    <col min="4" max="4" width="6.83203125" customWidth="1"/>
    <col min="6" max="9" width="9.1640625" customWidth="1"/>
    <col min="10" max="10" width="15.6640625" customWidth="1"/>
    <col min="11" max="11" width="14" customWidth="1"/>
  </cols>
  <sheetData>
    <row r="1" spans="2:11" x14ac:dyDescent="0.2">
      <c r="B1" s="3"/>
    </row>
    <row r="2" spans="2:11" x14ac:dyDescent="0.2">
      <c r="B2" s="3" t="s">
        <v>76</v>
      </c>
    </row>
    <row r="4" spans="2:11" x14ac:dyDescent="0.2">
      <c r="B4" s="94" t="s">
        <v>27</v>
      </c>
      <c r="C4" s="96" t="s">
        <v>79</v>
      </c>
      <c r="D4" s="96" t="s">
        <v>28</v>
      </c>
      <c r="E4" s="98" t="s">
        <v>82</v>
      </c>
      <c r="F4" s="100" t="s">
        <v>77</v>
      </c>
      <c r="G4" s="100"/>
      <c r="H4" s="100"/>
      <c r="I4" s="100"/>
      <c r="J4" s="102" t="s">
        <v>78</v>
      </c>
      <c r="K4" s="92" t="s">
        <v>142</v>
      </c>
    </row>
    <row r="5" spans="2:11" x14ac:dyDescent="0.2">
      <c r="B5" s="95"/>
      <c r="C5" s="97"/>
      <c r="D5" s="97"/>
      <c r="E5" s="99"/>
      <c r="F5" s="14">
        <v>2017</v>
      </c>
      <c r="G5" s="14">
        <v>2018</v>
      </c>
      <c r="H5" s="14">
        <v>2019</v>
      </c>
      <c r="I5" s="14">
        <v>2020</v>
      </c>
      <c r="J5" s="102"/>
      <c r="K5" s="92"/>
    </row>
    <row r="6" spans="2:11" x14ac:dyDescent="0.2">
      <c r="B6" s="4" t="s">
        <v>29</v>
      </c>
      <c r="C6" s="5" t="s">
        <v>30</v>
      </c>
      <c r="D6" s="5" t="s">
        <v>14</v>
      </c>
      <c r="E6" s="15" t="s">
        <v>83</v>
      </c>
      <c r="F6" s="17">
        <v>96.462000000000003</v>
      </c>
      <c r="G6" s="15">
        <v>95.037000000000006</v>
      </c>
      <c r="H6" s="15">
        <v>94.84</v>
      </c>
      <c r="I6" s="19">
        <v>94.591999999999999</v>
      </c>
      <c r="J6" s="31">
        <v>92.186999999999998</v>
      </c>
      <c r="K6" s="19">
        <f>I6-J6</f>
        <v>2.4050000000000011</v>
      </c>
    </row>
    <row r="7" spans="2:11" x14ac:dyDescent="0.2">
      <c r="B7" s="6" t="s">
        <v>31</v>
      </c>
      <c r="C7" s="7" t="s">
        <v>32</v>
      </c>
      <c r="D7" s="7" t="s">
        <v>12</v>
      </c>
      <c r="E7" s="16" t="s">
        <v>84</v>
      </c>
      <c r="F7" s="18">
        <v>100.489</v>
      </c>
      <c r="G7" s="16">
        <v>81.888000000000005</v>
      </c>
      <c r="H7" s="16">
        <v>80.784000000000006</v>
      </c>
      <c r="I7" s="20">
        <v>81.138999999999996</v>
      </c>
      <c r="J7" s="60"/>
      <c r="K7" s="20"/>
    </row>
    <row r="8" spans="2:11" x14ac:dyDescent="0.2">
      <c r="B8" s="8" t="s">
        <v>31</v>
      </c>
      <c r="C8" s="9" t="s">
        <v>33</v>
      </c>
      <c r="D8" s="9" t="s">
        <v>21</v>
      </c>
      <c r="E8" s="24" t="s">
        <v>85</v>
      </c>
      <c r="F8" s="17"/>
      <c r="G8" s="15"/>
      <c r="H8" s="15"/>
      <c r="I8" s="19">
        <v>77.125</v>
      </c>
      <c r="J8" s="34"/>
      <c r="K8" s="21"/>
    </row>
    <row r="9" spans="2:11" x14ac:dyDescent="0.2">
      <c r="B9" s="6" t="s">
        <v>31</v>
      </c>
      <c r="C9" s="7" t="s">
        <v>34</v>
      </c>
      <c r="D9" s="7" t="s">
        <v>24</v>
      </c>
      <c r="E9" s="16" t="s">
        <v>86</v>
      </c>
      <c r="F9" s="18"/>
      <c r="G9" s="16"/>
      <c r="H9" s="16"/>
      <c r="I9" s="20">
        <v>75.822000000000003</v>
      </c>
      <c r="J9" s="37"/>
      <c r="K9" s="20"/>
    </row>
    <row r="10" spans="2:11" x14ac:dyDescent="0.2">
      <c r="B10" s="8" t="s">
        <v>35</v>
      </c>
      <c r="C10" s="9" t="s">
        <v>36</v>
      </c>
      <c r="D10" s="9" t="s">
        <v>15</v>
      </c>
      <c r="E10" s="24"/>
      <c r="F10" s="17">
        <v>90.849000000000004</v>
      </c>
      <c r="G10" s="15">
        <v>90.361000000000004</v>
      </c>
      <c r="H10" s="15">
        <v>89.822000000000003</v>
      </c>
      <c r="I10" s="21"/>
      <c r="J10" s="32"/>
      <c r="K10" s="21"/>
    </row>
    <row r="11" spans="2:11" x14ac:dyDescent="0.2">
      <c r="B11" s="10" t="s">
        <v>37</v>
      </c>
      <c r="C11" s="11" t="s">
        <v>38</v>
      </c>
      <c r="D11" s="11" t="s">
        <v>8</v>
      </c>
      <c r="E11" s="25" t="s">
        <v>88</v>
      </c>
      <c r="F11" s="18">
        <v>66.344999999999999</v>
      </c>
      <c r="G11" s="16">
        <v>65.271000000000001</v>
      </c>
      <c r="H11" s="16">
        <v>64.789000000000001</v>
      </c>
      <c r="I11" s="20">
        <v>65.164000000000001</v>
      </c>
      <c r="J11" s="30">
        <v>63.911999999999999</v>
      </c>
      <c r="K11" s="22">
        <f t="shared" ref="K11:K32" si="0">I11-J11</f>
        <v>1.2520000000000024</v>
      </c>
    </row>
    <row r="12" spans="2:11" x14ac:dyDescent="0.2">
      <c r="B12" s="10" t="s">
        <v>37</v>
      </c>
      <c r="C12" s="11" t="s">
        <v>38</v>
      </c>
      <c r="D12" s="11" t="s">
        <v>8</v>
      </c>
      <c r="E12" s="25" t="s">
        <v>89</v>
      </c>
      <c r="F12" s="27">
        <v>66.344999999999999</v>
      </c>
      <c r="G12" s="25">
        <v>65.271000000000001</v>
      </c>
      <c r="H12" s="25">
        <v>64.789000000000001</v>
      </c>
      <c r="I12" s="22">
        <v>81.372</v>
      </c>
      <c r="J12" s="34"/>
      <c r="K12" s="22"/>
    </row>
    <row r="13" spans="2:11" x14ac:dyDescent="0.2">
      <c r="B13" s="8" t="s">
        <v>39</v>
      </c>
      <c r="C13" s="9" t="s">
        <v>40</v>
      </c>
      <c r="D13" s="9" t="s">
        <v>1</v>
      </c>
      <c r="E13" s="24"/>
      <c r="F13" s="28">
        <v>86.418999999999997</v>
      </c>
      <c r="G13" s="24">
        <v>84.531999999999996</v>
      </c>
      <c r="H13" s="24">
        <v>83.016999999999996</v>
      </c>
      <c r="I13" s="21"/>
      <c r="J13" s="32">
        <v>81.254000000000005</v>
      </c>
      <c r="K13" s="21"/>
    </row>
    <row r="14" spans="2:11" x14ac:dyDescent="0.2">
      <c r="B14" s="6" t="s">
        <v>41</v>
      </c>
      <c r="C14" s="7" t="s">
        <v>42</v>
      </c>
      <c r="D14" s="7" t="s">
        <v>80</v>
      </c>
      <c r="E14" s="16"/>
      <c r="F14" s="18">
        <v>93.308000000000007</v>
      </c>
      <c r="G14" s="16"/>
      <c r="H14" s="16"/>
      <c r="I14" s="20"/>
      <c r="J14" s="37"/>
      <c r="K14" s="20"/>
    </row>
    <row r="15" spans="2:11" x14ac:dyDescent="0.2">
      <c r="B15" s="8" t="s">
        <v>43</v>
      </c>
      <c r="C15" s="9" t="s">
        <v>44</v>
      </c>
      <c r="D15" s="9" t="s">
        <v>10</v>
      </c>
      <c r="E15" s="24"/>
      <c r="F15" s="28"/>
      <c r="G15" s="24">
        <v>73.72</v>
      </c>
      <c r="H15" s="24">
        <v>73.332999999999998</v>
      </c>
      <c r="I15" s="21"/>
      <c r="J15" s="37"/>
      <c r="K15" s="21"/>
    </row>
    <row r="16" spans="2:11" x14ac:dyDescent="0.2">
      <c r="B16" s="6" t="s">
        <v>43</v>
      </c>
      <c r="C16" s="7" t="s">
        <v>45</v>
      </c>
      <c r="D16" s="7" t="s">
        <v>22</v>
      </c>
      <c r="E16" s="16" t="s">
        <v>90</v>
      </c>
      <c r="F16" s="18"/>
      <c r="G16" s="16"/>
      <c r="H16" s="16"/>
      <c r="I16" s="20">
        <v>87.531999999999996</v>
      </c>
      <c r="J16" s="37"/>
      <c r="K16" s="20"/>
    </row>
    <row r="17" spans="2:11" x14ac:dyDescent="0.2">
      <c r="B17" s="8" t="s">
        <v>46</v>
      </c>
      <c r="C17" s="9" t="s">
        <v>47</v>
      </c>
      <c r="D17" s="9" t="s">
        <v>17</v>
      </c>
      <c r="E17" s="24"/>
      <c r="F17" s="28">
        <v>79.176000000000002</v>
      </c>
      <c r="G17" s="24">
        <v>76.911000000000001</v>
      </c>
      <c r="H17" s="24">
        <v>78.064999999999998</v>
      </c>
      <c r="I17" s="21"/>
      <c r="J17" s="32">
        <v>76.94</v>
      </c>
      <c r="K17" s="21"/>
    </row>
    <row r="18" spans="2:11" x14ac:dyDescent="0.2">
      <c r="B18" s="10" t="s">
        <v>48</v>
      </c>
      <c r="C18" s="11" t="s">
        <v>48</v>
      </c>
      <c r="D18" s="11" t="s">
        <v>0</v>
      </c>
      <c r="E18" s="25" t="s">
        <v>91</v>
      </c>
      <c r="F18" s="27">
        <v>92.117999999999995</v>
      </c>
      <c r="G18" s="25">
        <v>90.53</v>
      </c>
      <c r="H18" s="25">
        <v>90.025999999999996</v>
      </c>
      <c r="I18" s="22">
        <v>89.491</v>
      </c>
      <c r="J18" s="33">
        <v>88.98</v>
      </c>
      <c r="K18" s="22">
        <f t="shared" si="0"/>
        <v>0.51099999999999568</v>
      </c>
    </row>
    <row r="19" spans="2:11" x14ac:dyDescent="0.2">
      <c r="B19" s="8" t="s">
        <v>48</v>
      </c>
      <c r="C19" s="9" t="s">
        <v>49</v>
      </c>
      <c r="D19" s="9" t="s">
        <v>0</v>
      </c>
      <c r="E19" s="24" t="s">
        <v>92</v>
      </c>
      <c r="F19" s="28"/>
      <c r="G19" s="24"/>
      <c r="H19" s="24"/>
      <c r="I19" s="21">
        <v>54.704999999999998</v>
      </c>
      <c r="J19" s="37"/>
      <c r="K19" s="21"/>
    </row>
    <row r="20" spans="2:11" x14ac:dyDescent="0.2">
      <c r="B20" s="6" t="s">
        <v>50</v>
      </c>
      <c r="C20" s="7" t="s">
        <v>51</v>
      </c>
      <c r="D20" s="7" t="s">
        <v>6</v>
      </c>
      <c r="E20" s="16"/>
      <c r="F20" s="18">
        <v>74.182000000000002</v>
      </c>
      <c r="G20" s="16">
        <v>73.046999999999997</v>
      </c>
      <c r="H20" s="16">
        <v>72.197000000000003</v>
      </c>
      <c r="I20" s="20"/>
      <c r="J20" s="30">
        <v>71.156999999999996</v>
      </c>
      <c r="K20" s="20"/>
    </row>
    <row r="21" spans="2:11" x14ac:dyDescent="0.2">
      <c r="B21" s="4" t="s">
        <v>52</v>
      </c>
      <c r="C21" s="5" t="s">
        <v>11</v>
      </c>
      <c r="D21" s="5" t="s">
        <v>11</v>
      </c>
      <c r="E21" s="15" t="s">
        <v>93</v>
      </c>
      <c r="F21" s="17">
        <v>106.02800000000001</v>
      </c>
      <c r="G21" s="15">
        <v>104.489</v>
      </c>
      <c r="H21" s="15">
        <v>106.435</v>
      </c>
      <c r="I21" s="19">
        <v>103.74299999999999</v>
      </c>
      <c r="J21" s="31">
        <v>101.411</v>
      </c>
      <c r="K21" s="19">
        <f t="shared" si="0"/>
        <v>2.3319999999999936</v>
      </c>
    </row>
    <row r="22" spans="2:11" x14ac:dyDescent="0.2">
      <c r="B22" s="6" t="s">
        <v>53</v>
      </c>
      <c r="C22" s="7" t="s">
        <v>54</v>
      </c>
      <c r="D22" s="7" t="s">
        <v>3</v>
      </c>
      <c r="E22" s="16"/>
      <c r="F22" s="18">
        <v>104.334</v>
      </c>
      <c r="G22" s="16">
        <v>104.489</v>
      </c>
      <c r="H22" s="16">
        <v>102.63</v>
      </c>
      <c r="I22" s="20"/>
      <c r="J22" s="30">
        <v>104.79900000000001</v>
      </c>
      <c r="K22" s="20"/>
    </row>
    <row r="23" spans="2:11" x14ac:dyDescent="0.2">
      <c r="B23" s="8" t="s">
        <v>55</v>
      </c>
      <c r="C23" s="9" t="s">
        <v>55</v>
      </c>
      <c r="D23" s="9" t="s">
        <v>5</v>
      </c>
      <c r="E23" s="24"/>
      <c r="F23" s="28">
        <v>74.100999999999999</v>
      </c>
      <c r="G23" s="24">
        <v>73.179000000000002</v>
      </c>
      <c r="H23" s="24">
        <v>72.149000000000001</v>
      </c>
      <c r="I23" s="21"/>
      <c r="J23" s="32">
        <v>71.191000000000003</v>
      </c>
      <c r="K23" s="21"/>
    </row>
    <row r="24" spans="2:11" x14ac:dyDescent="0.2">
      <c r="B24" s="6" t="s">
        <v>56</v>
      </c>
      <c r="C24" s="7" t="s">
        <v>57</v>
      </c>
      <c r="D24" s="7" t="s">
        <v>16</v>
      </c>
      <c r="E24" s="16"/>
      <c r="F24" s="18">
        <v>96.841999999999999</v>
      </c>
      <c r="G24" s="16">
        <v>95.293999999999997</v>
      </c>
      <c r="H24" s="16">
        <v>94.225999999999999</v>
      </c>
      <c r="I24" s="20"/>
      <c r="J24" s="30">
        <v>92.837999999999994</v>
      </c>
      <c r="K24" s="20"/>
    </row>
    <row r="25" spans="2:11" x14ac:dyDescent="0.2">
      <c r="B25" s="8" t="s">
        <v>58</v>
      </c>
      <c r="C25" s="9" t="s">
        <v>59</v>
      </c>
      <c r="D25" s="9" t="s">
        <v>18</v>
      </c>
      <c r="E25" s="24"/>
      <c r="F25" s="28">
        <v>70.677999999999997</v>
      </c>
      <c r="G25" s="24">
        <v>69.269000000000005</v>
      </c>
      <c r="H25" s="24">
        <v>69.319999999999993</v>
      </c>
      <c r="I25" s="21"/>
      <c r="J25" s="32">
        <v>69.370999999999995</v>
      </c>
      <c r="K25" s="21"/>
    </row>
    <row r="26" spans="2:11" x14ac:dyDescent="0.2">
      <c r="B26" s="6" t="s">
        <v>60</v>
      </c>
      <c r="C26" s="7" t="s">
        <v>61</v>
      </c>
      <c r="D26" s="7" t="s">
        <v>9</v>
      </c>
      <c r="E26" s="16" t="s">
        <v>94</v>
      </c>
      <c r="F26" s="18">
        <v>102.57299999999999</v>
      </c>
      <c r="G26" s="16">
        <v>88.456000000000003</v>
      </c>
      <c r="H26" s="16">
        <v>86.662000000000006</v>
      </c>
      <c r="I26" s="20">
        <v>87.158000000000001</v>
      </c>
      <c r="J26" s="30"/>
      <c r="K26" s="20"/>
    </row>
    <row r="27" spans="2:11" x14ac:dyDescent="0.2">
      <c r="B27" s="6" t="s">
        <v>60</v>
      </c>
      <c r="C27" s="7" t="s">
        <v>61</v>
      </c>
      <c r="D27" s="7" t="s">
        <v>9</v>
      </c>
      <c r="E27" s="16" t="s">
        <v>95</v>
      </c>
      <c r="F27" s="18">
        <v>102.57299999999999</v>
      </c>
      <c r="G27" s="16">
        <v>88.456000000000003</v>
      </c>
      <c r="H27" s="16">
        <v>86.662000000000006</v>
      </c>
      <c r="I27" s="20">
        <v>87.882000000000005</v>
      </c>
      <c r="J27" s="37"/>
      <c r="K27" s="20"/>
    </row>
    <row r="28" spans="2:11" x14ac:dyDescent="0.2">
      <c r="B28" s="8" t="s">
        <v>62</v>
      </c>
      <c r="C28" s="9" t="s">
        <v>63</v>
      </c>
      <c r="D28" s="9" t="s">
        <v>2</v>
      </c>
      <c r="E28" s="24"/>
      <c r="F28" s="28">
        <v>95.022999999999996</v>
      </c>
      <c r="G28" s="24">
        <v>94.061999999999998</v>
      </c>
      <c r="H28" s="24">
        <v>94.292000000000002</v>
      </c>
      <c r="I28" s="21"/>
      <c r="J28" s="32">
        <v>93.727999999999994</v>
      </c>
      <c r="K28" s="21"/>
    </row>
    <row r="29" spans="2:11" x14ac:dyDescent="0.2">
      <c r="B29" s="10" t="s">
        <v>64</v>
      </c>
      <c r="C29" s="11" t="s">
        <v>64</v>
      </c>
      <c r="D29" s="11" t="s">
        <v>19</v>
      </c>
      <c r="E29" s="25" t="s">
        <v>96</v>
      </c>
      <c r="F29" s="27">
        <v>99.516000000000005</v>
      </c>
      <c r="G29" s="25">
        <v>97.994</v>
      </c>
      <c r="H29" s="25">
        <v>98.051000000000002</v>
      </c>
      <c r="I29" s="22">
        <v>97.555000000000007</v>
      </c>
      <c r="J29" s="33">
        <v>97.055000000000007</v>
      </c>
      <c r="K29" s="22">
        <f t="shared" si="0"/>
        <v>0.5</v>
      </c>
    </row>
    <row r="30" spans="2:11" x14ac:dyDescent="0.2">
      <c r="B30" s="4" t="s">
        <v>65</v>
      </c>
      <c r="C30" s="5" t="s">
        <v>66</v>
      </c>
      <c r="D30" s="5" t="s">
        <v>4</v>
      </c>
      <c r="E30" s="15" t="s">
        <v>97</v>
      </c>
      <c r="F30" s="17">
        <v>82.331999999999994</v>
      </c>
      <c r="G30" s="15">
        <v>78.923000000000002</v>
      </c>
      <c r="H30" s="15">
        <v>78.403999999999996</v>
      </c>
      <c r="I30" s="19">
        <v>77.908000000000001</v>
      </c>
      <c r="J30" s="31">
        <v>75.957999999999998</v>
      </c>
      <c r="K30" s="19">
        <f t="shared" si="0"/>
        <v>1.9500000000000028</v>
      </c>
    </row>
    <row r="31" spans="2:11" x14ac:dyDescent="0.2">
      <c r="B31" s="6" t="s">
        <v>67</v>
      </c>
      <c r="C31" s="7" t="s">
        <v>67</v>
      </c>
      <c r="D31" s="7" t="s">
        <v>13</v>
      </c>
      <c r="E31" s="16"/>
      <c r="F31" s="18">
        <v>104.014</v>
      </c>
      <c r="G31" s="16">
        <v>99.644000000000005</v>
      </c>
      <c r="H31" s="16">
        <v>99.956999999999994</v>
      </c>
      <c r="I31" s="20"/>
      <c r="J31" s="30">
        <v>97.147999999999996</v>
      </c>
      <c r="K31" s="20"/>
    </row>
    <row r="32" spans="2:11" x14ac:dyDescent="0.2">
      <c r="B32" s="4" t="s">
        <v>68</v>
      </c>
      <c r="C32" s="5" t="s">
        <v>69</v>
      </c>
      <c r="D32" s="5" t="s">
        <v>20</v>
      </c>
      <c r="E32" s="15" t="s">
        <v>98</v>
      </c>
      <c r="F32" s="17">
        <v>79.094999999999999</v>
      </c>
      <c r="G32" s="15">
        <v>78.781999999999996</v>
      </c>
      <c r="H32" s="15">
        <v>77.031000000000006</v>
      </c>
      <c r="I32" s="19">
        <v>76.152000000000001</v>
      </c>
      <c r="J32" s="31">
        <v>75.998999999999995</v>
      </c>
      <c r="K32" s="19">
        <f t="shared" si="0"/>
        <v>0.1530000000000058</v>
      </c>
    </row>
    <row r="33" spans="2:11" x14ac:dyDescent="0.2">
      <c r="B33" s="6" t="s">
        <v>70</v>
      </c>
      <c r="C33" s="7" t="s">
        <v>71</v>
      </c>
      <c r="D33" s="7" t="s">
        <v>7</v>
      </c>
      <c r="E33" s="16"/>
      <c r="F33" s="18"/>
      <c r="G33" s="16">
        <v>92.975999999999999</v>
      </c>
      <c r="H33" s="16">
        <v>91.563999999999993</v>
      </c>
      <c r="I33" s="20"/>
      <c r="J33" s="37"/>
      <c r="K33" s="20"/>
    </row>
    <row r="34" spans="2:11" x14ac:dyDescent="0.2">
      <c r="B34" s="8" t="s">
        <v>72</v>
      </c>
      <c r="C34" s="9" t="s">
        <v>73</v>
      </c>
      <c r="D34" s="9" t="s">
        <v>23</v>
      </c>
      <c r="E34" s="24" t="s">
        <v>99</v>
      </c>
      <c r="F34" s="28"/>
      <c r="G34" s="24"/>
      <c r="H34" s="24"/>
      <c r="I34" s="21">
        <v>78.200999999999993</v>
      </c>
      <c r="J34" s="37"/>
      <c r="K34" s="21"/>
    </row>
    <row r="35" spans="2:11" x14ac:dyDescent="0.2">
      <c r="B35" s="12" t="s">
        <v>74</v>
      </c>
      <c r="C35" s="13" t="s">
        <v>75</v>
      </c>
      <c r="D35" s="13" t="s">
        <v>25</v>
      </c>
      <c r="E35" s="26" t="s">
        <v>100</v>
      </c>
      <c r="F35" s="29"/>
      <c r="G35" s="26"/>
      <c r="H35" s="26"/>
      <c r="I35" s="23">
        <v>128.00700000000001</v>
      </c>
      <c r="J35" s="61"/>
      <c r="K35" s="23"/>
    </row>
    <row r="39" spans="2:11" x14ac:dyDescent="0.2">
      <c r="B39" s="3" t="s">
        <v>81</v>
      </c>
    </row>
    <row r="41" spans="2:11" ht="15" customHeight="1" x14ac:dyDescent="0.2">
      <c r="B41" s="94" t="s">
        <v>27</v>
      </c>
      <c r="C41" s="96" t="s">
        <v>79</v>
      </c>
      <c r="D41" s="96" t="s">
        <v>28</v>
      </c>
      <c r="E41" s="98" t="s">
        <v>82</v>
      </c>
      <c r="F41" s="100" t="s">
        <v>101</v>
      </c>
      <c r="G41" s="100"/>
      <c r="H41" s="100"/>
      <c r="I41" s="100"/>
      <c r="J41" s="102" t="s">
        <v>78</v>
      </c>
      <c r="K41" s="92" t="s">
        <v>142</v>
      </c>
    </row>
    <row r="42" spans="2:11" x14ac:dyDescent="0.2">
      <c r="B42" s="95"/>
      <c r="C42" s="97"/>
      <c r="D42" s="97"/>
      <c r="E42" s="99"/>
      <c r="F42" s="14">
        <v>2017</v>
      </c>
      <c r="G42" s="14">
        <v>2018</v>
      </c>
      <c r="H42" s="14">
        <v>2019</v>
      </c>
      <c r="I42" s="14">
        <v>2020</v>
      </c>
      <c r="J42" s="102"/>
      <c r="K42" s="92"/>
    </row>
    <row r="43" spans="2:11" x14ac:dyDescent="0.2">
      <c r="B43" s="4" t="s">
        <v>29</v>
      </c>
      <c r="C43" s="5" t="s">
        <v>30</v>
      </c>
      <c r="D43" s="5" t="s">
        <v>14</v>
      </c>
      <c r="E43" s="15" t="s">
        <v>83</v>
      </c>
      <c r="F43" s="17">
        <v>95.947999999999993</v>
      </c>
      <c r="G43" s="15">
        <v>93.995000000000005</v>
      </c>
      <c r="H43" s="15">
        <v>93.95</v>
      </c>
      <c r="I43" s="19">
        <v>93.239000000000004</v>
      </c>
      <c r="J43" s="31">
        <v>92.632999999999996</v>
      </c>
      <c r="K43" s="19">
        <f>I43-J43</f>
        <v>0.60600000000000875</v>
      </c>
    </row>
    <row r="44" spans="2:11" x14ac:dyDescent="0.2">
      <c r="B44" s="6" t="s">
        <v>31</v>
      </c>
      <c r="C44" s="7" t="s">
        <v>32</v>
      </c>
      <c r="D44" s="7" t="s">
        <v>12</v>
      </c>
      <c r="E44" s="16" t="s">
        <v>84</v>
      </c>
      <c r="F44" s="18">
        <v>97.581999999999994</v>
      </c>
      <c r="G44" s="16">
        <v>81.668999999999997</v>
      </c>
      <c r="H44" s="16">
        <v>80.516999999999996</v>
      </c>
      <c r="I44" s="20">
        <v>80.168999999999997</v>
      </c>
      <c r="J44" s="60">
        <v>79.364999999999995</v>
      </c>
      <c r="K44" s="20">
        <f t="shared" ref="K44:K69" si="1">I44-J44</f>
        <v>0.80400000000000205</v>
      </c>
    </row>
    <row r="45" spans="2:11" x14ac:dyDescent="0.2">
      <c r="B45" s="8" t="s">
        <v>31</v>
      </c>
      <c r="C45" s="9" t="s">
        <v>33</v>
      </c>
      <c r="D45" s="9" t="s">
        <v>21</v>
      </c>
      <c r="E45" s="24" t="s">
        <v>85</v>
      </c>
      <c r="F45" s="17"/>
      <c r="G45" s="15"/>
      <c r="H45" s="15"/>
      <c r="I45" s="19">
        <v>76.64</v>
      </c>
      <c r="J45" s="34"/>
      <c r="K45" s="21"/>
    </row>
    <row r="46" spans="2:11" x14ac:dyDescent="0.2">
      <c r="B46" s="6" t="s">
        <v>31</v>
      </c>
      <c r="C46" s="7" t="s">
        <v>34</v>
      </c>
      <c r="D46" s="7" t="s">
        <v>24</v>
      </c>
      <c r="E46" s="16" t="s">
        <v>86</v>
      </c>
      <c r="F46" s="18"/>
      <c r="G46" s="16"/>
      <c r="H46" s="16"/>
      <c r="I46" s="20">
        <v>75.061000000000007</v>
      </c>
      <c r="J46" s="37"/>
      <c r="K46" s="20"/>
    </row>
    <row r="47" spans="2:11" x14ac:dyDescent="0.2">
      <c r="B47" s="8" t="s">
        <v>35</v>
      </c>
      <c r="C47" s="9" t="s">
        <v>36</v>
      </c>
      <c r="D47" s="9" t="s">
        <v>15</v>
      </c>
      <c r="E47" s="24" t="s">
        <v>87</v>
      </c>
      <c r="F47" s="17">
        <v>89.778000000000006</v>
      </c>
      <c r="G47" s="15">
        <v>89.864000000000004</v>
      </c>
      <c r="H47" s="15">
        <v>89.254000000000005</v>
      </c>
      <c r="I47" s="19"/>
      <c r="J47" s="32">
        <v>89.108000000000004</v>
      </c>
      <c r="K47" s="21"/>
    </row>
    <row r="48" spans="2:11" x14ac:dyDescent="0.2">
      <c r="B48" s="10" t="s">
        <v>37</v>
      </c>
      <c r="C48" s="11" t="s">
        <v>38</v>
      </c>
      <c r="D48" s="11" t="s">
        <v>8</v>
      </c>
      <c r="E48" s="25" t="s">
        <v>88</v>
      </c>
      <c r="F48" s="18">
        <v>65.596999999999994</v>
      </c>
      <c r="G48" s="16">
        <v>64.844999999999999</v>
      </c>
      <c r="H48" s="16">
        <v>64.489999999999995</v>
      </c>
      <c r="I48" s="20">
        <v>64.206000000000003</v>
      </c>
      <c r="J48" s="30">
        <v>63.87</v>
      </c>
      <c r="K48" s="22">
        <f t="shared" si="1"/>
        <v>0.33600000000000563</v>
      </c>
    </row>
    <row r="49" spans="2:11" x14ac:dyDescent="0.2">
      <c r="B49" s="10" t="s">
        <v>37</v>
      </c>
      <c r="C49" s="11" t="s">
        <v>38</v>
      </c>
      <c r="D49" s="11" t="s">
        <v>8</v>
      </c>
      <c r="E49" s="25" t="s">
        <v>89</v>
      </c>
      <c r="F49" s="27">
        <v>65.596999999999994</v>
      </c>
      <c r="G49" s="25">
        <v>64.844999999999999</v>
      </c>
      <c r="H49" s="25">
        <v>64.489999999999995</v>
      </c>
      <c r="I49" s="22">
        <v>79.628</v>
      </c>
      <c r="J49" s="34"/>
      <c r="K49" s="22"/>
    </row>
    <row r="50" spans="2:11" x14ac:dyDescent="0.2">
      <c r="B50" s="8" t="s">
        <v>39</v>
      </c>
      <c r="C50" s="9" t="s">
        <v>40</v>
      </c>
      <c r="D50" s="9" t="s">
        <v>1</v>
      </c>
      <c r="E50" s="24" t="s">
        <v>87</v>
      </c>
      <c r="F50" s="28">
        <v>85.081000000000003</v>
      </c>
      <c r="G50" s="24">
        <v>83.691999999999993</v>
      </c>
      <c r="H50" s="24">
        <v>82.561999999999998</v>
      </c>
      <c r="I50" s="21"/>
      <c r="J50" s="32">
        <v>81.259</v>
      </c>
      <c r="K50" s="21"/>
    </row>
    <row r="51" spans="2:11" x14ac:dyDescent="0.2">
      <c r="B51" s="6" t="s">
        <v>41</v>
      </c>
      <c r="C51" s="7" t="s">
        <v>42</v>
      </c>
      <c r="D51" s="7" t="s">
        <v>80</v>
      </c>
      <c r="E51" s="16" t="s">
        <v>87</v>
      </c>
      <c r="F51" s="18">
        <v>92.034000000000006</v>
      </c>
      <c r="G51" s="16"/>
      <c r="H51" s="16"/>
      <c r="I51" s="20"/>
      <c r="J51" s="37"/>
      <c r="K51" s="20"/>
    </row>
    <row r="52" spans="2:11" x14ac:dyDescent="0.2">
      <c r="B52" s="8" t="s">
        <v>43</v>
      </c>
      <c r="C52" s="9" t="s">
        <v>44</v>
      </c>
      <c r="D52" s="9" t="s">
        <v>10</v>
      </c>
      <c r="E52" s="24" t="s">
        <v>87</v>
      </c>
      <c r="F52" s="28"/>
      <c r="G52" s="24">
        <v>73.656999999999996</v>
      </c>
      <c r="H52" s="24">
        <v>72.786000000000001</v>
      </c>
      <c r="I52" s="21"/>
      <c r="J52" s="37"/>
      <c r="K52" s="21"/>
    </row>
    <row r="53" spans="2:11" x14ac:dyDescent="0.2">
      <c r="B53" s="6" t="s">
        <v>43</v>
      </c>
      <c r="C53" s="7" t="s">
        <v>45</v>
      </c>
      <c r="D53" s="7" t="s">
        <v>22</v>
      </c>
      <c r="E53" s="16" t="s">
        <v>90</v>
      </c>
      <c r="F53" s="18"/>
      <c r="G53" s="16"/>
      <c r="H53" s="16"/>
      <c r="I53" s="20">
        <v>86.738</v>
      </c>
      <c r="J53" s="37"/>
      <c r="K53" s="20"/>
    </row>
    <row r="54" spans="2:11" x14ac:dyDescent="0.2">
      <c r="B54" s="8" t="s">
        <v>46</v>
      </c>
      <c r="C54" s="9" t="s">
        <v>47</v>
      </c>
      <c r="D54" s="9" t="s">
        <v>17</v>
      </c>
      <c r="E54" s="24" t="s">
        <v>87</v>
      </c>
      <c r="F54" s="28">
        <v>78.099000000000004</v>
      </c>
      <c r="G54" s="24">
        <v>76.843999999999994</v>
      </c>
      <c r="H54" s="24">
        <v>76.686999999999998</v>
      </c>
      <c r="I54" s="21"/>
      <c r="J54" s="32">
        <v>75.798000000000002</v>
      </c>
      <c r="K54" s="21"/>
    </row>
    <row r="55" spans="2:11" x14ac:dyDescent="0.2">
      <c r="B55" s="10" t="s">
        <v>48</v>
      </c>
      <c r="C55" s="11" t="s">
        <v>48</v>
      </c>
      <c r="D55" s="11" t="s">
        <v>0</v>
      </c>
      <c r="E55" s="25" t="s">
        <v>91</v>
      </c>
      <c r="F55" s="27">
        <v>90.923000000000002</v>
      </c>
      <c r="G55" s="25">
        <v>90.105000000000004</v>
      </c>
      <c r="H55" s="25">
        <v>89.488</v>
      </c>
      <c r="I55" s="22">
        <v>89.149000000000001</v>
      </c>
      <c r="J55" s="33">
        <v>88.736999999999995</v>
      </c>
      <c r="K55" s="22">
        <f t="shared" si="1"/>
        <v>0.41200000000000614</v>
      </c>
    </row>
    <row r="56" spans="2:11" x14ac:dyDescent="0.2">
      <c r="B56" s="8" t="s">
        <v>48</v>
      </c>
      <c r="C56" s="9" t="s">
        <v>49</v>
      </c>
      <c r="D56" s="9" t="s">
        <v>0</v>
      </c>
      <c r="E56" s="24" t="s">
        <v>92</v>
      </c>
      <c r="F56" s="28"/>
      <c r="G56" s="24"/>
      <c r="H56" s="24"/>
      <c r="I56" s="21">
        <v>53.994999999999997</v>
      </c>
      <c r="J56" s="37"/>
      <c r="K56" s="21"/>
    </row>
    <row r="57" spans="2:11" x14ac:dyDescent="0.2">
      <c r="B57" s="6" t="s">
        <v>50</v>
      </c>
      <c r="C57" s="7" t="s">
        <v>51</v>
      </c>
      <c r="D57" s="7" t="s">
        <v>6</v>
      </c>
      <c r="E57" s="16" t="s">
        <v>87</v>
      </c>
      <c r="F57" s="18">
        <v>73.69</v>
      </c>
      <c r="G57" s="16">
        <v>72.605999999999995</v>
      </c>
      <c r="H57" s="16">
        <v>71.8</v>
      </c>
      <c r="I57" s="20"/>
      <c r="J57" s="30">
        <v>70.808999999999997</v>
      </c>
      <c r="K57" s="20"/>
    </row>
    <row r="58" spans="2:11" x14ac:dyDescent="0.2">
      <c r="B58" s="4" t="s">
        <v>52</v>
      </c>
      <c r="C58" s="5" t="s">
        <v>11</v>
      </c>
      <c r="D58" s="5" t="s">
        <v>11</v>
      </c>
      <c r="E58" s="15" t="s">
        <v>93</v>
      </c>
      <c r="F58" s="17">
        <v>105.09</v>
      </c>
      <c r="G58" s="15">
        <v>103.84399999999999</v>
      </c>
      <c r="H58" s="15">
        <v>104.797</v>
      </c>
      <c r="I58" s="19">
        <v>102.73</v>
      </c>
      <c r="J58" s="31">
        <v>104.28400000000001</v>
      </c>
      <c r="K58" s="19">
        <f t="shared" si="1"/>
        <v>-1.554000000000002</v>
      </c>
    </row>
    <row r="59" spans="2:11" x14ac:dyDescent="0.2">
      <c r="B59" s="6" t="s">
        <v>53</v>
      </c>
      <c r="C59" s="7" t="s">
        <v>54</v>
      </c>
      <c r="D59" s="7" t="s">
        <v>3</v>
      </c>
      <c r="E59" s="16" t="s">
        <v>87</v>
      </c>
      <c r="F59" s="18">
        <v>103.18600000000001</v>
      </c>
      <c r="G59" s="16">
        <v>103.58499999999999</v>
      </c>
      <c r="H59" s="16">
        <v>102.398</v>
      </c>
      <c r="I59" s="20"/>
      <c r="J59" s="30">
        <v>104.383</v>
      </c>
      <c r="K59" s="20"/>
    </row>
    <row r="60" spans="2:11" x14ac:dyDescent="0.2">
      <c r="B60" s="8" t="s">
        <v>55</v>
      </c>
      <c r="C60" s="9" t="s">
        <v>55</v>
      </c>
      <c r="D60" s="9" t="s">
        <v>5</v>
      </c>
      <c r="E60" s="24" t="s">
        <v>87</v>
      </c>
      <c r="F60" s="28">
        <v>73.516000000000005</v>
      </c>
      <c r="G60" s="24">
        <v>72.411000000000001</v>
      </c>
      <c r="H60" s="24">
        <v>71.67</v>
      </c>
      <c r="I60" s="21"/>
      <c r="J60" s="32">
        <v>70.686000000000007</v>
      </c>
      <c r="K60" s="21"/>
    </row>
    <row r="61" spans="2:11" x14ac:dyDescent="0.2">
      <c r="B61" s="6" t="s">
        <v>56</v>
      </c>
      <c r="C61" s="7" t="s">
        <v>57</v>
      </c>
      <c r="D61" s="7" t="s">
        <v>16</v>
      </c>
      <c r="E61" s="16" t="s">
        <v>87</v>
      </c>
      <c r="F61" s="18">
        <v>95.155000000000001</v>
      </c>
      <c r="G61" s="16">
        <v>94.566000000000003</v>
      </c>
      <c r="H61" s="16">
        <v>93.784999999999997</v>
      </c>
      <c r="I61" s="20"/>
      <c r="J61" s="30">
        <v>93.132000000000005</v>
      </c>
      <c r="K61" s="20"/>
    </row>
    <row r="62" spans="2:11" x14ac:dyDescent="0.2">
      <c r="B62" s="8" t="s">
        <v>58</v>
      </c>
      <c r="C62" s="9" t="s">
        <v>59</v>
      </c>
      <c r="D62" s="9" t="s">
        <v>18</v>
      </c>
      <c r="E62" s="24" t="s">
        <v>87</v>
      </c>
      <c r="F62" s="28">
        <v>69.83</v>
      </c>
      <c r="G62" s="24">
        <v>68.659000000000006</v>
      </c>
      <c r="H62" s="24">
        <v>68.867999999999995</v>
      </c>
      <c r="I62" s="21"/>
      <c r="J62" s="32">
        <v>69.076999999999998</v>
      </c>
      <c r="K62" s="21"/>
    </row>
    <row r="63" spans="2:11" x14ac:dyDescent="0.2">
      <c r="B63" s="6" t="s">
        <v>60</v>
      </c>
      <c r="C63" s="7" t="s">
        <v>61</v>
      </c>
      <c r="D63" s="7" t="s">
        <v>9</v>
      </c>
      <c r="E63" s="16" t="s">
        <v>94</v>
      </c>
      <c r="F63" s="18">
        <v>90.192999999999998</v>
      </c>
      <c r="G63" s="16">
        <v>87.900999999999996</v>
      </c>
      <c r="H63" s="16">
        <v>86.519000000000005</v>
      </c>
      <c r="I63" s="20">
        <v>86.501000000000005</v>
      </c>
      <c r="J63" s="30">
        <v>85.137</v>
      </c>
      <c r="K63" s="20">
        <f t="shared" si="1"/>
        <v>1.3640000000000043</v>
      </c>
    </row>
    <row r="64" spans="2:11" x14ac:dyDescent="0.2">
      <c r="B64" s="6" t="s">
        <v>60</v>
      </c>
      <c r="C64" s="7" t="s">
        <v>61</v>
      </c>
      <c r="D64" s="7" t="s">
        <v>9</v>
      </c>
      <c r="E64" s="16" t="s">
        <v>95</v>
      </c>
      <c r="F64" s="18">
        <v>90.192999999999998</v>
      </c>
      <c r="G64" s="16">
        <v>87.900999999999996</v>
      </c>
      <c r="H64" s="16">
        <v>86.519000000000005</v>
      </c>
      <c r="I64" s="20">
        <v>87.010999999999996</v>
      </c>
      <c r="J64" s="37"/>
      <c r="K64" s="20"/>
    </row>
    <row r="65" spans="2:11" x14ac:dyDescent="0.2">
      <c r="B65" s="8" t="s">
        <v>62</v>
      </c>
      <c r="C65" s="9" t="s">
        <v>63</v>
      </c>
      <c r="D65" s="9" t="s">
        <v>2</v>
      </c>
      <c r="E65" s="24" t="s">
        <v>87</v>
      </c>
      <c r="F65" s="28">
        <v>94.15</v>
      </c>
      <c r="G65" s="24">
        <v>92.986000000000004</v>
      </c>
      <c r="H65" s="24">
        <v>93.236000000000004</v>
      </c>
      <c r="I65" s="21"/>
      <c r="J65" s="32">
        <v>92.543000000000006</v>
      </c>
      <c r="K65" s="21"/>
    </row>
    <row r="66" spans="2:11" x14ac:dyDescent="0.2">
      <c r="B66" s="10" t="s">
        <v>64</v>
      </c>
      <c r="C66" s="11" t="s">
        <v>64</v>
      </c>
      <c r="D66" s="11" t="s">
        <v>19</v>
      </c>
      <c r="E66" s="25" t="s">
        <v>96</v>
      </c>
      <c r="F66" s="27">
        <v>98.635999999999996</v>
      </c>
      <c r="G66" s="25">
        <v>96.981999999999999</v>
      </c>
      <c r="H66" s="25">
        <v>97.055000000000007</v>
      </c>
      <c r="I66" s="22">
        <v>96.358999999999995</v>
      </c>
      <c r="J66" s="33">
        <v>95.977000000000004</v>
      </c>
      <c r="K66" s="22">
        <f t="shared" si="1"/>
        <v>0.38199999999999079</v>
      </c>
    </row>
    <row r="67" spans="2:11" x14ac:dyDescent="0.2">
      <c r="B67" s="4" t="s">
        <v>65</v>
      </c>
      <c r="C67" s="5" t="s">
        <v>66</v>
      </c>
      <c r="D67" s="5" t="s">
        <v>4</v>
      </c>
      <c r="E67" s="15" t="s">
        <v>97</v>
      </c>
      <c r="F67" s="17">
        <v>81.328999999999994</v>
      </c>
      <c r="G67" s="15">
        <v>78.322999999999993</v>
      </c>
      <c r="H67" s="15">
        <v>77.337999999999994</v>
      </c>
      <c r="I67" s="19">
        <v>77.168000000000006</v>
      </c>
      <c r="J67" s="31">
        <v>75.006</v>
      </c>
      <c r="K67" s="19">
        <f t="shared" si="1"/>
        <v>2.1620000000000061</v>
      </c>
    </row>
    <row r="68" spans="2:11" x14ac:dyDescent="0.2">
      <c r="B68" s="6" t="s">
        <v>67</v>
      </c>
      <c r="C68" s="7" t="s">
        <v>67</v>
      </c>
      <c r="D68" s="7" t="s">
        <v>13</v>
      </c>
      <c r="E68" s="16" t="s">
        <v>87</v>
      </c>
      <c r="F68" s="18">
        <v>102.246</v>
      </c>
      <c r="G68" s="16">
        <v>98.641000000000005</v>
      </c>
      <c r="H68" s="16">
        <v>98.62</v>
      </c>
      <c r="I68" s="20"/>
      <c r="J68" s="30">
        <v>96.21</v>
      </c>
      <c r="K68" s="20"/>
    </row>
    <row r="69" spans="2:11" x14ac:dyDescent="0.2">
      <c r="B69" s="4" t="s">
        <v>68</v>
      </c>
      <c r="C69" s="5" t="s">
        <v>69</v>
      </c>
      <c r="D69" s="5" t="s">
        <v>20</v>
      </c>
      <c r="E69" s="15" t="s">
        <v>98</v>
      </c>
      <c r="F69" s="17">
        <v>78.415000000000006</v>
      </c>
      <c r="G69" s="15">
        <v>95.213999999999999</v>
      </c>
      <c r="H69" s="15">
        <v>76.564999999999998</v>
      </c>
      <c r="I69" s="19">
        <v>75.661000000000001</v>
      </c>
      <c r="J69" s="31">
        <v>75.64</v>
      </c>
      <c r="K69" s="19">
        <f t="shared" si="1"/>
        <v>2.1000000000000796E-2</v>
      </c>
    </row>
    <row r="70" spans="2:11" x14ac:dyDescent="0.2">
      <c r="B70" s="6" t="s">
        <v>70</v>
      </c>
      <c r="C70" s="7" t="s">
        <v>71</v>
      </c>
      <c r="D70" s="7" t="s">
        <v>7</v>
      </c>
      <c r="E70" s="16" t="s">
        <v>87</v>
      </c>
      <c r="F70" s="18"/>
      <c r="G70" s="16">
        <v>92.075000000000003</v>
      </c>
      <c r="H70" s="16">
        <v>90.460999999999999</v>
      </c>
      <c r="I70" s="20"/>
      <c r="J70" s="37"/>
      <c r="K70" s="20"/>
    </row>
    <row r="71" spans="2:11" x14ac:dyDescent="0.2">
      <c r="B71" s="8" t="s">
        <v>72</v>
      </c>
      <c r="C71" s="9" t="s">
        <v>73</v>
      </c>
      <c r="D71" s="9" t="s">
        <v>23</v>
      </c>
      <c r="E71" s="24" t="s">
        <v>99</v>
      </c>
      <c r="F71" s="28"/>
      <c r="G71" s="24"/>
      <c r="H71" s="24"/>
      <c r="I71" s="21">
        <v>77.614000000000004</v>
      </c>
      <c r="J71" s="37"/>
      <c r="K71" s="21"/>
    </row>
    <row r="72" spans="2:11" x14ac:dyDescent="0.2">
      <c r="B72" s="12" t="s">
        <v>74</v>
      </c>
      <c r="C72" s="13" t="s">
        <v>75</v>
      </c>
      <c r="D72" s="13" t="s">
        <v>25</v>
      </c>
      <c r="E72" s="26" t="s">
        <v>100</v>
      </c>
      <c r="F72" s="29"/>
      <c r="G72" s="26"/>
      <c r="H72" s="26"/>
      <c r="I72" s="23">
        <v>114.94499999999999</v>
      </c>
      <c r="J72" s="61"/>
      <c r="K72" s="23"/>
    </row>
  </sheetData>
  <mergeCells count="14">
    <mergeCell ref="J41:J42"/>
    <mergeCell ref="K41:K42"/>
    <mergeCell ref="B41:B42"/>
    <mergeCell ref="C41:C42"/>
    <mergeCell ref="D41:D42"/>
    <mergeCell ref="E41:E42"/>
    <mergeCell ref="F41:I41"/>
    <mergeCell ref="J4:J5"/>
    <mergeCell ref="K4:K5"/>
    <mergeCell ref="B4:B5"/>
    <mergeCell ref="C4:C5"/>
    <mergeCell ref="D4:D5"/>
    <mergeCell ref="E4:E5"/>
    <mergeCell ref="F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2851-45BB-394B-8C0B-A3D000592061}">
  <dimension ref="A1:J63"/>
  <sheetViews>
    <sheetView topLeftCell="A45" zoomScale="170" zoomScaleNormal="170" workbookViewId="0">
      <selection activeCell="H33" sqref="H33"/>
    </sheetView>
  </sheetViews>
  <sheetFormatPr baseColWidth="10" defaultRowHeight="15" x14ac:dyDescent="0.2"/>
  <cols>
    <col min="1" max="1" width="3.5" style="80" customWidth="1"/>
    <col min="2" max="2" width="12" style="83" customWidth="1"/>
    <col min="3" max="3" width="14.83203125" style="83" customWidth="1"/>
    <col min="4" max="5" width="10.83203125" style="83"/>
    <col min="6" max="6" width="13.1640625" style="83" customWidth="1"/>
    <col min="7" max="7" width="14" style="83" customWidth="1"/>
    <col min="8" max="10" width="10.83203125" style="80"/>
  </cols>
  <sheetData>
    <row r="1" spans="2:8" x14ac:dyDescent="0.2">
      <c r="B1" s="86" t="s">
        <v>179</v>
      </c>
    </row>
    <row r="3" spans="2:8" x14ac:dyDescent="0.2">
      <c r="B3" s="83" t="s">
        <v>171</v>
      </c>
      <c r="F3" s="83" t="s">
        <v>172</v>
      </c>
    </row>
    <row r="4" spans="2:8" x14ac:dyDescent="0.2">
      <c r="B4" s="84" t="s">
        <v>168</v>
      </c>
      <c r="C4" s="84" t="s">
        <v>169</v>
      </c>
      <c r="D4" s="84" t="s">
        <v>170</v>
      </c>
      <c r="F4" s="81" t="s">
        <v>168</v>
      </c>
      <c r="G4" s="81" t="s">
        <v>169</v>
      </c>
      <c r="H4" s="81" t="s">
        <v>170</v>
      </c>
    </row>
    <row r="5" spans="2:8" x14ac:dyDescent="0.2">
      <c r="B5" s="85" t="s">
        <v>30</v>
      </c>
      <c r="C5" s="85">
        <v>0.98499999999999999</v>
      </c>
      <c r="D5" s="85">
        <v>0</v>
      </c>
      <c r="F5" s="82" t="s">
        <v>30</v>
      </c>
      <c r="G5" s="82">
        <v>0.98</v>
      </c>
      <c r="H5" s="82">
        <v>2</v>
      </c>
    </row>
    <row r="6" spans="2:8" x14ac:dyDescent="0.2">
      <c r="B6" s="85" t="s">
        <v>38</v>
      </c>
      <c r="C6" s="85">
        <v>0.98399999999999999</v>
      </c>
      <c r="D6" s="85">
        <v>0</v>
      </c>
      <c r="F6" s="82" t="s">
        <v>36</v>
      </c>
      <c r="G6" s="82">
        <v>1.0009999999999999</v>
      </c>
      <c r="H6" s="82">
        <v>0</v>
      </c>
    </row>
    <row r="7" spans="2:8" x14ac:dyDescent="0.2">
      <c r="B7" s="85" t="s">
        <v>40</v>
      </c>
      <c r="C7" s="85">
        <v>0.97799999999999998</v>
      </c>
      <c r="D7" s="85">
        <v>3</v>
      </c>
      <c r="F7" s="82" t="s">
        <v>38</v>
      </c>
      <c r="G7" s="82">
        <v>0.98899999999999999</v>
      </c>
      <c r="H7" s="82">
        <v>2</v>
      </c>
    </row>
    <row r="8" spans="2:8" x14ac:dyDescent="0.2">
      <c r="B8" s="85" t="s">
        <v>47</v>
      </c>
      <c r="C8" s="85">
        <v>0.97099999999999997</v>
      </c>
      <c r="D8" s="85">
        <v>3</v>
      </c>
      <c r="F8" s="82" t="s">
        <v>40</v>
      </c>
      <c r="G8" s="82">
        <v>0.98399999999999999</v>
      </c>
      <c r="H8" s="82">
        <v>2</v>
      </c>
    </row>
    <row r="9" spans="2:8" x14ac:dyDescent="0.2">
      <c r="B9" s="85" t="s">
        <v>51</v>
      </c>
      <c r="C9" s="85">
        <v>0.98499999999999999</v>
      </c>
      <c r="D9" s="85">
        <v>0</v>
      </c>
      <c r="F9" s="82" t="s">
        <v>47</v>
      </c>
      <c r="G9" s="82">
        <v>0.98399999999999999</v>
      </c>
      <c r="H9" s="82">
        <v>2</v>
      </c>
    </row>
    <row r="10" spans="2:8" x14ac:dyDescent="0.2">
      <c r="B10" s="85" t="s">
        <v>11</v>
      </c>
      <c r="C10" s="85">
        <v>0.98499999999999999</v>
      </c>
      <c r="D10" s="85">
        <v>0</v>
      </c>
      <c r="F10" s="82" t="s">
        <v>48</v>
      </c>
      <c r="G10" s="82">
        <v>0.99099999999999999</v>
      </c>
      <c r="H10" s="82">
        <v>2</v>
      </c>
    </row>
    <row r="11" spans="2:8" x14ac:dyDescent="0.2">
      <c r="B11" s="85" t="s">
        <v>54</v>
      </c>
      <c r="C11" s="85">
        <v>1.0009999999999999</v>
      </c>
      <c r="D11" s="85">
        <v>2</v>
      </c>
      <c r="F11" s="82" t="s">
        <v>51</v>
      </c>
      <c r="G11" s="82">
        <v>0.98499999999999999</v>
      </c>
      <c r="H11" s="82">
        <v>2</v>
      </c>
    </row>
    <row r="12" spans="2:8" x14ac:dyDescent="0.2">
      <c r="B12" s="85" t="s">
        <v>55</v>
      </c>
      <c r="C12" s="85">
        <v>0.98799999999999999</v>
      </c>
      <c r="D12" s="85">
        <v>0</v>
      </c>
      <c r="F12" s="82" t="s">
        <v>11</v>
      </c>
      <c r="G12" s="82">
        <v>0.98799999999999999</v>
      </c>
      <c r="H12" s="82">
        <v>2</v>
      </c>
    </row>
    <row r="13" spans="2:8" x14ac:dyDescent="0.2">
      <c r="B13" s="85" t="s">
        <v>57</v>
      </c>
      <c r="C13" s="85">
        <v>0.98399999999999999</v>
      </c>
      <c r="D13" s="85">
        <v>0</v>
      </c>
      <c r="F13" s="82" t="s">
        <v>54</v>
      </c>
      <c r="G13" s="82">
        <v>1.004</v>
      </c>
      <c r="H13" s="82">
        <v>0</v>
      </c>
    </row>
    <row r="14" spans="2:8" x14ac:dyDescent="0.2">
      <c r="B14" s="85" t="s">
        <v>63</v>
      </c>
      <c r="C14" s="85">
        <v>0.99</v>
      </c>
      <c r="D14" s="85">
        <v>0</v>
      </c>
      <c r="F14" s="82" t="s">
        <v>55</v>
      </c>
      <c r="G14" s="82">
        <v>0.98499999999999999</v>
      </c>
      <c r="H14" s="82">
        <v>2</v>
      </c>
    </row>
    <row r="15" spans="2:8" x14ac:dyDescent="0.2">
      <c r="B15" s="85" t="s">
        <v>64</v>
      </c>
      <c r="C15" s="85">
        <v>0.98499999999999999</v>
      </c>
      <c r="D15" s="85">
        <v>0</v>
      </c>
      <c r="F15" s="82" t="s">
        <v>57</v>
      </c>
      <c r="G15" s="82">
        <v>0.99399999999999999</v>
      </c>
      <c r="H15" s="82">
        <v>0</v>
      </c>
    </row>
    <row r="16" spans="2:8" x14ac:dyDescent="0.2">
      <c r="B16" s="85" t="s">
        <v>66</v>
      </c>
      <c r="C16" s="85">
        <v>0.95899999999999996</v>
      </c>
      <c r="D16" s="85">
        <v>1</v>
      </c>
      <c r="F16" s="82" t="s">
        <v>59</v>
      </c>
      <c r="G16" s="82">
        <v>0.98299999999999998</v>
      </c>
      <c r="H16" s="82">
        <v>2</v>
      </c>
    </row>
    <row r="17" spans="1:8" x14ac:dyDescent="0.2">
      <c r="B17" s="85" t="s">
        <v>67</v>
      </c>
      <c r="C17" s="85">
        <v>0.95799999999999996</v>
      </c>
      <c r="D17" s="85">
        <v>1</v>
      </c>
      <c r="F17" s="82" t="s">
        <v>63</v>
      </c>
      <c r="G17" s="82">
        <v>0.98799999999999999</v>
      </c>
      <c r="H17" s="82">
        <v>2</v>
      </c>
    </row>
    <row r="18" spans="1:8" x14ac:dyDescent="0.2">
      <c r="F18" s="82" t="s">
        <v>64</v>
      </c>
      <c r="G18" s="82">
        <v>0.98299999999999998</v>
      </c>
      <c r="H18" s="82">
        <v>2</v>
      </c>
    </row>
    <row r="19" spans="1:8" x14ac:dyDescent="0.2">
      <c r="F19" s="82" t="s">
        <v>66</v>
      </c>
      <c r="G19" s="82">
        <v>0.96299999999999997</v>
      </c>
      <c r="H19" s="82">
        <v>1</v>
      </c>
    </row>
    <row r="20" spans="1:8" x14ac:dyDescent="0.2">
      <c r="A20" s="81"/>
      <c r="F20" s="82" t="s">
        <v>67</v>
      </c>
      <c r="G20" s="82">
        <v>0.96499999999999997</v>
      </c>
      <c r="H20" s="82">
        <v>1</v>
      </c>
    </row>
    <row r="21" spans="1:8" x14ac:dyDescent="0.2">
      <c r="A21" s="81"/>
    </row>
    <row r="22" spans="1:8" x14ac:dyDescent="0.2">
      <c r="A22" s="81"/>
    </row>
    <row r="23" spans="1:8" x14ac:dyDescent="0.2">
      <c r="A23" s="81"/>
      <c r="B23" s="85" t="s">
        <v>174</v>
      </c>
      <c r="F23" s="82" t="s">
        <v>177</v>
      </c>
    </row>
    <row r="24" spans="1:8" x14ac:dyDescent="0.2">
      <c r="A24" s="81"/>
      <c r="B24" s="84" t="s">
        <v>168</v>
      </c>
      <c r="C24" s="84" t="s">
        <v>173</v>
      </c>
      <c r="D24" s="84" t="s">
        <v>170</v>
      </c>
      <c r="F24" s="81" t="s">
        <v>168</v>
      </c>
      <c r="G24" s="81" t="s">
        <v>173</v>
      </c>
      <c r="H24" s="81" t="s">
        <v>170</v>
      </c>
    </row>
    <row r="25" spans="1:8" x14ac:dyDescent="0.2">
      <c r="A25" s="81"/>
      <c r="B25" s="85" t="s">
        <v>38</v>
      </c>
      <c r="C25" s="85">
        <v>0.99299999999999999</v>
      </c>
      <c r="D25" s="85">
        <v>4</v>
      </c>
      <c r="F25" s="82" t="s">
        <v>30</v>
      </c>
      <c r="G25" s="82">
        <v>1</v>
      </c>
      <c r="H25" s="82">
        <v>1</v>
      </c>
    </row>
    <row r="26" spans="1:8" x14ac:dyDescent="0.2">
      <c r="A26" s="81"/>
      <c r="B26" s="85" t="s">
        <v>40</v>
      </c>
      <c r="C26" s="85">
        <v>0.98199999999999998</v>
      </c>
      <c r="D26" s="85">
        <v>3</v>
      </c>
      <c r="F26" s="82" t="s">
        <v>32</v>
      </c>
      <c r="G26" s="82">
        <v>0.98599999999999999</v>
      </c>
      <c r="H26" s="82">
        <v>3</v>
      </c>
    </row>
    <row r="27" spans="1:8" x14ac:dyDescent="0.2">
      <c r="A27" s="81"/>
      <c r="B27" s="85" t="s">
        <v>47</v>
      </c>
      <c r="C27" s="85">
        <v>1.0149999999999999</v>
      </c>
      <c r="D27" s="85">
        <v>2</v>
      </c>
      <c r="F27" s="82" t="s">
        <v>36</v>
      </c>
      <c r="G27" s="82">
        <v>0.99299999999999999</v>
      </c>
      <c r="H27" s="82">
        <v>4</v>
      </c>
    </row>
    <row r="28" spans="1:8" x14ac:dyDescent="0.2">
      <c r="A28" s="81"/>
      <c r="B28" s="85" t="s">
        <v>51</v>
      </c>
      <c r="C28" s="85">
        <v>0.98799999999999999</v>
      </c>
      <c r="D28" s="85">
        <v>0</v>
      </c>
      <c r="F28" s="82" t="s">
        <v>38</v>
      </c>
      <c r="G28" s="82">
        <v>0.995</v>
      </c>
      <c r="H28" s="82">
        <v>4</v>
      </c>
    </row>
    <row r="29" spans="1:8" x14ac:dyDescent="0.2">
      <c r="A29" s="81"/>
      <c r="B29" s="85" t="s">
        <v>55</v>
      </c>
      <c r="C29" s="85">
        <v>0.98599999999999999</v>
      </c>
      <c r="D29" s="85">
        <v>0</v>
      </c>
      <c r="F29" s="82" t="s">
        <v>40</v>
      </c>
      <c r="G29" s="82">
        <v>0.98599999999999999</v>
      </c>
      <c r="H29" s="82">
        <v>3</v>
      </c>
    </row>
    <row r="30" spans="1:8" x14ac:dyDescent="0.2">
      <c r="A30" s="81"/>
      <c r="B30" s="85" t="s">
        <v>57</v>
      </c>
      <c r="C30" s="85">
        <v>0.98899999999999999</v>
      </c>
      <c r="D30" s="85">
        <v>0</v>
      </c>
      <c r="F30" s="82" t="s">
        <v>47</v>
      </c>
      <c r="G30" s="82">
        <v>0.998</v>
      </c>
      <c r="H30" s="82">
        <v>1</v>
      </c>
    </row>
    <row r="31" spans="1:8" x14ac:dyDescent="0.2">
      <c r="A31" s="81"/>
      <c r="B31" s="85" t="s">
        <v>59</v>
      </c>
      <c r="C31" s="85">
        <v>1.0009999999999999</v>
      </c>
      <c r="D31" s="85">
        <v>1</v>
      </c>
      <c r="F31" s="82" t="s">
        <v>48</v>
      </c>
      <c r="G31" s="82">
        <v>0.99299999999999999</v>
      </c>
      <c r="H31" s="82">
        <v>4</v>
      </c>
    </row>
    <row r="32" spans="1:8" x14ac:dyDescent="0.2">
      <c r="B32" s="85" t="s">
        <v>63</v>
      </c>
      <c r="C32" s="85">
        <v>1.002</v>
      </c>
      <c r="D32" s="85">
        <v>1</v>
      </c>
      <c r="F32" s="82" t="s">
        <v>51</v>
      </c>
      <c r="G32" s="82">
        <v>0.98899999999999999</v>
      </c>
      <c r="H32" s="82">
        <v>0</v>
      </c>
    </row>
    <row r="33" spans="1:9" x14ac:dyDescent="0.2">
      <c r="B33" s="85" t="s">
        <v>64</v>
      </c>
      <c r="C33" s="85">
        <v>1.0009999999999999</v>
      </c>
      <c r="D33" s="85">
        <v>1</v>
      </c>
      <c r="F33" s="82" t="s">
        <v>11</v>
      </c>
      <c r="G33" s="82">
        <v>1.0089999999999999</v>
      </c>
      <c r="H33" s="82">
        <v>2</v>
      </c>
    </row>
    <row r="34" spans="1:9" x14ac:dyDescent="0.2">
      <c r="B34" s="85" t="s">
        <v>66</v>
      </c>
      <c r="C34" s="85">
        <v>0.99299999999999999</v>
      </c>
      <c r="D34" s="85">
        <v>4</v>
      </c>
      <c r="F34" s="82" t="s">
        <v>55</v>
      </c>
      <c r="G34" s="82">
        <v>0.99</v>
      </c>
      <c r="H34" s="82">
        <v>0</v>
      </c>
    </row>
    <row r="35" spans="1:9" x14ac:dyDescent="0.2">
      <c r="B35" s="85" t="s">
        <v>67</v>
      </c>
      <c r="C35" s="85">
        <v>1.0029999999999999</v>
      </c>
      <c r="D35" s="85">
        <v>1</v>
      </c>
      <c r="F35" s="82" t="s">
        <v>57</v>
      </c>
      <c r="G35" s="82">
        <v>0.99199999999999999</v>
      </c>
      <c r="H35" s="82">
        <v>4</v>
      </c>
    </row>
    <row r="36" spans="1:9" x14ac:dyDescent="0.2">
      <c r="A36" s="81"/>
      <c r="F36" s="82" t="s">
        <v>59</v>
      </c>
      <c r="G36" s="82">
        <v>1.0029999999999999</v>
      </c>
      <c r="H36" s="82">
        <v>5</v>
      </c>
    </row>
    <row r="37" spans="1:9" x14ac:dyDescent="0.2">
      <c r="A37" s="81"/>
      <c r="F37" s="82" t="s">
        <v>61</v>
      </c>
      <c r="G37" s="82">
        <v>0.98399999999999999</v>
      </c>
      <c r="H37" s="82">
        <v>3</v>
      </c>
    </row>
    <row r="38" spans="1:9" x14ac:dyDescent="0.2">
      <c r="A38" s="81"/>
      <c r="F38" s="82" t="s">
        <v>63</v>
      </c>
      <c r="G38" s="82">
        <v>1.0029999999999999</v>
      </c>
      <c r="H38" s="82">
        <v>5</v>
      </c>
    </row>
    <row r="39" spans="1:9" x14ac:dyDescent="0.2">
      <c r="A39" s="81"/>
      <c r="F39" s="82" t="s">
        <v>64</v>
      </c>
      <c r="G39" s="82">
        <v>1.0009999999999999</v>
      </c>
      <c r="H39" s="82">
        <v>1</v>
      </c>
    </row>
    <row r="40" spans="1:9" x14ac:dyDescent="0.2">
      <c r="A40" s="81"/>
      <c r="F40" s="82" t="s">
        <v>66</v>
      </c>
      <c r="G40" s="82">
        <v>0.98699999999999999</v>
      </c>
      <c r="H40" s="82">
        <v>3</v>
      </c>
    </row>
    <row r="41" spans="1:9" x14ac:dyDescent="0.2">
      <c r="A41" s="81"/>
      <c r="F41" s="82" t="s">
        <v>67</v>
      </c>
      <c r="G41" s="82">
        <v>1</v>
      </c>
      <c r="H41" s="82">
        <v>1</v>
      </c>
    </row>
    <row r="42" spans="1:9" x14ac:dyDescent="0.2">
      <c r="A42" s="81"/>
    </row>
    <row r="43" spans="1:9" x14ac:dyDescent="0.2">
      <c r="A43" s="81"/>
    </row>
    <row r="44" spans="1:9" x14ac:dyDescent="0.2">
      <c r="A44" s="81"/>
    </row>
    <row r="45" spans="1:9" x14ac:dyDescent="0.2">
      <c r="A45" s="81"/>
    </row>
    <row r="46" spans="1:9" x14ac:dyDescent="0.2">
      <c r="A46" s="81"/>
      <c r="B46" s="85" t="s">
        <v>175</v>
      </c>
      <c r="F46" s="83" t="s">
        <v>178</v>
      </c>
    </row>
    <row r="47" spans="1:9" x14ac:dyDescent="0.2">
      <c r="A47" s="81"/>
      <c r="B47" s="81" t="s">
        <v>168</v>
      </c>
      <c r="C47" s="81" t="s">
        <v>176</v>
      </c>
      <c r="D47" s="81" t="s">
        <v>170</v>
      </c>
      <c r="F47" s="81" t="s">
        <v>168</v>
      </c>
      <c r="G47" s="81" t="s">
        <v>176</v>
      </c>
      <c r="H47" s="81" t="s">
        <v>170</v>
      </c>
    </row>
    <row r="48" spans="1:9" x14ac:dyDescent="0.2">
      <c r="B48" s="82" t="s">
        <v>38</v>
      </c>
      <c r="C48" s="82">
        <v>0.97699999999999998</v>
      </c>
      <c r="D48" s="82">
        <v>0</v>
      </c>
      <c r="F48" s="82" t="s">
        <v>30</v>
      </c>
      <c r="G48" s="82">
        <v>0.97899999999999998</v>
      </c>
      <c r="H48" s="82">
        <v>2</v>
      </c>
      <c r="I48" s="82"/>
    </row>
    <row r="49" spans="2:9" x14ac:dyDescent="0.2">
      <c r="B49" s="82" t="s">
        <v>40</v>
      </c>
      <c r="C49" s="82">
        <v>0.96099999999999997</v>
      </c>
      <c r="D49" s="82">
        <v>1</v>
      </c>
      <c r="F49" s="82" t="s">
        <v>36</v>
      </c>
      <c r="G49" s="82">
        <v>0.99399999999999999</v>
      </c>
      <c r="H49" s="82">
        <v>0</v>
      </c>
      <c r="I49" s="82"/>
    </row>
    <row r="50" spans="2:9" x14ac:dyDescent="0.2">
      <c r="B50" s="82" t="s">
        <v>47</v>
      </c>
      <c r="C50" s="82">
        <v>0.98599999999999999</v>
      </c>
      <c r="D50" s="82">
        <v>2</v>
      </c>
      <c r="F50" s="82" t="s">
        <v>38</v>
      </c>
      <c r="G50" s="82">
        <v>0.98299999999999998</v>
      </c>
      <c r="H50" s="82">
        <v>4</v>
      </c>
      <c r="I50" s="82"/>
    </row>
    <row r="51" spans="2:9" x14ac:dyDescent="0.2">
      <c r="B51" s="82" t="s">
        <v>48</v>
      </c>
      <c r="C51" s="82">
        <v>0.97699999999999998</v>
      </c>
      <c r="D51" s="82">
        <v>0</v>
      </c>
      <c r="F51" s="82" t="s">
        <v>40</v>
      </c>
      <c r="G51" s="82">
        <v>0.97</v>
      </c>
      <c r="H51" s="82">
        <v>1</v>
      </c>
      <c r="I51" s="82"/>
    </row>
    <row r="52" spans="2:9" x14ac:dyDescent="0.2">
      <c r="B52" s="82" t="s">
        <v>51</v>
      </c>
      <c r="C52" s="82">
        <v>0.97299999999999998</v>
      </c>
      <c r="D52" s="82">
        <v>0</v>
      </c>
      <c r="F52" s="82" t="s">
        <v>47</v>
      </c>
      <c r="G52" s="82">
        <v>0.98199999999999998</v>
      </c>
      <c r="H52" s="82">
        <v>4</v>
      </c>
      <c r="I52" s="82"/>
    </row>
    <row r="53" spans="2:9" x14ac:dyDescent="0.2">
      <c r="B53" s="82" t="s">
        <v>55</v>
      </c>
      <c r="C53" s="82">
        <v>0.97399999999999998</v>
      </c>
      <c r="D53" s="82">
        <v>0</v>
      </c>
      <c r="F53" s="82" t="s">
        <v>48</v>
      </c>
      <c r="G53" s="82">
        <v>0.98399999999999999</v>
      </c>
      <c r="H53" s="82">
        <v>4</v>
      </c>
      <c r="I53" s="82"/>
    </row>
    <row r="54" spans="2:9" x14ac:dyDescent="0.2">
      <c r="B54" s="82" t="s">
        <v>57</v>
      </c>
      <c r="C54" s="82">
        <v>0.97299999999999998</v>
      </c>
      <c r="D54" s="82">
        <v>0</v>
      </c>
      <c r="F54" s="82" t="s">
        <v>51</v>
      </c>
      <c r="G54" s="82">
        <v>0.97399999999999998</v>
      </c>
      <c r="H54" s="82">
        <v>2</v>
      </c>
      <c r="I54" s="82"/>
    </row>
    <row r="55" spans="2:9" x14ac:dyDescent="0.2">
      <c r="B55" s="82" t="s">
        <v>63</v>
      </c>
      <c r="C55" s="82">
        <v>0.99199999999999999</v>
      </c>
      <c r="D55" s="82">
        <v>2</v>
      </c>
      <c r="F55" s="82" t="s">
        <v>11</v>
      </c>
      <c r="G55" s="82">
        <v>0.997</v>
      </c>
      <c r="H55" s="82">
        <v>0</v>
      </c>
      <c r="I55" s="82"/>
    </row>
    <row r="56" spans="2:9" x14ac:dyDescent="0.2">
      <c r="B56" s="82" t="s">
        <v>64</v>
      </c>
      <c r="C56" s="82">
        <v>0.98499999999999999</v>
      </c>
      <c r="D56" s="82">
        <v>2</v>
      </c>
      <c r="F56" s="82" t="s">
        <v>55</v>
      </c>
      <c r="G56" s="82">
        <v>0.97499999999999998</v>
      </c>
      <c r="H56" s="82">
        <v>2</v>
      </c>
      <c r="I56" s="82"/>
    </row>
    <row r="57" spans="2:9" x14ac:dyDescent="0.2">
      <c r="B57" s="82" t="s">
        <v>66</v>
      </c>
      <c r="C57" s="82">
        <v>0.95199999999999996</v>
      </c>
      <c r="D57" s="82">
        <v>1</v>
      </c>
      <c r="F57" s="82" t="s">
        <v>57</v>
      </c>
      <c r="G57" s="82">
        <v>0.98599999999999999</v>
      </c>
      <c r="H57" s="82">
        <v>4</v>
      </c>
      <c r="I57" s="82"/>
    </row>
    <row r="58" spans="2:9" x14ac:dyDescent="0.2">
      <c r="B58" s="82" t="s">
        <v>67</v>
      </c>
      <c r="C58" s="82">
        <v>0.96099999999999997</v>
      </c>
      <c r="D58" s="82">
        <v>1</v>
      </c>
      <c r="F58" s="82" t="s">
        <v>59</v>
      </c>
      <c r="G58" s="82">
        <v>0.98599999999999999</v>
      </c>
      <c r="H58" s="82">
        <v>4</v>
      </c>
      <c r="I58" s="82"/>
    </row>
    <row r="59" spans="2:9" x14ac:dyDescent="0.2">
      <c r="B59" s="82" t="s">
        <v>69</v>
      </c>
      <c r="C59" s="82">
        <v>0.97399999999999998</v>
      </c>
      <c r="D59" s="82">
        <v>0</v>
      </c>
      <c r="F59" s="82" t="s">
        <v>63</v>
      </c>
      <c r="G59" s="82">
        <v>0.99</v>
      </c>
      <c r="H59" s="82">
        <v>0</v>
      </c>
      <c r="I59" s="82"/>
    </row>
    <row r="60" spans="2:9" x14ac:dyDescent="0.2">
      <c r="F60" s="82" t="s">
        <v>64</v>
      </c>
      <c r="G60" s="82">
        <v>0.98399999999999999</v>
      </c>
      <c r="H60" s="82">
        <v>4</v>
      </c>
      <c r="I60" s="82"/>
    </row>
    <row r="61" spans="2:9" x14ac:dyDescent="0.2">
      <c r="F61" s="82" t="s">
        <v>66</v>
      </c>
      <c r="G61" s="82">
        <v>0.95099999999999996</v>
      </c>
      <c r="H61" s="82">
        <v>3</v>
      </c>
      <c r="I61" s="82"/>
    </row>
    <row r="62" spans="2:9" x14ac:dyDescent="0.2">
      <c r="F62" s="82" t="s">
        <v>67</v>
      </c>
      <c r="G62" s="82">
        <v>0.96499999999999997</v>
      </c>
      <c r="H62" s="82">
        <v>1</v>
      </c>
      <c r="I62" s="82"/>
    </row>
    <row r="63" spans="2:9" x14ac:dyDescent="0.2">
      <c r="F63" s="82" t="s">
        <v>69</v>
      </c>
      <c r="G63" s="82">
        <v>0.97599999999999998</v>
      </c>
      <c r="H63" s="82">
        <v>2</v>
      </c>
      <c r="I63" s="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7F68-6CBF-D54A-A201-334F0ADE393B}">
  <dimension ref="B1:M64"/>
  <sheetViews>
    <sheetView topLeftCell="N1" zoomScale="130" zoomScaleNormal="130" workbookViewId="0">
      <selection activeCell="K58" sqref="K58:M58"/>
    </sheetView>
  </sheetViews>
  <sheetFormatPr baseColWidth="10" defaultRowHeight="15" x14ac:dyDescent="0.2"/>
  <cols>
    <col min="1" max="1" width="3.33203125" customWidth="1"/>
    <col min="2" max="2" width="11.6640625" customWidth="1"/>
    <col min="3" max="13" width="15" customWidth="1"/>
  </cols>
  <sheetData>
    <row r="1" spans="2:13" x14ac:dyDescent="0.2">
      <c r="D1" t="s">
        <v>160</v>
      </c>
    </row>
    <row r="2" spans="2:13" x14ac:dyDescent="0.2">
      <c r="B2" s="3" t="s">
        <v>161</v>
      </c>
    </row>
    <row r="4" spans="2:13" x14ac:dyDescent="0.2">
      <c r="B4" s="71" t="s">
        <v>163</v>
      </c>
      <c r="C4" s="71" t="s">
        <v>147</v>
      </c>
      <c r="D4" s="72" t="s">
        <v>148</v>
      </c>
      <c r="E4" s="73" t="s">
        <v>149</v>
      </c>
      <c r="F4" s="72" t="s">
        <v>150</v>
      </c>
      <c r="G4" s="72" t="s">
        <v>151</v>
      </c>
      <c r="H4" s="73" t="s">
        <v>152</v>
      </c>
      <c r="I4" s="72" t="s">
        <v>153</v>
      </c>
      <c r="J4" s="73" t="s">
        <v>154</v>
      </c>
      <c r="K4" s="72" t="s">
        <v>155</v>
      </c>
      <c r="L4" s="72" t="s">
        <v>156</v>
      </c>
      <c r="M4" s="73" t="s">
        <v>157</v>
      </c>
    </row>
    <row r="5" spans="2:13" x14ac:dyDescent="0.2">
      <c r="B5" s="63" t="s">
        <v>30</v>
      </c>
      <c r="C5" s="74">
        <v>96.462000000000003</v>
      </c>
      <c r="D5" s="75">
        <v>95.037000000000006</v>
      </c>
      <c r="E5" s="76"/>
      <c r="F5" s="75">
        <v>96.213999999999999</v>
      </c>
      <c r="G5" s="75">
        <v>94.757000000000005</v>
      </c>
      <c r="H5" s="76"/>
      <c r="I5" s="75">
        <v>95.75</v>
      </c>
      <c r="J5" s="76">
        <v>1.008</v>
      </c>
      <c r="K5" s="75">
        <v>0.32300000000000001</v>
      </c>
      <c r="L5" s="75">
        <v>0.83799999999999997</v>
      </c>
      <c r="M5" s="76"/>
    </row>
    <row r="6" spans="2:13" x14ac:dyDescent="0.2">
      <c r="B6" s="66" t="s">
        <v>32</v>
      </c>
      <c r="C6" s="77"/>
      <c r="D6" s="78">
        <v>81.888000000000005</v>
      </c>
      <c r="E6" s="79"/>
      <c r="F6" s="78"/>
      <c r="G6" s="78">
        <v>81.736999999999995</v>
      </c>
      <c r="H6" s="79"/>
      <c r="I6" s="78">
        <v>81.888000000000005</v>
      </c>
      <c r="J6" s="79"/>
      <c r="K6" s="78"/>
      <c r="L6" s="78"/>
      <c r="M6" s="79"/>
    </row>
    <row r="7" spans="2:13" x14ac:dyDescent="0.2">
      <c r="B7" s="63" t="s">
        <v>36</v>
      </c>
      <c r="C7" s="74"/>
      <c r="D7" s="75"/>
      <c r="E7" s="76"/>
      <c r="F7" s="75"/>
      <c r="G7" s="75"/>
      <c r="H7" s="76"/>
      <c r="I7" s="75"/>
      <c r="J7" s="76"/>
      <c r="K7" s="75"/>
      <c r="L7" s="75"/>
      <c r="M7" s="76"/>
    </row>
    <row r="8" spans="2:13" x14ac:dyDescent="0.2">
      <c r="B8" s="66" t="s">
        <v>38</v>
      </c>
      <c r="C8" s="77">
        <v>66.344999999999999</v>
      </c>
      <c r="D8" s="78">
        <v>65.271000000000001</v>
      </c>
      <c r="E8" s="79">
        <v>64.789000000000001</v>
      </c>
      <c r="F8" s="78">
        <v>66.14</v>
      </c>
      <c r="G8" s="78">
        <v>65.156999999999996</v>
      </c>
      <c r="H8" s="79">
        <v>64.644000000000005</v>
      </c>
      <c r="I8" s="78">
        <v>65.468000000000004</v>
      </c>
      <c r="J8" s="79">
        <v>0.79700000000000004</v>
      </c>
      <c r="K8" s="78">
        <v>0.2</v>
      </c>
      <c r="L8" s="78">
        <v>0.65200000000000002</v>
      </c>
      <c r="M8" s="79">
        <v>0.84899999999999998</v>
      </c>
    </row>
    <row r="9" spans="2:13" x14ac:dyDescent="0.2">
      <c r="B9" s="63" t="s">
        <v>40</v>
      </c>
      <c r="C9" s="74">
        <v>86.418999999999997</v>
      </c>
      <c r="D9" s="75">
        <v>84.531999999999996</v>
      </c>
      <c r="E9" s="76">
        <v>83.016999999999996</v>
      </c>
      <c r="F9" s="75">
        <v>86.2</v>
      </c>
      <c r="G9" s="75">
        <v>84.361000000000004</v>
      </c>
      <c r="H9" s="76">
        <v>82.802999999999997</v>
      </c>
      <c r="I9" s="75">
        <v>84.656000000000006</v>
      </c>
      <c r="J9" s="76">
        <v>1.704</v>
      </c>
      <c r="K9" s="75">
        <v>0.182</v>
      </c>
      <c r="L9" s="75">
        <v>0.56899999999999995</v>
      </c>
      <c r="M9" s="76">
        <v>0.86199999999999999</v>
      </c>
    </row>
    <row r="10" spans="2:13" x14ac:dyDescent="0.2">
      <c r="B10" s="66" t="s">
        <v>44</v>
      </c>
      <c r="C10" s="77"/>
      <c r="D10" s="78">
        <v>73.72</v>
      </c>
      <c r="E10" s="79">
        <v>73.332999999999998</v>
      </c>
      <c r="F10" s="78"/>
      <c r="G10" s="78">
        <v>73.525000000000006</v>
      </c>
      <c r="H10" s="79">
        <v>73.174999999999997</v>
      </c>
      <c r="I10" s="78">
        <v>73.525999999999996</v>
      </c>
      <c r="J10" s="79">
        <v>0.27400000000000002</v>
      </c>
      <c r="K10" s="78"/>
      <c r="L10" s="78">
        <v>0.501</v>
      </c>
      <c r="M10" s="79">
        <v>0.9</v>
      </c>
    </row>
    <row r="11" spans="2:13" x14ac:dyDescent="0.2">
      <c r="B11" s="63" t="s">
        <v>47</v>
      </c>
      <c r="C11" s="74">
        <v>79.176000000000002</v>
      </c>
      <c r="D11" s="75">
        <v>76.911000000000001</v>
      </c>
      <c r="E11" s="76">
        <v>78.064999999999998</v>
      </c>
      <c r="F11" s="75">
        <v>79.122</v>
      </c>
      <c r="G11" s="75">
        <v>76.849000000000004</v>
      </c>
      <c r="H11" s="76">
        <v>77.655000000000001</v>
      </c>
      <c r="I11" s="75">
        <v>78.051000000000002</v>
      </c>
      <c r="J11" s="76">
        <v>1.133</v>
      </c>
      <c r="K11" s="75">
        <v>0.17199999999999999</v>
      </c>
      <c r="L11" s="75">
        <v>0.85599999999999998</v>
      </c>
      <c r="M11" s="76">
        <v>0.63700000000000001</v>
      </c>
    </row>
    <row r="12" spans="2:13" x14ac:dyDescent="0.2">
      <c r="B12" s="66" t="s">
        <v>48</v>
      </c>
      <c r="C12" s="77">
        <v>92.117999999999995</v>
      </c>
      <c r="D12" s="78"/>
      <c r="E12" s="79">
        <v>90.025999999999996</v>
      </c>
      <c r="F12" s="78">
        <v>91.930999999999997</v>
      </c>
      <c r="G12" s="78"/>
      <c r="H12" s="79">
        <v>89.873000000000005</v>
      </c>
      <c r="I12" s="78">
        <v>91.072000000000003</v>
      </c>
      <c r="J12" s="79">
        <v>1.4790000000000001</v>
      </c>
      <c r="K12" s="78">
        <v>0.28100000000000003</v>
      </c>
      <c r="L12" s="78"/>
      <c r="M12" s="79">
        <v>0.79100000000000004</v>
      </c>
    </row>
    <row r="13" spans="2:13" x14ac:dyDescent="0.2">
      <c r="B13" s="63" t="s">
        <v>51</v>
      </c>
      <c r="C13" s="74">
        <v>74.182000000000002</v>
      </c>
      <c r="D13" s="75">
        <v>73.046999999999997</v>
      </c>
      <c r="E13" s="76">
        <v>72.197000000000003</v>
      </c>
      <c r="F13" s="75">
        <v>73.891999999999996</v>
      </c>
      <c r="G13" s="75">
        <v>72.962000000000003</v>
      </c>
      <c r="H13" s="76">
        <v>72.028999999999996</v>
      </c>
      <c r="I13" s="75">
        <v>73.141999999999996</v>
      </c>
      <c r="J13" s="76">
        <v>0.996</v>
      </c>
      <c r="K13" s="75">
        <v>0.22600000000000001</v>
      </c>
      <c r="L13" s="75">
        <v>0.57199999999999995</v>
      </c>
      <c r="M13" s="76">
        <v>0.86799999999999999</v>
      </c>
    </row>
    <row r="14" spans="2:13" x14ac:dyDescent="0.2">
      <c r="B14" s="66" t="s">
        <v>11</v>
      </c>
      <c r="C14" s="77">
        <v>106.02800000000001</v>
      </c>
      <c r="D14" s="78">
        <v>104.489</v>
      </c>
      <c r="E14" s="79"/>
      <c r="F14" s="78">
        <v>105.874</v>
      </c>
      <c r="G14" s="78">
        <v>104.114</v>
      </c>
      <c r="H14" s="79"/>
      <c r="I14" s="78">
        <v>105.258</v>
      </c>
      <c r="J14" s="79">
        <v>1.0880000000000001</v>
      </c>
      <c r="K14" s="78">
        <v>0.28599999999999998</v>
      </c>
      <c r="L14" s="78">
        <v>0.85299999999999998</v>
      </c>
      <c r="M14" s="79"/>
    </row>
    <row r="15" spans="2:13" x14ac:dyDescent="0.2">
      <c r="B15" s="63" t="s">
        <v>54</v>
      </c>
      <c r="C15" s="74">
        <v>104.334</v>
      </c>
      <c r="D15" s="75">
        <v>104.489</v>
      </c>
      <c r="E15" s="76"/>
      <c r="F15" s="75">
        <v>104.19799999999999</v>
      </c>
      <c r="G15" s="75">
        <v>104.283</v>
      </c>
      <c r="H15" s="76"/>
      <c r="I15" s="75">
        <v>104.41200000000001</v>
      </c>
      <c r="J15" s="76">
        <v>0.11</v>
      </c>
      <c r="K15" s="75">
        <v>0.97399999999999998</v>
      </c>
      <c r="L15" s="75">
        <v>0.88</v>
      </c>
      <c r="M15" s="76"/>
    </row>
    <row r="16" spans="2:13" x14ac:dyDescent="0.2">
      <c r="B16" s="66" t="s">
        <v>55</v>
      </c>
      <c r="C16" s="77">
        <v>74.100999999999999</v>
      </c>
      <c r="D16" s="78">
        <v>73.179000000000002</v>
      </c>
      <c r="E16" s="79">
        <v>72.149000000000001</v>
      </c>
      <c r="F16" s="78">
        <v>74.019000000000005</v>
      </c>
      <c r="G16" s="78">
        <v>73.013000000000005</v>
      </c>
      <c r="H16" s="79">
        <v>72.040999999999997</v>
      </c>
      <c r="I16" s="78">
        <v>73.143000000000001</v>
      </c>
      <c r="J16" s="79">
        <v>0.97599999999999998</v>
      </c>
      <c r="K16" s="78">
        <v>0.185</v>
      </c>
      <c r="L16" s="78">
        <v>0.55300000000000005</v>
      </c>
      <c r="M16" s="79">
        <v>0.871</v>
      </c>
    </row>
    <row r="17" spans="2:13" x14ac:dyDescent="0.2">
      <c r="B17" s="63" t="s">
        <v>61</v>
      </c>
      <c r="C17" s="74"/>
      <c r="D17" s="75"/>
      <c r="E17" s="76">
        <v>86.662000000000006</v>
      </c>
      <c r="F17" s="75"/>
      <c r="G17" s="75"/>
      <c r="H17" s="76">
        <v>86.484999999999999</v>
      </c>
      <c r="I17" s="75">
        <v>86.662000000000006</v>
      </c>
      <c r="J17" s="76"/>
      <c r="K17" s="75"/>
      <c r="L17" s="75"/>
      <c r="M17" s="76"/>
    </row>
    <row r="18" spans="2:13" x14ac:dyDescent="0.2">
      <c r="B18" s="66" t="s">
        <v>63</v>
      </c>
      <c r="C18" s="77">
        <v>95.022999999999996</v>
      </c>
      <c r="D18" s="78">
        <v>94.061999999999998</v>
      </c>
      <c r="E18" s="79">
        <v>94.292000000000002</v>
      </c>
      <c r="F18" s="78">
        <v>94.84</v>
      </c>
      <c r="G18" s="78">
        <v>93.86</v>
      </c>
      <c r="H18" s="79">
        <v>94.025999999999996</v>
      </c>
      <c r="I18" s="78">
        <v>94.459000000000003</v>
      </c>
      <c r="J18" s="79">
        <v>0.502</v>
      </c>
      <c r="K18" s="78">
        <v>0.224</v>
      </c>
      <c r="L18" s="78">
        <v>0.88400000000000001</v>
      </c>
      <c r="M18" s="79">
        <v>0.80600000000000005</v>
      </c>
    </row>
    <row r="19" spans="2:13" x14ac:dyDescent="0.2">
      <c r="B19" s="63" t="s">
        <v>64</v>
      </c>
      <c r="C19" s="74">
        <v>99.516000000000005</v>
      </c>
      <c r="D19" s="75">
        <v>97.994</v>
      </c>
      <c r="E19" s="76">
        <v>98.051000000000002</v>
      </c>
      <c r="F19" s="75">
        <v>99.331999999999994</v>
      </c>
      <c r="G19" s="75">
        <v>97.804000000000002</v>
      </c>
      <c r="H19" s="76">
        <v>97.763000000000005</v>
      </c>
      <c r="I19" s="75">
        <v>98.52</v>
      </c>
      <c r="J19" s="76">
        <v>0.86299999999999999</v>
      </c>
      <c r="K19" s="75">
        <v>0.17299999999999999</v>
      </c>
      <c r="L19" s="75">
        <v>0.79700000000000004</v>
      </c>
      <c r="M19" s="76">
        <v>0.81</v>
      </c>
    </row>
    <row r="20" spans="2:13" x14ac:dyDescent="0.2">
      <c r="B20" s="66" t="s">
        <v>66</v>
      </c>
      <c r="C20" s="77">
        <v>82.331999999999994</v>
      </c>
      <c r="D20" s="78">
        <v>78.923000000000002</v>
      </c>
      <c r="E20" s="79">
        <v>78.403999999999996</v>
      </c>
      <c r="F20" s="78">
        <v>82.117999999999995</v>
      </c>
      <c r="G20" s="78">
        <v>78.819000000000003</v>
      </c>
      <c r="H20" s="79">
        <v>78.123000000000005</v>
      </c>
      <c r="I20" s="78">
        <v>79.885999999999996</v>
      </c>
      <c r="J20" s="79">
        <v>2.1339999999999999</v>
      </c>
      <c r="K20" s="78">
        <v>0.14799999999999999</v>
      </c>
      <c r="L20" s="78">
        <v>0.69099999999999995</v>
      </c>
      <c r="M20" s="79">
        <v>0.79600000000000004</v>
      </c>
    </row>
    <row r="21" spans="2:13" x14ac:dyDescent="0.2">
      <c r="B21" s="63" t="s">
        <v>67</v>
      </c>
      <c r="C21" s="74">
        <v>104.014</v>
      </c>
      <c r="D21" s="75">
        <v>99.644000000000005</v>
      </c>
      <c r="E21" s="76">
        <v>99.956999999999994</v>
      </c>
      <c r="F21" s="75">
        <v>103.907</v>
      </c>
      <c r="G21" s="75">
        <v>99.489000000000004</v>
      </c>
      <c r="H21" s="76">
        <v>99.661000000000001</v>
      </c>
      <c r="I21" s="75">
        <v>101.205</v>
      </c>
      <c r="J21" s="76">
        <v>2.4380000000000002</v>
      </c>
      <c r="K21" s="75">
        <v>0.13400000000000001</v>
      </c>
      <c r="L21" s="75">
        <v>0.75900000000000001</v>
      </c>
      <c r="M21" s="76">
        <v>0.73699999999999999</v>
      </c>
    </row>
    <row r="22" spans="2:13" x14ac:dyDescent="0.2">
      <c r="B22" s="66" t="s">
        <v>71</v>
      </c>
      <c r="C22" s="77"/>
      <c r="D22" s="78">
        <v>92.975999999999999</v>
      </c>
      <c r="E22" s="79">
        <v>91.563999999999993</v>
      </c>
      <c r="F22" s="78"/>
      <c r="G22" s="78">
        <v>92.701999999999998</v>
      </c>
      <c r="H22" s="79">
        <v>91.417000000000002</v>
      </c>
      <c r="I22" s="78">
        <v>92.27</v>
      </c>
      <c r="J22" s="79">
        <v>0.998</v>
      </c>
      <c r="K22" s="78"/>
      <c r="L22" s="78">
        <v>0.33300000000000002</v>
      </c>
      <c r="M22" s="79">
        <v>0.80400000000000005</v>
      </c>
    </row>
    <row r="23" spans="2:13" x14ac:dyDescent="0.2">
      <c r="B23" s="63" t="s">
        <v>59</v>
      </c>
      <c r="C23" s="74"/>
      <c r="D23" s="75">
        <v>69.269000000000005</v>
      </c>
      <c r="E23" s="76">
        <v>69.319999999999993</v>
      </c>
      <c r="F23" s="75"/>
      <c r="G23" s="75">
        <v>69.152000000000001</v>
      </c>
      <c r="H23" s="76">
        <v>69.126999999999995</v>
      </c>
      <c r="I23" s="75">
        <v>69.293999999999997</v>
      </c>
      <c r="J23" s="76">
        <v>3.5999999999999997E-2</v>
      </c>
      <c r="K23" s="75"/>
      <c r="L23" s="75">
        <v>1</v>
      </c>
      <c r="M23" s="76">
        <v>1</v>
      </c>
    </row>
    <row r="24" spans="2:13" x14ac:dyDescent="0.2">
      <c r="B24" s="66" t="s">
        <v>69</v>
      </c>
      <c r="C24" s="77">
        <v>79.094999999999999</v>
      </c>
      <c r="D24" s="78"/>
      <c r="E24" s="79">
        <v>77.031000000000006</v>
      </c>
      <c r="F24" s="78">
        <v>78.927000000000007</v>
      </c>
      <c r="G24" s="78"/>
      <c r="H24" s="79">
        <v>76.927999999999997</v>
      </c>
      <c r="I24" s="78">
        <v>78.063000000000002</v>
      </c>
      <c r="J24" s="79">
        <v>1.4590000000000001</v>
      </c>
      <c r="K24" s="78">
        <v>0.27700000000000002</v>
      </c>
      <c r="L24" s="78"/>
      <c r="M24" s="79">
        <v>0.78200000000000003</v>
      </c>
    </row>
    <row r="25" spans="2:13" x14ac:dyDescent="0.2">
      <c r="B25" s="63" t="s">
        <v>57</v>
      </c>
      <c r="C25" s="74">
        <v>96.841999999999999</v>
      </c>
      <c r="D25" s="75">
        <v>95.293999999999997</v>
      </c>
      <c r="E25" s="76">
        <v>94.225999999999999</v>
      </c>
      <c r="F25" s="75">
        <v>96.72</v>
      </c>
      <c r="G25" s="75">
        <v>95.16</v>
      </c>
      <c r="H25" s="76">
        <v>94.09</v>
      </c>
      <c r="I25" s="75">
        <v>95.453999999999994</v>
      </c>
      <c r="J25" s="76">
        <v>1.3149999999999999</v>
      </c>
      <c r="K25" s="75">
        <v>0.16800000000000001</v>
      </c>
      <c r="L25" s="75">
        <v>0.58799999999999997</v>
      </c>
      <c r="M25" s="76">
        <v>0.85</v>
      </c>
    </row>
    <row r="26" spans="2:13" x14ac:dyDescent="0.2">
      <c r="B26" s="66" t="s">
        <v>73</v>
      </c>
      <c r="C26" s="77"/>
      <c r="D26" s="78"/>
      <c r="E26" s="79"/>
      <c r="F26" s="78"/>
      <c r="G26" s="78"/>
      <c r="H26" s="79"/>
      <c r="I26" s="78"/>
      <c r="J26" s="79"/>
      <c r="K26" s="78"/>
      <c r="L26" s="78"/>
      <c r="M26" s="79"/>
    </row>
    <row r="27" spans="2:13" x14ac:dyDescent="0.2">
      <c r="B27" s="63" t="s">
        <v>45</v>
      </c>
      <c r="C27" s="74"/>
      <c r="D27" s="75"/>
      <c r="E27" s="76"/>
      <c r="F27" s="75"/>
      <c r="G27" s="75"/>
      <c r="H27" s="76"/>
      <c r="I27" s="75"/>
      <c r="J27" s="76"/>
      <c r="K27" s="75"/>
      <c r="L27" s="75"/>
      <c r="M27" s="76"/>
    </row>
    <row r="28" spans="2:13" x14ac:dyDescent="0.2">
      <c r="B28" s="66" t="s">
        <v>158</v>
      </c>
      <c r="C28" s="77"/>
      <c r="D28" s="78"/>
      <c r="E28" s="79"/>
      <c r="F28" s="78"/>
      <c r="G28" s="78"/>
      <c r="H28" s="79"/>
      <c r="I28" s="78"/>
      <c r="J28" s="79"/>
      <c r="K28" s="78"/>
      <c r="L28" s="78"/>
      <c r="M28" s="79"/>
    </row>
    <row r="29" spans="2:13" x14ac:dyDescent="0.2">
      <c r="B29" s="63" t="s">
        <v>159</v>
      </c>
      <c r="C29" s="74"/>
      <c r="D29" s="75"/>
      <c r="E29" s="76"/>
      <c r="F29" s="75"/>
      <c r="G29" s="75"/>
      <c r="H29" s="76"/>
      <c r="I29" s="75"/>
      <c r="J29" s="76"/>
      <c r="K29" s="75"/>
      <c r="L29" s="75"/>
      <c r="M29" s="76"/>
    </row>
    <row r="30" spans="2:13" x14ac:dyDescent="0.2">
      <c r="B30" s="66" t="s">
        <v>75</v>
      </c>
      <c r="C30" s="77"/>
      <c r="D30" s="78"/>
      <c r="E30" s="79"/>
      <c r="F30" s="78"/>
      <c r="G30" s="78"/>
      <c r="H30" s="79"/>
      <c r="I30" s="78"/>
      <c r="J30" s="79"/>
      <c r="K30" s="78"/>
      <c r="L30" s="78"/>
      <c r="M30" s="79"/>
    </row>
    <row r="31" spans="2:13" x14ac:dyDescent="0.2">
      <c r="B31" s="68" t="s">
        <v>49</v>
      </c>
      <c r="C31" s="68"/>
      <c r="D31" s="69"/>
      <c r="E31" s="70"/>
      <c r="F31" s="69"/>
      <c r="G31" s="69"/>
      <c r="H31" s="70"/>
      <c r="I31" s="69"/>
      <c r="J31" s="70"/>
      <c r="K31" s="69"/>
      <c r="L31" s="69"/>
      <c r="M31" s="70"/>
    </row>
    <row r="35" spans="2:13" x14ac:dyDescent="0.2">
      <c r="B35" s="3" t="s">
        <v>162</v>
      </c>
    </row>
    <row r="37" spans="2:13" x14ac:dyDescent="0.2">
      <c r="B37" s="71" t="s">
        <v>163</v>
      </c>
      <c r="C37" s="71" t="s">
        <v>147</v>
      </c>
      <c r="D37" s="72" t="s">
        <v>148</v>
      </c>
      <c r="E37" s="73" t="s">
        <v>149</v>
      </c>
      <c r="F37" s="72" t="s">
        <v>150</v>
      </c>
      <c r="G37" s="72" t="s">
        <v>151</v>
      </c>
      <c r="H37" s="73" t="s">
        <v>152</v>
      </c>
      <c r="I37" s="72" t="s">
        <v>153</v>
      </c>
      <c r="J37" s="73" t="s">
        <v>154</v>
      </c>
      <c r="K37" s="72" t="s">
        <v>155</v>
      </c>
      <c r="L37" s="72" t="s">
        <v>156</v>
      </c>
      <c r="M37" s="73" t="s">
        <v>157</v>
      </c>
    </row>
    <row r="38" spans="2:13" x14ac:dyDescent="0.2">
      <c r="B38" s="63" t="s">
        <v>30</v>
      </c>
      <c r="C38" s="74">
        <v>95.947999999999993</v>
      </c>
      <c r="D38" s="75">
        <v>93.995000000000005</v>
      </c>
      <c r="E38" s="76">
        <v>93.95</v>
      </c>
      <c r="F38" s="75">
        <v>95.555000000000007</v>
      </c>
      <c r="G38" s="75">
        <v>93.855000000000004</v>
      </c>
      <c r="H38" s="76">
        <v>93.763000000000005</v>
      </c>
      <c r="I38" s="75">
        <v>94.631</v>
      </c>
      <c r="J38" s="76">
        <v>1.141</v>
      </c>
      <c r="K38" s="75">
        <v>0.20899999999999999</v>
      </c>
      <c r="L38" s="75">
        <v>0.752</v>
      </c>
      <c r="M38" s="76">
        <v>0.77700000000000002</v>
      </c>
    </row>
    <row r="39" spans="2:13" x14ac:dyDescent="0.2">
      <c r="B39" s="66" t="s">
        <v>32</v>
      </c>
      <c r="C39" s="77"/>
      <c r="D39" s="78">
        <v>81.668999999999997</v>
      </c>
      <c r="E39" s="79">
        <v>80.516999999999996</v>
      </c>
      <c r="F39" s="78"/>
      <c r="G39" s="78">
        <v>81.572000000000003</v>
      </c>
      <c r="H39" s="79">
        <v>80.391000000000005</v>
      </c>
      <c r="I39" s="78">
        <v>81.093000000000004</v>
      </c>
      <c r="J39" s="79">
        <v>0.81499999999999995</v>
      </c>
      <c r="K39" s="78"/>
      <c r="L39" s="78">
        <v>0.27800000000000002</v>
      </c>
      <c r="M39" s="79">
        <v>0.80500000000000005</v>
      </c>
    </row>
    <row r="40" spans="2:13" x14ac:dyDescent="0.2">
      <c r="B40" s="63" t="s">
        <v>36</v>
      </c>
      <c r="C40" s="74">
        <v>89.778000000000006</v>
      </c>
      <c r="D40" s="75">
        <v>89.864000000000004</v>
      </c>
      <c r="E40" s="76">
        <v>89.254000000000005</v>
      </c>
      <c r="F40" s="75">
        <v>89.641000000000005</v>
      </c>
      <c r="G40" s="75">
        <v>89.73</v>
      </c>
      <c r="H40" s="76">
        <v>89.043000000000006</v>
      </c>
      <c r="I40" s="75">
        <v>89.632000000000005</v>
      </c>
      <c r="J40" s="76">
        <v>0.33</v>
      </c>
      <c r="K40" s="75">
        <v>0.48899999999999999</v>
      </c>
      <c r="L40" s="75">
        <v>0.38300000000000001</v>
      </c>
      <c r="M40" s="76">
        <v>0.96299999999999997</v>
      </c>
    </row>
    <row r="41" spans="2:13" x14ac:dyDescent="0.2">
      <c r="B41" s="66" t="s">
        <v>38</v>
      </c>
      <c r="C41" s="77">
        <v>65.596999999999994</v>
      </c>
      <c r="D41" s="78">
        <v>64.844999999999999</v>
      </c>
      <c r="E41" s="79">
        <v>64.489999999999995</v>
      </c>
      <c r="F41" s="78">
        <v>65.460999999999999</v>
      </c>
      <c r="G41" s="78">
        <v>64.626999999999995</v>
      </c>
      <c r="H41" s="79">
        <v>64.322000000000003</v>
      </c>
      <c r="I41" s="78">
        <v>64.977000000000004</v>
      </c>
      <c r="J41" s="79">
        <v>0.56499999999999995</v>
      </c>
      <c r="K41" s="78">
        <v>0.19600000000000001</v>
      </c>
      <c r="L41" s="78">
        <v>0.73199999999999998</v>
      </c>
      <c r="M41" s="79">
        <v>0.877</v>
      </c>
    </row>
    <row r="42" spans="2:13" x14ac:dyDescent="0.2">
      <c r="B42" s="63" t="s">
        <v>40</v>
      </c>
      <c r="C42" s="74">
        <v>85.081000000000003</v>
      </c>
      <c r="D42" s="75">
        <v>83.691999999999993</v>
      </c>
      <c r="E42" s="76">
        <v>82.561999999999998</v>
      </c>
      <c r="F42" s="75">
        <v>84.811999999999998</v>
      </c>
      <c r="G42" s="75">
        <v>83.426000000000002</v>
      </c>
      <c r="H42" s="76">
        <v>82.382000000000005</v>
      </c>
      <c r="I42" s="75">
        <v>83.778000000000006</v>
      </c>
      <c r="J42" s="76">
        <v>1.262</v>
      </c>
      <c r="K42" s="75">
        <v>0.20599999999999999</v>
      </c>
      <c r="L42" s="75">
        <v>0.61</v>
      </c>
      <c r="M42" s="76">
        <v>0.86599999999999999</v>
      </c>
    </row>
    <row r="43" spans="2:13" x14ac:dyDescent="0.2">
      <c r="B43" s="66" t="s">
        <v>44</v>
      </c>
      <c r="C43" s="77"/>
      <c r="D43" s="78"/>
      <c r="E43" s="79">
        <v>72.786000000000001</v>
      </c>
      <c r="F43" s="78"/>
      <c r="G43" s="78"/>
      <c r="H43" s="79">
        <v>72.588999999999999</v>
      </c>
      <c r="I43" s="78">
        <v>72.786000000000001</v>
      </c>
      <c r="J43" s="79"/>
      <c r="K43" s="78"/>
      <c r="L43" s="78"/>
      <c r="M43" s="79"/>
    </row>
    <row r="44" spans="2:13" x14ac:dyDescent="0.2">
      <c r="B44" s="63" t="s">
        <v>47</v>
      </c>
      <c r="C44" s="74">
        <v>78.099000000000004</v>
      </c>
      <c r="D44" s="75">
        <v>76.843999999999994</v>
      </c>
      <c r="E44" s="76">
        <v>76.686999999999998</v>
      </c>
      <c r="F44" s="75">
        <v>78.045000000000002</v>
      </c>
      <c r="G44" s="75">
        <v>76.777000000000001</v>
      </c>
      <c r="H44" s="76">
        <v>76.619</v>
      </c>
      <c r="I44" s="75">
        <v>77.209999999999994</v>
      </c>
      <c r="J44" s="76">
        <v>0.77400000000000002</v>
      </c>
      <c r="K44" s="75">
        <v>0.14000000000000001</v>
      </c>
      <c r="L44" s="75">
        <v>0.71199999999999997</v>
      </c>
      <c r="M44" s="76">
        <v>0.77700000000000002</v>
      </c>
    </row>
    <row r="45" spans="2:13" x14ac:dyDescent="0.2">
      <c r="B45" s="66" t="s">
        <v>48</v>
      </c>
      <c r="C45" s="77">
        <v>90.923000000000002</v>
      </c>
      <c r="D45" s="78">
        <v>90.105000000000004</v>
      </c>
      <c r="E45" s="79">
        <v>89.488</v>
      </c>
      <c r="F45" s="78">
        <v>90.775999999999996</v>
      </c>
      <c r="G45" s="78">
        <v>89.994</v>
      </c>
      <c r="H45" s="79">
        <v>89.346999999999994</v>
      </c>
      <c r="I45" s="78">
        <v>90.171999999999997</v>
      </c>
      <c r="J45" s="79">
        <v>0.72</v>
      </c>
      <c r="K45" s="78">
        <v>0.20100000000000001</v>
      </c>
      <c r="L45" s="78">
        <v>0.59799999999999998</v>
      </c>
      <c r="M45" s="79">
        <v>0.874</v>
      </c>
    </row>
    <row r="46" spans="2:13" x14ac:dyDescent="0.2">
      <c r="B46" s="63" t="s">
        <v>51</v>
      </c>
      <c r="C46" s="74">
        <v>73.69</v>
      </c>
      <c r="D46" s="75">
        <v>72.605999999999995</v>
      </c>
      <c r="E46" s="76">
        <v>71.8</v>
      </c>
      <c r="F46" s="75">
        <v>73.444999999999993</v>
      </c>
      <c r="G46" s="75">
        <v>72.402000000000001</v>
      </c>
      <c r="H46" s="76">
        <v>71.715000000000003</v>
      </c>
      <c r="I46" s="75">
        <v>72.698999999999998</v>
      </c>
      <c r="J46" s="76">
        <v>0.94799999999999995</v>
      </c>
      <c r="K46" s="75">
        <v>0.216</v>
      </c>
      <c r="L46" s="75">
        <v>0.623</v>
      </c>
      <c r="M46" s="76">
        <v>0.85</v>
      </c>
    </row>
    <row r="47" spans="2:13" x14ac:dyDescent="0.2">
      <c r="B47" s="66" t="s">
        <v>11</v>
      </c>
      <c r="C47" s="77">
        <v>105.09</v>
      </c>
      <c r="D47" s="78">
        <v>103.84399999999999</v>
      </c>
      <c r="E47" s="79">
        <v>104.797</v>
      </c>
      <c r="F47" s="78">
        <v>104.93600000000001</v>
      </c>
      <c r="G47" s="78">
        <v>103.696</v>
      </c>
      <c r="H47" s="79">
        <v>104.626</v>
      </c>
      <c r="I47" s="78">
        <v>104.577</v>
      </c>
      <c r="J47" s="79">
        <v>0.65100000000000002</v>
      </c>
      <c r="K47" s="78">
        <v>0.29099999999999998</v>
      </c>
      <c r="L47" s="78">
        <v>0.91200000000000003</v>
      </c>
      <c r="M47" s="79">
        <v>0.47</v>
      </c>
    </row>
    <row r="48" spans="2:13" x14ac:dyDescent="0.2">
      <c r="B48" s="63" t="s">
        <v>54</v>
      </c>
      <c r="C48" s="74">
        <v>103.18600000000001</v>
      </c>
      <c r="D48" s="75">
        <v>103.58499999999999</v>
      </c>
      <c r="E48" s="76"/>
      <c r="F48" s="75">
        <v>102.74</v>
      </c>
      <c r="G48" s="75">
        <v>103.40600000000001</v>
      </c>
      <c r="H48" s="76"/>
      <c r="I48" s="75">
        <v>103.386</v>
      </c>
      <c r="J48" s="76">
        <v>0.28199999999999997</v>
      </c>
      <c r="K48" s="75">
        <v>0.98899999999999999</v>
      </c>
      <c r="L48" s="75">
        <v>0.47199999999999998</v>
      </c>
      <c r="M48" s="76"/>
    </row>
    <row r="49" spans="2:13" x14ac:dyDescent="0.2">
      <c r="B49" s="66" t="s">
        <v>55</v>
      </c>
      <c r="C49" s="77">
        <v>73.516000000000005</v>
      </c>
      <c r="D49" s="78">
        <v>72.411000000000001</v>
      </c>
      <c r="E49" s="79">
        <v>71.67</v>
      </c>
      <c r="F49" s="78">
        <v>73.498999999999995</v>
      </c>
      <c r="G49" s="78">
        <v>72.165000000000006</v>
      </c>
      <c r="H49" s="79">
        <v>71.616</v>
      </c>
      <c r="I49" s="78">
        <v>72.531999999999996</v>
      </c>
      <c r="J49" s="79">
        <v>0.92900000000000005</v>
      </c>
      <c r="K49" s="78">
        <v>0.14899999999999999</v>
      </c>
      <c r="L49" s="78">
        <v>0.65400000000000003</v>
      </c>
      <c r="M49" s="79">
        <v>0.83799999999999997</v>
      </c>
    </row>
    <row r="50" spans="2:13" x14ac:dyDescent="0.2">
      <c r="B50" s="63" t="s">
        <v>61</v>
      </c>
      <c r="C50" s="74"/>
      <c r="D50" s="75">
        <v>87.900999999999996</v>
      </c>
      <c r="E50" s="76">
        <v>86.519000000000005</v>
      </c>
      <c r="F50" s="75"/>
      <c r="G50" s="75">
        <v>87.778999999999996</v>
      </c>
      <c r="H50" s="76">
        <v>86.387</v>
      </c>
      <c r="I50" s="75">
        <v>87.21</v>
      </c>
      <c r="J50" s="76">
        <v>0.97699999999999998</v>
      </c>
      <c r="K50" s="75"/>
      <c r="L50" s="75">
        <v>0.28000000000000003</v>
      </c>
      <c r="M50" s="76">
        <v>0.8</v>
      </c>
    </row>
    <row r="51" spans="2:13" x14ac:dyDescent="0.2">
      <c r="B51" s="66" t="s">
        <v>63</v>
      </c>
      <c r="C51" s="77">
        <v>94.15</v>
      </c>
      <c r="D51" s="78">
        <v>92.986000000000004</v>
      </c>
      <c r="E51" s="79">
        <v>93.236000000000004</v>
      </c>
      <c r="F51" s="78">
        <v>94.013000000000005</v>
      </c>
      <c r="G51" s="78">
        <v>92.85</v>
      </c>
      <c r="H51" s="79">
        <v>93.036000000000001</v>
      </c>
      <c r="I51" s="78">
        <v>93.456999999999994</v>
      </c>
      <c r="J51" s="79">
        <v>0.61299999999999999</v>
      </c>
      <c r="K51" s="78">
        <v>0.182</v>
      </c>
      <c r="L51" s="78">
        <v>0.83899999999999997</v>
      </c>
      <c r="M51" s="79">
        <v>0.754</v>
      </c>
    </row>
    <row r="52" spans="2:13" x14ac:dyDescent="0.2">
      <c r="B52" s="63" t="s">
        <v>64</v>
      </c>
      <c r="C52" s="74">
        <v>98.635999999999996</v>
      </c>
      <c r="D52" s="75">
        <v>96.981999999999999</v>
      </c>
      <c r="E52" s="76">
        <v>97.055000000000007</v>
      </c>
      <c r="F52" s="75">
        <v>98.447999999999993</v>
      </c>
      <c r="G52" s="75">
        <v>96.775000000000006</v>
      </c>
      <c r="H52" s="76">
        <v>96.867000000000004</v>
      </c>
      <c r="I52" s="75">
        <v>97.558000000000007</v>
      </c>
      <c r="J52" s="76">
        <v>0.93500000000000005</v>
      </c>
      <c r="K52" s="75">
        <v>0.17100000000000001</v>
      </c>
      <c r="L52" s="75">
        <v>0.79900000000000004</v>
      </c>
      <c r="M52" s="76">
        <v>0.77</v>
      </c>
    </row>
    <row r="53" spans="2:13" x14ac:dyDescent="0.2">
      <c r="B53" s="66" t="s">
        <v>66</v>
      </c>
      <c r="C53" s="77">
        <v>81.328999999999994</v>
      </c>
      <c r="D53" s="78">
        <v>78.322999999999993</v>
      </c>
      <c r="E53" s="79">
        <v>77.337999999999994</v>
      </c>
      <c r="F53" s="78">
        <v>81.153999999999996</v>
      </c>
      <c r="G53" s="78">
        <v>78.103999999999999</v>
      </c>
      <c r="H53" s="79">
        <v>77.2</v>
      </c>
      <c r="I53" s="78">
        <v>78.997</v>
      </c>
      <c r="J53" s="79">
        <v>2.0790000000000002</v>
      </c>
      <c r="K53" s="78">
        <v>0.15</v>
      </c>
      <c r="L53" s="78">
        <v>0.66600000000000004</v>
      </c>
      <c r="M53" s="79">
        <v>0.80600000000000005</v>
      </c>
    </row>
    <row r="54" spans="2:13" x14ac:dyDescent="0.2">
      <c r="B54" s="63" t="s">
        <v>67</v>
      </c>
      <c r="C54" s="74">
        <v>102.246</v>
      </c>
      <c r="D54" s="75">
        <v>98.641000000000005</v>
      </c>
      <c r="E54" s="76">
        <v>98.62</v>
      </c>
      <c r="F54" s="75">
        <v>101.96</v>
      </c>
      <c r="G54" s="75">
        <v>98.516000000000005</v>
      </c>
      <c r="H54" s="76">
        <v>98.450999999999993</v>
      </c>
      <c r="I54" s="75">
        <v>99.835999999999999</v>
      </c>
      <c r="J54" s="76">
        <v>2.0870000000000002</v>
      </c>
      <c r="K54" s="75">
        <v>0.154</v>
      </c>
      <c r="L54" s="75">
        <v>0.73599999999999999</v>
      </c>
      <c r="M54" s="76">
        <v>0.747</v>
      </c>
    </row>
    <row r="55" spans="2:13" x14ac:dyDescent="0.2">
      <c r="B55" s="66" t="s">
        <v>71</v>
      </c>
      <c r="C55" s="77"/>
      <c r="D55" s="78">
        <v>92.075000000000003</v>
      </c>
      <c r="E55" s="79">
        <v>90.460999999999999</v>
      </c>
      <c r="F55" s="78"/>
      <c r="G55" s="78">
        <v>91.944000000000003</v>
      </c>
      <c r="H55" s="79">
        <v>90.16</v>
      </c>
      <c r="I55" s="78">
        <v>91.268000000000001</v>
      </c>
      <c r="J55" s="79">
        <v>1.141</v>
      </c>
      <c r="K55" s="78"/>
      <c r="L55" s="78">
        <v>0.27700000000000002</v>
      </c>
      <c r="M55" s="79">
        <v>0.83399999999999996</v>
      </c>
    </row>
    <row r="56" spans="2:13" x14ac:dyDescent="0.2">
      <c r="B56" s="63" t="s">
        <v>59</v>
      </c>
      <c r="C56" s="74"/>
      <c r="D56" s="75">
        <v>68.659000000000006</v>
      </c>
      <c r="E56" s="76">
        <v>68.867999999999995</v>
      </c>
      <c r="F56" s="75"/>
      <c r="G56" s="75">
        <v>68.474000000000004</v>
      </c>
      <c r="H56" s="76">
        <v>68.787999999999997</v>
      </c>
      <c r="I56" s="75">
        <v>68.763999999999996</v>
      </c>
      <c r="J56" s="76">
        <v>0.14799999999999999</v>
      </c>
      <c r="K56" s="75"/>
      <c r="L56" s="75">
        <v>0.97499999999999998</v>
      </c>
      <c r="M56" s="76">
        <v>0.436</v>
      </c>
    </row>
    <row r="57" spans="2:13" x14ac:dyDescent="0.2">
      <c r="B57" s="66" t="s">
        <v>69</v>
      </c>
      <c r="C57" s="77">
        <v>78.415000000000006</v>
      </c>
      <c r="D57" s="78"/>
      <c r="E57" s="79">
        <v>76.564999999999998</v>
      </c>
      <c r="F57" s="78">
        <v>78.278999999999996</v>
      </c>
      <c r="G57" s="78"/>
      <c r="H57" s="79">
        <v>76.334000000000003</v>
      </c>
      <c r="I57" s="78">
        <v>77.489999999999995</v>
      </c>
      <c r="J57" s="79">
        <v>1.3080000000000001</v>
      </c>
      <c r="K57" s="78">
        <v>0.27300000000000002</v>
      </c>
      <c r="L57" s="78"/>
      <c r="M57" s="79">
        <v>0.81200000000000006</v>
      </c>
    </row>
    <row r="58" spans="2:13" x14ac:dyDescent="0.2">
      <c r="B58" s="63" t="s">
        <v>57</v>
      </c>
      <c r="C58" s="74">
        <v>95.155000000000001</v>
      </c>
      <c r="D58" s="75">
        <v>94.566000000000003</v>
      </c>
      <c r="E58" s="76">
        <v>93.784999999999997</v>
      </c>
      <c r="F58" s="75">
        <v>94.980999999999995</v>
      </c>
      <c r="G58" s="75">
        <v>94.39</v>
      </c>
      <c r="H58" s="76">
        <v>93.63</v>
      </c>
      <c r="I58" s="75">
        <v>94.501999999999995</v>
      </c>
      <c r="J58" s="76">
        <v>0.68700000000000006</v>
      </c>
      <c r="K58" s="75">
        <v>0.24299999999999999</v>
      </c>
      <c r="L58" s="75">
        <v>0.56499999999999995</v>
      </c>
      <c r="M58" s="76">
        <v>0.89800000000000002</v>
      </c>
    </row>
    <row r="59" spans="2:13" x14ac:dyDescent="0.2">
      <c r="B59" s="66" t="s">
        <v>73</v>
      </c>
      <c r="C59" s="77"/>
      <c r="D59" s="78"/>
      <c r="E59" s="79"/>
      <c r="F59" s="78"/>
      <c r="G59" s="78"/>
      <c r="H59" s="79"/>
      <c r="I59" s="78"/>
      <c r="J59" s="79"/>
      <c r="K59" s="78"/>
      <c r="L59" s="78"/>
      <c r="M59" s="79"/>
    </row>
    <row r="60" spans="2:13" x14ac:dyDescent="0.2">
      <c r="B60" s="63" t="s">
        <v>45</v>
      </c>
      <c r="C60" s="74"/>
      <c r="D60" s="75"/>
      <c r="E60" s="76"/>
      <c r="F60" s="75"/>
      <c r="G60" s="75"/>
      <c r="H60" s="76"/>
      <c r="I60" s="75"/>
      <c r="J60" s="76"/>
      <c r="K60" s="75"/>
      <c r="L60" s="75"/>
      <c r="M60" s="76"/>
    </row>
    <row r="61" spans="2:13" x14ac:dyDescent="0.2">
      <c r="B61" s="66" t="s">
        <v>158</v>
      </c>
      <c r="C61" s="77"/>
      <c r="D61" s="78"/>
      <c r="E61" s="79"/>
      <c r="F61" s="78"/>
      <c r="G61" s="78"/>
      <c r="H61" s="79"/>
      <c r="I61" s="78"/>
      <c r="J61" s="79"/>
      <c r="K61" s="78"/>
      <c r="L61" s="78"/>
      <c r="M61" s="79"/>
    </row>
    <row r="62" spans="2:13" x14ac:dyDescent="0.2">
      <c r="B62" s="63" t="s">
        <v>159</v>
      </c>
      <c r="C62" s="63"/>
      <c r="D62" s="64"/>
      <c r="E62" s="65"/>
      <c r="F62" s="64"/>
      <c r="G62" s="64"/>
      <c r="H62" s="65"/>
      <c r="I62" s="64"/>
      <c r="J62" s="65"/>
      <c r="K62" s="64"/>
      <c r="L62" s="64"/>
      <c r="M62" s="65"/>
    </row>
    <row r="63" spans="2:13" x14ac:dyDescent="0.2">
      <c r="B63" s="66" t="s">
        <v>75</v>
      </c>
      <c r="C63" s="66"/>
      <c r="D63" s="2"/>
      <c r="E63" s="67"/>
      <c r="F63" s="2"/>
      <c r="G63" s="2"/>
      <c r="H63" s="67"/>
      <c r="I63" s="2"/>
      <c r="J63" s="67"/>
      <c r="K63" s="2"/>
      <c r="L63" s="2"/>
      <c r="M63" s="67"/>
    </row>
    <row r="64" spans="2:13" x14ac:dyDescent="0.2">
      <c r="B64" s="68" t="s">
        <v>49</v>
      </c>
      <c r="C64" s="68"/>
      <c r="D64" s="69"/>
      <c r="E64" s="70"/>
      <c r="F64" s="69"/>
      <c r="G64" s="69"/>
      <c r="H64" s="70"/>
      <c r="I64" s="69"/>
      <c r="J64" s="70"/>
      <c r="K64" s="69"/>
      <c r="L64" s="69"/>
      <c r="M64" s="7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x xmlns="123bed61-b24e-41a7-8564-9c2927173d24">false</Index>
    <Group xmlns="123bed61-b24e-41a7-8564-9c2927173d24" xsi:nil="true"/>
    <Current xmlns="123bed61-b24e-41a7-8564-9c2927173d24">false</Current>
    <DocumentSetDescription xmlns="http://schemas.microsoft.com/sharepoint/v3" xsi:nil="true"/>
    <Circuit xmlns="123bed61-b24e-41a7-8564-9c2927173d24" xsi:nil="true"/>
    <Status xmlns="123bed61-b24e-41a7-8564-9c2927173d24" xsi:nil="true"/>
    <FolderPath xmlns="123bed61-b24e-41a7-8564-9c2927173d24" xsi:nil="true"/>
    <Season xmlns="123bed61-b24e-41a7-8564-9c2927173d24" xsi:nil="true"/>
    <Driver xmlns="123bed61-b24e-41a7-8564-9c2927173d24" xsi:nil="true"/>
    <EventType xmlns="123bed61-b24e-41a7-8564-9c2927173d24" xsi:nil="true"/>
    <Document xmlns="123bed61-b24e-41a7-8564-9c2927173d24">false</Document>
    <Folder xmlns="123bed61-b24e-41a7-8564-9c2927173d24" xsi:nil="true"/>
    <_Flow_SignoffStatus xmlns="123bed61-b24e-41a7-8564-9c2927173d24" xsi:nil="true"/>
    <EventCode xmlns="123bed61-b24e-41a7-8564-9c2927173d24" xsi:nil="true"/>
    <Chassis xmlns="123bed61-b24e-41a7-8564-9c2927173d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4F7B5C28A4164A8BBC29545CC887B6" ma:contentTypeVersion="49" ma:contentTypeDescription="Create a new document." ma:contentTypeScope="" ma:versionID="3e7c6a58859f8b5a1b20718c64f94cba">
  <xsd:schema xmlns:xsd="http://www.w3.org/2001/XMLSchema" xmlns:xs="http://www.w3.org/2001/XMLSchema" xmlns:p="http://schemas.microsoft.com/office/2006/metadata/properties" xmlns:ns1="http://schemas.microsoft.com/sharepoint/v3" xmlns:ns2="123bed61-b24e-41a7-8564-9c2927173d24" xmlns:ns3="92edd75b-2b1c-41fc-92c8-d873741f4c32" targetNamespace="http://schemas.microsoft.com/office/2006/metadata/properties" ma:root="true" ma:fieldsID="9325a2e81b0ccbfe3e723a01e71004c0" ns1:_="" ns2:_="" ns3:_="">
    <xsd:import namespace="http://schemas.microsoft.com/sharepoint/v3"/>
    <xsd:import namespace="123bed61-b24e-41a7-8564-9c2927173d24"/>
    <xsd:import namespace="92edd75b-2b1c-41fc-92c8-d873741f4c32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_Flow_SignoffStatus" minOccurs="0"/>
                <xsd:element ref="ns2:Group" minOccurs="0"/>
                <xsd:element ref="ns2:EventCode" minOccurs="0"/>
                <xsd:element ref="ns2:Driver" minOccurs="0"/>
                <xsd:element ref="ns2:Chassis" minOccurs="0"/>
                <xsd:element ref="ns2:EventType" minOccurs="0"/>
                <xsd:element ref="ns2:Season" minOccurs="0"/>
                <xsd:element ref="ns2:Circuit" minOccurs="0"/>
                <xsd:element ref="ns2:MediaServiceDateTaken" minOccurs="0"/>
                <xsd:element ref="ns3:SharedWithUsers" minOccurs="0"/>
                <xsd:element ref="ns3:SharedWithDetails" minOccurs="0"/>
                <xsd:element ref="ns1:DocumentSetDescription" minOccurs="0"/>
                <xsd:element ref="ns2:MediaServiceAutoKeyPoints" minOccurs="0"/>
                <xsd:element ref="ns2:MediaServiceKeyPoints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Location" minOccurs="0"/>
                <xsd:element ref="ns2:MediaServiceEventHashCode" minOccurs="0"/>
                <xsd:element ref="ns2:MediaServiceOCR" minOccurs="0"/>
                <xsd:element ref="ns2:Folder" minOccurs="0"/>
                <xsd:element ref="ns2:Current" minOccurs="0"/>
                <xsd:element ref="ns2:FolderPath" minOccurs="0"/>
                <xsd:element ref="ns2:Document" minOccurs="0"/>
                <xsd:element ref="ns2:Index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14" nillable="true" ma:displayName="Description" ma:description="A description of the Document Set" ma:hidden="true" ma:internalName="DocumentSetDescription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bed61-b24e-41a7-8564-9c2927173d24" elementFormDefault="qualified">
    <xsd:import namespace="http://schemas.microsoft.com/office/2006/documentManagement/types"/>
    <xsd:import namespace="http://schemas.microsoft.com/office/infopath/2007/PartnerControls"/>
    <xsd:element name="Status" ma:index="1" nillable="true" ma:displayName="Note" ma:format="Dropdown" ma:indexed="true" ma:internalName="Status">
      <xsd:simpleType>
        <xsd:restriction base="dms:Choice">
          <xsd:enumeration value="Review in future"/>
          <xsd:enumeration value="Draft only"/>
          <xsd:enumeration value="Ready"/>
        </xsd:restriction>
      </xsd:simpleType>
    </xsd:element>
    <xsd:element name="_Flow_SignoffStatus" ma:index="2" nillable="true" ma:displayName="Sign-off status" ma:internalName="Sign_x002d_off_x0020_status" ma:readOnly="false">
      <xsd:simpleType>
        <xsd:restriction base="dms:Text"/>
      </xsd:simpleType>
    </xsd:element>
    <xsd:element name="Group" ma:index="3" nillable="true" ma:displayName="Group" ma:format="Dropdown" ma:indexed="true" ma:internalName="Group">
      <xsd:simpleType>
        <xsd:restriction base="dms:Text">
          <xsd:maxLength value="255"/>
        </xsd:restriction>
      </xsd:simpleType>
    </xsd:element>
    <xsd:element name="EventCode" ma:index="4" nillable="true" ma:displayName="Event Code" ma:indexed="true" ma:internalName="EventCode">
      <xsd:simpleType>
        <xsd:restriction base="dms:Text">
          <xsd:maxLength value="255"/>
        </xsd:restriction>
      </xsd:simpleType>
    </xsd:element>
    <xsd:element name="Driver" ma:index="5" nillable="true" ma:displayName="Driver" ma:indexed="true" ma:internalName="Driver">
      <xsd:simpleType>
        <xsd:restriction base="dms:Text">
          <xsd:maxLength value="255"/>
        </xsd:restriction>
      </xsd:simpleType>
    </xsd:element>
    <xsd:element name="Chassis" ma:index="6" nillable="true" ma:displayName="Chassis" ma:indexed="true" ma:internalName="Chassis">
      <xsd:simpleType>
        <xsd:restriction base="dms:Text">
          <xsd:maxLength value="255"/>
        </xsd:restriction>
      </xsd:simpleType>
    </xsd:element>
    <xsd:element name="EventType" ma:index="8" nillable="true" ma:displayName="Event Type" ma:indexed="true" ma:internalName="EventType">
      <xsd:simpleType>
        <xsd:restriction base="dms:Text">
          <xsd:maxLength value="255"/>
        </xsd:restriction>
      </xsd:simpleType>
    </xsd:element>
    <xsd:element name="Season" ma:index="9" nillable="true" ma:displayName="Season" ma:format="Dropdown" ma:indexed="true" ma:internalName="Season">
      <xsd:simpleType>
        <xsd:restriction base="dms:Choice">
          <xsd:enumeration value="2019"/>
          <xsd:enumeration value="2020"/>
          <xsd:enumeration value="2021"/>
        </xsd:restriction>
      </xsd:simpleType>
    </xsd:element>
    <xsd:element name="Circuit" ma:index="10" nillable="true" ma:displayName="Circuit" ma:format="Dropdown" ma:indexed="true" ma:internalName="Circuit">
      <xsd:simpleType>
        <xsd:restriction base="dms:Text">
          <xsd:maxLength value="255"/>
        </xsd:restriction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hidden="true" ma:internalName="MediaServiceKeyPoints" ma:readOnly="true">
      <xsd:simpleType>
        <xsd:restriction base="dms:Note"/>
      </xsd:simpleType>
    </xsd:element>
    <xsd:element name="MediaServiceMetadata" ma:index="2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5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2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7" nillable="true" ma:displayName="Location" ma:hidden="true" ma:internalName="MediaServiceLocation" ma:readOnly="true">
      <xsd:simpleType>
        <xsd:restriction base="dms:Text"/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9" nillable="true" ma:displayName="Extracted Text" ma:hidden="true" ma:internalName="MediaServiceOCR" ma:readOnly="true">
      <xsd:simpleType>
        <xsd:restriction base="dms:Note"/>
      </xsd:simpleType>
    </xsd:element>
    <xsd:element name="Folder" ma:index="30" nillable="true" ma:displayName="Folder" ma:indexed="true" ma:internalName="Folder">
      <xsd:simpleType>
        <xsd:restriction base="dms:Text">
          <xsd:maxLength value="255"/>
        </xsd:restriction>
      </xsd:simpleType>
    </xsd:element>
    <xsd:element name="Current" ma:index="31" nillable="true" ma:displayName="Current" ma:default="0" ma:format="Dropdown" ma:internalName="Current">
      <xsd:simpleType>
        <xsd:restriction base="dms:Boolean"/>
      </xsd:simpleType>
    </xsd:element>
    <xsd:element name="FolderPath" ma:index="32" nillable="true" ma:displayName="FolderPath" ma:format="Dropdown" ma:internalName="FolderPath">
      <xsd:simpleType>
        <xsd:restriction base="dms:Text">
          <xsd:maxLength value="255"/>
        </xsd:restriction>
      </xsd:simpleType>
    </xsd:element>
    <xsd:element name="Document" ma:index="33" nillable="true" ma:displayName="Document" ma:default="0" ma:internalName="Document">
      <xsd:simpleType>
        <xsd:restriction base="dms:Boolean"/>
      </xsd:simpleType>
    </xsd:element>
    <xsd:element name="Index" ma:index="34" nillable="true" ma:displayName="Index" ma:default="0" ma:format="Dropdown" ma:indexed="true" ma:internalName="Index">
      <xsd:simpleType>
        <xsd:restriction base="dms:Boolean"/>
      </xsd:simpleType>
    </xsd:element>
    <xsd:element name="MediaLengthInSeconds" ma:index="35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dd75b-2b1c-41fc-92c8-d873741f4c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CDE9FD-FDD2-4C54-86C1-40A6D0027D71}">
  <ds:schemaRefs>
    <ds:schemaRef ds:uri="http://purl.org/dc/elements/1.1/"/>
    <ds:schemaRef ds:uri="http://schemas.microsoft.com/office/2006/metadata/properties"/>
    <ds:schemaRef ds:uri="e30e92a0-9189-4fd4-b1b4-a3c75e770430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a6f3eb9-45a6-463f-b68c-75f9187df135"/>
    <ds:schemaRef ds:uri="http://purl.org/dc/dcmitype/"/>
    <ds:schemaRef ds:uri="http://schemas.microsoft.com/office/infopath/2007/PartnerControls"/>
    <ds:schemaRef ds:uri="http://www.w3.org/XML/1998/namespace"/>
    <ds:schemaRef ds:uri="123bed61-b24e-41a7-8564-9c2927173d2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0155DC8-8A18-4A95-9B32-F0CB535E5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23bed61-b24e-41a7-8564-9c2927173d24"/>
    <ds:schemaRef ds:uri="92edd75b-2b1c-41fc-92c8-d873741f4c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3560C6-0E0B-4A38-8498-FDC6BE47D8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BR Results p3m1m2</vt:lpstr>
      <vt:lpstr>BR Results p3m2</vt:lpstr>
      <vt:lpstr>Linear Regression Prelim Model</vt:lpstr>
      <vt:lpstr>Linear Regression Results</vt:lpstr>
      <vt:lpstr>K-Means</vt:lpstr>
      <vt:lpstr>Fastest Theoretical Lap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McMillan</dc:creator>
  <cp:lastModifiedBy>Microsoft Office User</cp:lastModifiedBy>
  <dcterms:created xsi:type="dcterms:W3CDTF">2019-07-17T11:01:16Z</dcterms:created>
  <dcterms:modified xsi:type="dcterms:W3CDTF">2021-09-27T13:27:01Z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0x010100BB4F7B5C28A4164A8BBC29545CC887B6</vt:lpwstr>
  </property>
</Properties>
</file>