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blation" sheetId="2" r:id="rId5"/>
    <sheet state="visible" name="Clothing" sheetId="3" r:id="rId6"/>
    <sheet state="visible" name="Toys" sheetId="4" r:id="rId7"/>
    <sheet state="visible" name="Home" sheetId="5" r:id="rId8"/>
  </sheets>
  <definedNames/>
  <calcPr/>
</workbook>
</file>

<file path=xl/sharedStrings.xml><?xml version="1.0" encoding="utf-8"?>
<sst xmlns="http://schemas.openxmlformats.org/spreadsheetml/2006/main" count="226" uniqueCount="52">
  <si>
    <t>Category aware</t>
  </si>
  <si>
    <t>Dataset</t>
  </si>
  <si>
    <t>Method</t>
  </si>
  <si>
    <t>NDCG@3</t>
  </si>
  <si>
    <t>NDCG@5</t>
  </si>
  <si>
    <t>NDCG@10</t>
  </si>
  <si>
    <t>NDCG</t>
  </si>
  <si>
    <t>HR1</t>
  </si>
  <si>
    <t>HR3</t>
  </si>
  <si>
    <t>HR5</t>
  </si>
  <si>
    <t>HR10</t>
  </si>
  <si>
    <t>Coverage(%)</t>
  </si>
  <si>
    <t>Coverage</t>
  </si>
  <si>
    <t>Candidates</t>
  </si>
  <si>
    <t>Clothing</t>
  </si>
  <si>
    <t>Popularity</t>
  </si>
  <si>
    <t>DCF</t>
  </si>
  <si>
    <t>DCF-Hard</t>
  </si>
  <si>
    <t>P-Companion</t>
  </si>
  <si>
    <t>ALCIR-Sup</t>
  </si>
  <si>
    <t>ALCIR</t>
  </si>
  <si>
    <t>Toys</t>
  </si>
  <si>
    <t>Home</t>
  </si>
  <si>
    <t>Not aware to category</t>
  </si>
  <si>
    <t xml:space="preserve"> NDCG</t>
  </si>
  <si>
    <t>Top1</t>
  </si>
  <si>
    <t>Top3</t>
  </si>
  <si>
    <t>Top5</t>
  </si>
  <si>
    <t>Top10</t>
  </si>
  <si>
    <t>ndcg@10</t>
  </si>
  <si>
    <t>top1</t>
  </si>
  <si>
    <t>top3</t>
  </si>
  <si>
    <t>top5</t>
  </si>
  <si>
    <t>top10</t>
  </si>
  <si>
    <t>NCDG</t>
  </si>
  <si>
    <t>Classifier+Cycle</t>
  </si>
  <si>
    <t>Triplet+Cycle</t>
  </si>
  <si>
    <t>2 AutoEncoders</t>
  </si>
  <si>
    <t>ndcg</t>
  </si>
  <si>
    <t>Cycle + classifier</t>
  </si>
  <si>
    <t>GAN</t>
  </si>
  <si>
    <t>Popularity category aware</t>
  </si>
  <si>
    <t>Single AutoEncoder</t>
  </si>
  <si>
    <t>Vanilla, price is float</t>
  </si>
  <si>
    <t>Classifier with 2 categories</t>
  </si>
  <si>
    <t>Detach</t>
  </si>
  <si>
    <t>Detach optimize</t>
  </si>
  <si>
    <t>Additional parameters for cycle back</t>
  </si>
  <si>
    <t>GAN + cycle loss for labled pairs</t>
  </si>
  <si>
    <t>Min category 250</t>
  </si>
  <si>
    <t>2 AutocEncoder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</si>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</sst>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3E4C5B"/>
      <name val="Arial"/>
      <scheme val="minor"/>
    </font>
    <font>
      <b/>
      <sz val="11.0"/>
      <color rgb="FF3E4C5B"/>
      <name val="Arial"/>
      <scheme val="minor"/>
    </font>
    <font>
      <color rgb="FF000000"/>
      <name val="Roboto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u/>
      <color rgb="FF000000"/>
      <name val="Arial"/>
    </font>
    <font>
      <b/>
      <sz val="1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7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horizontal="center" readingOrder="0"/>
    </xf>
    <xf borderId="8" fillId="0" fontId="2" numFmtId="164" xfId="0" applyAlignment="1" applyBorder="1" applyFont="1" applyNumberFormat="1">
      <alignment horizontal="center" readingOrder="0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/>
    </xf>
    <xf borderId="0" fillId="0" fontId="2" numFmtId="2" xfId="0" applyAlignment="1" applyFont="1" applyNumberFormat="1">
      <alignment horizontal="center"/>
    </xf>
    <xf borderId="9" fillId="0" fontId="2" numFmtId="0" xfId="0" applyAlignment="1" applyBorder="1" applyFont="1">
      <alignment readingOrder="0"/>
    </xf>
    <xf borderId="8" fillId="0" fontId="1" numFmtId="164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5" numFmtId="164" xfId="0" applyAlignment="1" applyFont="1" applyNumberFormat="1">
      <alignment horizontal="center" readingOrder="0"/>
    </xf>
    <xf borderId="8" fillId="2" fontId="5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10" fillId="0" fontId="1" numFmtId="164" xfId="0" applyAlignment="1" applyBorder="1" applyFont="1" applyNumberFormat="1">
      <alignment horizontal="center" readingOrder="0"/>
    </xf>
    <xf borderId="1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vertical="bottom"/>
    </xf>
    <xf borderId="8" fillId="0" fontId="2" numFmtId="2" xfId="0" applyAlignment="1" applyBorder="1" applyFont="1" applyNumberFormat="1">
      <alignment horizontal="center"/>
    </xf>
    <xf borderId="2" fillId="2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readingOrder="0"/>
    </xf>
    <xf borderId="10" fillId="0" fontId="7" numFmtId="164" xfId="0" applyAlignment="1" applyBorder="1" applyFont="1" applyNumberFormat="1">
      <alignment horizontal="center" vertical="bottom"/>
    </xf>
    <xf borderId="10" fillId="0" fontId="2" numFmtId="2" xfId="0" applyAlignment="1" applyBorder="1" applyFont="1" applyNumberFormat="1">
      <alignment horizontal="center"/>
    </xf>
    <xf borderId="11" fillId="0" fontId="2" numFmtId="2" xfId="0" applyAlignment="1" applyBorder="1" applyFont="1" applyNumberFormat="1">
      <alignment horizontal="center"/>
    </xf>
    <xf borderId="10" fillId="2" fontId="4" numFmtId="164" xfId="0" applyAlignment="1" applyBorder="1" applyFont="1" applyNumberFormat="1">
      <alignment horizontal="center" readingOrder="0"/>
    </xf>
    <xf borderId="11" fillId="2" fontId="4" numFmtId="164" xfId="0" applyAlignment="1" applyBorder="1" applyFont="1" applyNumberFormat="1">
      <alignment horizontal="center" readingOrder="0"/>
    </xf>
    <xf borderId="0" fillId="2" fontId="8" numFmtId="0" xfId="0" applyAlignment="1" applyFont="1">
      <alignment horizontal="left" readingOrder="0"/>
    </xf>
    <xf borderId="2" fillId="0" fontId="2" numFmtId="165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8" fillId="0" fontId="2" numFmtId="165" xfId="0" applyAlignment="1" applyBorder="1" applyFont="1" applyNumberFormat="1">
      <alignment horizontal="center" readingOrder="0"/>
    </xf>
    <xf borderId="10" fillId="0" fontId="1" numFmtId="165" xfId="0" applyAlignment="1" applyBorder="1" applyFont="1" applyNumberFormat="1">
      <alignment horizontal="center" readingOrder="0"/>
    </xf>
    <xf borderId="11" fillId="0" fontId="1" numFmtId="165" xfId="0" applyAlignment="1" applyBorder="1" applyFont="1" applyNumberFormat="1">
      <alignment horizontal="center" readingOrder="0"/>
    </xf>
    <xf borderId="0" fillId="0" fontId="2" numFmtId="165" xfId="0" applyFont="1" applyNumberFormat="1"/>
    <xf borderId="0" fillId="2" fontId="9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8" fillId="0" fontId="1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10" fillId="0" fontId="2" numFmtId="165" xfId="0" applyAlignment="1" applyBorder="1" applyFont="1" applyNumberFormat="1">
      <alignment horizontal="center" readingOrder="0"/>
    </xf>
    <xf borderId="11" fillId="0" fontId="2" numFmtId="165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10" numFmtId="0" xfId="0" applyAlignment="1" applyFont="1">
      <alignment readingOrder="0"/>
    </xf>
    <xf borderId="0" fillId="2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5.5"/>
    <col customWidth="1" min="3" max="4" width="8.5"/>
    <col customWidth="1" min="5" max="5" width="9.38"/>
    <col customWidth="1" min="6" max="6" width="5.88"/>
    <col customWidth="1" min="7" max="9" width="5.13"/>
    <col customWidth="1" min="10" max="10" width="5.75"/>
    <col customWidth="1" min="12" max="12" width="8.25"/>
    <col customWidth="1" min="13" max="13" width="10.0"/>
    <col customWidth="1" min="14" max="14" width="7.5"/>
    <col customWidth="1" min="15" max="15" width="8.5"/>
    <col customWidth="1" min="16" max="19" width="7.0"/>
    <col customWidth="1" min="20" max="21" width="4.75"/>
    <col customWidth="1" min="22" max="22" width="17.25"/>
    <col customWidth="1" min="23" max="23" width="13.38"/>
    <col customWidth="1" min="24" max="24" width="13.63"/>
    <col customWidth="1" min="25" max="25" width="15.63"/>
    <col customWidth="1" min="26" max="26" width="14.63"/>
    <col customWidth="1" min="27" max="31" width="15.63"/>
  </cols>
  <sheetData>
    <row r="1">
      <c r="A1" s="1" t="s">
        <v>0</v>
      </c>
      <c r="L1" s="2"/>
      <c r="V1" s="1"/>
    </row>
    <row r="2">
      <c r="L2" s="2"/>
    </row>
    <row r="3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6" t="s">
        <v>10</v>
      </c>
      <c r="K3" s="7" t="s">
        <v>11</v>
      </c>
      <c r="L3" s="8" t="s">
        <v>12</v>
      </c>
      <c r="M3" s="9" t="s">
        <v>13</v>
      </c>
      <c r="N3" s="10"/>
      <c r="O3" s="10"/>
      <c r="P3" s="10"/>
      <c r="Q3" s="10"/>
      <c r="R3" s="10"/>
      <c r="S3" s="10"/>
      <c r="V3" s="11"/>
      <c r="W3" s="12"/>
      <c r="X3" s="10"/>
      <c r="Y3" s="10"/>
      <c r="Z3" s="10"/>
      <c r="AA3" s="10"/>
      <c r="AB3" s="10"/>
      <c r="AC3" s="10"/>
      <c r="AD3" s="10"/>
      <c r="AE3" s="10"/>
    </row>
    <row r="4">
      <c r="A4" s="13" t="s">
        <v>14</v>
      </c>
      <c r="B4" s="14" t="s">
        <v>15</v>
      </c>
      <c r="C4" s="15">
        <v>0.0669741545018549</v>
      </c>
      <c r="D4" s="15">
        <v>0.0824571146286686</v>
      </c>
      <c r="E4" s="15">
        <v>0.106971910463701</v>
      </c>
      <c r="F4" s="15">
        <v>0.23842</v>
      </c>
      <c r="G4" s="15">
        <v>0.05108264833</v>
      </c>
      <c r="H4" s="15">
        <v>0.1065873727202</v>
      </c>
      <c r="I4" s="15">
        <v>0.152790486</v>
      </c>
      <c r="J4" s="16">
        <v>0.23391278</v>
      </c>
      <c r="K4" s="17">
        <f t="shared" ref="K4:K21" si="1">round(100*L4/M4,2)</f>
        <v>6.99</v>
      </c>
      <c r="L4" s="18">
        <v>1260.0</v>
      </c>
      <c r="M4" s="19">
        <v>18028.0</v>
      </c>
      <c r="N4" s="2"/>
      <c r="O4" s="2"/>
      <c r="P4" s="2"/>
      <c r="Q4" s="2"/>
      <c r="R4" s="2"/>
      <c r="S4" s="2"/>
      <c r="V4" s="13"/>
      <c r="W4" s="3"/>
      <c r="X4" s="20"/>
      <c r="Y4" s="20"/>
      <c r="Z4" s="20"/>
      <c r="AA4" s="20"/>
      <c r="AB4" s="20"/>
      <c r="AC4" s="20"/>
      <c r="AD4" s="20"/>
      <c r="AE4" s="20"/>
    </row>
    <row r="5">
      <c r="B5" s="21" t="s">
        <v>16</v>
      </c>
      <c r="C5" s="22">
        <v>0.020275051992206</v>
      </c>
      <c r="D5" s="22">
        <v>0.02761714338846</v>
      </c>
      <c r="E5" s="22">
        <v>0.040537752359681</v>
      </c>
      <c r="F5" s="22">
        <v>0.210835534208015</v>
      </c>
      <c r="G5" s="22">
        <v>0.0114364139735698</v>
      </c>
      <c r="H5" s="22">
        <v>0.0344617255032062</v>
      </c>
      <c r="I5" s="22">
        <v>0.0591643787920475</v>
      </c>
      <c r="J5" s="23">
        <v>0.111161939799785</v>
      </c>
      <c r="K5" s="24">
        <f t="shared" si="1"/>
        <v>7.24</v>
      </c>
      <c r="L5" s="11">
        <v>1306.0</v>
      </c>
      <c r="M5" s="25">
        <v>18028.0</v>
      </c>
      <c r="N5" s="26"/>
      <c r="O5" s="26"/>
      <c r="P5" s="26"/>
      <c r="Q5" s="26"/>
      <c r="R5" s="26"/>
      <c r="S5" s="26"/>
      <c r="W5" s="3"/>
      <c r="X5" s="20"/>
      <c r="Y5" s="20"/>
      <c r="Z5" s="20"/>
      <c r="AA5" s="20"/>
      <c r="AB5" s="20"/>
      <c r="AC5" s="20"/>
      <c r="AD5" s="20"/>
      <c r="AE5" s="20"/>
    </row>
    <row r="6">
      <c r="B6" s="21" t="s">
        <v>17</v>
      </c>
      <c r="C6" s="22">
        <v>0.0303573346538749</v>
      </c>
      <c r="D6" s="22">
        <v>0.0387893881083305</v>
      </c>
      <c r="E6" s="22">
        <v>0.0556586342101333</v>
      </c>
      <c r="F6" s="22">
        <v>0.226374300305514</v>
      </c>
      <c r="G6" s="22">
        <v>0.0192131754010915</v>
      </c>
      <c r="H6" s="22">
        <v>0.053369928151369</v>
      </c>
      <c r="I6" s="22">
        <v>0.082952119410038</v>
      </c>
      <c r="J6" s="23">
        <v>0.146538585424423</v>
      </c>
      <c r="K6" s="24">
        <f t="shared" si="1"/>
        <v>40.49</v>
      </c>
      <c r="L6" s="11">
        <v>7300.0</v>
      </c>
      <c r="M6" s="25">
        <v>18028.0</v>
      </c>
      <c r="N6" s="26"/>
      <c r="O6" s="26"/>
      <c r="P6" s="26"/>
      <c r="Q6" s="26"/>
      <c r="R6" s="26"/>
      <c r="S6" s="26"/>
      <c r="W6" s="3"/>
      <c r="X6" s="20"/>
      <c r="Y6" s="20"/>
      <c r="Z6" s="20"/>
      <c r="AA6" s="20"/>
      <c r="AB6" s="20"/>
      <c r="AC6" s="20"/>
      <c r="AD6" s="20"/>
      <c r="AE6" s="20"/>
    </row>
    <row r="7">
      <c r="B7" s="21" t="s">
        <v>18</v>
      </c>
      <c r="C7" s="22">
        <v>0.0420794641012897</v>
      </c>
      <c r="D7" s="22">
        <v>0.0517212442309148</v>
      </c>
      <c r="E7" s="22">
        <v>0.0699324201944945</v>
      </c>
      <c r="F7" s="22">
        <v>0.238368745899058</v>
      </c>
      <c r="G7" s="22">
        <v>0.0303446166217327</v>
      </c>
      <c r="H7" s="22">
        <v>0.0709057673811912</v>
      </c>
      <c r="I7" s="22">
        <v>0.102012805640697</v>
      </c>
      <c r="J7" s="23">
        <v>0.169258922338485</v>
      </c>
      <c r="K7" s="24">
        <f t="shared" si="1"/>
        <v>84.59</v>
      </c>
      <c r="L7" s="11">
        <v>15250.0</v>
      </c>
      <c r="M7" s="25">
        <v>18028.0</v>
      </c>
      <c r="N7" s="26"/>
      <c r="O7" s="26"/>
      <c r="P7" s="26"/>
      <c r="Q7" s="26"/>
      <c r="R7" s="26"/>
      <c r="S7" s="26"/>
      <c r="W7" s="3"/>
      <c r="X7" s="20"/>
      <c r="Y7" s="20"/>
      <c r="Z7" s="20"/>
      <c r="AA7" s="20"/>
      <c r="AB7" s="20"/>
      <c r="AC7" s="20"/>
      <c r="AD7" s="20"/>
      <c r="AE7" s="20"/>
    </row>
    <row r="8">
      <c r="B8" s="21" t="s">
        <v>19</v>
      </c>
      <c r="C8" s="22">
        <v>0.0982223</v>
      </c>
      <c r="D8" s="22">
        <v>0.11581132</v>
      </c>
      <c r="E8" s="22">
        <v>0.145742</v>
      </c>
      <c r="F8" s="22">
        <v>0.29804</v>
      </c>
      <c r="G8" s="22">
        <v>0.07410795</v>
      </c>
      <c r="H8" s="22">
        <v>0.150198236</v>
      </c>
      <c r="I8" s="22">
        <v>0.2028057277202</v>
      </c>
      <c r="J8" s="23">
        <v>0.302073806</v>
      </c>
      <c r="K8" s="24">
        <f t="shared" si="1"/>
        <v>89.92</v>
      </c>
      <c r="L8" s="11">
        <v>16210.0</v>
      </c>
      <c r="M8" s="25">
        <v>18028.0</v>
      </c>
      <c r="N8" s="26"/>
      <c r="O8" s="26"/>
      <c r="P8" s="26"/>
      <c r="Q8" s="26"/>
      <c r="R8" s="26"/>
      <c r="S8" s="26"/>
      <c r="W8" s="3"/>
      <c r="X8" s="20"/>
      <c r="Y8" s="20"/>
      <c r="Z8" s="20"/>
      <c r="AA8" s="20"/>
      <c r="AB8" s="20"/>
      <c r="AC8" s="20"/>
      <c r="AD8" s="20"/>
      <c r="AE8" s="20"/>
    </row>
    <row r="9">
      <c r="B9" s="27" t="s">
        <v>20</v>
      </c>
      <c r="C9" s="10">
        <v>0.11918</v>
      </c>
      <c r="D9" s="10">
        <v>0.13847</v>
      </c>
      <c r="E9" s="10">
        <v>0.1682533</v>
      </c>
      <c r="F9" s="10">
        <v>0.31616</v>
      </c>
      <c r="G9" s="10">
        <v>0.0919487625</v>
      </c>
      <c r="H9" s="10">
        <v>0.177188172</v>
      </c>
      <c r="I9" s="10">
        <v>0.233455315232</v>
      </c>
      <c r="J9" s="28">
        <v>0.3315035</v>
      </c>
      <c r="K9" s="29">
        <f t="shared" si="1"/>
        <v>88.5</v>
      </c>
      <c r="L9" s="30">
        <v>15955.0</v>
      </c>
      <c r="M9" s="31">
        <v>18028.0</v>
      </c>
      <c r="N9" s="26"/>
      <c r="O9" s="26"/>
      <c r="P9" s="26"/>
      <c r="Q9" s="26"/>
      <c r="R9" s="26"/>
      <c r="S9" s="26"/>
      <c r="W9" s="3"/>
      <c r="X9" s="32"/>
      <c r="Y9" s="32"/>
      <c r="Z9" s="32"/>
      <c r="AA9" s="32"/>
      <c r="AB9" s="32"/>
      <c r="AC9" s="32"/>
      <c r="AD9" s="32"/>
      <c r="AE9" s="32"/>
    </row>
    <row r="10">
      <c r="A10" s="13" t="s">
        <v>21</v>
      </c>
      <c r="B10" s="14" t="s">
        <v>15</v>
      </c>
      <c r="C10" s="15">
        <v>0.052370965844582</v>
      </c>
      <c r="D10" s="15">
        <v>0.0635032886057291</v>
      </c>
      <c r="E10" s="15">
        <v>0.0839167918149808</v>
      </c>
      <c r="F10" s="15">
        <v>0.23129</v>
      </c>
      <c r="G10" s="15">
        <v>0.03837561</v>
      </c>
      <c r="H10" s="15">
        <v>0.08736237</v>
      </c>
      <c r="I10" s="15">
        <v>0.1262964755296</v>
      </c>
      <c r="J10" s="16">
        <v>0.19961704313</v>
      </c>
      <c r="K10" s="17">
        <f t="shared" si="1"/>
        <v>5.13</v>
      </c>
      <c r="L10" s="18">
        <v>1240.0</v>
      </c>
      <c r="M10" s="19">
        <v>24173.0</v>
      </c>
      <c r="N10" s="2"/>
      <c r="O10" s="2"/>
      <c r="P10" s="2"/>
      <c r="Q10" s="2"/>
      <c r="R10" s="2"/>
      <c r="S10" s="2"/>
      <c r="V10" s="13"/>
      <c r="W10" s="3"/>
      <c r="X10" s="20"/>
      <c r="Y10" s="20"/>
      <c r="Z10" s="20"/>
      <c r="AA10" s="20"/>
      <c r="AB10" s="20"/>
      <c r="AC10" s="20"/>
      <c r="AD10" s="20"/>
      <c r="AE10" s="20"/>
    </row>
    <row r="11">
      <c r="B11" s="21" t="s">
        <v>16</v>
      </c>
      <c r="C11" s="22">
        <v>0.0133681587687994</v>
      </c>
      <c r="D11" s="22">
        <v>0.0168472181341304</v>
      </c>
      <c r="E11" s="22">
        <v>0.0258417572692302</v>
      </c>
      <c r="F11" s="22">
        <v>0.193202110752405</v>
      </c>
      <c r="G11" s="33">
        <v>0.00933460984379053</v>
      </c>
      <c r="H11" s="33">
        <v>0.0263283867388963</v>
      </c>
      <c r="I11" s="33">
        <v>0.0421254187822341</v>
      </c>
      <c r="J11" s="34">
        <v>0.0812988653779029</v>
      </c>
      <c r="K11" s="24">
        <f t="shared" si="1"/>
        <v>5.96</v>
      </c>
      <c r="L11" s="11">
        <v>1440.0</v>
      </c>
      <c r="M11" s="25">
        <v>24173.0</v>
      </c>
      <c r="N11" s="26"/>
      <c r="O11" s="26"/>
      <c r="P11" s="26"/>
      <c r="Q11" s="26"/>
      <c r="R11" s="26"/>
      <c r="S11" s="26"/>
      <c r="W11" s="3"/>
      <c r="X11" s="20"/>
      <c r="Y11" s="20"/>
      <c r="Z11" s="20"/>
      <c r="AA11" s="20"/>
      <c r="AB11" s="20"/>
      <c r="AC11" s="20"/>
      <c r="AD11" s="20"/>
      <c r="AE11" s="20"/>
    </row>
    <row r="12">
      <c r="B12" s="21" t="s">
        <v>17</v>
      </c>
      <c r="C12" s="22">
        <v>0.0252574889388031</v>
      </c>
      <c r="D12" s="22">
        <v>0.0297785614083519</v>
      </c>
      <c r="E12" s="22">
        <v>0.041068721128518</v>
      </c>
      <c r="F12" s="22">
        <v>0.208096673184279</v>
      </c>
      <c r="G12" s="33">
        <v>0.0166746452450752</v>
      </c>
      <c r="H12" s="33">
        <v>0.0456358715891838</v>
      </c>
      <c r="I12" s="33">
        <v>0.0639859586954116</v>
      </c>
      <c r="J12" s="34">
        <v>0.110738791525363</v>
      </c>
      <c r="K12" s="24">
        <f t="shared" si="1"/>
        <v>36.72</v>
      </c>
      <c r="L12" s="11">
        <v>8876.0</v>
      </c>
      <c r="M12" s="25">
        <v>24173.0</v>
      </c>
      <c r="N12" s="26"/>
      <c r="O12" s="26"/>
      <c r="P12" s="26"/>
      <c r="Q12" s="26"/>
      <c r="R12" s="26"/>
      <c r="S12" s="26"/>
      <c r="W12" s="3"/>
      <c r="X12" s="20"/>
      <c r="Y12" s="20"/>
      <c r="Z12" s="20"/>
      <c r="AA12" s="20"/>
      <c r="AB12" s="20"/>
      <c r="AC12" s="20"/>
      <c r="AD12" s="20"/>
      <c r="AE12" s="20"/>
    </row>
    <row r="13">
      <c r="B13" s="21" t="s">
        <v>18</v>
      </c>
      <c r="C13" s="22">
        <v>0.0393992567983202</v>
      </c>
      <c r="D13" s="22">
        <v>0.0485947786771512</v>
      </c>
      <c r="E13" s="22">
        <v>0.0660376591017486</v>
      </c>
      <c r="F13" s="35">
        <v>0.235314522786991</v>
      </c>
      <c r="G13" s="33">
        <v>0.027924045920372</v>
      </c>
      <c r="H13" s="33">
        <v>0.0689325034618377</v>
      </c>
      <c r="I13" s="35">
        <v>0.104037016630172</v>
      </c>
      <c r="J13" s="34">
        <v>0.172091916203498</v>
      </c>
      <c r="K13" s="24">
        <f t="shared" si="1"/>
        <v>93.78</v>
      </c>
      <c r="L13" s="11">
        <v>22669.0</v>
      </c>
      <c r="M13" s="25">
        <v>24173.0</v>
      </c>
      <c r="N13" s="26"/>
      <c r="O13" s="26"/>
      <c r="P13" s="26"/>
      <c r="Q13" s="26"/>
      <c r="R13" s="26"/>
      <c r="S13" s="26"/>
      <c r="W13" s="3"/>
      <c r="X13" s="20"/>
      <c r="Y13" s="20"/>
      <c r="Z13" s="20"/>
      <c r="AA13" s="20"/>
      <c r="AB13" s="20"/>
      <c r="AC13" s="20"/>
      <c r="AD13" s="20"/>
      <c r="AE13" s="20"/>
    </row>
    <row r="14">
      <c r="B14" s="21" t="s">
        <v>19</v>
      </c>
      <c r="C14" s="22">
        <v>0.0930175907518653</v>
      </c>
      <c r="D14" s="22">
        <v>0.109899029266169</v>
      </c>
      <c r="E14" s="22">
        <v>0.138684223479208</v>
      </c>
      <c r="F14" s="22">
        <v>0.29653</v>
      </c>
      <c r="G14" s="22">
        <v>0.0726823</v>
      </c>
      <c r="H14" s="22">
        <v>0.1517472416162</v>
      </c>
      <c r="I14" s="22">
        <v>0.2045635879039</v>
      </c>
      <c r="J14" s="23">
        <v>0.30317535</v>
      </c>
      <c r="K14" s="24">
        <f t="shared" si="1"/>
        <v>90.46</v>
      </c>
      <c r="L14" s="11">
        <v>21866.0</v>
      </c>
      <c r="M14" s="25">
        <v>24173.0</v>
      </c>
      <c r="N14" s="26"/>
      <c r="O14" s="26"/>
      <c r="P14" s="26"/>
      <c r="Q14" s="26"/>
      <c r="R14" s="26"/>
      <c r="S14" s="26"/>
      <c r="W14" s="3"/>
      <c r="X14" s="20"/>
      <c r="Y14" s="20"/>
      <c r="Z14" s="20"/>
      <c r="AA14" s="20"/>
      <c r="AB14" s="20"/>
      <c r="AC14" s="20"/>
      <c r="AD14" s="20"/>
      <c r="AE14" s="20"/>
    </row>
    <row r="15">
      <c r="B15" s="27" t="s">
        <v>20</v>
      </c>
      <c r="C15" s="10">
        <v>0.10217202292696</v>
      </c>
      <c r="D15" s="10">
        <v>0.120758307805269</v>
      </c>
      <c r="E15" s="10">
        <v>0.151905564057308</v>
      </c>
      <c r="F15" s="10">
        <v>0.30781</v>
      </c>
      <c r="G15" s="10">
        <v>0.07762885</v>
      </c>
      <c r="H15" s="10">
        <v>0.16283708</v>
      </c>
      <c r="I15" s="10">
        <v>0.22395084798336</v>
      </c>
      <c r="J15" s="28">
        <v>0.33038136</v>
      </c>
      <c r="K15" s="29">
        <f t="shared" si="1"/>
        <v>82.62</v>
      </c>
      <c r="L15" s="30">
        <v>19971.0</v>
      </c>
      <c r="M15" s="31">
        <v>24173.0</v>
      </c>
      <c r="N15" s="26"/>
      <c r="O15" s="26"/>
      <c r="P15" s="26"/>
      <c r="Q15" s="26"/>
      <c r="R15" s="26"/>
      <c r="S15" s="26"/>
      <c r="W15" s="3"/>
      <c r="X15" s="32"/>
      <c r="Y15" s="32"/>
      <c r="Z15" s="32"/>
      <c r="AA15" s="32"/>
      <c r="AB15" s="32"/>
      <c r="AC15" s="32"/>
      <c r="AD15" s="32"/>
      <c r="AE15" s="32"/>
    </row>
    <row r="16">
      <c r="A16" s="13" t="s">
        <v>22</v>
      </c>
      <c r="B16" s="14" t="s">
        <v>15</v>
      </c>
      <c r="C16" s="15">
        <v>0.0692403113390253</v>
      </c>
      <c r="D16" s="15">
        <v>0.0850124982685684</v>
      </c>
      <c r="E16" s="15">
        <v>0.112045772249824</v>
      </c>
      <c r="F16" s="15">
        <v>0.25136</v>
      </c>
      <c r="G16" s="15">
        <v>0.047586046159</v>
      </c>
      <c r="H16" s="15">
        <v>0.110602907836</v>
      </c>
      <c r="I16" s="15">
        <v>0.1596211642</v>
      </c>
      <c r="J16" s="16">
        <v>0.25460845</v>
      </c>
      <c r="K16" s="17">
        <f t="shared" si="1"/>
        <v>8.2</v>
      </c>
      <c r="L16" s="18">
        <v>2860.0</v>
      </c>
      <c r="M16" s="19">
        <v>34885.0</v>
      </c>
      <c r="N16" s="2"/>
      <c r="O16" s="2"/>
      <c r="P16" s="2"/>
      <c r="Q16" s="2"/>
      <c r="R16" s="2"/>
      <c r="S16" s="2"/>
      <c r="V16" s="13"/>
      <c r="W16" s="3"/>
      <c r="X16" s="20"/>
      <c r="Y16" s="20"/>
      <c r="Z16" s="20"/>
      <c r="AA16" s="20"/>
      <c r="AB16" s="20"/>
      <c r="AC16" s="20"/>
      <c r="AD16" s="20"/>
      <c r="AE16" s="20"/>
    </row>
    <row r="17">
      <c r="B17" s="21" t="s">
        <v>16</v>
      </c>
      <c r="C17" s="22">
        <v>0.0175667085621544</v>
      </c>
      <c r="D17" s="22">
        <v>0.0232086447095401</v>
      </c>
      <c r="E17" s="22">
        <v>0.0360383376743312</v>
      </c>
      <c r="F17" s="22">
        <v>0.210776524009521</v>
      </c>
      <c r="G17" s="22">
        <v>0.0110418107360601</v>
      </c>
      <c r="H17" s="22">
        <v>0.0319704301655292</v>
      </c>
      <c r="I17" s="22">
        <v>0.0510510504245758</v>
      </c>
      <c r="J17" s="23">
        <v>0.10237929970026</v>
      </c>
      <c r="K17" s="24">
        <f t="shared" si="1"/>
        <v>8.32</v>
      </c>
      <c r="L17" s="11">
        <v>2902.0</v>
      </c>
      <c r="M17" s="25">
        <v>34885.0</v>
      </c>
      <c r="N17" s="26"/>
      <c r="O17" s="26"/>
      <c r="P17" s="26"/>
      <c r="Q17" s="26"/>
      <c r="R17" s="26"/>
      <c r="S17" s="26"/>
      <c r="W17" s="3"/>
      <c r="X17" s="20"/>
      <c r="Y17" s="20"/>
      <c r="Z17" s="20"/>
      <c r="AA17" s="20"/>
      <c r="AB17" s="20"/>
      <c r="AC17" s="20"/>
      <c r="AD17" s="20"/>
      <c r="AE17" s="20"/>
    </row>
    <row r="18">
      <c r="B18" s="21" t="s">
        <v>17</v>
      </c>
      <c r="C18" s="22">
        <v>0.0239613995201699</v>
      </c>
      <c r="D18" s="22">
        <v>0.0314382494627959</v>
      </c>
      <c r="E18" s="22">
        <v>0.0469938946821331</v>
      </c>
      <c r="F18" s="22">
        <v>0.220711559337894</v>
      </c>
      <c r="G18" s="22">
        <v>0.0137676140293478</v>
      </c>
      <c r="H18" s="22">
        <v>0.0137676140293478</v>
      </c>
      <c r="I18" s="22">
        <v>0.0462462455034256</v>
      </c>
      <c r="J18" s="23">
        <v>0.0768306776881218</v>
      </c>
      <c r="K18" s="24">
        <f t="shared" si="1"/>
        <v>12.82</v>
      </c>
      <c r="L18" s="11">
        <v>4474.0</v>
      </c>
      <c r="M18" s="25">
        <v>34885.0</v>
      </c>
      <c r="N18" s="26"/>
      <c r="O18" s="26"/>
      <c r="P18" s="26"/>
      <c r="Q18" s="26"/>
      <c r="R18" s="26"/>
      <c r="S18" s="26"/>
      <c r="W18" s="3"/>
      <c r="X18" s="20"/>
      <c r="Y18" s="20"/>
      <c r="Z18" s="20"/>
      <c r="AA18" s="20"/>
      <c r="AB18" s="20"/>
      <c r="AC18" s="20"/>
      <c r="AD18" s="20"/>
      <c r="AE18" s="20"/>
    </row>
    <row r="19">
      <c r="B19" s="21" t="s">
        <v>18</v>
      </c>
      <c r="C19" s="22">
        <v>0.0452846787992142</v>
      </c>
      <c r="D19" s="22">
        <v>0.0562675667409589</v>
      </c>
      <c r="E19" s="22">
        <v>0.0765996218330192</v>
      </c>
      <c r="F19" s="35">
        <v>0.245189912077331</v>
      </c>
      <c r="G19" s="22">
        <v>0.0317394323647022</v>
      </c>
      <c r="H19" s="22">
        <v>0.0752136781811714</v>
      </c>
      <c r="I19" s="22">
        <v>0.111480712890625</v>
      </c>
      <c r="J19" s="23">
        <v>0.187017783522605</v>
      </c>
      <c r="K19" s="24">
        <f t="shared" si="1"/>
        <v>94.45</v>
      </c>
      <c r="L19" s="3">
        <v>32950.0</v>
      </c>
      <c r="M19" s="25">
        <v>34885.0</v>
      </c>
      <c r="N19" s="26"/>
      <c r="O19" s="26"/>
      <c r="P19" s="26"/>
      <c r="Q19" s="26"/>
      <c r="R19" s="26"/>
      <c r="S19" s="26"/>
      <c r="W19" s="3"/>
      <c r="X19" s="20"/>
      <c r="Y19" s="20"/>
      <c r="Z19" s="20"/>
      <c r="AA19" s="20"/>
      <c r="AB19" s="20"/>
      <c r="AC19" s="20"/>
      <c r="AD19" s="20"/>
      <c r="AE19" s="20"/>
    </row>
    <row r="20">
      <c r="B20" s="21" t="s">
        <v>19</v>
      </c>
      <c r="C20" s="22">
        <v>0.093176206613995</v>
      </c>
      <c r="D20" s="22">
        <v>0.110979596518488</v>
      </c>
      <c r="E20" s="22">
        <v>0.139311862923928</v>
      </c>
      <c r="F20" s="22">
        <v>0.29556</v>
      </c>
      <c r="G20" s="22">
        <v>0.0679602697</v>
      </c>
      <c r="H20" s="22">
        <v>0.14224994</v>
      </c>
      <c r="I20" s="22">
        <v>0.196904599666595</v>
      </c>
      <c r="J20" s="23">
        <v>0.2927697002</v>
      </c>
      <c r="K20" s="24">
        <f t="shared" si="1"/>
        <v>93.44</v>
      </c>
      <c r="L20" s="11">
        <v>32595.0</v>
      </c>
      <c r="M20" s="25">
        <v>34885.0</v>
      </c>
      <c r="N20" s="26"/>
      <c r="O20" s="26"/>
      <c r="P20" s="26"/>
      <c r="Q20" s="26"/>
      <c r="R20" s="26"/>
      <c r="S20" s="26"/>
      <c r="W20" s="3"/>
      <c r="X20" s="20"/>
      <c r="Y20" s="20"/>
      <c r="Z20" s="20"/>
      <c r="AA20" s="20"/>
      <c r="AB20" s="20"/>
      <c r="AC20" s="20"/>
      <c r="AD20" s="20"/>
      <c r="AE20" s="20"/>
    </row>
    <row r="21">
      <c r="B21" s="27" t="s">
        <v>20</v>
      </c>
      <c r="C21" s="36">
        <v>0.101491794416454</v>
      </c>
      <c r="D21" s="36">
        <v>0.119694825162183</v>
      </c>
      <c r="E21" s="36">
        <v>0.149778632305706</v>
      </c>
      <c r="F21" s="36">
        <v>0.3035</v>
      </c>
      <c r="G21" s="36">
        <v>0.076692074</v>
      </c>
      <c r="H21" s="36">
        <v>0.15472395</v>
      </c>
      <c r="I21" s="36">
        <v>0.20965580642223</v>
      </c>
      <c r="J21" s="37">
        <v>0.3118965</v>
      </c>
      <c r="K21" s="29">
        <f t="shared" si="1"/>
        <v>94.38</v>
      </c>
      <c r="L21" s="30">
        <v>32923.0</v>
      </c>
      <c r="M21" s="31">
        <v>34885.0</v>
      </c>
      <c r="N21" s="26"/>
      <c r="O21" s="26"/>
      <c r="P21" s="26"/>
      <c r="Q21" s="26"/>
      <c r="R21" s="26"/>
      <c r="S21" s="26"/>
      <c r="W21" s="3"/>
      <c r="X21" s="32"/>
      <c r="Y21" s="32"/>
      <c r="Z21" s="32"/>
      <c r="AA21" s="32"/>
      <c r="AB21" s="32"/>
      <c r="AC21" s="32"/>
      <c r="AD21" s="32"/>
      <c r="AE21" s="32"/>
    </row>
    <row r="2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B23" s="22"/>
      <c r="C23" s="2"/>
      <c r="D23" s="2"/>
      <c r="E23" s="2"/>
      <c r="F23" s="22"/>
      <c r="G23" s="22"/>
      <c r="H23" s="22"/>
      <c r="I23" s="2"/>
      <c r="J23" s="2"/>
      <c r="K23" s="2"/>
      <c r="L23" s="2"/>
      <c r="M23" s="2"/>
    </row>
    <row r="24">
      <c r="A24" s="1" t="s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B25" s="4"/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5" t="s">
        <v>9</v>
      </c>
      <c r="J25" s="6" t="s">
        <v>10</v>
      </c>
      <c r="K25" s="7" t="s">
        <v>11</v>
      </c>
      <c r="L25" s="8" t="s">
        <v>12</v>
      </c>
      <c r="M25" s="9" t="s">
        <v>13</v>
      </c>
      <c r="N25" s="10"/>
      <c r="O25" s="10"/>
      <c r="P25" s="10"/>
      <c r="Q25" s="10"/>
      <c r="R25" s="10"/>
      <c r="S25" s="10"/>
      <c r="W25" s="1"/>
      <c r="X25" s="10"/>
      <c r="Y25" s="10"/>
      <c r="Z25" s="10"/>
      <c r="AA25" s="10"/>
      <c r="AB25" s="10"/>
      <c r="AC25" s="10"/>
      <c r="AD25" s="10"/>
      <c r="AE25" s="10"/>
    </row>
    <row r="26">
      <c r="A26" s="13" t="s">
        <v>14</v>
      </c>
      <c r="B26" s="14" t="s">
        <v>15</v>
      </c>
      <c r="C26" s="15">
        <v>0.00143029133082389</v>
      </c>
      <c r="D26" s="15">
        <v>0.0022256335431021</v>
      </c>
      <c r="E26" s="15">
        <v>0.0028376180148807</v>
      </c>
      <c r="F26" s="15">
        <v>0.09885</v>
      </c>
      <c r="G26" s="15">
        <v>7.6242757E-4</v>
      </c>
      <c r="H26" s="15">
        <v>0.0024397682</v>
      </c>
      <c r="I26" s="15">
        <v>0.00472705</v>
      </c>
      <c r="J26" s="16">
        <v>0.0067093</v>
      </c>
      <c r="K26" s="24">
        <f t="shared" ref="K26:K43" si="2">round(100*L26/M26,2)</f>
        <v>0.06</v>
      </c>
      <c r="L26" s="11">
        <v>10.0</v>
      </c>
      <c r="M26" s="25">
        <v>18028.0</v>
      </c>
      <c r="N26" s="2"/>
      <c r="O26" s="2"/>
      <c r="P26" s="2"/>
      <c r="Q26" s="2"/>
      <c r="R26" s="2"/>
      <c r="S26" s="2"/>
      <c r="V26" s="13"/>
      <c r="W26" s="3"/>
      <c r="X26" s="20"/>
      <c r="Y26" s="20"/>
      <c r="Z26" s="20"/>
      <c r="AA26" s="20"/>
      <c r="AB26" s="20"/>
      <c r="AC26" s="20"/>
      <c r="AD26" s="20"/>
      <c r="AE26" s="20"/>
    </row>
    <row r="27">
      <c r="B27" s="21" t="s">
        <v>16</v>
      </c>
      <c r="C27" s="22">
        <v>3.05766159628629E-4</v>
      </c>
      <c r="D27" s="22">
        <v>3.06108922014497E-4</v>
      </c>
      <c r="E27" s="22">
        <v>3.70376734643544E-4</v>
      </c>
      <c r="F27" s="22">
        <v>0.110847850179846</v>
      </c>
      <c r="G27" s="22">
        <v>3.15457407850772E-4</v>
      </c>
      <c r="H27" s="22">
        <v>6.30914815701544E-4</v>
      </c>
      <c r="I27" s="22">
        <v>9.46372223552316E-4</v>
      </c>
      <c r="J27" s="23">
        <v>0.00157728709746152</v>
      </c>
      <c r="K27" s="24">
        <f t="shared" si="2"/>
        <v>0.09</v>
      </c>
      <c r="L27" s="11">
        <v>16.0</v>
      </c>
      <c r="M27" s="25">
        <v>18028.0</v>
      </c>
      <c r="N27" s="26"/>
      <c r="O27" s="26"/>
      <c r="P27" s="26"/>
      <c r="Q27" s="26"/>
      <c r="R27" s="26"/>
      <c r="S27" s="26"/>
      <c r="W27" s="3"/>
      <c r="X27" s="20"/>
      <c r="Y27" s="20"/>
      <c r="Z27" s="20"/>
      <c r="AA27" s="20"/>
      <c r="AB27" s="20"/>
      <c r="AC27" s="20"/>
      <c r="AD27" s="20"/>
      <c r="AE27" s="20"/>
    </row>
    <row r="28">
      <c r="B28" s="21" t="s">
        <v>17</v>
      </c>
      <c r="C28" s="22">
        <v>9.65754746988797E-4</v>
      </c>
      <c r="D28" s="22">
        <v>9.48423851082496E-4</v>
      </c>
      <c r="E28" s="22">
        <v>0.00118223760039539</v>
      </c>
      <c r="F28" s="22">
        <v>0.118065331350815</v>
      </c>
      <c r="G28" s="22">
        <v>6.30914815701544E-4</v>
      </c>
      <c r="H28" s="22">
        <v>0.00252365926280617</v>
      </c>
      <c r="I28" s="22">
        <v>0.00347003154456615</v>
      </c>
      <c r="J28" s="23">
        <v>0.00662460550665855</v>
      </c>
      <c r="K28" s="24">
        <f t="shared" si="2"/>
        <v>1.82</v>
      </c>
      <c r="L28" s="11">
        <v>328.0</v>
      </c>
      <c r="M28" s="25">
        <v>18028.0</v>
      </c>
      <c r="N28" s="26"/>
      <c r="O28" s="26"/>
      <c r="P28" s="26"/>
      <c r="Q28" s="26"/>
      <c r="R28" s="26"/>
      <c r="S28" s="26"/>
      <c r="W28" s="3"/>
      <c r="X28" s="20"/>
      <c r="Y28" s="20"/>
      <c r="Z28" s="20"/>
      <c r="AA28" s="20"/>
      <c r="AB28" s="20"/>
      <c r="AC28" s="20"/>
      <c r="AD28" s="20"/>
      <c r="AE28" s="20"/>
    </row>
    <row r="29">
      <c r="B29" s="21" t="s">
        <v>18</v>
      </c>
      <c r="C29" s="22">
        <v>3.69761108191029E-4</v>
      </c>
      <c r="D29" s="22">
        <v>4.85976499447067E-4</v>
      </c>
      <c r="E29" s="22">
        <v>5.67983104800075E-4</v>
      </c>
      <c r="F29" s="22">
        <v>0.110544551857796</v>
      </c>
      <c r="G29" s="22">
        <v>0.0</v>
      </c>
      <c r="H29" s="22">
        <v>9.46372223552316E-4</v>
      </c>
      <c r="I29" s="22">
        <v>0.00157728709746152</v>
      </c>
      <c r="J29" s="23">
        <v>0.00252365926280617</v>
      </c>
      <c r="K29" s="24">
        <f t="shared" si="2"/>
        <v>0.62</v>
      </c>
      <c r="L29" s="11">
        <v>111.0</v>
      </c>
      <c r="M29" s="25">
        <v>18028.0</v>
      </c>
      <c r="N29" s="26"/>
      <c r="O29" s="26"/>
      <c r="P29" s="26"/>
      <c r="Q29" s="26"/>
      <c r="R29" s="26"/>
      <c r="S29" s="26"/>
      <c r="W29" s="3"/>
      <c r="X29" s="20"/>
      <c r="Y29" s="20"/>
      <c r="Z29" s="20"/>
      <c r="AA29" s="20"/>
      <c r="AB29" s="20"/>
      <c r="AC29" s="20"/>
      <c r="AD29" s="20"/>
      <c r="AE29" s="20"/>
    </row>
    <row r="30">
      <c r="B30" s="21" t="s">
        <v>19</v>
      </c>
      <c r="C30" s="22">
        <v>0.0111206</v>
      </c>
      <c r="D30" s="22">
        <v>0.012341</v>
      </c>
      <c r="E30" s="22">
        <v>0.01656931</v>
      </c>
      <c r="F30" s="22">
        <v>0.15013676667</v>
      </c>
      <c r="G30" s="22">
        <v>0.0088328076526</v>
      </c>
      <c r="H30" s="22">
        <v>0.0246056</v>
      </c>
      <c r="I30" s="22">
        <v>0.03596214</v>
      </c>
      <c r="J30" s="23">
        <v>0.0599369</v>
      </c>
      <c r="K30" s="24">
        <f t="shared" si="2"/>
        <v>59.36</v>
      </c>
      <c r="L30" s="11">
        <v>10701.0</v>
      </c>
      <c r="M30" s="25">
        <v>18028.0</v>
      </c>
      <c r="N30" s="26"/>
      <c r="O30" s="26"/>
      <c r="P30" s="26"/>
      <c r="Q30" s="26"/>
      <c r="R30" s="26"/>
      <c r="S30" s="26"/>
      <c r="W30" s="3"/>
      <c r="X30" s="20"/>
      <c r="Y30" s="20"/>
      <c r="Z30" s="20"/>
      <c r="AA30" s="20"/>
      <c r="AB30" s="20"/>
      <c r="AC30" s="20"/>
      <c r="AD30" s="20"/>
      <c r="AE30" s="20"/>
    </row>
    <row r="31">
      <c r="B31" s="27" t="s">
        <v>20</v>
      </c>
      <c r="C31" s="10">
        <v>0.018475679</v>
      </c>
      <c r="D31" s="10">
        <v>0.022463</v>
      </c>
      <c r="E31" s="10">
        <v>0.0300487</v>
      </c>
      <c r="F31" s="10">
        <v>0.169755426</v>
      </c>
      <c r="G31" s="10">
        <v>0.0123028</v>
      </c>
      <c r="H31" s="10">
        <v>0.038170348</v>
      </c>
      <c r="I31" s="10">
        <v>0.0599369</v>
      </c>
      <c r="J31" s="28">
        <v>0.0984227</v>
      </c>
      <c r="K31" s="24">
        <f t="shared" si="2"/>
        <v>60.55</v>
      </c>
      <c r="L31" s="11">
        <v>10916.0</v>
      </c>
      <c r="M31" s="25">
        <v>18028.0</v>
      </c>
      <c r="N31" s="26"/>
      <c r="O31" s="26"/>
      <c r="P31" s="26"/>
      <c r="Q31" s="26"/>
      <c r="R31" s="26"/>
      <c r="S31" s="26"/>
      <c r="W31" s="3"/>
      <c r="X31" s="32"/>
      <c r="Y31" s="32"/>
      <c r="Z31" s="32"/>
      <c r="AA31" s="32"/>
      <c r="AB31" s="32"/>
      <c r="AC31" s="32"/>
      <c r="AD31" s="32"/>
      <c r="AE31" s="32"/>
    </row>
    <row r="32">
      <c r="A32" s="13" t="s">
        <v>21</v>
      </c>
      <c r="B32" s="14" t="s">
        <v>15</v>
      </c>
      <c r="C32" s="15">
        <v>0.00116889272598061</v>
      </c>
      <c r="D32" s="15">
        <v>0.00137177287076415</v>
      </c>
      <c r="E32" s="15">
        <v>0.00206229323476429</v>
      </c>
      <c r="F32" s="15">
        <v>0.10205</v>
      </c>
      <c r="G32" s="15">
        <v>0.0010371789103</v>
      </c>
      <c r="H32" s="15">
        <v>0.00215414073</v>
      </c>
      <c r="I32" s="15">
        <v>0.0027924</v>
      </c>
      <c r="J32" s="16">
        <v>0.00542524317</v>
      </c>
      <c r="K32" s="17">
        <f t="shared" si="2"/>
        <v>0.04</v>
      </c>
      <c r="L32" s="18">
        <v>10.0</v>
      </c>
      <c r="M32" s="19">
        <v>24173.0</v>
      </c>
      <c r="N32" s="2"/>
      <c r="O32" s="2"/>
      <c r="P32" s="2"/>
      <c r="Q32" s="2"/>
      <c r="R32" s="2"/>
      <c r="S32" s="2"/>
      <c r="V32" s="13"/>
      <c r="W32" s="3"/>
      <c r="X32" s="20"/>
      <c r="Y32" s="20"/>
      <c r="Z32" s="20"/>
      <c r="AA32" s="20"/>
      <c r="AB32" s="20"/>
      <c r="AC32" s="20"/>
      <c r="AD32" s="20"/>
      <c r="AE32" s="20"/>
    </row>
    <row r="33">
      <c r="B33" s="21" t="s">
        <v>16</v>
      </c>
      <c r="C33" s="22">
        <v>2.16307317825654E-4</v>
      </c>
      <c r="D33" s="22">
        <v>2.16808150627314E-4</v>
      </c>
      <c r="E33" s="22">
        <v>1.75107946001686E-4</v>
      </c>
      <c r="F33" s="22">
        <v>0.123948321652195</v>
      </c>
      <c r="G33" s="22">
        <v>0.0</v>
      </c>
      <c r="H33" s="22">
        <v>9.21871396712958E-4</v>
      </c>
      <c r="I33" s="22">
        <v>0.00138280715327709</v>
      </c>
      <c r="J33" s="23">
        <v>0.00161327491514384</v>
      </c>
      <c r="K33" s="24">
        <f t="shared" si="2"/>
        <v>0.06</v>
      </c>
      <c r="L33" s="11">
        <v>14.0</v>
      </c>
      <c r="M33" s="25">
        <v>24173.0</v>
      </c>
      <c r="N33" s="2"/>
      <c r="O33" s="2"/>
      <c r="P33" s="2"/>
      <c r="Q33" s="2"/>
      <c r="R33" s="2"/>
      <c r="S33" s="2"/>
      <c r="W33" s="3"/>
      <c r="X33" s="20"/>
      <c r="Y33" s="20"/>
      <c r="Z33" s="20"/>
      <c r="AA33" s="20"/>
      <c r="AB33" s="20"/>
      <c r="AC33" s="20"/>
      <c r="AD33" s="20"/>
      <c r="AE33" s="20"/>
    </row>
    <row r="34">
      <c r="B34" s="21" t="s">
        <v>17</v>
      </c>
      <c r="C34" s="22">
        <v>0.00272796859344786</v>
      </c>
      <c r="D34" s="22">
        <v>0.00279919101428919</v>
      </c>
      <c r="E34" s="22">
        <v>0.00331930878237842</v>
      </c>
      <c r="F34" s="22">
        <v>0.148114637535455</v>
      </c>
      <c r="G34" s="22">
        <v>0.00345701770856976</v>
      </c>
      <c r="H34" s="22">
        <v>0.00691403541713953</v>
      </c>
      <c r="I34" s="22">
        <v>0.0101405857130885</v>
      </c>
      <c r="J34" s="23">
        <v>0.0163632165640592</v>
      </c>
      <c r="K34" s="24">
        <f t="shared" si="2"/>
        <v>5.67</v>
      </c>
      <c r="L34" s="11">
        <v>1371.0</v>
      </c>
      <c r="M34" s="25">
        <v>24173.0</v>
      </c>
      <c r="N34" s="26"/>
      <c r="O34" s="26"/>
      <c r="P34" s="26"/>
      <c r="Q34" s="26"/>
      <c r="R34" s="26"/>
      <c r="S34" s="26"/>
      <c r="W34" s="3"/>
      <c r="X34" s="20"/>
      <c r="Y34" s="20"/>
      <c r="Z34" s="20"/>
      <c r="AA34" s="20"/>
      <c r="AB34" s="20"/>
      <c r="AC34" s="20"/>
      <c r="AD34" s="20"/>
      <c r="AE34" s="20"/>
    </row>
    <row r="35">
      <c r="B35" s="21" t="s">
        <v>18</v>
      </c>
      <c r="C35" s="22">
        <v>4.11694862369751E-4</v>
      </c>
      <c r="D35" s="22">
        <v>3.97583735543233E-4</v>
      </c>
      <c r="E35" s="22">
        <v>4.34245522506228E-4</v>
      </c>
      <c r="F35" s="35">
        <v>0.123416801712179</v>
      </c>
      <c r="G35" s="22">
        <v>6.91403576638549E-4</v>
      </c>
      <c r="H35" s="22">
        <v>9.21871396712958E-4</v>
      </c>
      <c r="I35" s="22">
        <v>0.00115233927499502</v>
      </c>
      <c r="J35" s="23">
        <v>0.00230467854999005</v>
      </c>
      <c r="K35" s="24">
        <f t="shared" si="2"/>
        <v>5.12</v>
      </c>
      <c r="L35" s="11">
        <v>1237.0</v>
      </c>
      <c r="M35" s="25">
        <v>24173.0</v>
      </c>
      <c r="N35" s="26"/>
      <c r="O35" s="26"/>
      <c r="P35" s="26"/>
      <c r="Q35" s="26"/>
      <c r="R35" s="26"/>
      <c r="S35" s="26"/>
      <c r="W35" s="3"/>
      <c r="X35" s="20"/>
      <c r="Y35" s="20"/>
      <c r="Z35" s="20"/>
      <c r="AA35" s="20"/>
      <c r="AB35" s="20"/>
      <c r="AC35" s="20"/>
      <c r="AD35" s="20"/>
      <c r="AE35" s="20"/>
    </row>
    <row r="36">
      <c r="B36" s="21" t="s">
        <v>19</v>
      </c>
      <c r="C36" s="22">
        <v>0.0114335757562363</v>
      </c>
      <c r="D36" s="22">
        <v>0.013210144049416</v>
      </c>
      <c r="E36" s="22">
        <v>0.0153840811835337</v>
      </c>
      <c r="F36" s="22">
        <v>0.171644</v>
      </c>
      <c r="G36" s="10">
        <v>0.0096796</v>
      </c>
      <c r="H36" s="22">
        <v>0.027886</v>
      </c>
      <c r="I36" s="22">
        <v>0.04448029</v>
      </c>
      <c r="J36" s="23">
        <v>0.021433509</v>
      </c>
      <c r="K36" s="24">
        <f t="shared" si="2"/>
        <v>64.65</v>
      </c>
      <c r="L36" s="11">
        <v>15628.0</v>
      </c>
      <c r="M36" s="25">
        <v>24173.0</v>
      </c>
      <c r="N36" s="26"/>
      <c r="O36" s="26"/>
      <c r="P36" s="26"/>
      <c r="Q36" s="26"/>
      <c r="R36" s="26"/>
      <c r="S36" s="26"/>
      <c r="W36" s="3"/>
      <c r="X36" s="20"/>
      <c r="Y36" s="20"/>
      <c r="Z36" s="20"/>
      <c r="AA36" s="20"/>
      <c r="AB36" s="20"/>
      <c r="AC36" s="20"/>
      <c r="AD36" s="20"/>
      <c r="AE36" s="20"/>
    </row>
    <row r="37">
      <c r="B37" s="27" t="s">
        <v>20</v>
      </c>
      <c r="C37" s="10">
        <v>0.0121256097833052</v>
      </c>
      <c r="D37" s="10">
        <v>0.0135414951902473</v>
      </c>
      <c r="E37" s="10">
        <v>0.017331874920819</v>
      </c>
      <c r="F37" s="10">
        <v>0.18412447</v>
      </c>
      <c r="G37" s="22">
        <v>0.00944918</v>
      </c>
      <c r="H37" s="10">
        <v>0.0301912</v>
      </c>
      <c r="I37" s="10">
        <v>0.045632</v>
      </c>
      <c r="J37" s="28">
        <v>0.070984</v>
      </c>
      <c r="K37" s="29">
        <f t="shared" si="2"/>
        <v>56.03</v>
      </c>
      <c r="L37" s="30">
        <v>13543.0</v>
      </c>
      <c r="M37" s="31">
        <v>24173.0</v>
      </c>
      <c r="N37" s="26"/>
      <c r="O37" s="26"/>
      <c r="P37" s="26"/>
      <c r="Q37" s="26"/>
      <c r="R37" s="26"/>
      <c r="S37" s="26"/>
      <c r="W37" s="3"/>
      <c r="X37" s="32"/>
      <c r="Y37" s="32"/>
      <c r="Z37" s="32"/>
      <c r="AA37" s="32"/>
      <c r="AB37" s="32"/>
      <c r="AC37" s="32"/>
      <c r="AD37" s="32"/>
      <c r="AE37" s="32"/>
    </row>
    <row r="38">
      <c r="A38" s="13" t="s">
        <v>22</v>
      </c>
      <c r="B38" s="14" t="s">
        <v>15</v>
      </c>
      <c r="C38" s="15">
        <v>4.15751716235096E-4</v>
      </c>
      <c r="D38" s="15">
        <v>4.99008597681481E-4</v>
      </c>
      <c r="E38" s="15">
        <v>7.00059978577987E-4</v>
      </c>
      <c r="F38" s="15">
        <v>0.09302</v>
      </c>
      <c r="G38" s="15">
        <v>2.7720027E-4</v>
      </c>
      <c r="H38" s="15">
        <v>6.93E-4</v>
      </c>
      <c r="I38" s="15">
        <v>0.0013398</v>
      </c>
      <c r="J38" s="16">
        <v>0.0019404</v>
      </c>
      <c r="K38" s="24">
        <f t="shared" si="2"/>
        <v>0.03</v>
      </c>
      <c r="L38" s="11">
        <v>10.0</v>
      </c>
      <c r="M38" s="25">
        <v>34885.0</v>
      </c>
      <c r="N38" s="2"/>
      <c r="O38" s="2"/>
      <c r="P38" s="2"/>
      <c r="Q38" s="2"/>
      <c r="R38" s="2"/>
      <c r="S38" s="2"/>
      <c r="V38" s="13"/>
      <c r="W38" s="3"/>
      <c r="X38" s="20"/>
      <c r="Y38" s="20"/>
      <c r="Z38" s="20"/>
      <c r="AA38" s="20"/>
      <c r="AB38" s="20"/>
      <c r="AC38" s="20"/>
      <c r="AD38" s="20"/>
      <c r="AE38" s="20"/>
    </row>
    <row r="39">
      <c r="B39" s="21" t="s">
        <v>16</v>
      </c>
      <c r="C39" s="22">
        <v>3.61709867518458E-4</v>
      </c>
      <c r="D39" s="22">
        <v>3.4121521064836E-4</v>
      </c>
      <c r="E39" s="22">
        <v>3.35394524565042E-4</v>
      </c>
      <c r="F39" s="22">
        <v>0.117041719880916</v>
      </c>
      <c r="G39" s="22">
        <v>4.81077615404501E-4</v>
      </c>
      <c r="H39" s="22">
        <v>9.62155230809003E-4</v>
      </c>
      <c r="I39" s="22">
        <v>0.00128287367988377</v>
      </c>
      <c r="J39" s="23">
        <v>0.00176395126618444</v>
      </c>
      <c r="K39" s="24">
        <f t="shared" si="2"/>
        <v>0.05</v>
      </c>
      <c r="L39" s="11">
        <v>17.0</v>
      </c>
      <c r="M39" s="25">
        <v>34885.0</v>
      </c>
      <c r="N39" s="26"/>
      <c r="O39" s="26"/>
      <c r="P39" s="26"/>
      <c r="Q39" s="26"/>
      <c r="R39" s="26"/>
      <c r="S39" s="26"/>
      <c r="W39" s="3"/>
      <c r="X39" s="20"/>
      <c r="Y39" s="20"/>
      <c r="Z39" s="20"/>
      <c r="AA39" s="20"/>
      <c r="AB39" s="20"/>
      <c r="AC39" s="20"/>
      <c r="AD39" s="20"/>
      <c r="AE39" s="20"/>
    </row>
    <row r="40">
      <c r="B40" s="21" t="s">
        <v>17</v>
      </c>
      <c r="C40" s="22">
        <v>2.11203541019819E-4</v>
      </c>
      <c r="D40" s="22">
        <v>4.03505232390869E-4</v>
      </c>
      <c r="E40" s="22">
        <v>4.39649949450101E-4</v>
      </c>
      <c r="F40" s="22">
        <v>0.117241131567497</v>
      </c>
      <c r="G40" s="22">
        <v>1.60359209985472E-4</v>
      </c>
      <c r="H40" s="22">
        <v>6.41436839941889E-4</v>
      </c>
      <c r="I40" s="22">
        <v>0.00160359207075089</v>
      </c>
      <c r="J40" s="23">
        <v>0.00272610643878579</v>
      </c>
      <c r="K40" s="24">
        <f t="shared" si="2"/>
        <v>0.13</v>
      </c>
      <c r="L40" s="11">
        <v>45.0</v>
      </c>
      <c r="M40" s="25">
        <v>34885.0</v>
      </c>
      <c r="N40" s="26"/>
      <c r="O40" s="26"/>
      <c r="P40" s="26"/>
      <c r="Q40" s="26"/>
      <c r="R40" s="26"/>
      <c r="S40" s="26"/>
      <c r="W40" s="3"/>
      <c r="X40" s="20"/>
      <c r="Y40" s="20"/>
      <c r="Z40" s="20"/>
      <c r="AA40" s="20"/>
      <c r="AB40" s="20"/>
      <c r="AC40" s="20"/>
      <c r="AD40" s="20"/>
      <c r="AE40" s="20"/>
    </row>
    <row r="41">
      <c r="B41" s="21" t="s">
        <v>18</v>
      </c>
      <c r="C41" s="22">
        <v>2.74921387820878E-4</v>
      </c>
      <c r="D41" s="22">
        <v>2.41577795772034E-4</v>
      </c>
      <c r="E41" s="22">
        <v>2.44641882130178E-4</v>
      </c>
      <c r="F41" s="22">
        <v>0.116746532846701</v>
      </c>
      <c r="G41" s="22">
        <v>4.81077615404501E-4</v>
      </c>
      <c r="H41" s="22">
        <v>6.41436839941889E-4</v>
      </c>
      <c r="I41" s="22">
        <v>8.01796035375446E-4</v>
      </c>
      <c r="J41" s="23">
        <v>0.00128287367988377</v>
      </c>
      <c r="K41" s="24">
        <f t="shared" si="2"/>
        <v>1.61</v>
      </c>
      <c r="L41" s="3">
        <v>563.0</v>
      </c>
      <c r="M41" s="25">
        <v>34885.0</v>
      </c>
      <c r="N41" s="26"/>
      <c r="O41" s="26"/>
      <c r="P41" s="26"/>
      <c r="Q41" s="26"/>
      <c r="R41" s="26"/>
      <c r="S41" s="26"/>
      <c r="W41" s="3"/>
      <c r="X41" s="20"/>
      <c r="Y41" s="20"/>
      <c r="Z41" s="20"/>
      <c r="AA41" s="20"/>
      <c r="AB41" s="20"/>
      <c r="AC41" s="20"/>
      <c r="AD41" s="20"/>
      <c r="AE41" s="20"/>
    </row>
    <row r="42">
      <c r="B42" s="21" t="s">
        <v>19</v>
      </c>
      <c r="C42" s="22">
        <v>0.00603632361206436</v>
      </c>
      <c r="D42" s="22">
        <v>0.00685990742735704</v>
      </c>
      <c r="E42" s="22">
        <v>0.00806306787465204</v>
      </c>
      <c r="F42" s="22">
        <v>0.14322893</v>
      </c>
      <c r="G42" s="22">
        <v>0.00545221</v>
      </c>
      <c r="H42" s="22">
        <v>0.01347</v>
      </c>
      <c r="I42" s="22">
        <v>0.0206863</v>
      </c>
      <c r="J42" s="23">
        <v>0.03319435</v>
      </c>
      <c r="K42" s="24">
        <f t="shared" si="2"/>
        <v>53.42</v>
      </c>
      <c r="L42" s="11">
        <v>18634.0</v>
      </c>
      <c r="M42" s="25">
        <v>34885.0</v>
      </c>
      <c r="N42" s="26"/>
      <c r="O42" s="26"/>
      <c r="P42" s="26"/>
      <c r="Q42" s="26"/>
      <c r="R42" s="26"/>
      <c r="S42" s="26"/>
      <c r="W42" s="3"/>
      <c r="X42" s="20"/>
      <c r="Y42" s="20"/>
      <c r="Z42" s="20"/>
      <c r="AA42" s="20"/>
      <c r="AB42" s="20"/>
      <c r="AC42" s="20"/>
      <c r="AD42" s="20"/>
      <c r="AE42" s="20"/>
    </row>
    <row r="43">
      <c r="B43" s="27" t="s">
        <v>20</v>
      </c>
      <c r="C43" s="36">
        <v>0.00852357372197727</v>
      </c>
      <c r="D43" s="36">
        <v>0.00975305959728803</v>
      </c>
      <c r="E43" s="36">
        <v>0.0125648980594379</v>
      </c>
      <c r="F43" s="36">
        <v>0.149504</v>
      </c>
      <c r="G43" s="36">
        <v>0.0076972</v>
      </c>
      <c r="H43" s="36">
        <v>0.0189223</v>
      </c>
      <c r="I43" s="36">
        <v>0.029987171292304</v>
      </c>
      <c r="J43" s="37">
        <v>0.0490699149</v>
      </c>
      <c r="K43" s="29">
        <f t="shared" si="2"/>
        <v>55.53</v>
      </c>
      <c r="L43" s="30">
        <v>19371.0</v>
      </c>
      <c r="M43" s="31">
        <v>34885.0</v>
      </c>
      <c r="N43" s="26"/>
      <c r="O43" s="26"/>
      <c r="P43" s="26"/>
      <c r="Q43" s="26"/>
      <c r="R43" s="26"/>
      <c r="S43" s="26"/>
      <c r="W43" s="3"/>
      <c r="X43" s="32"/>
      <c r="Y43" s="32"/>
      <c r="Z43" s="32"/>
      <c r="AA43" s="32"/>
      <c r="AB43" s="32"/>
      <c r="AC43" s="32"/>
      <c r="AD43" s="32"/>
      <c r="AE43" s="32"/>
    </row>
    <row r="44">
      <c r="L44" s="2"/>
    </row>
    <row r="45">
      <c r="L45" s="2"/>
    </row>
    <row r="46">
      <c r="L46" s="2"/>
    </row>
    <row r="47">
      <c r="L47" s="2"/>
    </row>
    <row r="48">
      <c r="L48" s="2"/>
    </row>
    <row r="49">
      <c r="L49" s="2"/>
    </row>
    <row r="50">
      <c r="L50" s="2"/>
    </row>
    <row r="51">
      <c r="L51" s="2"/>
    </row>
    <row r="52">
      <c r="L52" s="2"/>
    </row>
    <row r="53">
      <c r="L53" s="2"/>
    </row>
    <row r="54">
      <c r="L54" s="2"/>
    </row>
    <row r="55">
      <c r="L55" s="2"/>
    </row>
    <row r="56">
      <c r="L56" s="2"/>
    </row>
    <row r="57">
      <c r="L57" s="2"/>
    </row>
    <row r="58">
      <c r="L58" s="2"/>
    </row>
    <row r="59">
      <c r="L59" s="2"/>
    </row>
    <row r="60">
      <c r="L60" s="2"/>
    </row>
    <row r="61">
      <c r="L61" s="2"/>
    </row>
    <row r="62">
      <c r="L62" s="2"/>
    </row>
    <row r="63">
      <c r="L63" s="2"/>
    </row>
    <row r="64">
      <c r="L64" s="2"/>
    </row>
    <row r="65">
      <c r="L65" s="2"/>
    </row>
    <row r="66">
      <c r="L66" s="2"/>
    </row>
    <row r="67">
      <c r="L67" s="2"/>
    </row>
    <row r="68">
      <c r="L68" s="2"/>
    </row>
    <row r="69">
      <c r="L69" s="2"/>
    </row>
    <row r="70">
      <c r="L70" s="2"/>
    </row>
    <row r="71">
      <c r="L71" s="2"/>
    </row>
    <row r="72">
      <c r="L72" s="2"/>
    </row>
    <row r="73">
      <c r="L73" s="2"/>
    </row>
    <row r="74">
      <c r="L74" s="2"/>
    </row>
    <row r="75">
      <c r="L75" s="2"/>
    </row>
    <row r="76">
      <c r="L76" s="2"/>
    </row>
    <row r="77">
      <c r="L77" s="2"/>
    </row>
    <row r="78">
      <c r="L78" s="2"/>
    </row>
    <row r="79">
      <c r="L79" s="2"/>
    </row>
    <row r="80">
      <c r="L80" s="2"/>
    </row>
    <row r="81">
      <c r="L81" s="2"/>
    </row>
    <row r="82">
      <c r="L82" s="2"/>
    </row>
    <row r="83">
      <c r="L83" s="2"/>
    </row>
    <row r="84">
      <c r="L84" s="2"/>
    </row>
    <row r="85">
      <c r="L85" s="2"/>
    </row>
    <row r="86">
      <c r="L86" s="2"/>
    </row>
    <row r="87">
      <c r="L87" s="2"/>
    </row>
    <row r="88">
      <c r="L88" s="2"/>
    </row>
    <row r="89">
      <c r="L89" s="2"/>
    </row>
    <row r="90">
      <c r="L90" s="2"/>
    </row>
    <row r="91">
      <c r="L91" s="2"/>
    </row>
    <row r="92">
      <c r="L92" s="2"/>
    </row>
    <row r="93">
      <c r="L93" s="2"/>
    </row>
    <row r="94">
      <c r="L94" s="2"/>
    </row>
    <row r="95">
      <c r="L95" s="2"/>
    </row>
    <row r="96">
      <c r="L96" s="2"/>
    </row>
    <row r="97">
      <c r="L97" s="2"/>
    </row>
    <row r="98">
      <c r="L98" s="2"/>
    </row>
    <row r="99">
      <c r="L99" s="2"/>
    </row>
    <row r="100">
      <c r="L100" s="2"/>
    </row>
    <row r="101">
      <c r="L101" s="2"/>
    </row>
    <row r="102">
      <c r="L102" s="2"/>
    </row>
    <row r="103">
      <c r="L103" s="2"/>
    </row>
    <row r="104">
      <c r="L104" s="2"/>
    </row>
    <row r="105">
      <c r="L105" s="2"/>
    </row>
    <row r="106">
      <c r="L106" s="2"/>
    </row>
    <row r="107">
      <c r="L107" s="2"/>
    </row>
    <row r="108">
      <c r="L108" s="2"/>
    </row>
    <row r="109">
      <c r="L109" s="2"/>
    </row>
    <row r="110">
      <c r="L110" s="2"/>
    </row>
    <row r="111">
      <c r="L111" s="2"/>
    </row>
    <row r="112">
      <c r="L112" s="2"/>
    </row>
    <row r="113">
      <c r="L113" s="2"/>
    </row>
    <row r="114">
      <c r="L114" s="2"/>
    </row>
    <row r="115">
      <c r="L115" s="2"/>
    </row>
    <row r="116">
      <c r="L116" s="2"/>
    </row>
    <row r="117">
      <c r="L117" s="2"/>
    </row>
    <row r="118">
      <c r="L118" s="2"/>
    </row>
    <row r="119">
      <c r="L119" s="2"/>
    </row>
    <row r="120">
      <c r="L120" s="2"/>
    </row>
    <row r="121">
      <c r="L121" s="2"/>
    </row>
    <row r="122">
      <c r="L122" s="2"/>
    </row>
    <row r="123">
      <c r="L123" s="2"/>
    </row>
    <row r="124">
      <c r="L124" s="2"/>
    </row>
    <row r="125">
      <c r="L125" s="2"/>
    </row>
    <row r="126">
      <c r="L126" s="2"/>
    </row>
    <row r="127">
      <c r="L127" s="2"/>
    </row>
    <row r="128">
      <c r="L128" s="2"/>
    </row>
    <row r="129">
      <c r="L129" s="2"/>
    </row>
    <row r="130">
      <c r="L130" s="2"/>
    </row>
    <row r="131">
      <c r="L131" s="2"/>
    </row>
    <row r="132">
      <c r="L132" s="2"/>
    </row>
    <row r="133">
      <c r="L133" s="2"/>
    </row>
    <row r="134">
      <c r="L134" s="2"/>
    </row>
    <row r="135">
      <c r="L135" s="2"/>
    </row>
    <row r="136">
      <c r="L136" s="2"/>
    </row>
    <row r="137">
      <c r="L137" s="2"/>
    </row>
    <row r="138">
      <c r="L138" s="2"/>
    </row>
    <row r="139">
      <c r="L139" s="2"/>
    </row>
    <row r="140">
      <c r="L140" s="2"/>
    </row>
    <row r="141">
      <c r="L141" s="2"/>
    </row>
    <row r="142">
      <c r="L142" s="2"/>
    </row>
    <row r="143">
      <c r="L143" s="2"/>
    </row>
    <row r="144">
      <c r="L144" s="2"/>
    </row>
    <row r="145">
      <c r="L145" s="2"/>
    </row>
    <row r="146">
      <c r="L146" s="2"/>
    </row>
    <row r="147">
      <c r="L147" s="2"/>
    </row>
    <row r="148">
      <c r="L148" s="2"/>
    </row>
    <row r="149">
      <c r="L149" s="2"/>
    </row>
    <row r="150">
      <c r="L150" s="2"/>
    </row>
    <row r="151">
      <c r="L151" s="2"/>
    </row>
    <row r="152">
      <c r="L152" s="2"/>
    </row>
    <row r="153">
      <c r="L153" s="2"/>
    </row>
    <row r="154">
      <c r="L154" s="2"/>
    </row>
    <row r="155">
      <c r="L155" s="2"/>
    </row>
    <row r="156">
      <c r="L156" s="2"/>
    </row>
    <row r="157">
      <c r="L157" s="2"/>
    </row>
    <row r="158">
      <c r="L158" s="2"/>
    </row>
    <row r="159">
      <c r="L159" s="2"/>
    </row>
    <row r="160">
      <c r="L160" s="2"/>
    </row>
    <row r="161">
      <c r="L161" s="2"/>
    </row>
    <row r="162">
      <c r="L162" s="2"/>
    </row>
    <row r="163">
      <c r="L163" s="2"/>
    </row>
    <row r="164">
      <c r="L164" s="2"/>
    </row>
    <row r="165">
      <c r="L165" s="2"/>
    </row>
    <row r="166">
      <c r="L166" s="2"/>
    </row>
    <row r="167">
      <c r="L167" s="2"/>
    </row>
    <row r="168">
      <c r="L168" s="2"/>
    </row>
    <row r="169">
      <c r="L169" s="2"/>
    </row>
    <row r="170">
      <c r="L170" s="2"/>
    </row>
    <row r="171">
      <c r="L171" s="2"/>
    </row>
    <row r="172">
      <c r="L172" s="2"/>
    </row>
    <row r="173">
      <c r="L173" s="2"/>
    </row>
    <row r="174">
      <c r="L174" s="2"/>
    </row>
    <row r="175">
      <c r="L175" s="2"/>
    </row>
    <row r="176">
      <c r="L176" s="2"/>
    </row>
    <row r="177">
      <c r="L177" s="2"/>
    </row>
    <row r="178">
      <c r="L178" s="2"/>
    </row>
    <row r="179">
      <c r="L179" s="2"/>
    </row>
    <row r="180">
      <c r="L180" s="2"/>
    </row>
    <row r="181">
      <c r="L181" s="2"/>
    </row>
    <row r="182">
      <c r="L182" s="2"/>
    </row>
    <row r="183">
      <c r="L183" s="2"/>
    </row>
    <row r="184">
      <c r="L184" s="2"/>
    </row>
    <row r="185">
      <c r="L185" s="2"/>
    </row>
    <row r="186">
      <c r="L186" s="2"/>
    </row>
    <row r="187">
      <c r="L187" s="2"/>
    </row>
    <row r="188">
      <c r="L188" s="2"/>
    </row>
    <row r="189">
      <c r="L189" s="2"/>
    </row>
    <row r="190">
      <c r="L190" s="2"/>
    </row>
    <row r="191">
      <c r="L191" s="2"/>
    </row>
    <row r="192">
      <c r="L192" s="2"/>
    </row>
    <row r="193">
      <c r="L193" s="2"/>
    </row>
    <row r="194">
      <c r="L194" s="2"/>
    </row>
    <row r="195">
      <c r="L195" s="2"/>
    </row>
    <row r="196">
      <c r="L196" s="2"/>
    </row>
    <row r="197">
      <c r="L197" s="2"/>
    </row>
    <row r="198">
      <c r="L198" s="2"/>
    </row>
    <row r="199">
      <c r="L199" s="2"/>
    </row>
    <row r="200">
      <c r="L200" s="2"/>
    </row>
    <row r="201">
      <c r="L201" s="2"/>
    </row>
    <row r="202">
      <c r="L202" s="2"/>
    </row>
    <row r="203">
      <c r="L203" s="2"/>
    </row>
    <row r="204">
      <c r="L204" s="2"/>
    </row>
    <row r="205">
      <c r="L205" s="2"/>
    </row>
    <row r="206">
      <c r="L206" s="2"/>
    </row>
    <row r="207">
      <c r="L207" s="2"/>
    </row>
    <row r="208">
      <c r="L208" s="2"/>
    </row>
    <row r="209">
      <c r="L209" s="2"/>
    </row>
    <row r="210">
      <c r="L210" s="2"/>
    </row>
    <row r="211">
      <c r="L211" s="2"/>
    </row>
    <row r="212">
      <c r="L212" s="2"/>
    </row>
    <row r="213">
      <c r="L213" s="2"/>
    </row>
    <row r="214">
      <c r="L214" s="2"/>
    </row>
    <row r="215">
      <c r="L215" s="2"/>
    </row>
    <row r="216">
      <c r="L216" s="2"/>
    </row>
    <row r="217">
      <c r="L217" s="2"/>
    </row>
    <row r="218">
      <c r="L218" s="2"/>
    </row>
    <row r="219">
      <c r="L219" s="2"/>
    </row>
    <row r="220">
      <c r="L220" s="2"/>
    </row>
    <row r="221">
      <c r="L221" s="2"/>
    </row>
    <row r="222">
      <c r="L222" s="2"/>
    </row>
    <row r="223">
      <c r="L223" s="2"/>
    </row>
    <row r="224">
      <c r="L224" s="2"/>
    </row>
    <row r="225">
      <c r="L225" s="2"/>
    </row>
    <row r="226">
      <c r="L226" s="2"/>
    </row>
    <row r="227">
      <c r="L227" s="2"/>
    </row>
    <row r="228">
      <c r="L228" s="2"/>
    </row>
    <row r="229">
      <c r="L229" s="2"/>
    </row>
    <row r="230">
      <c r="L230" s="2"/>
    </row>
    <row r="231">
      <c r="L231" s="2"/>
    </row>
    <row r="232">
      <c r="L232" s="2"/>
    </row>
    <row r="233">
      <c r="L233" s="2"/>
    </row>
    <row r="234">
      <c r="L234" s="2"/>
    </row>
    <row r="235">
      <c r="L235" s="2"/>
    </row>
    <row r="236">
      <c r="L236" s="2"/>
    </row>
    <row r="237">
      <c r="L237" s="2"/>
    </row>
    <row r="238">
      <c r="L238" s="2"/>
    </row>
    <row r="239">
      <c r="L239" s="2"/>
    </row>
    <row r="240">
      <c r="L240" s="2"/>
    </row>
    <row r="241">
      <c r="L241" s="2"/>
    </row>
    <row r="242">
      <c r="L242" s="2"/>
    </row>
    <row r="243">
      <c r="L243" s="2"/>
    </row>
    <row r="244">
      <c r="L244" s="2"/>
    </row>
    <row r="245">
      <c r="L245" s="2"/>
    </row>
    <row r="246">
      <c r="L246" s="2"/>
    </row>
    <row r="247">
      <c r="L247" s="2"/>
    </row>
    <row r="248">
      <c r="L248" s="2"/>
    </row>
    <row r="249">
      <c r="L249" s="2"/>
    </row>
    <row r="250">
      <c r="L250" s="2"/>
    </row>
    <row r="251">
      <c r="L251" s="2"/>
    </row>
    <row r="252">
      <c r="L252" s="2"/>
    </row>
    <row r="253">
      <c r="L253" s="2"/>
    </row>
    <row r="254">
      <c r="L254" s="2"/>
    </row>
    <row r="255">
      <c r="L255" s="2"/>
    </row>
    <row r="256">
      <c r="L256" s="2"/>
    </row>
    <row r="257">
      <c r="L257" s="2"/>
    </row>
    <row r="258">
      <c r="L258" s="2"/>
    </row>
    <row r="259">
      <c r="L259" s="2"/>
    </row>
    <row r="260">
      <c r="L260" s="2"/>
    </row>
    <row r="261">
      <c r="L261" s="2"/>
    </row>
    <row r="262">
      <c r="L262" s="2"/>
    </row>
    <row r="263">
      <c r="L263" s="2"/>
    </row>
    <row r="264">
      <c r="L264" s="2"/>
    </row>
    <row r="265">
      <c r="L265" s="2"/>
    </row>
    <row r="266">
      <c r="L266" s="2"/>
    </row>
    <row r="267">
      <c r="L267" s="2"/>
    </row>
    <row r="268">
      <c r="L268" s="2"/>
    </row>
    <row r="269">
      <c r="L269" s="2"/>
    </row>
    <row r="270">
      <c r="L270" s="2"/>
    </row>
    <row r="271">
      <c r="L271" s="2"/>
    </row>
    <row r="272">
      <c r="L272" s="2"/>
    </row>
    <row r="273">
      <c r="L273" s="2"/>
    </row>
    <row r="274">
      <c r="L274" s="2"/>
    </row>
    <row r="275">
      <c r="L275" s="2"/>
    </row>
    <row r="276">
      <c r="L276" s="2"/>
    </row>
    <row r="277">
      <c r="L277" s="2"/>
    </row>
    <row r="278">
      <c r="L278" s="2"/>
    </row>
    <row r="279">
      <c r="L279" s="2"/>
    </row>
    <row r="280">
      <c r="L280" s="2"/>
    </row>
    <row r="281">
      <c r="L281" s="2"/>
    </row>
    <row r="282">
      <c r="L282" s="2"/>
    </row>
    <row r="283">
      <c r="L283" s="2"/>
    </row>
    <row r="284">
      <c r="L284" s="2"/>
    </row>
    <row r="285">
      <c r="L285" s="2"/>
    </row>
    <row r="286">
      <c r="L286" s="2"/>
    </row>
    <row r="287">
      <c r="L287" s="2"/>
    </row>
    <row r="288">
      <c r="L288" s="2"/>
    </row>
    <row r="289">
      <c r="L289" s="2"/>
    </row>
    <row r="290">
      <c r="L290" s="2"/>
    </row>
    <row r="291">
      <c r="L291" s="2"/>
    </row>
    <row r="292">
      <c r="L292" s="2"/>
    </row>
    <row r="293">
      <c r="L293" s="2"/>
    </row>
    <row r="294">
      <c r="L294" s="2"/>
    </row>
    <row r="295">
      <c r="L295" s="2"/>
    </row>
    <row r="296">
      <c r="L296" s="2"/>
    </row>
    <row r="297">
      <c r="L297" s="2"/>
    </row>
    <row r="298">
      <c r="L298" s="2"/>
    </row>
    <row r="299">
      <c r="L299" s="2"/>
    </row>
    <row r="300">
      <c r="L300" s="2"/>
    </row>
    <row r="301">
      <c r="L301" s="2"/>
    </row>
    <row r="302">
      <c r="L302" s="2"/>
    </row>
    <row r="303">
      <c r="L303" s="2"/>
    </row>
    <row r="304">
      <c r="L304" s="2"/>
    </row>
    <row r="305">
      <c r="L305" s="2"/>
    </row>
    <row r="306">
      <c r="L306" s="2"/>
    </row>
    <row r="307">
      <c r="L307" s="2"/>
    </row>
    <row r="308">
      <c r="L308" s="2"/>
    </row>
    <row r="309">
      <c r="L309" s="2"/>
    </row>
    <row r="310">
      <c r="L310" s="2"/>
    </row>
    <row r="311">
      <c r="L311" s="2"/>
    </row>
    <row r="312">
      <c r="L312" s="2"/>
    </row>
    <row r="313">
      <c r="L313" s="2"/>
    </row>
    <row r="314">
      <c r="L314" s="2"/>
    </row>
    <row r="315">
      <c r="L315" s="2"/>
    </row>
    <row r="316">
      <c r="L316" s="2"/>
    </row>
    <row r="317">
      <c r="L317" s="2"/>
    </row>
    <row r="318">
      <c r="L318" s="2"/>
    </row>
    <row r="319">
      <c r="L319" s="2"/>
    </row>
    <row r="320">
      <c r="L320" s="2"/>
    </row>
    <row r="321">
      <c r="L321" s="2"/>
    </row>
    <row r="322">
      <c r="L322" s="2"/>
    </row>
    <row r="323">
      <c r="L323" s="2"/>
    </row>
    <row r="324">
      <c r="L324" s="2"/>
    </row>
    <row r="325">
      <c r="L325" s="2"/>
    </row>
    <row r="326">
      <c r="L326" s="2"/>
    </row>
    <row r="327">
      <c r="L327" s="2"/>
    </row>
    <row r="328">
      <c r="L328" s="2"/>
    </row>
    <row r="329">
      <c r="L329" s="2"/>
    </row>
    <row r="330">
      <c r="L330" s="2"/>
    </row>
    <row r="331">
      <c r="L331" s="2"/>
    </row>
    <row r="332">
      <c r="L332" s="2"/>
    </row>
    <row r="333">
      <c r="L333" s="2"/>
    </row>
    <row r="334">
      <c r="L334" s="2"/>
    </row>
    <row r="335">
      <c r="L335" s="2"/>
    </row>
    <row r="336">
      <c r="L336" s="2"/>
    </row>
    <row r="337">
      <c r="L337" s="2"/>
    </row>
    <row r="338">
      <c r="L338" s="2"/>
    </row>
    <row r="339">
      <c r="L339" s="2"/>
    </row>
    <row r="340">
      <c r="L340" s="2"/>
    </row>
    <row r="341">
      <c r="L341" s="2"/>
    </row>
    <row r="342">
      <c r="L342" s="2"/>
    </row>
    <row r="343">
      <c r="L343" s="2"/>
    </row>
    <row r="344">
      <c r="L344" s="2"/>
    </row>
    <row r="345">
      <c r="L345" s="2"/>
    </row>
    <row r="346">
      <c r="L346" s="2"/>
    </row>
    <row r="347">
      <c r="L347" s="2"/>
    </row>
    <row r="348">
      <c r="L348" s="2"/>
    </row>
    <row r="349">
      <c r="L349" s="2"/>
    </row>
    <row r="350">
      <c r="L350" s="2"/>
    </row>
    <row r="351">
      <c r="L351" s="2"/>
    </row>
    <row r="352">
      <c r="L352" s="2"/>
    </row>
    <row r="353">
      <c r="L353" s="2"/>
    </row>
    <row r="354">
      <c r="L354" s="2"/>
    </row>
    <row r="355">
      <c r="L355" s="2"/>
    </row>
    <row r="356">
      <c r="L356" s="2"/>
    </row>
    <row r="357">
      <c r="L357" s="2"/>
    </row>
    <row r="358">
      <c r="L358" s="2"/>
    </row>
    <row r="359">
      <c r="L359" s="2"/>
    </row>
    <row r="360">
      <c r="L360" s="2"/>
    </row>
    <row r="361">
      <c r="L361" s="2"/>
    </row>
    <row r="362">
      <c r="L362" s="2"/>
    </row>
    <row r="363">
      <c r="L363" s="2"/>
    </row>
    <row r="364">
      <c r="L364" s="2"/>
    </row>
    <row r="365">
      <c r="L365" s="2"/>
    </row>
    <row r="366">
      <c r="L366" s="2"/>
    </row>
    <row r="367">
      <c r="L367" s="2"/>
    </row>
    <row r="368">
      <c r="L368" s="2"/>
    </row>
    <row r="369">
      <c r="L369" s="2"/>
    </row>
    <row r="370">
      <c r="L370" s="2"/>
    </row>
    <row r="371">
      <c r="L371" s="2"/>
    </row>
    <row r="372">
      <c r="L372" s="2"/>
    </row>
    <row r="373">
      <c r="L373" s="2"/>
    </row>
    <row r="374">
      <c r="L374" s="2"/>
    </row>
    <row r="375">
      <c r="L375" s="2"/>
    </row>
    <row r="376">
      <c r="L376" s="2"/>
    </row>
    <row r="377">
      <c r="L377" s="2"/>
    </row>
    <row r="378">
      <c r="L378" s="2"/>
    </row>
    <row r="379">
      <c r="L379" s="2"/>
    </row>
    <row r="380">
      <c r="L380" s="2"/>
    </row>
    <row r="381">
      <c r="L381" s="2"/>
    </row>
    <row r="382">
      <c r="L382" s="2"/>
    </row>
    <row r="383">
      <c r="L383" s="2"/>
    </row>
    <row r="384">
      <c r="L384" s="2"/>
    </row>
    <row r="385">
      <c r="L385" s="2"/>
    </row>
    <row r="386">
      <c r="L386" s="2"/>
    </row>
    <row r="387">
      <c r="L387" s="2"/>
    </row>
    <row r="388">
      <c r="L388" s="2"/>
    </row>
    <row r="389">
      <c r="L389" s="2"/>
    </row>
    <row r="390">
      <c r="L390" s="2"/>
    </row>
    <row r="391">
      <c r="L391" s="2"/>
    </row>
    <row r="392">
      <c r="L392" s="2"/>
    </row>
    <row r="393">
      <c r="L393" s="2"/>
    </row>
    <row r="394">
      <c r="L394" s="2"/>
    </row>
    <row r="395">
      <c r="L395" s="2"/>
    </row>
    <row r="396">
      <c r="L396" s="2"/>
    </row>
    <row r="397">
      <c r="L397" s="2"/>
    </row>
    <row r="398">
      <c r="L398" s="2"/>
    </row>
    <row r="399">
      <c r="L399" s="2"/>
    </row>
    <row r="400">
      <c r="L400" s="2"/>
    </row>
    <row r="401">
      <c r="L401" s="2"/>
    </row>
    <row r="402">
      <c r="L402" s="2"/>
    </row>
    <row r="403">
      <c r="L403" s="2"/>
    </row>
    <row r="404">
      <c r="L404" s="2"/>
    </row>
    <row r="405">
      <c r="L405" s="2"/>
    </row>
    <row r="406">
      <c r="L406" s="2"/>
    </row>
    <row r="407">
      <c r="L407" s="2"/>
    </row>
    <row r="408">
      <c r="L408" s="2"/>
    </row>
    <row r="409">
      <c r="L409" s="2"/>
    </row>
    <row r="410">
      <c r="L410" s="2"/>
    </row>
    <row r="411">
      <c r="L411" s="2"/>
    </row>
    <row r="412">
      <c r="L412" s="2"/>
    </row>
    <row r="413">
      <c r="L413" s="2"/>
    </row>
    <row r="414">
      <c r="L414" s="2"/>
    </row>
    <row r="415">
      <c r="L415" s="2"/>
    </row>
    <row r="416">
      <c r="L416" s="2"/>
    </row>
    <row r="417">
      <c r="L417" s="2"/>
    </row>
    <row r="418">
      <c r="L418" s="2"/>
    </row>
    <row r="419">
      <c r="L419" s="2"/>
    </row>
    <row r="420">
      <c r="L420" s="2"/>
    </row>
    <row r="421">
      <c r="L421" s="2"/>
    </row>
    <row r="422">
      <c r="L422" s="2"/>
    </row>
    <row r="423">
      <c r="L423" s="2"/>
    </row>
    <row r="424">
      <c r="L424" s="2"/>
    </row>
    <row r="425">
      <c r="L425" s="2"/>
    </row>
    <row r="426">
      <c r="L426" s="2"/>
    </row>
    <row r="427">
      <c r="L427" s="2"/>
    </row>
    <row r="428">
      <c r="L428" s="2"/>
    </row>
    <row r="429">
      <c r="L429" s="2"/>
    </row>
    <row r="430">
      <c r="L430" s="2"/>
    </row>
    <row r="431">
      <c r="L431" s="2"/>
    </row>
    <row r="432">
      <c r="L432" s="2"/>
    </row>
    <row r="433">
      <c r="L433" s="2"/>
    </row>
    <row r="434">
      <c r="L434" s="2"/>
    </row>
    <row r="435">
      <c r="L435" s="2"/>
    </row>
    <row r="436">
      <c r="L436" s="2"/>
    </row>
    <row r="437">
      <c r="L437" s="2"/>
    </row>
    <row r="438">
      <c r="L438" s="2"/>
    </row>
    <row r="439">
      <c r="L439" s="2"/>
    </row>
    <row r="440">
      <c r="L440" s="2"/>
    </row>
    <row r="441">
      <c r="L441" s="2"/>
    </row>
    <row r="442">
      <c r="L442" s="2"/>
    </row>
    <row r="443">
      <c r="L443" s="2"/>
    </row>
    <row r="444">
      <c r="L444" s="2"/>
    </row>
    <row r="445">
      <c r="L445" s="2"/>
    </row>
    <row r="446">
      <c r="L446" s="2"/>
    </row>
    <row r="447">
      <c r="L447" s="2"/>
    </row>
    <row r="448">
      <c r="L448" s="2"/>
    </row>
    <row r="449">
      <c r="L449" s="2"/>
    </row>
    <row r="450">
      <c r="L450" s="2"/>
    </row>
    <row r="451">
      <c r="L451" s="2"/>
    </row>
    <row r="452">
      <c r="L452" s="2"/>
    </row>
    <row r="453">
      <c r="L453" s="2"/>
    </row>
    <row r="454">
      <c r="L454" s="2"/>
    </row>
    <row r="455">
      <c r="L455" s="2"/>
    </row>
    <row r="456">
      <c r="L456" s="2"/>
    </row>
    <row r="457">
      <c r="L457" s="2"/>
    </row>
    <row r="458">
      <c r="L458" s="2"/>
    </row>
    <row r="459">
      <c r="L459" s="2"/>
    </row>
    <row r="460">
      <c r="L460" s="2"/>
    </row>
    <row r="461">
      <c r="L461" s="2"/>
    </row>
    <row r="462">
      <c r="L462" s="2"/>
    </row>
    <row r="463">
      <c r="L463" s="2"/>
    </row>
    <row r="464">
      <c r="L464" s="2"/>
    </row>
    <row r="465">
      <c r="L465" s="2"/>
    </row>
    <row r="466">
      <c r="L466" s="2"/>
    </row>
    <row r="467">
      <c r="L467" s="2"/>
    </row>
    <row r="468">
      <c r="L468" s="2"/>
    </row>
    <row r="469">
      <c r="L469" s="2"/>
    </row>
    <row r="470">
      <c r="L470" s="2"/>
    </row>
    <row r="471">
      <c r="L471" s="2"/>
    </row>
    <row r="472">
      <c r="L472" s="2"/>
    </row>
    <row r="473">
      <c r="L473" s="2"/>
    </row>
    <row r="474">
      <c r="L474" s="2"/>
    </row>
    <row r="475">
      <c r="L475" s="2"/>
    </row>
    <row r="476">
      <c r="L476" s="2"/>
    </row>
    <row r="477">
      <c r="L477" s="2"/>
    </row>
    <row r="478">
      <c r="L478" s="2"/>
    </row>
    <row r="479">
      <c r="L479" s="2"/>
    </row>
    <row r="480">
      <c r="L480" s="2"/>
    </row>
    <row r="481">
      <c r="L481" s="2"/>
    </row>
    <row r="482">
      <c r="L482" s="2"/>
    </row>
    <row r="483">
      <c r="L483" s="2"/>
    </row>
    <row r="484">
      <c r="L484" s="2"/>
    </row>
    <row r="485">
      <c r="L485" s="2"/>
    </row>
    <row r="486">
      <c r="L486" s="2"/>
    </row>
    <row r="487">
      <c r="L487" s="2"/>
    </row>
    <row r="488">
      <c r="L488" s="2"/>
    </row>
    <row r="489">
      <c r="L489" s="2"/>
    </row>
    <row r="490">
      <c r="L490" s="2"/>
    </row>
    <row r="491">
      <c r="L491" s="2"/>
    </row>
    <row r="492">
      <c r="L492" s="2"/>
    </row>
    <row r="493">
      <c r="L493" s="2"/>
    </row>
    <row r="494">
      <c r="L494" s="2"/>
    </row>
    <row r="495">
      <c r="L495" s="2"/>
    </row>
    <row r="496">
      <c r="L496" s="2"/>
    </row>
    <row r="497">
      <c r="L497" s="2"/>
    </row>
    <row r="498">
      <c r="L498" s="2"/>
    </row>
    <row r="499">
      <c r="L499" s="2"/>
    </row>
    <row r="500">
      <c r="L500" s="2"/>
    </row>
    <row r="501">
      <c r="L501" s="2"/>
    </row>
    <row r="502">
      <c r="L502" s="2"/>
    </row>
    <row r="503">
      <c r="L503" s="2"/>
    </row>
    <row r="504">
      <c r="L504" s="2"/>
    </row>
    <row r="505">
      <c r="L505" s="2"/>
    </row>
    <row r="506">
      <c r="L506" s="2"/>
    </row>
    <row r="507">
      <c r="L507" s="2"/>
    </row>
    <row r="508">
      <c r="L508" s="2"/>
    </row>
    <row r="509">
      <c r="L509" s="2"/>
    </row>
    <row r="510">
      <c r="L510" s="2"/>
    </row>
    <row r="511">
      <c r="L511" s="2"/>
    </row>
    <row r="512">
      <c r="L512" s="2"/>
    </row>
    <row r="513">
      <c r="L513" s="2"/>
    </row>
    <row r="514">
      <c r="L514" s="2"/>
    </row>
    <row r="515">
      <c r="L515" s="2"/>
    </row>
    <row r="516">
      <c r="L516" s="2"/>
    </row>
    <row r="517">
      <c r="L517" s="2"/>
    </row>
    <row r="518">
      <c r="L518" s="2"/>
    </row>
    <row r="519">
      <c r="L519" s="2"/>
    </row>
    <row r="520">
      <c r="L520" s="2"/>
    </row>
    <row r="521">
      <c r="L521" s="2"/>
    </row>
    <row r="522">
      <c r="L522" s="2"/>
    </row>
    <row r="523">
      <c r="L523" s="2"/>
    </row>
    <row r="524">
      <c r="L524" s="2"/>
    </row>
    <row r="525">
      <c r="L525" s="2"/>
    </row>
    <row r="526">
      <c r="L526" s="2"/>
    </row>
    <row r="527">
      <c r="L527" s="2"/>
    </row>
    <row r="528">
      <c r="L528" s="2"/>
    </row>
    <row r="529">
      <c r="L529" s="2"/>
    </row>
    <row r="530">
      <c r="L530" s="2"/>
    </row>
    <row r="531">
      <c r="L531" s="2"/>
    </row>
    <row r="532">
      <c r="L532" s="2"/>
    </row>
    <row r="533">
      <c r="L533" s="2"/>
    </row>
    <row r="534">
      <c r="L534" s="2"/>
    </row>
    <row r="535">
      <c r="L535" s="2"/>
    </row>
    <row r="536">
      <c r="L536" s="2"/>
    </row>
    <row r="537">
      <c r="L537" s="2"/>
    </row>
    <row r="538">
      <c r="L538" s="2"/>
    </row>
    <row r="539">
      <c r="L539" s="2"/>
    </row>
    <row r="540">
      <c r="L540" s="2"/>
    </row>
    <row r="541">
      <c r="L541" s="2"/>
    </row>
    <row r="542">
      <c r="L542" s="2"/>
    </row>
    <row r="543">
      <c r="L543" s="2"/>
    </row>
    <row r="544">
      <c r="L544" s="2"/>
    </row>
    <row r="545">
      <c r="L545" s="2"/>
    </row>
    <row r="546">
      <c r="L546" s="2"/>
    </row>
    <row r="547">
      <c r="L547" s="2"/>
    </row>
    <row r="548">
      <c r="L548" s="2"/>
    </row>
    <row r="549">
      <c r="L549" s="2"/>
    </row>
    <row r="550">
      <c r="L550" s="2"/>
    </row>
    <row r="551">
      <c r="L551" s="2"/>
    </row>
    <row r="552">
      <c r="L552" s="2"/>
    </row>
    <row r="553">
      <c r="L553" s="2"/>
    </row>
    <row r="554">
      <c r="L554" s="2"/>
    </row>
    <row r="555">
      <c r="L555" s="2"/>
    </row>
    <row r="556">
      <c r="L556" s="2"/>
    </row>
    <row r="557">
      <c r="L557" s="2"/>
    </row>
    <row r="558">
      <c r="L558" s="2"/>
    </row>
    <row r="559">
      <c r="L559" s="2"/>
    </row>
    <row r="560">
      <c r="L560" s="2"/>
    </row>
    <row r="561">
      <c r="L561" s="2"/>
    </row>
    <row r="562">
      <c r="L562" s="2"/>
    </row>
    <row r="563">
      <c r="L563" s="2"/>
    </row>
    <row r="564">
      <c r="L564" s="2"/>
    </row>
    <row r="565">
      <c r="L565" s="2"/>
    </row>
    <row r="566">
      <c r="L566" s="2"/>
    </row>
    <row r="567">
      <c r="L567" s="2"/>
    </row>
    <row r="568">
      <c r="L568" s="2"/>
    </row>
    <row r="569">
      <c r="L569" s="2"/>
    </row>
    <row r="570">
      <c r="L570" s="2"/>
    </row>
    <row r="571">
      <c r="L571" s="2"/>
    </row>
    <row r="572">
      <c r="L572" s="2"/>
    </row>
    <row r="573">
      <c r="L573" s="2"/>
    </row>
    <row r="574">
      <c r="L574" s="2"/>
    </row>
    <row r="575">
      <c r="L575" s="2"/>
    </row>
    <row r="576">
      <c r="L576" s="2"/>
    </row>
    <row r="577">
      <c r="L577" s="2"/>
    </row>
    <row r="578">
      <c r="L578" s="2"/>
    </row>
    <row r="579">
      <c r="L579" s="2"/>
    </row>
    <row r="580">
      <c r="L580" s="2"/>
    </row>
    <row r="581">
      <c r="L581" s="2"/>
    </row>
    <row r="582">
      <c r="L582" s="2"/>
    </row>
    <row r="583">
      <c r="L583" s="2"/>
    </row>
    <row r="584">
      <c r="L584" s="2"/>
    </row>
    <row r="585">
      <c r="L585" s="2"/>
    </row>
    <row r="586">
      <c r="L586" s="2"/>
    </row>
    <row r="587">
      <c r="L587" s="2"/>
    </row>
    <row r="588">
      <c r="L588" s="2"/>
    </row>
    <row r="589">
      <c r="L589" s="2"/>
    </row>
    <row r="590">
      <c r="L590" s="2"/>
    </row>
    <row r="591">
      <c r="L591" s="2"/>
    </row>
    <row r="592">
      <c r="L592" s="2"/>
    </row>
    <row r="593">
      <c r="L593" s="2"/>
    </row>
    <row r="594">
      <c r="L594" s="2"/>
    </row>
    <row r="595">
      <c r="L595" s="2"/>
    </row>
    <row r="596">
      <c r="L596" s="2"/>
    </row>
    <row r="597">
      <c r="L597" s="2"/>
    </row>
    <row r="598">
      <c r="L598" s="2"/>
    </row>
    <row r="599">
      <c r="L599" s="2"/>
    </row>
    <row r="600">
      <c r="L600" s="2"/>
    </row>
    <row r="601">
      <c r="L601" s="2"/>
    </row>
    <row r="602">
      <c r="L602" s="2"/>
    </row>
    <row r="603">
      <c r="L603" s="2"/>
    </row>
    <row r="604">
      <c r="L604" s="2"/>
    </row>
    <row r="605">
      <c r="L605" s="2"/>
    </row>
    <row r="606">
      <c r="L606" s="2"/>
    </row>
    <row r="607">
      <c r="L607" s="2"/>
    </row>
    <row r="608">
      <c r="L608" s="2"/>
    </row>
    <row r="609">
      <c r="L609" s="2"/>
    </row>
    <row r="610">
      <c r="L610" s="2"/>
    </row>
    <row r="611">
      <c r="L611" s="2"/>
    </row>
    <row r="612">
      <c r="L612" s="2"/>
    </row>
    <row r="613">
      <c r="L613" s="2"/>
    </row>
    <row r="614">
      <c r="L614" s="2"/>
    </row>
    <row r="615">
      <c r="L615" s="2"/>
    </row>
    <row r="616">
      <c r="L616" s="2"/>
    </row>
    <row r="617">
      <c r="L617" s="2"/>
    </row>
    <row r="618">
      <c r="L618" s="2"/>
    </row>
    <row r="619">
      <c r="L619" s="2"/>
    </row>
    <row r="620">
      <c r="L620" s="2"/>
    </row>
    <row r="621">
      <c r="L621" s="2"/>
    </row>
    <row r="622">
      <c r="L622" s="2"/>
    </row>
    <row r="623">
      <c r="L623" s="2"/>
    </row>
    <row r="624">
      <c r="L624" s="2"/>
    </row>
    <row r="625">
      <c r="L625" s="2"/>
    </row>
    <row r="626">
      <c r="L626" s="2"/>
    </row>
    <row r="627">
      <c r="L627" s="2"/>
    </row>
    <row r="628">
      <c r="L628" s="2"/>
    </row>
    <row r="629">
      <c r="L629" s="2"/>
    </row>
    <row r="630">
      <c r="L630" s="2"/>
    </row>
    <row r="631">
      <c r="L631" s="2"/>
    </row>
    <row r="632">
      <c r="L632" s="2"/>
    </row>
    <row r="633">
      <c r="L633" s="2"/>
    </row>
    <row r="634">
      <c r="L634" s="2"/>
    </row>
    <row r="635">
      <c r="L635" s="2"/>
    </row>
    <row r="636">
      <c r="L636" s="2"/>
    </row>
    <row r="637">
      <c r="L637" s="2"/>
    </row>
    <row r="638">
      <c r="L638" s="2"/>
    </row>
    <row r="639">
      <c r="L639" s="2"/>
    </row>
    <row r="640">
      <c r="L640" s="2"/>
    </row>
    <row r="641">
      <c r="L641" s="2"/>
    </row>
    <row r="642">
      <c r="L642" s="2"/>
    </row>
    <row r="643">
      <c r="L643" s="2"/>
    </row>
    <row r="644">
      <c r="L644" s="2"/>
    </row>
    <row r="645">
      <c r="L645" s="2"/>
    </row>
    <row r="646">
      <c r="L646" s="2"/>
    </row>
    <row r="647">
      <c r="L647" s="2"/>
    </row>
    <row r="648">
      <c r="L648" s="2"/>
    </row>
    <row r="649">
      <c r="L649" s="2"/>
    </row>
    <row r="650">
      <c r="L650" s="2"/>
    </row>
    <row r="651">
      <c r="L651" s="2"/>
    </row>
    <row r="652">
      <c r="L652" s="2"/>
    </row>
    <row r="653">
      <c r="L653" s="2"/>
    </row>
    <row r="654">
      <c r="L654" s="2"/>
    </row>
    <row r="655">
      <c r="L655" s="2"/>
    </row>
    <row r="656">
      <c r="L656" s="2"/>
    </row>
    <row r="657">
      <c r="L657" s="2"/>
    </row>
    <row r="658">
      <c r="L658" s="2"/>
    </row>
    <row r="659">
      <c r="L659" s="2"/>
    </row>
    <row r="660">
      <c r="L660" s="2"/>
    </row>
    <row r="661">
      <c r="L661" s="2"/>
    </row>
    <row r="662">
      <c r="L662" s="2"/>
    </row>
    <row r="663">
      <c r="L663" s="2"/>
    </row>
    <row r="664">
      <c r="L664" s="2"/>
    </row>
    <row r="665">
      <c r="L665" s="2"/>
    </row>
    <row r="666">
      <c r="L666" s="2"/>
    </row>
    <row r="667">
      <c r="L667" s="2"/>
    </row>
    <row r="668">
      <c r="L668" s="2"/>
    </row>
    <row r="669">
      <c r="L669" s="2"/>
    </row>
    <row r="670">
      <c r="L670" s="2"/>
    </row>
    <row r="671">
      <c r="L671" s="2"/>
    </row>
    <row r="672">
      <c r="L672" s="2"/>
    </row>
    <row r="673">
      <c r="L673" s="2"/>
    </row>
    <row r="674">
      <c r="L674" s="2"/>
    </row>
    <row r="675">
      <c r="L675" s="2"/>
    </row>
    <row r="676">
      <c r="L676" s="2"/>
    </row>
    <row r="677">
      <c r="L677" s="2"/>
    </row>
    <row r="678">
      <c r="L678" s="2"/>
    </row>
    <row r="679">
      <c r="L679" s="2"/>
    </row>
    <row r="680">
      <c r="L680" s="2"/>
    </row>
    <row r="681">
      <c r="L681" s="2"/>
    </row>
    <row r="682">
      <c r="L682" s="2"/>
    </row>
    <row r="683">
      <c r="L683" s="2"/>
    </row>
    <row r="684">
      <c r="L684" s="2"/>
    </row>
    <row r="685">
      <c r="L685" s="2"/>
    </row>
    <row r="686">
      <c r="L686" s="2"/>
    </row>
    <row r="687">
      <c r="L687" s="2"/>
    </row>
    <row r="688">
      <c r="L688" s="2"/>
    </row>
    <row r="689">
      <c r="L689" s="2"/>
    </row>
    <row r="690">
      <c r="L690" s="2"/>
    </row>
    <row r="691">
      <c r="L691" s="2"/>
    </row>
    <row r="692">
      <c r="L692" s="2"/>
    </row>
    <row r="693">
      <c r="L693" s="2"/>
    </row>
    <row r="694">
      <c r="L694" s="2"/>
    </row>
    <row r="695">
      <c r="L695" s="2"/>
    </row>
    <row r="696">
      <c r="L696" s="2"/>
    </row>
    <row r="697">
      <c r="L697" s="2"/>
    </row>
    <row r="698">
      <c r="L698" s="2"/>
    </row>
    <row r="699">
      <c r="L699" s="2"/>
    </row>
    <row r="700">
      <c r="L700" s="2"/>
    </row>
    <row r="701">
      <c r="L701" s="2"/>
    </row>
    <row r="702">
      <c r="L702" s="2"/>
    </row>
    <row r="703">
      <c r="L703" s="2"/>
    </row>
    <row r="704">
      <c r="L704" s="2"/>
    </row>
    <row r="705">
      <c r="L705" s="2"/>
    </row>
    <row r="706">
      <c r="L706" s="2"/>
    </row>
    <row r="707">
      <c r="L707" s="2"/>
    </row>
    <row r="708">
      <c r="L708" s="2"/>
    </row>
    <row r="709">
      <c r="L709" s="2"/>
    </row>
    <row r="710">
      <c r="L710" s="2"/>
    </row>
    <row r="711">
      <c r="L711" s="2"/>
    </row>
    <row r="712">
      <c r="L712" s="2"/>
    </row>
    <row r="713">
      <c r="L713" s="2"/>
    </row>
    <row r="714">
      <c r="L714" s="2"/>
    </row>
    <row r="715">
      <c r="L715" s="2"/>
    </row>
    <row r="716">
      <c r="L716" s="2"/>
    </row>
    <row r="717">
      <c r="L717" s="2"/>
    </row>
    <row r="718">
      <c r="L718" s="2"/>
    </row>
    <row r="719">
      <c r="L719" s="2"/>
    </row>
    <row r="720">
      <c r="L720" s="2"/>
    </row>
    <row r="721">
      <c r="L721" s="2"/>
    </row>
    <row r="722">
      <c r="L722" s="2"/>
    </row>
    <row r="723">
      <c r="L723" s="2"/>
    </row>
    <row r="724">
      <c r="L724" s="2"/>
    </row>
    <row r="725">
      <c r="L725" s="2"/>
    </row>
    <row r="726">
      <c r="L726" s="2"/>
    </row>
    <row r="727">
      <c r="L727" s="2"/>
    </row>
    <row r="728">
      <c r="L728" s="2"/>
    </row>
    <row r="729">
      <c r="L729" s="2"/>
    </row>
    <row r="730">
      <c r="L730" s="2"/>
    </row>
    <row r="731">
      <c r="L731" s="2"/>
    </row>
    <row r="732">
      <c r="L732" s="2"/>
    </row>
    <row r="733">
      <c r="L733" s="2"/>
    </row>
    <row r="734">
      <c r="L734" s="2"/>
    </row>
    <row r="735">
      <c r="L735" s="2"/>
    </row>
    <row r="736">
      <c r="L736" s="2"/>
    </row>
    <row r="737">
      <c r="L737" s="2"/>
    </row>
    <row r="738">
      <c r="L738" s="2"/>
    </row>
    <row r="739">
      <c r="L739" s="2"/>
    </row>
    <row r="740">
      <c r="L740" s="2"/>
    </row>
    <row r="741">
      <c r="L741" s="2"/>
    </row>
    <row r="742">
      <c r="L742" s="2"/>
    </row>
    <row r="743">
      <c r="L743" s="2"/>
    </row>
    <row r="744">
      <c r="L744" s="2"/>
    </row>
    <row r="745">
      <c r="L745" s="2"/>
    </row>
    <row r="746">
      <c r="L746" s="2"/>
    </row>
    <row r="747">
      <c r="L747" s="2"/>
    </row>
    <row r="748">
      <c r="L748" s="2"/>
    </row>
    <row r="749">
      <c r="L749" s="2"/>
    </row>
    <row r="750">
      <c r="L750" s="2"/>
    </row>
    <row r="751">
      <c r="L751" s="2"/>
    </row>
    <row r="752">
      <c r="L752" s="2"/>
    </row>
    <row r="753">
      <c r="L753" s="2"/>
    </row>
    <row r="754">
      <c r="L754" s="2"/>
    </row>
    <row r="755">
      <c r="L755" s="2"/>
    </row>
    <row r="756">
      <c r="L756" s="2"/>
    </row>
    <row r="757">
      <c r="L757" s="2"/>
    </row>
    <row r="758">
      <c r="L758" s="2"/>
    </row>
    <row r="759">
      <c r="L759" s="2"/>
    </row>
    <row r="760">
      <c r="L760" s="2"/>
    </row>
    <row r="761">
      <c r="L761" s="2"/>
    </row>
    <row r="762">
      <c r="L762" s="2"/>
    </row>
    <row r="763">
      <c r="L763" s="2"/>
    </row>
    <row r="764">
      <c r="L764" s="2"/>
    </row>
    <row r="765">
      <c r="L765" s="2"/>
    </row>
    <row r="766">
      <c r="L766" s="2"/>
    </row>
    <row r="767">
      <c r="L767" s="2"/>
    </row>
    <row r="768">
      <c r="L768" s="2"/>
    </row>
    <row r="769">
      <c r="L769" s="2"/>
    </row>
    <row r="770">
      <c r="L770" s="2"/>
    </row>
    <row r="771">
      <c r="L771" s="2"/>
    </row>
    <row r="772">
      <c r="L772" s="2"/>
    </row>
    <row r="773">
      <c r="L773" s="2"/>
    </row>
    <row r="774">
      <c r="L774" s="2"/>
    </row>
    <row r="775">
      <c r="L775" s="2"/>
    </row>
    <row r="776">
      <c r="L776" s="2"/>
    </row>
    <row r="777">
      <c r="L777" s="2"/>
    </row>
    <row r="778">
      <c r="L778" s="2"/>
    </row>
    <row r="779">
      <c r="L779" s="2"/>
    </row>
    <row r="780">
      <c r="L780" s="2"/>
    </row>
    <row r="781">
      <c r="L781" s="2"/>
    </row>
    <row r="782">
      <c r="L782" s="2"/>
    </row>
    <row r="783">
      <c r="L783" s="2"/>
    </row>
    <row r="784">
      <c r="L784" s="2"/>
    </row>
    <row r="785">
      <c r="L785" s="2"/>
    </row>
    <row r="786">
      <c r="L786" s="2"/>
    </row>
    <row r="787">
      <c r="L787" s="2"/>
    </row>
    <row r="788">
      <c r="L788" s="2"/>
    </row>
    <row r="789">
      <c r="L789" s="2"/>
    </row>
    <row r="790">
      <c r="L790" s="2"/>
    </row>
    <row r="791">
      <c r="L791" s="2"/>
    </row>
    <row r="792">
      <c r="L792" s="2"/>
    </row>
    <row r="793">
      <c r="L793" s="2"/>
    </row>
    <row r="794">
      <c r="L794" s="2"/>
    </row>
    <row r="795">
      <c r="L795" s="2"/>
    </row>
    <row r="796">
      <c r="L796" s="2"/>
    </row>
    <row r="797">
      <c r="L797" s="2"/>
    </row>
    <row r="798">
      <c r="L798" s="2"/>
    </row>
    <row r="799">
      <c r="L799" s="2"/>
    </row>
    <row r="800">
      <c r="L800" s="2"/>
    </row>
    <row r="801">
      <c r="L801" s="2"/>
    </row>
    <row r="802">
      <c r="L802" s="2"/>
    </row>
    <row r="803">
      <c r="L803" s="2"/>
    </row>
    <row r="804">
      <c r="L804" s="2"/>
    </row>
    <row r="805">
      <c r="L805" s="2"/>
    </row>
    <row r="806">
      <c r="L806" s="2"/>
    </row>
    <row r="807">
      <c r="L807" s="2"/>
    </row>
    <row r="808">
      <c r="L808" s="2"/>
    </row>
    <row r="809">
      <c r="L809" s="2"/>
    </row>
    <row r="810">
      <c r="L810" s="2"/>
    </row>
    <row r="811">
      <c r="L811" s="2"/>
    </row>
    <row r="812">
      <c r="L812" s="2"/>
    </row>
    <row r="813">
      <c r="L813" s="2"/>
    </row>
    <row r="814">
      <c r="L814" s="2"/>
    </row>
    <row r="815">
      <c r="L815" s="2"/>
    </row>
    <row r="816">
      <c r="L816" s="2"/>
    </row>
    <row r="817">
      <c r="L817" s="2"/>
    </row>
    <row r="818">
      <c r="L818" s="2"/>
    </row>
    <row r="819">
      <c r="L819" s="2"/>
    </row>
    <row r="820">
      <c r="L820" s="2"/>
    </row>
    <row r="821">
      <c r="L821" s="2"/>
    </row>
    <row r="822">
      <c r="L822" s="2"/>
    </row>
    <row r="823">
      <c r="L823" s="2"/>
    </row>
    <row r="824">
      <c r="L824" s="2"/>
    </row>
    <row r="825">
      <c r="L825" s="2"/>
    </row>
    <row r="826">
      <c r="L826" s="2"/>
    </row>
    <row r="827">
      <c r="L827" s="2"/>
    </row>
    <row r="828">
      <c r="L828" s="2"/>
    </row>
    <row r="829">
      <c r="L829" s="2"/>
    </row>
    <row r="830">
      <c r="L830" s="2"/>
    </row>
    <row r="831">
      <c r="L831" s="2"/>
    </row>
    <row r="832">
      <c r="L832" s="2"/>
    </row>
    <row r="833">
      <c r="L833" s="2"/>
    </row>
    <row r="834">
      <c r="L834" s="2"/>
    </row>
    <row r="835">
      <c r="L835" s="2"/>
    </row>
    <row r="836">
      <c r="L836" s="2"/>
    </row>
    <row r="837">
      <c r="L837" s="2"/>
    </row>
    <row r="838">
      <c r="L838" s="2"/>
    </row>
    <row r="839">
      <c r="L839" s="2"/>
    </row>
    <row r="840">
      <c r="L840" s="2"/>
    </row>
    <row r="841">
      <c r="L841" s="2"/>
    </row>
    <row r="842">
      <c r="L842" s="2"/>
    </row>
    <row r="843">
      <c r="L843" s="2"/>
    </row>
    <row r="844">
      <c r="L844" s="2"/>
    </row>
    <row r="845">
      <c r="L845" s="2"/>
    </row>
    <row r="846">
      <c r="L846" s="2"/>
    </row>
    <row r="847">
      <c r="L847" s="2"/>
    </row>
    <row r="848">
      <c r="L848" s="2"/>
    </row>
    <row r="849">
      <c r="L849" s="2"/>
    </row>
    <row r="850">
      <c r="L850" s="2"/>
    </row>
    <row r="851">
      <c r="L851" s="2"/>
    </row>
    <row r="852">
      <c r="L852" s="2"/>
    </row>
    <row r="853">
      <c r="L853" s="2"/>
    </row>
    <row r="854">
      <c r="L854" s="2"/>
    </row>
    <row r="855">
      <c r="L855" s="2"/>
    </row>
    <row r="856">
      <c r="L856" s="2"/>
    </row>
    <row r="857">
      <c r="L857" s="2"/>
    </row>
    <row r="858">
      <c r="L858" s="2"/>
    </row>
    <row r="859">
      <c r="L859" s="2"/>
    </row>
    <row r="860">
      <c r="L860" s="2"/>
    </row>
    <row r="861">
      <c r="L861" s="2"/>
    </row>
    <row r="862">
      <c r="L862" s="2"/>
    </row>
    <row r="863">
      <c r="L863" s="2"/>
    </row>
    <row r="864">
      <c r="L864" s="2"/>
    </row>
    <row r="865">
      <c r="L865" s="2"/>
    </row>
    <row r="866">
      <c r="L866" s="2"/>
    </row>
    <row r="867">
      <c r="L867" s="2"/>
    </row>
    <row r="868">
      <c r="L868" s="2"/>
    </row>
    <row r="869">
      <c r="L869" s="2"/>
    </row>
    <row r="870">
      <c r="L870" s="2"/>
    </row>
    <row r="871">
      <c r="L871" s="2"/>
    </row>
    <row r="872">
      <c r="L872" s="2"/>
    </row>
    <row r="873">
      <c r="L873" s="2"/>
    </row>
    <row r="874">
      <c r="L874" s="2"/>
    </row>
    <row r="875">
      <c r="L875" s="2"/>
    </row>
    <row r="876">
      <c r="L876" s="2"/>
    </row>
    <row r="877">
      <c r="L877" s="2"/>
    </row>
    <row r="878">
      <c r="L878" s="2"/>
    </row>
    <row r="879">
      <c r="L879" s="2"/>
    </row>
    <row r="880">
      <c r="L880" s="2"/>
    </row>
    <row r="881">
      <c r="L881" s="2"/>
    </row>
    <row r="882">
      <c r="L882" s="2"/>
    </row>
    <row r="883">
      <c r="L883" s="2"/>
    </row>
    <row r="884">
      <c r="L884" s="2"/>
    </row>
    <row r="885">
      <c r="L885" s="2"/>
    </row>
    <row r="886">
      <c r="L886" s="2"/>
    </row>
    <row r="887">
      <c r="L887" s="2"/>
    </row>
    <row r="888">
      <c r="L888" s="2"/>
    </row>
    <row r="889">
      <c r="L889" s="2"/>
    </row>
    <row r="890">
      <c r="L890" s="2"/>
    </row>
    <row r="891">
      <c r="L891" s="2"/>
    </row>
    <row r="892">
      <c r="L892" s="2"/>
    </row>
    <row r="893">
      <c r="L893" s="2"/>
    </row>
    <row r="894">
      <c r="L894" s="2"/>
    </row>
    <row r="895">
      <c r="L895" s="2"/>
    </row>
    <row r="896">
      <c r="L896" s="2"/>
    </row>
    <row r="897">
      <c r="L897" s="2"/>
    </row>
    <row r="898">
      <c r="L898" s="2"/>
    </row>
    <row r="899">
      <c r="L899" s="2"/>
    </row>
    <row r="900">
      <c r="L900" s="2"/>
    </row>
    <row r="901">
      <c r="L901" s="2"/>
    </row>
    <row r="902">
      <c r="L902" s="2"/>
    </row>
    <row r="903">
      <c r="L903" s="2"/>
    </row>
    <row r="904">
      <c r="L904" s="2"/>
    </row>
    <row r="905">
      <c r="L905" s="2"/>
    </row>
    <row r="906">
      <c r="L906" s="2"/>
    </row>
    <row r="907">
      <c r="L907" s="2"/>
    </row>
    <row r="908">
      <c r="L908" s="2"/>
    </row>
    <row r="909">
      <c r="L909" s="2"/>
    </row>
    <row r="910">
      <c r="L910" s="2"/>
    </row>
    <row r="911">
      <c r="L911" s="2"/>
    </row>
    <row r="912">
      <c r="L912" s="2"/>
    </row>
    <row r="913">
      <c r="L913" s="2"/>
    </row>
    <row r="914">
      <c r="L914" s="2"/>
    </row>
    <row r="915">
      <c r="L915" s="2"/>
    </row>
    <row r="916">
      <c r="L916" s="2"/>
    </row>
    <row r="917">
      <c r="L917" s="2"/>
    </row>
    <row r="918">
      <c r="L918" s="2"/>
    </row>
    <row r="919">
      <c r="L919" s="2"/>
    </row>
    <row r="920">
      <c r="L920" s="2"/>
    </row>
    <row r="921">
      <c r="L921" s="2"/>
    </row>
    <row r="922">
      <c r="L922" s="2"/>
    </row>
    <row r="923">
      <c r="L923" s="2"/>
    </row>
    <row r="924">
      <c r="L924" s="2"/>
    </row>
    <row r="925">
      <c r="L925" s="2"/>
    </row>
    <row r="926">
      <c r="L926" s="2"/>
    </row>
    <row r="927">
      <c r="L927" s="2"/>
    </row>
    <row r="928">
      <c r="L928" s="2"/>
    </row>
    <row r="929">
      <c r="L929" s="2"/>
    </row>
    <row r="930">
      <c r="L930" s="2"/>
    </row>
    <row r="931">
      <c r="L931" s="2"/>
    </row>
    <row r="932">
      <c r="L932" s="2"/>
    </row>
    <row r="933">
      <c r="L933" s="2"/>
    </row>
    <row r="934">
      <c r="L934" s="2"/>
    </row>
    <row r="935">
      <c r="L935" s="2"/>
    </row>
    <row r="936">
      <c r="L936" s="2"/>
    </row>
    <row r="937">
      <c r="L937" s="2"/>
    </row>
    <row r="938">
      <c r="L938" s="2"/>
    </row>
    <row r="939">
      <c r="L939" s="2"/>
    </row>
    <row r="940">
      <c r="L940" s="2"/>
    </row>
    <row r="941">
      <c r="L941" s="2"/>
    </row>
    <row r="942">
      <c r="L942" s="2"/>
    </row>
    <row r="943">
      <c r="L943" s="2"/>
    </row>
    <row r="944">
      <c r="L944" s="2"/>
    </row>
    <row r="945">
      <c r="L945" s="2"/>
    </row>
    <row r="946">
      <c r="L946" s="2"/>
    </row>
    <row r="947">
      <c r="L947" s="2"/>
    </row>
    <row r="948">
      <c r="L948" s="2"/>
    </row>
    <row r="949">
      <c r="L949" s="2"/>
    </row>
    <row r="950">
      <c r="L950" s="2"/>
    </row>
    <row r="951">
      <c r="L951" s="2"/>
    </row>
    <row r="952">
      <c r="L952" s="2"/>
    </row>
    <row r="953">
      <c r="L953" s="2"/>
    </row>
    <row r="954">
      <c r="L954" s="2"/>
    </row>
    <row r="955">
      <c r="L955" s="2"/>
    </row>
    <row r="956">
      <c r="L956" s="2"/>
    </row>
    <row r="957">
      <c r="L957" s="2"/>
    </row>
    <row r="958">
      <c r="L958" s="2"/>
    </row>
    <row r="959">
      <c r="L959" s="2"/>
    </row>
    <row r="960">
      <c r="L960" s="2"/>
    </row>
    <row r="961">
      <c r="L961" s="2"/>
    </row>
    <row r="962">
      <c r="L962" s="2"/>
    </row>
    <row r="963">
      <c r="L963" s="2"/>
    </row>
    <row r="964">
      <c r="L964" s="2"/>
    </row>
    <row r="965">
      <c r="L965" s="2"/>
    </row>
    <row r="966">
      <c r="L966" s="2"/>
    </row>
    <row r="967">
      <c r="L967" s="2"/>
    </row>
    <row r="968">
      <c r="L968" s="2"/>
    </row>
    <row r="969">
      <c r="L969" s="2"/>
    </row>
    <row r="970">
      <c r="L970" s="2"/>
    </row>
    <row r="971">
      <c r="L971" s="2"/>
    </row>
    <row r="972">
      <c r="L972" s="2"/>
    </row>
    <row r="973">
      <c r="L973" s="2"/>
    </row>
    <row r="974">
      <c r="L974" s="2"/>
    </row>
    <row r="975">
      <c r="L975" s="2"/>
    </row>
    <row r="976">
      <c r="L976" s="2"/>
    </row>
    <row r="977">
      <c r="L977" s="2"/>
    </row>
    <row r="978">
      <c r="L978" s="2"/>
    </row>
    <row r="979">
      <c r="L979" s="2"/>
    </row>
    <row r="980">
      <c r="L980" s="2"/>
    </row>
    <row r="981">
      <c r="L981" s="2"/>
    </row>
    <row r="982">
      <c r="L982" s="2"/>
    </row>
    <row r="983">
      <c r="L983" s="2"/>
    </row>
    <row r="984">
      <c r="L984" s="2"/>
    </row>
    <row r="985">
      <c r="L985" s="2"/>
    </row>
    <row r="986">
      <c r="L986" s="2"/>
    </row>
    <row r="987">
      <c r="L987" s="2"/>
    </row>
    <row r="988">
      <c r="L988" s="2"/>
    </row>
    <row r="989">
      <c r="L989" s="2"/>
    </row>
    <row r="990">
      <c r="L990" s="2"/>
    </row>
    <row r="991">
      <c r="L991" s="2"/>
    </row>
    <row r="992">
      <c r="L992" s="2"/>
    </row>
    <row r="993">
      <c r="L993" s="2"/>
    </row>
    <row r="994">
      <c r="L994" s="2"/>
    </row>
    <row r="995">
      <c r="L995" s="2"/>
    </row>
    <row r="996">
      <c r="L996" s="2"/>
    </row>
    <row r="997">
      <c r="L997" s="2"/>
    </row>
    <row r="998">
      <c r="L998" s="2"/>
    </row>
    <row r="999">
      <c r="L999" s="2"/>
    </row>
    <row r="1000">
      <c r="L1000" s="2"/>
    </row>
    <row r="1001">
      <c r="L1001" s="2"/>
    </row>
    <row r="1002">
      <c r="L1002" s="2"/>
    </row>
    <row r="1003">
      <c r="L1003" s="2"/>
    </row>
    <row r="1004">
      <c r="L1004" s="2"/>
    </row>
  </sheetData>
  <mergeCells count="12">
    <mergeCell ref="A26:A31"/>
    <mergeCell ref="A32:A37"/>
    <mergeCell ref="A38:A43"/>
    <mergeCell ref="A4:A9"/>
    <mergeCell ref="V4:V9"/>
    <mergeCell ref="A10:A15"/>
    <mergeCell ref="V10:V15"/>
    <mergeCell ref="A16:A21"/>
    <mergeCell ref="V16:V21"/>
    <mergeCell ref="V26:V31"/>
    <mergeCell ref="V32:V37"/>
    <mergeCell ref="V38:V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3.5"/>
    <col customWidth="1" min="3" max="3" width="8.5"/>
    <col customWidth="1" min="4" max="7" width="6.13"/>
    <col customWidth="1" min="8" max="8" width="5.5"/>
    <col customWidth="1" min="9" max="9" width="8.5"/>
    <col customWidth="1" min="10" max="13" width="7.0"/>
    <col customWidth="1" min="14" max="15" width="4.75"/>
    <col customWidth="1" min="16" max="16" width="17.25"/>
    <col customWidth="1" min="17" max="17" width="13.5"/>
    <col customWidth="1" min="18" max="22" width="15.63"/>
  </cols>
  <sheetData>
    <row r="1">
      <c r="A1" s="1" t="s">
        <v>0</v>
      </c>
      <c r="P1" s="1" t="s">
        <v>0</v>
      </c>
    </row>
    <row r="3">
      <c r="B3" s="4"/>
      <c r="C3" s="5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6" t="s">
        <v>33</v>
      </c>
      <c r="P3" s="11" t="s">
        <v>1</v>
      </c>
      <c r="Q3" s="38" t="s">
        <v>2</v>
      </c>
      <c r="R3" s="39" t="s">
        <v>34</v>
      </c>
      <c r="S3" s="39" t="s">
        <v>25</v>
      </c>
      <c r="T3" s="39" t="s">
        <v>26</v>
      </c>
      <c r="U3" s="39" t="s">
        <v>27</v>
      </c>
      <c r="V3" s="9" t="s">
        <v>28</v>
      </c>
    </row>
    <row r="4">
      <c r="A4" s="13" t="s">
        <v>14</v>
      </c>
      <c r="B4" s="21" t="s">
        <v>35</v>
      </c>
      <c r="C4" s="40">
        <v>0.210105650001422</v>
      </c>
      <c r="D4" s="22">
        <v>0.0147910946980118</v>
      </c>
      <c r="E4" s="22">
        <v>0.0373589508235454</v>
      </c>
      <c r="F4" s="22">
        <v>0.0591643787920475</v>
      </c>
      <c r="G4" s="23">
        <v>0.113601706922054</v>
      </c>
      <c r="I4" s="26">
        <f t="shared" ref="I4:M4" si="1">100*C4/C7 - 100</f>
        <v>-33.5445186</v>
      </c>
      <c r="J4" s="26">
        <f t="shared" si="1"/>
        <v>-83.91376426</v>
      </c>
      <c r="K4" s="26">
        <f t="shared" si="1"/>
        <v>-78.91566327</v>
      </c>
      <c r="L4" s="26">
        <f t="shared" si="1"/>
        <v>-74.65708642</v>
      </c>
      <c r="M4" s="41">
        <f t="shared" si="1"/>
        <v>-65.73137028</v>
      </c>
      <c r="P4" s="13" t="s">
        <v>14</v>
      </c>
      <c r="Q4" s="14" t="s">
        <v>35</v>
      </c>
      <c r="R4" s="42" t="str">
        <f t="shared" ref="R4:V4" si="2">CONCATENATE(round(C4,3)," (",IF(I4&lt;0, "","+" ),round(I4,1),"%)")</f>
        <v>0.21 (-33.5%)</v>
      </c>
      <c r="S4" s="42" t="str">
        <f t="shared" si="2"/>
        <v>0.015 (-83.9%)</v>
      </c>
      <c r="T4" s="42" t="str">
        <f t="shared" si="2"/>
        <v>0.037 (-78.9%)</v>
      </c>
      <c r="U4" s="42" t="str">
        <f t="shared" si="2"/>
        <v>0.059 (-74.7%)</v>
      </c>
      <c r="V4" s="43" t="str">
        <f t="shared" si="2"/>
        <v>0.114 (-65.7%)</v>
      </c>
    </row>
    <row r="5">
      <c r="B5" s="21" t="s">
        <v>19</v>
      </c>
      <c r="C5" s="40">
        <v>0.29804</v>
      </c>
      <c r="D5" s="22">
        <v>0.07410795</v>
      </c>
      <c r="E5" s="22">
        <v>0.150198236</v>
      </c>
      <c r="F5" s="22">
        <v>0.2028057277202</v>
      </c>
      <c r="G5" s="23">
        <v>0.302073806</v>
      </c>
      <c r="I5" s="26">
        <f t="shared" ref="I5:M5" si="3">100*C5/C7 - 100</f>
        <v>-5.731275304</v>
      </c>
      <c r="J5" s="26">
        <f t="shared" si="3"/>
        <v>-19.4029936</v>
      </c>
      <c r="K5" s="26">
        <f t="shared" si="3"/>
        <v>-15.23235761</v>
      </c>
      <c r="L5" s="26">
        <f t="shared" si="3"/>
        <v>-13.1286741</v>
      </c>
      <c r="M5" s="41">
        <f t="shared" si="3"/>
        <v>-8.877642016</v>
      </c>
      <c r="Q5" s="21" t="s">
        <v>19</v>
      </c>
      <c r="R5" s="20" t="str">
        <f t="shared" ref="R5:V5" si="4">CONCATENATE(round(C5,3)," (",IF(I5&lt;0, "","+" ),round(I5,1),"%)")</f>
        <v>0.298 (-5.7%)</v>
      </c>
      <c r="S5" s="20" t="str">
        <f t="shared" si="4"/>
        <v>0.074 (-19.4%)</v>
      </c>
      <c r="T5" s="20" t="str">
        <f t="shared" si="4"/>
        <v>0.15 (-15.2%)</v>
      </c>
      <c r="U5" s="20" t="str">
        <f t="shared" si="4"/>
        <v>0.203 (-13.1%)</v>
      </c>
      <c r="V5" s="44" t="str">
        <f t="shared" si="4"/>
        <v>0.302 (-8.9%)</v>
      </c>
    </row>
    <row r="6">
      <c r="B6" s="21" t="s">
        <v>36</v>
      </c>
      <c r="C6" s="40">
        <v>0.31052756050487</v>
      </c>
      <c r="D6" s="22">
        <v>0.0867642536759376</v>
      </c>
      <c r="E6" s="22">
        <v>0.16712412238121</v>
      </c>
      <c r="F6" s="22">
        <v>0.22613601386547</v>
      </c>
      <c r="G6" s="22">
        <v>0.318847209215164</v>
      </c>
      <c r="I6" s="26">
        <f t="shared" ref="I6:M6" si="5">100*C6/C7 - 100</f>
        <v>-1.781515529</v>
      </c>
      <c r="J6" s="26">
        <f t="shared" si="5"/>
        <v>-5.638475911</v>
      </c>
      <c r="K6" s="26">
        <f t="shared" si="5"/>
        <v>-5.679865369</v>
      </c>
      <c r="L6" s="26">
        <f t="shared" si="5"/>
        <v>-3.135204422</v>
      </c>
      <c r="M6" s="41">
        <f t="shared" si="5"/>
        <v>-3.817845297</v>
      </c>
      <c r="Q6" s="21" t="s">
        <v>36</v>
      </c>
      <c r="R6" s="20" t="str">
        <f t="shared" ref="R6:V6" si="6">CONCATENATE(round(C6,3)," (",IF(I6&lt;0, "","+" ),round(I6,1),"%)")</f>
        <v>0.311 (-1.8%)</v>
      </c>
      <c r="S6" s="20" t="str">
        <f t="shared" si="6"/>
        <v>0.087 (-5.6%)</v>
      </c>
      <c r="T6" s="20" t="str">
        <f t="shared" si="6"/>
        <v>0.167 (-5.7%)</v>
      </c>
      <c r="U6" s="20" t="str">
        <f t="shared" si="6"/>
        <v>0.226 (-3.1%)</v>
      </c>
      <c r="V6" s="44" t="str">
        <f t="shared" si="6"/>
        <v>0.319 (-3.8%)</v>
      </c>
    </row>
    <row r="7">
      <c r="B7" s="27" t="s">
        <v>20</v>
      </c>
      <c r="C7" s="45">
        <v>0.31616</v>
      </c>
      <c r="D7" s="36">
        <v>0.0919487625</v>
      </c>
      <c r="E7" s="36">
        <v>0.177188172</v>
      </c>
      <c r="F7" s="36">
        <v>0.233455315232</v>
      </c>
      <c r="G7" s="37">
        <v>0.3315035</v>
      </c>
      <c r="I7" s="46"/>
      <c r="J7" s="46"/>
      <c r="K7" s="46"/>
      <c r="L7" s="46"/>
      <c r="M7" s="47"/>
      <c r="Q7" s="27" t="s">
        <v>20</v>
      </c>
      <c r="R7" s="48">
        <f t="shared" ref="R7:V7" si="7">round(C7,3)</f>
        <v>0.316</v>
      </c>
      <c r="S7" s="48">
        <f t="shared" si="7"/>
        <v>0.092</v>
      </c>
      <c r="T7" s="48">
        <f t="shared" si="7"/>
        <v>0.177</v>
      </c>
      <c r="U7" s="48">
        <f t="shared" si="7"/>
        <v>0.233</v>
      </c>
      <c r="V7" s="49">
        <f t="shared" si="7"/>
        <v>0.332</v>
      </c>
    </row>
    <row r="8">
      <c r="A8" s="13" t="s">
        <v>21</v>
      </c>
      <c r="B8" s="21" t="s">
        <v>35</v>
      </c>
      <c r="C8" s="40">
        <v>0.206674653339277</v>
      </c>
      <c r="D8" s="22">
        <v>0.0158768147230148</v>
      </c>
      <c r="E8" s="22">
        <v>0.0456358715891838</v>
      </c>
      <c r="F8" s="22">
        <v>0.0700494647026062</v>
      </c>
      <c r="G8" s="22">
        <v>0.123902983963489</v>
      </c>
      <c r="I8" s="26">
        <f t="shared" ref="I8:M8" si="8">100*C8/C11 - 100</f>
        <v>-32.85642008</v>
      </c>
      <c r="J8" s="26">
        <f t="shared" si="8"/>
        <v>-79.5477909</v>
      </c>
      <c r="K8" s="26">
        <f t="shared" si="8"/>
        <v>-71.97452104</v>
      </c>
      <c r="L8" s="26">
        <f t="shared" si="8"/>
        <v>-68.72105405</v>
      </c>
      <c r="M8" s="41">
        <f t="shared" si="8"/>
        <v>-62.49698108</v>
      </c>
      <c r="P8" s="13" t="s">
        <v>21</v>
      </c>
      <c r="Q8" s="14" t="s">
        <v>35</v>
      </c>
      <c r="R8" s="42" t="str">
        <f t="shared" ref="R8:V8" si="9">CONCATENATE(round(C8,3)," (",IF(I8&lt;0, "","+" ),round(I8,1),"%)")</f>
        <v>0.207 (-32.9%)</v>
      </c>
      <c r="S8" s="42" t="str">
        <f t="shared" si="9"/>
        <v>0.016 (-79.5%)</v>
      </c>
      <c r="T8" s="42" t="str">
        <f t="shared" si="9"/>
        <v>0.046 (-72%)</v>
      </c>
      <c r="U8" s="42" t="str">
        <f t="shared" si="9"/>
        <v>0.07 (-68.7%)</v>
      </c>
      <c r="V8" s="43" t="str">
        <f t="shared" si="9"/>
        <v>0.124 (-62.5%)</v>
      </c>
    </row>
    <row r="9">
      <c r="B9" s="21" t="s">
        <v>19</v>
      </c>
      <c r="C9" s="40">
        <v>0.29653</v>
      </c>
      <c r="D9" s="22">
        <v>0.0726823</v>
      </c>
      <c r="E9" s="22">
        <v>0.1517472416162</v>
      </c>
      <c r="F9" s="22">
        <v>0.2045635879039</v>
      </c>
      <c r="G9" s="23">
        <v>0.30317535</v>
      </c>
      <c r="I9" s="26">
        <f t="shared" ref="I9:M9" si="10">100*C9/C11 - 100</f>
        <v>-3.664598291</v>
      </c>
      <c r="J9" s="26">
        <f t="shared" si="10"/>
        <v>-6.372051112</v>
      </c>
      <c r="K9" s="26">
        <f t="shared" si="10"/>
        <v>-6.810388877</v>
      </c>
      <c r="L9" s="26">
        <f t="shared" si="10"/>
        <v>-8.656926399</v>
      </c>
      <c r="M9" s="41">
        <f t="shared" si="10"/>
        <v>-8.234729102</v>
      </c>
      <c r="Q9" s="21" t="s">
        <v>19</v>
      </c>
      <c r="R9" s="20" t="str">
        <f t="shared" ref="R9:V9" si="11">CONCATENATE(round(C9,3)," (",IF(I9&lt;0, "","+" ),round(I9,1),"%)")</f>
        <v>0.297 (-3.7%)</v>
      </c>
      <c r="S9" s="20" t="str">
        <f t="shared" si="11"/>
        <v>0.073 (-6.4%)</v>
      </c>
      <c r="T9" s="20" t="str">
        <f t="shared" si="11"/>
        <v>0.152 (-6.8%)</v>
      </c>
      <c r="U9" s="20" t="str">
        <f t="shared" si="11"/>
        <v>0.205 (-8.7%)</v>
      </c>
      <c r="V9" s="44" t="str">
        <f t="shared" si="11"/>
        <v>0.303 (-8.2%)</v>
      </c>
    </row>
    <row r="10">
      <c r="B10" s="21" t="s">
        <v>36</v>
      </c>
      <c r="C10" s="40">
        <v>0.294270158172993</v>
      </c>
      <c r="D10" s="22">
        <v>0.0723631754517555</v>
      </c>
      <c r="E10" s="22">
        <v>0.151986598968505</v>
      </c>
      <c r="F10" s="22">
        <v>0.205441206693649</v>
      </c>
      <c r="G10" s="22">
        <v>0.302696675062179</v>
      </c>
      <c r="I10" s="26">
        <f t="shared" ref="I10:M10" si="12">100*C10/C11 - 100</f>
        <v>-4.398766066</v>
      </c>
      <c r="J10" s="26">
        <f t="shared" si="12"/>
        <v>-6.783141253</v>
      </c>
      <c r="K10" s="26">
        <f t="shared" si="12"/>
        <v>-6.663396956</v>
      </c>
      <c r="L10" s="26">
        <f t="shared" si="12"/>
        <v>-8.265046307</v>
      </c>
      <c r="M10" s="41">
        <f t="shared" si="12"/>
        <v>-8.379614679</v>
      </c>
      <c r="Q10" s="21" t="s">
        <v>36</v>
      </c>
      <c r="R10" s="20" t="str">
        <f t="shared" ref="R10:V10" si="13">CONCATENATE(round(C10,3)," (",IF(I10&lt;0, "","+" ),round(I10,1),"%)")</f>
        <v>0.294 (-4.4%)</v>
      </c>
      <c r="S10" s="20" t="str">
        <f t="shared" si="13"/>
        <v>0.072 (-6.8%)</v>
      </c>
      <c r="T10" s="20" t="str">
        <f t="shared" si="13"/>
        <v>0.152 (-6.7%)</v>
      </c>
      <c r="U10" s="20" t="str">
        <f t="shared" si="13"/>
        <v>0.205 (-8.3%)</v>
      </c>
      <c r="V10" s="44" t="str">
        <f t="shared" si="13"/>
        <v>0.303 (-8.4%)</v>
      </c>
    </row>
    <row r="11">
      <c r="B11" s="50" t="s">
        <v>20</v>
      </c>
      <c r="C11" s="45">
        <v>0.30781</v>
      </c>
      <c r="D11" s="36">
        <v>0.07762885</v>
      </c>
      <c r="E11" s="36">
        <v>0.16283708</v>
      </c>
      <c r="F11" s="36">
        <v>0.22395084798336</v>
      </c>
      <c r="G11" s="37">
        <v>0.33038136</v>
      </c>
      <c r="I11" s="46"/>
      <c r="J11" s="46"/>
      <c r="K11" s="46"/>
      <c r="L11" s="46"/>
      <c r="M11" s="47"/>
      <c r="Q11" s="27" t="s">
        <v>20</v>
      </c>
      <c r="R11" s="48">
        <f t="shared" ref="R11:V11" si="14">round(C11,3)</f>
        <v>0.308</v>
      </c>
      <c r="S11" s="48">
        <f t="shared" si="14"/>
        <v>0.078</v>
      </c>
      <c r="T11" s="48">
        <f t="shared" si="14"/>
        <v>0.163</v>
      </c>
      <c r="U11" s="48">
        <f t="shared" si="14"/>
        <v>0.224</v>
      </c>
      <c r="V11" s="49">
        <f t="shared" si="14"/>
        <v>0.33</v>
      </c>
    </row>
    <row r="12">
      <c r="A12" s="13" t="s">
        <v>22</v>
      </c>
      <c r="B12" s="21" t="s">
        <v>35</v>
      </c>
      <c r="C12" s="40">
        <v>0.218256792040192</v>
      </c>
      <c r="D12" s="22">
        <v>0.0144144147634506</v>
      </c>
      <c r="E12" s="22">
        <v>0.0419496409595012</v>
      </c>
      <c r="F12" s="22">
        <v>0.0681912675499916</v>
      </c>
      <c r="G12" s="22">
        <v>0.127003923058509</v>
      </c>
      <c r="I12" s="26">
        <f t="shared" ref="I12:M12" si="15">100*C12/C15 - 100</f>
        <v>-28.0867242</v>
      </c>
      <c r="J12" s="26">
        <f t="shared" si="15"/>
        <v>-81.20481816</v>
      </c>
      <c r="K12" s="26">
        <f t="shared" si="15"/>
        <v>-72.8874289</v>
      </c>
      <c r="L12" s="26">
        <f t="shared" si="15"/>
        <v>-67.47465824</v>
      </c>
      <c r="M12" s="41">
        <f t="shared" si="15"/>
        <v>-59.28010636</v>
      </c>
      <c r="P12" s="13" t="s">
        <v>22</v>
      </c>
      <c r="Q12" s="14" t="s">
        <v>35</v>
      </c>
      <c r="R12" s="42" t="str">
        <f t="shared" ref="R12:V12" si="16">CONCATENATE(round(C12,3)," (",IF(I12&lt;0, "","+" ),round(I12,1),"%)")</f>
        <v>0.218 (-28.1%)</v>
      </c>
      <c r="S12" s="42" t="str">
        <f t="shared" si="16"/>
        <v>0.014 (-81.2%)</v>
      </c>
      <c r="T12" s="42" t="str">
        <f t="shared" si="16"/>
        <v>0.042 (-72.9%)</v>
      </c>
      <c r="U12" s="42" t="str">
        <f t="shared" si="16"/>
        <v>0.068 (-67.5%)</v>
      </c>
      <c r="V12" s="43" t="str">
        <f t="shared" si="16"/>
        <v>0.127 (-59.3%)</v>
      </c>
    </row>
    <row r="13">
      <c r="B13" s="21" t="s">
        <v>19</v>
      </c>
      <c r="C13" s="40">
        <v>0.29556</v>
      </c>
      <c r="D13" s="22">
        <v>0.0679602697</v>
      </c>
      <c r="E13" s="22">
        <v>0.14224994</v>
      </c>
      <c r="F13" s="22">
        <v>0.196904599666595</v>
      </c>
      <c r="G13" s="23">
        <v>0.2927697002</v>
      </c>
      <c r="I13" s="26">
        <f t="shared" ref="I13:M13" si="17">100*C13/C15 - 100</f>
        <v>-2.616144975</v>
      </c>
      <c r="J13" s="26">
        <f t="shared" si="17"/>
        <v>-11.38553679</v>
      </c>
      <c r="K13" s="26">
        <f t="shared" si="17"/>
        <v>-8.062106739</v>
      </c>
      <c r="L13" s="26">
        <f t="shared" si="17"/>
        <v>-6.081971672</v>
      </c>
      <c r="M13" s="41">
        <f t="shared" si="17"/>
        <v>-6.132418863</v>
      </c>
      <c r="Q13" s="21" t="s">
        <v>19</v>
      </c>
      <c r="R13" s="20" t="str">
        <f t="shared" ref="R13:V13" si="18">CONCATENATE(round(C13,3)," (",IF(I13&lt;0, "","+" ),round(I13,1),"%)")</f>
        <v>0.296 (-2.6%)</v>
      </c>
      <c r="S13" s="20" t="str">
        <f t="shared" si="18"/>
        <v>0.068 (-11.4%)</v>
      </c>
      <c r="T13" s="20" t="str">
        <f t="shared" si="18"/>
        <v>0.142 (-8.1%)</v>
      </c>
      <c r="U13" s="20" t="str">
        <f t="shared" si="18"/>
        <v>0.197 (-6.1%)</v>
      </c>
      <c r="V13" s="44" t="str">
        <f t="shared" si="18"/>
        <v>0.293 (-6.1%)</v>
      </c>
    </row>
    <row r="14">
      <c r="B14" s="21" t="s">
        <v>36</v>
      </c>
      <c r="C14" s="40">
        <v>0.297560185185632</v>
      </c>
      <c r="D14" s="22">
        <v>0.0691152662038803</v>
      </c>
      <c r="E14" s="22">
        <v>0.14460614323616</v>
      </c>
      <c r="F14" s="22">
        <v>0.201155006885528</v>
      </c>
      <c r="G14" s="22">
        <v>0.302887499332428</v>
      </c>
      <c r="I14" s="26">
        <f t="shared" ref="I14:M14" si="19">100*C14/C15 - 100</f>
        <v>-1.957105375</v>
      </c>
      <c r="J14" s="26">
        <f t="shared" si="19"/>
        <v>-9.879518705</v>
      </c>
      <c r="K14" s="26">
        <f t="shared" si="19"/>
        <v>-6.539263484</v>
      </c>
      <c r="L14" s="26">
        <f t="shared" si="19"/>
        <v>-4.054645412</v>
      </c>
      <c r="M14" s="41">
        <f t="shared" si="19"/>
        <v>-2.888458404</v>
      </c>
      <c r="Q14" s="21" t="s">
        <v>36</v>
      </c>
      <c r="R14" s="20" t="str">
        <f t="shared" ref="R14:V14" si="20">CONCATENATE(round(C14,3)," (",IF(I14&lt;0, "","+" ),round(I14,1),"%)")</f>
        <v>0.298 (-2%)</v>
      </c>
      <c r="S14" s="20" t="str">
        <f t="shared" si="20"/>
        <v>0.069 (-9.9%)</v>
      </c>
      <c r="T14" s="20" t="str">
        <f t="shared" si="20"/>
        <v>0.145 (-6.5%)</v>
      </c>
      <c r="U14" s="20" t="str">
        <f t="shared" si="20"/>
        <v>0.201 (-4.1%)</v>
      </c>
      <c r="V14" s="44" t="str">
        <f t="shared" si="20"/>
        <v>0.303 (-2.9%)</v>
      </c>
    </row>
    <row r="15">
      <c r="B15" s="50" t="s">
        <v>20</v>
      </c>
      <c r="C15" s="45">
        <v>0.3035</v>
      </c>
      <c r="D15" s="36">
        <v>0.076692074</v>
      </c>
      <c r="E15" s="36">
        <v>0.15472395</v>
      </c>
      <c r="F15" s="36">
        <v>0.20965580642223</v>
      </c>
      <c r="G15" s="37">
        <v>0.3118965</v>
      </c>
      <c r="I15" s="46"/>
      <c r="J15" s="46"/>
      <c r="K15" s="46"/>
      <c r="L15" s="46"/>
      <c r="M15" s="47"/>
      <c r="Q15" s="27" t="s">
        <v>20</v>
      </c>
      <c r="R15" s="48">
        <f t="shared" ref="R15:V15" si="21">round(C15,3)</f>
        <v>0.304</v>
      </c>
      <c r="S15" s="48">
        <f t="shared" si="21"/>
        <v>0.077</v>
      </c>
      <c r="T15" s="48">
        <f t="shared" si="21"/>
        <v>0.155</v>
      </c>
      <c r="U15" s="48">
        <f t="shared" si="21"/>
        <v>0.21</v>
      </c>
      <c r="V15" s="49">
        <f t="shared" si="21"/>
        <v>0.312</v>
      </c>
    </row>
    <row r="16">
      <c r="C16" s="2"/>
      <c r="D16" s="2"/>
      <c r="E16" s="2"/>
      <c r="F16" s="2"/>
      <c r="G16" s="2"/>
    </row>
    <row r="18">
      <c r="D18" s="22"/>
      <c r="E18" s="22"/>
      <c r="F18" s="22"/>
      <c r="G18" s="22"/>
      <c r="H18" s="22"/>
    </row>
  </sheetData>
  <mergeCells count="6">
    <mergeCell ref="A4:A7"/>
    <mergeCell ref="P4:P7"/>
    <mergeCell ref="A8:A11"/>
    <mergeCell ref="P8:P11"/>
    <mergeCell ref="A12:A15"/>
    <mergeCell ref="P12:P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7.0"/>
    <col customWidth="1" min="3" max="6" width="6.13"/>
    <col customWidth="1" min="7" max="8" width="42.0"/>
  </cols>
  <sheetData>
    <row r="1">
      <c r="A1" s="1" t="s">
        <v>37</v>
      </c>
      <c r="B1" s="10"/>
      <c r="C1" s="10"/>
      <c r="D1" s="10"/>
      <c r="E1" s="10"/>
      <c r="F1" s="10"/>
      <c r="G1" s="11"/>
    </row>
    <row r="2">
      <c r="A2" s="4"/>
      <c r="B2" s="5" t="s">
        <v>38</v>
      </c>
      <c r="C2" s="5" t="s">
        <v>30</v>
      </c>
      <c r="D2" s="5" t="s">
        <v>31</v>
      </c>
      <c r="E2" s="5" t="s">
        <v>32</v>
      </c>
      <c r="F2" s="6" t="s">
        <v>33</v>
      </c>
      <c r="G2" s="11"/>
    </row>
    <row r="3">
      <c r="A3" s="14" t="s">
        <v>15</v>
      </c>
      <c r="B3" s="51">
        <v>0.09885</v>
      </c>
      <c r="C3" s="51">
        <v>7.6242757E-4</v>
      </c>
      <c r="D3" s="51">
        <v>0.0024397682</v>
      </c>
      <c r="E3" s="51">
        <v>0.00472705</v>
      </c>
      <c r="F3" s="52">
        <v>0.0067093</v>
      </c>
      <c r="G3" s="11"/>
    </row>
    <row r="4">
      <c r="A4" s="21" t="s">
        <v>16</v>
      </c>
      <c r="B4" s="53">
        <v>0.11807</v>
      </c>
      <c r="C4" s="53">
        <v>6.309E-4</v>
      </c>
      <c r="D4" s="53">
        <v>0.00252365926</v>
      </c>
      <c r="E4" s="53">
        <v>0.00847003</v>
      </c>
      <c r="F4" s="54">
        <v>0.016624</v>
      </c>
      <c r="G4" s="11"/>
    </row>
    <row r="5">
      <c r="A5" s="21" t="s">
        <v>19</v>
      </c>
      <c r="B5" s="53">
        <v>0.15013676667</v>
      </c>
      <c r="C5" s="53">
        <v>0.0088328076526</v>
      </c>
      <c r="D5" s="53">
        <v>0.0246056</v>
      </c>
      <c r="E5" s="53">
        <v>0.03596214</v>
      </c>
      <c r="F5" s="54">
        <v>0.0599369</v>
      </c>
      <c r="G5" s="11"/>
    </row>
    <row r="6">
      <c r="A6" s="21" t="s">
        <v>36</v>
      </c>
      <c r="B6" s="53"/>
      <c r="C6" s="53"/>
      <c r="D6" s="53"/>
      <c r="E6" s="53"/>
      <c r="F6" s="54"/>
      <c r="G6" s="11"/>
    </row>
    <row r="7">
      <c r="A7" s="21" t="s">
        <v>39</v>
      </c>
      <c r="B7" s="53"/>
      <c r="C7" s="53"/>
      <c r="D7" s="53"/>
      <c r="E7" s="53"/>
      <c r="F7" s="54"/>
      <c r="G7" s="11"/>
    </row>
    <row r="8">
      <c r="A8" s="27" t="s">
        <v>40</v>
      </c>
      <c r="B8" s="55">
        <v>0.169755426</v>
      </c>
      <c r="C8" s="55">
        <v>0.0123028</v>
      </c>
      <c r="D8" s="55">
        <v>0.038170348</v>
      </c>
      <c r="E8" s="55">
        <v>0.0599369</v>
      </c>
      <c r="F8" s="56">
        <v>0.0984227</v>
      </c>
      <c r="G8" s="11"/>
    </row>
    <row r="9">
      <c r="B9" s="57"/>
      <c r="C9" s="57"/>
      <c r="D9" s="57"/>
      <c r="E9" s="57"/>
      <c r="F9" s="57"/>
      <c r="G9" s="11"/>
    </row>
    <row r="10">
      <c r="A10" s="58" t="s">
        <v>0</v>
      </c>
      <c r="B10" s="59"/>
      <c r="C10" s="59"/>
      <c r="D10" s="59"/>
      <c r="E10" s="59"/>
      <c r="F10" s="60"/>
      <c r="G10" s="11"/>
    </row>
    <row r="11">
      <c r="A11" s="14" t="s">
        <v>41</v>
      </c>
      <c r="B11" s="51">
        <v>0.23842</v>
      </c>
      <c r="C11" s="51">
        <v>0.05108264833</v>
      </c>
      <c r="D11" s="51">
        <v>0.1065873727202</v>
      </c>
      <c r="E11" s="51">
        <v>0.152790486</v>
      </c>
      <c r="F11" s="52">
        <v>0.23391278</v>
      </c>
      <c r="G11" s="11"/>
    </row>
    <row r="12">
      <c r="A12" s="21" t="s">
        <v>16</v>
      </c>
      <c r="B12" s="53">
        <v>0.168723524</v>
      </c>
      <c r="C12" s="53">
        <v>0.01265629753</v>
      </c>
      <c r="D12" s="53">
        <v>0.036901492</v>
      </c>
      <c r="E12" s="53">
        <v>0.05824946</v>
      </c>
      <c r="F12" s="54">
        <v>0.102165296</v>
      </c>
      <c r="G12" s="11"/>
    </row>
    <row r="13">
      <c r="A13" s="21" t="s">
        <v>19</v>
      </c>
      <c r="B13" s="53">
        <v>0.29804</v>
      </c>
      <c r="C13" s="53">
        <v>0.07410795</v>
      </c>
      <c r="D13" s="53">
        <v>0.150198236</v>
      </c>
      <c r="E13" s="53">
        <v>0.2028057277202</v>
      </c>
      <c r="F13" s="54">
        <v>0.302073806</v>
      </c>
      <c r="G13" s="11"/>
    </row>
    <row r="14">
      <c r="A14" s="21" t="s">
        <v>36</v>
      </c>
      <c r="B14" s="53"/>
      <c r="C14" s="53"/>
      <c r="D14" s="53"/>
      <c r="E14" s="53"/>
      <c r="F14" s="54"/>
      <c r="G14" s="11"/>
    </row>
    <row r="15">
      <c r="A15" s="21" t="s">
        <v>39</v>
      </c>
      <c r="B15" s="53"/>
      <c r="C15" s="53"/>
      <c r="D15" s="53"/>
      <c r="E15" s="53"/>
      <c r="F15" s="54"/>
      <c r="G15" s="11"/>
    </row>
    <row r="16">
      <c r="A16" s="27" t="s">
        <v>40</v>
      </c>
      <c r="B16" s="55">
        <v>0.31616</v>
      </c>
      <c r="C16" s="55">
        <v>0.0919487625</v>
      </c>
      <c r="D16" s="55">
        <v>0.177188172</v>
      </c>
      <c r="E16" s="55">
        <v>0.233455315232</v>
      </c>
      <c r="F16" s="56">
        <v>0.3315035</v>
      </c>
      <c r="G16" s="11"/>
    </row>
    <row r="17">
      <c r="A17" s="1"/>
      <c r="B17" s="10"/>
      <c r="C17" s="10"/>
      <c r="D17" s="10"/>
      <c r="E17" s="10"/>
      <c r="F17" s="10"/>
      <c r="G17" s="11"/>
    </row>
    <row r="18">
      <c r="A18" s="1"/>
      <c r="B18" s="10"/>
      <c r="C18" s="10"/>
      <c r="D18" s="10"/>
      <c r="E18" s="10"/>
      <c r="F18" s="10"/>
      <c r="G18" s="11"/>
    </row>
    <row r="19">
      <c r="A19" s="1" t="s">
        <v>42</v>
      </c>
      <c r="B19" s="10"/>
      <c r="C19" s="10"/>
      <c r="D19" s="10"/>
      <c r="E19" s="10"/>
      <c r="F19" s="10"/>
      <c r="G19" s="11"/>
    </row>
    <row r="20">
      <c r="A20" s="4"/>
      <c r="B20" s="5" t="s">
        <v>38</v>
      </c>
      <c r="C20" s="5" t="s">
        <v>30</v>
      </c>
      <c r="D20" s="5" t="s">
        <v>31</v>
      </c>
      <c r="E20" s="5" t="s">
        <v>32</v>
      </c>
      <c r="F20" s="6" t="s">
        <v>33</v>
      </c>
      <c r="G20" s="11"/>
    </row>
    <row r="21">
      <c r="A21" s="14" t="s">
        <v>15</v>
      </c>
      <c r="B21" s="51">
        <v>0.09813</v>
      </c>
      <c r="C21" s="51">
        <v>6.27E-4</v>
      </c>
      <c r="D21" s="51">
        <v>0.00329</v>
      </c>
      <c r="E21" s="51">
        <v>0.0050203</v>
      </c>
      <c r="F21" s="52">
        <v>0.005177</v>
      </c>
    </row>
    <row r="22">
      <c r="A22" s="21" t="s">
        <v>19</v>
      </c>
      <c r="B22" s="53">
        <v>0.1171</v>
      </c>
      <c r="C22" s="53">
        <v>0.0053</v>
      </c>
      <c r="D22" s="53">
        <v>0.016088</v>
      </c>
      <c r="E22" s="53">
        <v>0.02397</v>
      </c>
      <c r="F22" s="54">
        <v>0.036593</v>
      </c>
    </row>
    <row r="23">
      <c r="A23" s="27" t="s">
        <v>40</v>
      </c>
      <c r="B23" s="55">
        <v>0.12</v>
      </c>
      <c r="C23" s="55">
        <v>0.008</v>
      </c>
      <c r="D23" s="55">
        <v>0.01987</v>
      </c>
      <c r="E23" s="55">
        <v>0.0249</v>
      </c>
      <c r="F23" s="56">
        <v>0.0381</v>
      </c>
    </row>
    <row r="24">
      <c r="B24" s="57"/>
      <c r="C24" s="57"/>
      <c r="D24" s="57"/>
      <c r="E24" s="57"/>
      <c r="F24" s="57"/>
      <c r="G24" s="61"/>
    </row>
    <row r="25">
      <c r="A25" s="58" t="s">
        <v>0</v>
      </c>
      <c r="B25" s="59"/>
      <c r="C25" s="59"/>
      <c r="D25" s="59"/>
      <c r="E25" s="59"/>
      <c r="F25" s="60"/>
    </row>
    <row r="26">
      <c r="A26" s="14" t="s">
        <v>41</v>
      </c>
      <c r="B26" s="51">
        <v>0.23204</v>
      </c>
      <c r="C26" s="51">
        <v>0.04439</v>
      </c>
      <c r="D26" s="51">
        <v>0.09585</v>
      </c>
      <c r="E26" s="51">
        <v>0.13868</v>
      </c>
      <c r="F26" s="52">
        <v>0.21917</v>
      </c>
    </row>
    <row r="27">
      <c r="A27" s="21" t="s">
        <v>19</v>
      </c>
      <c r="B27" s="59">
        <v>0.30232</v>
      </c>
      <c r="C27" s="59">
        <v>0.079228</v>
      </c>
      <c r="D27" s="59">
        <v>0.1590837</v>
      </c>
      <c r="E27" s="59">
        <v>0.21477879</v>
      </c>
      <c r="F27" s="60">
        <v>0.307342</v>
      </c>
    </row>
    <row r="28">
      <c r="A28" s="27" t="s">
        <v>40</v>
      </c>
      <c r="B28" s="62">
        <v>0.29097</v>
      </c>
      <c r="C28" s="62">
        <v>0.066677</v>
      </c>
      <c r="D28" s="62">
        <v>0.1396297</v>
      </c>
      <c r="E28" s="62">
        <v>0.18810793</v>
      </c>
      <c r="F28" s="63">
        <v>0.28647631</v>
      </c>
    </row>
    <row r="29">
      <c r="A29" s="3"/>
      <c r="B29" s="22"/>
      <c r="C29" s="22"/>
      <c r="D29" s="22"/>
      <c r="E29" s="22"/>
      <c r="F29" s="22"/>
    </row>
    <row r="30">
      <c r="A30" s="3"/>
      <c r="B30" s="22"/>
      <c r="C30" s="22"/>
      <c r="D30" s="22"/>
      <c r="E30" s="22"/>
      <c r="F30" s="22"/>
    </row>
    <row r="31">
      <c r="A31" s="3" t="s">
        <v>43</v>
      </c>
      <c r="B31" s="22"/>
      <c r="C31" s="22"/>
      <c r="D31" s="22"/>
      <c r="E31" s="22"/>
      <c r="F31" s="22"/>
    </row>
    <row r="32">
      <c r="A32" s="3" t="s">
        <v>44</v>
      </c>
      <c r="B32" s="64"/>
      <c r="C32" s="64"/>
      <c r="D32" s="64"/>
      <c r="E32" s="64"/>
      <c r="F32" s="64"/>
    </row>
    <row r="33">
      <c r="A33" s="3" t="s">
        <v>45</v>
      </c>
      <c r="B33" s="3">
        <v>0.28479</v>
      </c>
    </row>
    <row r="34">
      <c r="A34" s="3" t="s">
        <v>46</v>
      </c>
      <c r="B34" s="3">
        <v>0.284</v>
      </c>
    </row>
    <row r="35">
      <c r="A35" s="3" t="s">
        <v>47</v>
      </c>
    </row>
    <row r="36">
      <c r="A36" s="27" t="s">
        <v>48</v>
      </c>
      <c r="B36" s="3">
        <v>0.31114</v>
      </c>
    </row>
    <row r="38">
      <c r="A38" s="65" t="s">
        <v>49</v>
      </c>
    </row>
    <row r="40">
      <c r="A40" s="4"/>
      <c r="B40" s="5" t="s">
        <v>38</v>
      </c>
      <c r="C40" s="5" t="s">
        <v>30</v>
      </c>
      <c r="D40" s="5" t="s">
        <v>31</v>
      </c>
      <c r="E40" s="5" t="s">
        <v>32</v>
      </c>
      <c r="F40" s="6" t="s">
        <v>33</v>
      </c>
    </row>
    <row r="41">
      <c r="A41" s="14" t="s">
        <v>15</v>
      </c>
      <c r="B41" s="51">
        <v>0.10062</v>
      </c>
      <c r="C41" s="51">
        <v>0.001591723</v>
      </c>
      <c r="D41" s="51">
        <v>0.0039793</v>
      </c>
      <c r="E41" s="51">
        <v>0.004178273</v>
      </c>
      <c r="F41" s="52">
        <v>0.00477516</v>
      </c>
    </row>
    <row r="42">
      <c r="A42" s="21" t="s">
        <v>19</v>
      </c>
      <c r="B42" s="53"/>
      <c r="C42" s="53"/>
      <c r="D42" s="53"/>
      <c r="E42" s="53"/>
      <c r="F42" s="54"/>
    </row>
    <row r="43">
      <c r="A43" s="27" t="s">
        <v>40</v>
      </c>
      <c r="B43" s="55"/>
      <c r="C43" s="55"/>
      <c r="D43" s="55"/>
      <c r="E43" s="55"/>
      <c r="F43" s="56"/>
    </row>
    <row r="44">
      <c r="B44" s="57"/>
      <c r="C44" s="57"/>
      <c r="D44" s="57"/>
      <c r="E44" s="57"/>
      <c r="F44" s="57"/>
    </row>
    <row r="45">
      <c r="A45" s="58" t="s">
        <v>0</v>
      </c>
      <c r="B45" s="5" t="s">
        <v>38</v>
      </c>
      <c r="C45" s="59"/>
      <c r="D45" s="59"/>
      <c r="E45" s="59"/>
      <c r="F45" s="60"/>
    </row>
    <row r="46">
      <c r="A46" s="14" t="s">
        <v>41</v>
      </c>
      <c r="B46" s="51">
        <v>0.18119</v>
      </c>
      <c r="C46" s="51">
        <v>0.0220851</v>
      </c>
      <c r="D46" s="51">
        <v>0.04914445057511</v>
      </c>
      <c r="E46" s="51">
        <v>0.066852368</v>
      </c>
      <c r="F46" s="52">
        <v>0.10465578</v>
      </c>
    </row>
    <row r="47">
      <c r="A47" s="21" t="s">
        <v>19</v>
      </c>
      <c r="B47" s="53">
        <v>0.25</v>
      </c>
      <c r="C47" s="59"/>
      <c r="D47" s="59"/>
      <c r="E47" s="59"/>
      <c r="F47" s="60"/>
    </row>
    <row r="48">
      <c r="A48" s="27" t="s">
        <v>40</v>
      </c>
      <c r="B48" s="62">
        <v>0.23533</v>
      </c>
      <c r="C48" s="62">
        <v>0.040588937</v>
      </c>
      <c r="D48" s="62">
        <v>0.083764426</v>
      </c>
      <c r="E48" s="62">
        <v>0.11539991945028</v>
      </c>
      <c r="F48" s="63">
        <v>0.1730998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6" width="6.13"/>
    <col customWidth="1" min="7" max="8" width="42.0"/>
  </cols>
  <sheetData>
    <row r="1">
      <c r="A1" s="1" t="s">
        <v>37</v>
      </c>
      <c r="G1" s="11"/>
    </row>
    <row r="2">
      <c r="A2" s="4"/>
      <c r="B2" s="5" t="s">
        <v>38</v>
      </c>
      <c r="C2" s="5" t="s">
        <v>30</v>
      </c>
      <c r="D2" s="5" t="s">
        <v>31</v>
      </c>
      <c r="E2" s="5" t="s">
        <v>32</v>
      </c>
      <c r="F2" s="6" t="s">
        <v>33</v>
      </c>
    </row>
    <row r="3">
      <c r="A3" s="14" t="s">
        <v>15</v>
      </c>
      <c r="B3" s="51">
        <v>0.10205</v>
      </c>
      <c r="C3" s="51">
        <v>0.0010371789103</v>
      </c>
      <c r="D3" s="51">
        <v>0.00215414073</v>
      </c>
      <c r="E3" s="51">
        <v>0.0027924</v>
      </c>
      <c r="F3" s="52">
        <v>0.00542524317</v>
      </c>
    </row>
    <row r="4">
      <c r="A4" s="21" t="s">
        <v>16</v>
      </c>
      <c r="B4" s="53">
        <v>0.14811</v>
      </c>
      <c r="C4" s="53">
        <v>0.003457</v>
      </c>
      <c r="D4" s="53">
        <v>0.006914</v>
      </c>
      <c r="E4" s="53">
        <v>0.01014</v>
      </c>
      <c r="F4" s="54">
        <v>0.01636</v>
      </c>
    </row>
    <row r="5">
      <c r="A5" s="21" t="s">
        <v>19</v>
      </c>
      <c r="B5" s="53">
        <v>0.171644</v>
      </c>
      <c r="C5" s="59">
        <v>0.0096796</v>
      </c>
      <c r="D5" s="53">
        <v>0.027886</v>
      </c>
      <c r="E5" s="53">
        <v>0.04448029</v>
      </c>
      <c r="F5" s="54">
        <v>0.021433509</v>
      </c>
    </row>
    <row r="6">
      <c r="A6" s="27" t="s">
        <v>40</v>
      </c>
      <c r="B6" s="55">
        <v>0.18412447</v>
      </c>
      <c r="C6" s="62">
        <v>0.00944918</v>
      </c>
      <c r="D6" s="55">
        <v>0.0301912</v>
      </c>
      <c r="E6" s="55">
        <v>0.045632</v>
      </c>
      <c r="F6" s="56">
        <v>0.070984</v>
      </c>
      <c r="G6" s="61"/>
    </row>
    <row r="7">
      <c r="B7" s="57"/>
      <c r="C7" s="57"/>
      <c r="D7" s="57"/>
      <c r="E7" s="57"/>
      <c r="F7" s="57"/>
    </row>
    <row r="8">
      <c r="A8" s="58" t="s">
        <v>0</v>
      </c>
      <c r="B8" s="59"/>
      <c r="C8" s="59"/>
      <c r="D8" s="59"/>
      <c r="E8" s="59"/>
      <c r="F8" s="60"/>
    </row>
    <row r="9">
      <c r="A9" s="14" t="s">
        <v>41</v>
      </c>
      <c r="B9" s="51">
        <v>0.23129</v>
      </c>
      <c r="C9" s="51">
        <v>0.03837561</v>
      </c>
      <c r="D9" s="51">
        <v>0.08736237</v>
      </c>
      <c r="E9" s="51">
        <v>0.1262964755296</v>
      </c>
      <c r="F9" s="52">
        <v>0.19961704313</v>
      </c>
    </row>
    <row r="10">
      <c r="A10" s="21" t="s">
        <v>16</v>
      </c>
      <c r="B10" s="53">
        <v>0.1505845300679</v>
      </c>
      <c r="C10" s="66">
        <v>0.0137226</v>
      </c>
      <c r="D10" s="66">
        <v>0.03486516699194</v>
      </c>
      <c r="E10" s="66">
        <v>0.05122068151</v>
      </c>
      <c r="F10" s="66">
        <v>0.088798470795</v>
      </c>
    </row>
    <row r="11">
      <c r="A11" s="21" t="s">
        <v>19</v>
      </c>
      <c r="B11" s="53">
        <v>0.29653</v>
      </c>
      <c r="C11" s="53">
        <v>0.0726823</v>
      </c>
      <c r="D11" s="53">
        <v>0.1517472416162</v>
      </c>
      <c r="E11" s="53">
        <v>0.2045635879039</v>
      </c>
      <c r="F11" s="54">
        <v>0.30317535</v>
      </c>
    </row>
    <row r="12">
      <c r="A12" s="27" t="s">
        <v>40</v>
      </c>
      <c r="B12" s="55">
        <v>0.30781</v>
      </c>
      <c r="C12" s="55">
        <v>0.07762885</v>
      </c>
      <c r="D12" s="55">
        <v>0.16283708</v>
      </c>
      <c r="E12" s="55">
        <v>0.22395084798336</v>
      </c>
      <c r="F12" s="56">
        <v>0.33038136</v>
      </c>
    </row>
    <row r="13">
      <c r="A13" s="3"/>
      <c r="B13" s="22"/>
      <c r="C13" s="22"/>
      <c r="D13" s="22"/>
      <c r="E13" s="22"/>
      <c r="F13" s="22"/>
    </row>
    <row r="15">
      <c r="A15" s="1" t="s">
        <v>42</v>
      </c>
      <c r="B15" s="22"/>
      <c r="C15" s="22"/>
      <c r="D15" s="22"/>
      <c r="E15" s="22"/>
      <c r="F15" s="22"/>
    </row>
    <row r="16">
      <c r="A16" s="4"/>
      <c r="B16" s="5" t="s">
        <v>38</v>
      </c>
      <c r="C16" s="5" t="s">
        <v>30</v>
      </c>
      <c r="D16" s="5" t="s">
        <v>31</v>
      </c>
      <c r="E16" s="5" t="s">
        <v>32</v>
      </c>
      <c r="F16" s="6" t="s">
        <v>33</v>
      </c>
    </row>
    <row r="17">
      <c r="A17" s="14" t="s">
        <v>15</v>
      </c>
      <c r="B17" s="51">
        <v>0.10205</v>
      </c>
      <c r="C17" s="51">
        <v>0.0010371</v>
      </c>
      <c r="D17" s="51">
        <v>0.0021541</v>
      </c>
      <c r="E17" s="51">
        <v>0.002792</v>
      </c>
      <c r="F17" s="52">
        <v>0.005425</v>
      </c>
    </row>
    <row r="18">
      <c r="A18" s="21" t="s">
        <v>19</v>
      </c>
      <c r="B18" s="53">
        <v>0.1077659</v>
      </c>
      <c r="C18" s="53">
        <v>0.002074</v>
      </c>
      <c r="D18" s="53">
        <v>0.005531</v>
      </c>
      <c r="E18" s="53">
        <v>0.010371</v>
      </c>
      <c r="F18" s="60">
        <v>0.020281</v>
      </c>
    </row>
    <row r="19">
      <c r="A19" s="27" t="s">
        <v>40</v>
      </c>
      <c r="B19" s="55">
        <v>0.1117</v>
      </c>
      <c r="C19" s="55">
        <v>0.0032</v>
      </c>
      <c r="D19" s="55">
        <v>0.0066835</v>
      </c>
      <c r="E19" s="55">
        <v>0.010601</v>
      </c>
      <c r="F19" s="63">
        <v>0.019128</v>
      </c>
    </row>
    <row r="20">
      <c r="B20" s="57"/>
      <c r="C20" s="57"/>
      <c r="D20" s="57"/>
      <c r="E20" s="57"/>
      <c r="F20" s="57"/>
    </row>
    <row r="21">
      <c r="A21" s="58" t="s">
        <v>0</v>
      </c>
      <c r="B21" s="59"/>
      <c r="C21" s="59"/>
      <c r="D21" s="59"/>
      <c r="E21" s="59"/>
      <c r="F21" s="60"/>
    </row>
    <row r="22">
      <c r="A22" s="14" t="s">
        <v>41</v>
      </c>
      <c r="B22" s="51">
        <v>0.23129</v>
      </c>
      <c r="C22" s="51">
        <v>0.03837</v>
      </c>
      <c r="D22" s="51">
        <v>0.087362</v>
      </c>
      <c r="E22" s="51">
        <v>0.1262964</v>
      </c>
      <c r="F22" s="52">
        <v>0.199617</v>
      </c>
    </row>
    <row r="23">
      <c r="A23" s="21" t="s">
        <v>19</v>
      </c>
      <c r="B23" s="59">
        <v>0.29588</v>
      </c>
      <c r="C23" s="59">
        <v>0.0746768</v>
      </c>
      <c r="D23" s="59">
        <v>0.15086963</v>
      </c>
      <c r="E23" s="53">
        <v>0.2049625</v>
      </c>
      <c r="F23" s="54">
        <v>0.301579713</v>
      </c>
    </row>
    <row r="24">
      <c r="A24" s="27" t="s">
        <v>40</v>
      </c>
      <c r="B24" s="55">
        <v>0.2959</v>
      </c>
      <c r="C24" s="62">
        <v>0.0678953</v>
      </c>
      <c r="D24" s="62">
        <v>0.1464815</v>
      </c>
      <c r="E24" s="55">
        <v>0.20552098751</v>
      </c>
      <c r="F24" s="56">
        <v>0.30604755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8.88"/>
    <col customWidth="1" min="3" max="6" width="6.13"/>
    <col customWidth="1" min="7" max="8" width="42.0"/>
  </cols>
  <sheetData>
    <row r="1">
      <c r="A1" s="1" t="s">
        <v>50</v>
      </c>
      <c r="G1" s="11"/>
    </row>
    <row r="2">
      <c r="A2" s="4"/>
      <c r="B2" s="5" t="s">
        <v>38</v>
      </c>
      <c r="C2" s="5" t="s">
        <v>30</v>
      </c>
      <c r="D2" s="5" t="s">
        <v>31</v>
      </c>
      <c r="E2" s="5" t="s">
        <v>32</v>
      </c>
      <c r="F2" s="6" t="s">
        <v>33</v>
      </c>
    </row>
    <row r="3">
      <c r="A3" s="14" t="s">
        <v>15</v>
      </c>
      <c r="B3" s="51">
        <v>0.09302</v>
      </c>
      <c r="C3" s="51">
        <v>2.7720027E-4</v>
      </c>
      <c r="D3" s="51">
        <v>6.93E-4</v>
      </c>
      <c r="E3" s="51">
        <v>0.0013398</v>
      </c>
      <c r="F3" s="52">
        <v>0.0019404</v>
      </c>
    </row>
    <row r="4">
      <c r="A4" s="21" t="s">
        <v>16</v>
      </c>
      <c r="B4" s="53">
        <v>0.11726</v>
      </c>
      <c r="C4" s="53">
        <v>1.603E-4</v>
      </c>
      <c r="D4" s="53">
        <v>6.4143E-4</v>
      </c>
      <c r="E4" s="53">
        <v>0.0014432</v>
      </c>
      <c r="F4" s="54">
        <v>0.00256574</v>
      </c>
    </row>
    <row r="5">
      <c r="A5" s="21" t="s">
        <v>19</v>
      </c>
      <c r="B5" s="53">
        <v>0.14322893</v>
      </c>
      <c r="C5" s="53">
        <v>0.00545221</v>
      </c>
      <c r="D5" s="53">
        <v>0.01347</v>
      </c>
      <c r="E5" s="53">
        <v>0.0206863</v>
      </c>
      <c r="F5" s="54">
        <v>0.03319435</v>
      </c>
    </row>
    <row r="6">
      <c r="A6" s="27" t="s">
        <v>40</v>
      </c>
      <c r="B6" s="55">
        <v>0.149504</v>
      </c>
      <c r="C6" s="55">
        <v>0.0076972</v>
      </c>
      <c r="D6" s="55">
        <v>0.0189223</v>
      </c>
      <c r="E6" s="55">
        <v>0.029987171292304</v>
      </c>
      <c r="F6" s="56">
        <v>0.0490699149</v>
      </c>
      <c r="G6" s="61"/>
    </row>
    <row r="7">
      <c r="B7" s="57"/>
      <c r="C7" s="57"/>
      <c r="D7" s="57"/>
      <c r="E7" s="57"/>
      <c r="F7" s="57"/>
      <c r="G7" s="3" t="s">
        <v>51</v>
      </c>
    </row>
    <row r="8">
      <c r="A8" s="58" t="s">
        <v>0</v>
      </c>
      <c r="B8" s="59"/>
      <c r="C8" s="59"/>
      <c r="D8" s="59"/>
      <c r="E8" s="59"/>
      <c r="F8" s="60"/>
    </row>
    <row r="9">
      <c r="A9" s="14" t="s">
        <v>41</v>
      </c>
      <c r="B9" s="51">
        <v>0.25136</v>
      </c>
      <c r="C9" s="51">
        <v>0.047586046159</v>
      </c>
      <c r="D9" s="51">
        <v>0.110602907836</v>
      </c>
      <c r="E9" s="51">
        <v>0.1596211642</v>
      </c>
      <c r="F9" s="52">
        <v>0.25460845</v>
      </c>
    </row>
    <row r="10">
      <c r="A10" s="21" t="s">
        <v>16</v>
      </c>
      <c r="B10" s="53">
        <v>0.1265511227</v>
      </c>
      <c r="C10" s="53">
        <v>0.0047586048</v>
      </c>
      <c r="D10" s="53">
        <v>0.01298221</v>
      </c>
      <c r="E10" s="53">
        <v>0.02263802289</v>
      </c>
      <c r="F10" s="54">
        <v>0.0449988</v>
      </c>
    </row>
    <row r="11">
      <c r="A11" s="21" t="s">
        <v>19</v>
      </c>
      <c r="B11" s="53">
        <v>0.29556</v>
      </c>
      <c r="C11" s="53">
        <v>0.0679602697</v>
      </c>
      <c r="D11" s="53">
        <v>0.14224994</v>
      </c>
      <c r="E11" s="53">
        <v>0.196904599666595</v>
      </c>
      <c r="F11" s="54">
        <v>0.2927697002</v>
      </c>
    </row>
    <row r="12">
      <c r="A12" s="27" t="s">
        <v>40</v>
      </c>
      <c r="B12" s="55">
        <v>0.3035</v>
      </c>
      <c r="C12" s="55">
        <v>0.076692074</v>
      </c>
      <c r="D12" s="55">
        <v>0.15472395</v>
      </c>
      <c r="E12" s="55">
        <v>0.20965580642223</v>
      </c>
      <c r="F12" s="56">
        <v>0.3118965</v>
      </c>
    </row>
    <row r="13">
      <c r="A13" s="3"/>
      <c r="B13" s="22"/>
      <c r="C13" s="22"/>
      <c r="D13" s="22"/>
      <c r="E13" s="22"/>
      <c r="F13" s="22"/>
    </row>
    <row r="14">
      <c r="B14" s="22"/>
      <c r="C14" s="22"/>
      <c r="D14" s="22"/>
      <c r="E14" s="22"/>
      <c r="F14" s="22"/>
    </row>
    <row r="15">
      <c r="A15" s="1" t="s">
        <v>42</v>
      </c>
      <c r="B15" s="64"/>
      <c r="C15" s="64"/>
      <c r="D15" s="64"/>
      <c r="E15" s="64"/>
      <c r="F15" s="64"/>
    </row>
    <row r="16">
      <c r="A16" s="4"/>
      <c r="B16" s="5" t="s">
        <v>38</v>
      </c>
      <c r="C16" s="5" t="s">
        <v>30</v>
      </c>
      <c r="D16" s="5" t="s">
        <v>31</v>
      </c>
      <c r="E16" s="5" t="s">
        <v>32</v>
      </c>
      <c r="F16" s="6" t="s">
        <v>33</v>
      </c>
    </row>
    <row r="17">
      <c r="A17" s="14" t="s">
        <v>15</v>
      </c>
      <c r="B17" s="51">
        <v>0.09302</v>
      </c>
      <c r="C17" s="51">
        <v>2.772E-4</v>
      </c>
      <c r="D17" s="51">
        <v>6.93E-4</v>
      </c>
      <c r="E17" s="51">
        <v>0.00133</v>
      </c>
      <c r="F17" s="52">
        <v>0.0019404</v>
      </c>
    </row>
    <row r="18">
      <c r="A18" s="21" t="s">
        <v>19</v>
      </c>
      <c r="B18" s="59">
        <v>0.0943624</v>
      </c>
      <c r="C18" s="59">
        <v>0.0017639</v>
      </c>
      <c r="D18" s="59">
        <v>0.005291</v>
      </c>
      <c r="E18" s="59">
        <v>0.00721616</v>
      </c>
      <c r="F18" s="60">
        <v>0.0110647855</v>
      </c>
    </row>
    <row r="19">
      <c r="A19" s="27" t="s">
        <v>40</v>
      </c>
      <c r="B19" s="62">
        <v>0.09125137</v>
      </c>
      <c r="C19" s="62">
        <v>0.0011225</v>
      </c>
      <c r="D19" s="62">
        <v>0.003046824</v>
      </c>
      <c r="E19" s="62">
        <v>0.00465</v>
      </c>
      <c r="F19" s="63">
        <v>0.009300833</v>
      </c>
    </row>
    <row r="20">
      <c r="B20" s="57"/>
      <c r="C20" s="57"/>
      <c r="D20" s="57"/>
      <c r="E20" s="57"/>
      <c r="F20" s="57"/>
    </row>
    <row r="21">
      <c r="A21" s="58" t="s">
        <v>0</v>
      </c>
      <c r="B21" s="59"/>
      <c r="C21" s="59"/>
      <c r="D21" s="59"/>
      <c r="E21" s="59"/>
      <c r="F21" s="60"/>
    </row>
    <row r="22">
      <c r="A22" s="14" t="s">
        <v>41</v>
      </c>
      <c r="B22" s="51">
        <v>0.25136</v>
      </c>
      <c r="C22" s="51">
        <v>0.047586046</v>
      </c>
      <c r="D22" s="51">
        <v>0.11060290783</v>
      </c>
      <c r="E22" s="51">
        <v>0.159621164</v>
      </c>
      <c r="F22" s="52">
        <v>0.25460845</v>
      </c>
    </row>
    <row r="23">
      <c r="A23" s="21" t="s">
        <v>19</v>
      </c>
      <c r="B23" s="59">
        <v>0.30111</v>
      </c>
      <c r="C23" s="59">
        <v>0.0712866</v>
      </c>
      <c r="D23" s="59">
        <v>0.149872</v>
      </c>
      <c r="E23" s="59">
        <v>0.205174401402</v>
      </c>
      <c r="F23" s="60">
        <v>0.3044582903385</v>
      </c>
    </row>
    <row r="24">
      <c r="A24" s="27" t="s">
        <v>40</v>
      </c>
      <c r="B24" s="62">
        <v>0.2903</v>
      </c>
      <c r="C24" s="62">
        <v>0.0647262</v>
      </c>
      <c r="D24" s="62">
        <v>0.134857937</v>
      </c>
      <c r="E24" s="62">
        <v>0.18392238020896</v>
      </c>
      <c r="F24" s="63">
        <v>0.28389927</v>
      </c>
    </row>
  </sheetData>
  <drawing r:id="rId1"/>
</worksheet>
</file>