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moha\Downloads\Training-20220529T030541Z-001\Training\"/>
    </mc:Choice>
  </mc:AlternateContent>
  <xr:revisionPtr revIDLastSave="0" documentId="13_ncr:1_{1CA416D3-BD8A-4604-BB7C-D5B7562EFCA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3" sheetId="3" r:id="rId1"/>
    <sheet name="Sheet4" sheetId="4" r:id="rId2"/>
    <sheet name="Sheet6" sheetId="6" r:id="rId3"/>
    <sheet name="Total" sheetId="7" r:id="rId4"/>
    <sheet name="Training" sheetId="9" r:id="rId5"/>
    <sheet name="Validation" sheetId="10" r:id="rId6"/>
    <sheet name="Sheet1" sheetId="1" r:id="rId7"/>
  </sheets>
  <definedNames>
    <definedName name="_xlnm._FilterDatabase" localSheetId="6" hidden="1">Sheet1!$A$1:$F$1</definedName>
  </definedNames>
  <calcPr calcId="191029"/>
  <pivotCaches>
    <pivotCache cacheId="83" r:id="rId8"/>
    <pivotCache cacheId="9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I3" i="1"/>
  <c r="I4" i="1"/>
  <c r="I5" i="1"/>
  <c r="I6" i="1"/>
  <c r="I7" i="1"/>
  <c r="I8" i="1"/>
  <c r="I9" i="1"/>
  <c r="I10" i="1"/>
  <c r="I11" i="1"/>
  <c r="I12" i="1"/>
  <c r="I13" i="1"/>
  <c r="I14" i="1"/>
  <c r="N2" i="1"/>
  <c r="M2" i="1"/>
  <c r="L2" i="1"/>
  <c r="K2" i="1"/>
  <c r="J2" i="1"/>
  <c r="I2" i="1"/>
  <c r="G2" i="1"/>
  <c r="F8" i="1"/>
  <c r="F9" i="1"/>
  <c r="F10" i="1"/>
  <c r="F11" i="1"/>
  <c r="F12" i="1"/>
  <c r="F13" i="1"/>
  <c r="F14" i="1"/>
  <c r="G8" i="1"/>
  <c r="G9" i="1"/>
  <c r="G10" i="1"/>
  <c r="G11" i="1"/>
  <c r="G12" i="1"/>
  <c r="G13" i="1"/>
  <c r="G14" i="1"/>
  <c r="H7" i="1"/>
  <c r="H8" i="1"/>
  <c r="H9" i="1"/>
  <c r="H10" i="1"/>
  <c r="H11" i="1"/>
  <c r="H12" i="1"/>
  <c r="H13" i="1"/>
  <c r="H14" i="1"/>
  <c r="H3" i="1"/>
  <c r="H4" i="1"/>
  <c r="H5" i="1"/>
  <c r="H6" i="1"/>
  <c r="G3" i="1"/>
  <c r="G4" i="1"/>
  <c r="G5" i="1"/>
  <c r="G6" i="1"/>
  <c r="G7" i="1"/>
  <c r="H2" i="1"/>
  <c r="F3" i="1"/>
  <c r="F4" i="1"/>
  <c r="F5" i="1"/>
  <c r="F6" i="1"/>
  <c r="F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<sst xmlns="http://schemas.openxmlformats.org/spreadsheetml/2006/main" count="166" uniqueCount="45">
  <si>
    <t>Style &amp; Fashion</t>
  </si>
  <si>
    <t>amazon</t>
  </si>
  <si>
    <t>walmart</t>
  </si>
  <si>
    <t>Best buy</t>
  </si>
  <si>
    <t>Shopping</t>
  </si>
  <si>
    <t>Lowes</t>
  </si>
  <si>
    <t>Home &amp; Garden</t>
  </si>
  <si>
    <t>Homedepot</t>
  </si>
  <si>
    <t>Staples</t>
  </si>
  <si>
    <t>ebay</t>
  </si>
  <si>
    <t>chewy</t>
  </si>
  <si>
    <t>Target</t>
  </si>
  <si>
    <t>Website name</t>
  </si>
  <si>
    <t>category</t>
  </si>
  <si>
    <t>Healthy Living</t>
  </si>
  <si>
    <t>Vitacost</t>
  </si>
  <si>
    <t>Way fair</t>
  </si>
  <si>
    <t>Samsclub</t>
  </si>
  <si>
    <t>Sears</t>
  </si>
  <si>
    <t>Total images</t>
  </si>
  <si>
    <t>Training</t>
  </si>
  <si>
    <t>Validation</t>
  </si>
  <si>
    <t>Sum of Total images</t>
  </si>
  <si>
    <t>Sum of Training</t>
  </si>
  <si>
    <t>Sum of Validation</t>
  </si>
  <si>
    <t>Row Labels</t>
  </si>
  <si>
    <t>Grand Total</t>
  </si>
  <si>
    <t>train_description</t>
  </si>
  <si>
    <t>total_description</t>
  </si>
  <si>
    <t>total_speci</t>
  </si>
  <si>
    <t>total_reviews</t>
  </si>
  <si>
    <t>train_speci</t>
  </si>
  <si>
    <t>train_reviews</t>
  </si>
  <si>
    <t>vali_descrip</t>
  </si>
  <si>
    <t>vali_speci</t>
  </si>
  <si>
    <t>vali_reviews</t>
  </si>
  <si>
    <t>Sum of total_description</t>
  </si>
  <si>
    <t>Sum of total_speci</t>
  </si>
  <si>
    <t>Sum of total_reviews</t>
  </si>
  <si>
    <t>Sum of train_description</t>
  </si>
  <si>
    <t>Sum of train_speci</t>
  </si>
  <si>
    <t>Sum of train_reviews</t>
  </si>
  <si>
    <t>Sum of vali_descrip</t>
  </si>
  <si>
    <t>Sum of vali_speci</t>
  </si>
  <si>
    <t>Sum of vali_reviews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</si>
</sst>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[dataset_description.xlsx]Sheet3!PivotTable54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images</a:t>
            </a:r>
          </a:p>
        </c:rich>
      </c:tx>
      <c:layout>
        <c:manualLayout>
          <c:xMode val="edge"/>
          <c:yMode val="edge"/>
          <c:x val="0.53478298003738267"/>
          <c:y val="2.361726642093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299662636037829"/>
          <c:y val="0.10585770357940229"/>
          <c:w val="0.48761936672809514"/>
          <c:h val="0.82371646850154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Sheet3!$B$4:$B$21</c:f>
              <c:numCache>
                <c:formatCode>General</c:formatCode>
                <c:ptCount val="13"/>
                <c:pt idx="0">
                  <c:v>213</c:v>
                </c:pt>
                <c:pt idx="1">
                  <c:v>28</c:v>
                </c:pt>
                <c:pt idx="2">
                  <c:v>360</c:v>
                </c:pt>
                <c:pt idx="3">
                  <c:v>60</c:v>
                </c:pt>
                <c:pt idx="4">
                  <c:v>302</c:v>
                </c:pt>
                <c:pt idx="5">
                  <c:v>300</c:v>
                </c:pt>
                <c:pt idx="6">
                  <c:v>60</c:v>
                </c:pt>
                <c:pt idx="7">
                  <c:v>147</c:v>
                </c:pt>
                <c:pt idx="8">
                  <c:v>221</c:v>
                </c:pt>
                <c:pt idx="9">
                  <c:v>272</c:v>
                </c:pt>
                <c:pt idx="10">
                  <c:v>894</c:v>
                </c:pt>
                <c:pt idx="11">
                  <c:v>283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B-4FA6-BC20-AAC8A688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49183"/>
        <c:axId val="203229215"/>
      </c:barChart>
      <c:catAx>
        <c:axId val="20324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9215"/>
        <c:crosses val="autoZero"/>
        <c:auto val="1"/>
        <c:lblAlgn val="ctr"/>
        <c:lblOffset val="100"/>
        <c:noMultiLvlLbl val="0"/>
      </c:catAx>
      <c:valAx>
        <c:axId val="20322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[dataset_description.xlsx]Sheet4!PivotTable55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</a:p>
        </c:rich>
      </c:tx>
      <c:layout>
        <c:manualLayout>
          <c:xMode val="edge"/>
          <c:yMode val="edge"/>
          <c:x val="0.52432283464566931"/>
          <c:y val="1.1558188253991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25178805774278"/>
          <c:y val="7.5925559556311736E-2"/>
          <c:w val="0.49300984251968505"/>
          <c:h val="0.853131800735963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Sheet4!$B$4:$B$21</c:f>
              <c:numCache>
                <c:formatCode>General</c:formatCode>
                <c:ptCount val="13"/>
                <c:pt idx="0">
                  <c:v>142</c:v>
                </c:pt>
                <c:pt idx="1">
                  <c:v>19</c:v>
                </c:pt>
                <c:pt idx="2">
                  <c:v>240</c:v>
                </c:pt>
                <c:pt idx="3">
                  <c:v>40</c:v>
                </c:pt>
                <c:pt idx="4">
                  <c:v>202</c:v>
                </c:pt>
                <c:pt idx="5">
                  <c:v>200</c:v>
                </c:pt>
                <c:pt idx="6">
                  <c:v>40</c:v>
                </c:pt>
                <c:pt idx="7">
                  <c:v>98</c:v>
                </c:pt>
                <c:pt idx="8">
                  <c:v>148</c:v>
                </c:pt>
                <c:pt idx="9">
                  <c:v>182</c:v>
                </c:pt>
                <c:pt idx="10">
                  <c:v>640</c:v>
                </c:pt>
                <c:pt idx="11">
                  <c:v>189</c:v>
                </c:pt>
                <c:pt idx="1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6-4575-B75F-1C433110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437167"/>
        <c:axId val="2052438415"/>
      </c:barChart>
      <c:catAx>
        <c:axId val="205243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38415"/>
        <c:crosses val="autoZero"/>
        <c:auto val="1"/>
        <c:lblAlgn val="ctr"/>
        <c:lblOffset val="100"/>
        <c:noMultiLvlLbl val="0"/>
      </c:catAx>
      <c:valAx>
        <c:axId val="20524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[dataset_description.xlsx]Sheet6!PivotTable57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</a:t>
            </a:r>
          </a:p>
        </c:rich>
      </c:tx>
      <c:layout>
        <c:manualLayout>
          <c:xMode val="edge"/>
          <c:yMode val="edge"/>
          <c:x val="0.49794324489926561"/>
          <c:y val="2.227814306716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Sheet6!$B$4:$B$21</c:f>
              <c:numCache>
                <c:formatCode>General</c:formatCode>
                <c:ptCount val="13"/>
                <c:pt idx="0">
                  <c:v>71</c:v>
                </c:pt>
                <c:pt idx="1">
                  <c:v>9</c:v>
                </c:pt>
                <c:pt idx="2">
                  <c:v>120</c:v>
                </c:pt>
                <c:pt idx="3">
                  <c:v>20</c:v>
                </c:pt>
                <c:pt idx="4">
                  <c:v>100</c:v>
                </c:pt>
                <c:pt idx="5">
                  <c:v>100</c:v>
                </c:pt>
                <c:pt idx="6">
                  <c:v>20</c:v>
                </c:pt>
                <c:pt idx="7">
                  <c:v>49</c:v>
                </c:pt>
                <c:pt idx="8">
                  <c:v>73</c:v>
                </c:pt>
                <c:pt idx="9">
                  <c:v>90</c:v>
                </c:pt>
                <c:pt idx="10">
                  <c:v>254</c:v>
                </c:pt>
                <c:pt idx="11">
                  <c:v>94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5-4F31-B43A-15D1D559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426591"/>
        <c:axId val="198424095"/>
      </c:barChart>
      <c:catAx>
        <c:axId val="198426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4095"/>
        <c:crosses val="autoZero"/>
        <c:auto val="1"/>
        <c:lblAlgn val="ctr"/>
        <c:lblOffset val="100"/>
        <c:noMultiLvlLbl val="0"/>
      </c:catAx>
      <c:valAx>
        <c:axId val="19842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[dataset_description.xlsx]Total!PivotTable58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Images</a:t>
            </a:r>
            <a:endParaRPr lang="en-US"/>
          </a:p>
        </c:rich>
      </c:tx>
      <c:layout>
        <c:manualLayout>
          <c:xMode val="edge"/>
          <c:yMode val="edge"/>
          <c:x val="0.49989313338485208"/>
          <c:y val="1.6081044961199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942155108595509"/>
          <c:y val="8.7255224148734337E-2"/>
          <c:w val="0.65859899143906742"/>
          <c:h val="0.83996358760664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Total!$B$3</c:f>
              <c:strCache>
                <c:ptCount val="1"/>
                <c:pt idx="0">
                  <c:v>Sum of total_description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Total!$B$4:$B$21</c:f>
              <c:numCache>
                <c:formatCode>General</c:formatCode>
                <c:ptCount val="13"/>
                <c:pt idx="0">
                  <c:v>71</c:v>
                </c:pt>
                <c:pt idx="1">
                  <c:v>9.3333333333333339</c:v>
                </c:pt>
                <c:pt idx="2">
                  <c:v>120</c:v>
                </c:pt>
                <c:pt idx="3">
                  <c:v>20</c:v>
                </c:pt>
                <c:pt idx="4">
                  <c:v>100.66666666666667</c:v>
                </c:pt>
                <c:pt idx="5">
                  <c:v>100</c:v>
                </c:pt>
                <c:pt idx="6">
                  <c:v>20</c:v>
                </c:pt>
                <c:pt idx="7">
                  <c:v>49</c:v>
                </c:pt>
                <c:pt idx="8">
                  <c:v>73.666666666666671</c:v>
                </c:pt>
                <c:pt idx="9">
                  <c:v>90.666666666666671</c:v>
                </c:pt>
                <c:pt idx="10">
                  <c:v>298</c:v>
                </c:pt>
                <c:pt idx="11">
                  <c:v>94.333333333333329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D-4DA0-907F-2E19A640B7D4}"/>
            </c:ext>
          </c:extLst>
        </c:ser>
        <c:ser>
          <c:idx val="1"/>
          <c:order val="1"/>
          <c:tx>
            <c:strRef>
              <c:f>Total!$C$3</c:f>
              <c:strCache>
                <c:ptCount val="1"/>
                <c:pt idx="0">
                  <c:v>Sum of total_speci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Total!$C$4:$C$21</c:f>
              <c:numCache>
                <c:formatCode>General</c:formatCode>
                <c:ptCount val="13"/>
                <c:pt idx="0">
                  <c:v>71</c:v>
                </c:pt>
                <c:pt idx="1">
                  <c:v>9.3333333333333339</c:v>
                </c:pt>
                <c:pt idx="2">
                  <c:v>120</c:v>
                </c:pt>
                <c:pt idx="3">
                  <c:v>20</c:v>
                </c:pt>
                <c:pt idx="4">
                  <c:v>100.66666666666667</c:v>
                </c:pt>
                <c:pt idx="5">
                  <c:v>100</c:v>
                </c:pt>
                <c:pt idx="6">
                  <c:v>20</c:v>
                </c:pt>
                <c:pt idx="7">
                  <c:v>49</c:v>
                </c:pt>
                <c:pt idx="8">
                  <c:v>73.666666666666671</c:v>
                </c:pt>
                <c:pt idx="9">
                  <c:v>90.666666666666671</c:v>
                </c:pt>
                <c:pt idx="10">
                  <c:v>298</c:v>
                </c:pt>
                <c:pt idx="11">
                  <c:v>94.333333333333329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D-4DA0-907F-2E19A640B7D4}"/>
            </c:ext>
          </c:extLst>
        </c:ser>
        <c:ser>
          <c:idx val="2"/>
          <c:order val="2"/>
          <c:tx>
            <c:strRef>
              <c:f>Total!$D$3</c:f>
              <c:strCache>
                <c:ptCount val="1"/>
                <c:pt idx="0">
                  <c:v>Sum of total_reviews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Total!$A$4:$A$21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Total!$D$4:$D$21</c:f>
              <c:numCache>
                <c:formatCode>General</c:formatCode>
                <c:ptCount val="13"/>
                <c:pt idx="0">
                  <c:v>71</c:v>
                </c:pt>
                <c:pt idx="1">
                  <c:v>9.3333333333333339</c:v>
                </c:pt>
                <c:pt idx="2">
                  <c:v>120</c:v>
                </c:pt>
                <c:pt idx="3">
                  <c:v>20</c:v>
                </c:pt>
                <c:pt idx="4">
                  <c:v>100.66666666666667</c:v>
                </c:pt>
                <c:pt idx="5">
                  <c:v>100</c:v>
                </c:pt>
                <c:pt idx="6">
                  <c:v>20</c:v>
                </c:pt>
                <c:pt idx="7">
                  <c:v>49</c:v>
                </c:pt>
                <c:pt idx="8">
                  <c:v>73.666666666666671</c:v>
                </c:pt>
                <c:pt idx="9">
                  <c:v>90.666666666666671</c:v>
                </c:pt>
                <c:pt idx="10">
                  <c:v>298</c:v>
                </c:pt>
                <c:pt idx="11">
                  <c:v>94.333333333333329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D-4DA0-907F-2E19A640B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38239"/>
        <c:axId val="198432415"/>
      </c:barChart>
      <c:catAx>
        <c:axId val="19843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2415"/>
        <c:crosses val="autoZero"/>
        <c:auto val="1"/>
        <c:lblAlgn val="ctr"/>
        <c:lblOffset val="100"/>
        <c:noMultiLvlLbl val="0"/>
      </c:catAx>
      <c:valAx>
        <c:axId val="19843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891121913009997E-3"/>
          <c:y val="0.6192579650947887"/>
          <c:w val="0.15864586886851345"/>
          <c:h val="0.18128792957641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[dataset_description.xlsx]Training!PivotTable59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Images</a:t>
            </a:r>
            <a:endParaRPr lang="en-US"/>
          </a:p>
        </c:rich>
      </c:tx>
      <c:layout>
        <c:manualLayout>
          <c:xMode val="edge"/>
          <c:yMode val="edge"/>
          <c:x val="0.46868098441337214"/>
          <c:y val="2.03223248173115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Training!$B$3</c:f>
              <c:strCache>
                <c:ptCount val="1"/>
                <c:pt idx="0">
                  <c:v>Sum of train_description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Training!$A$4:$A$21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Training!$B$4:$B$21</c:f>
              <c:numCache>
                <c:formatCode>0</c:formatCode>
                <c:ptCount val="13"/>
                <c:pt idx="0">
                  <c:v>47.333333333333336</c:v>
                </c:pt>
                <c:pt idx="1">
                  <c:v>6.333333333333333</c:v>
                </c:pt>
                <c:pt idx="2">
                  <c:v>80</c:v>
                </c:pt>
                <c:pt idx="3">
                  <c:v>13.333333333333334</c:v>
                </c:pt>
                <c:pt idx="4">
                  <c:v>67.333333333333329</c:v>
                </c:pt>
                <c:pt idx="5">
                  <c:v>66.666666666666671</c:v>
                </c:pt>
                <c:pt idx="6">
                  <c:v>13.333333333333334</c:v>
                </c:pt>
                <c:pt idx="7">
                  <c:v>32.666666666666664</c:v>
                </c:pt>
                <c:pt idx="8">
                  <c:v>49.333333333333336</c:v>
                </c:pt>
                <c:pt idx="9">
                  <c:v>60.666666666666664</c:v>
                </c:pt>
                <c:pt idx="10">
                  <c:v>213.33333333333334</c:v>
                </c:pt>
                <c:pt idx="11">
                  <c:v>63</c:v>
                </c:pt>
                <c:pt idx="12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06A-BC93-E15D90693D29}"/>
            </c:ext>
          </c:extLst>
        </c:ser>
        <c:ser>
          <c:idx val="1"/>
          <c:order val="1"/>
          <c:tx>
            <c:strRef>
              <c:f>Training!$C$3</c:f>
              <c:strCache>
                <c:ptCount val="1"/>
                <c:pt idx="0">
                  <c:v>Sum of train_speci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Training!$A$4:$A$21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Training!$C$4:$C$21</c:f>
              <c:numCache>
                <c:formatCode>0</c:formatCode>
                <c:ptCount val="13"/>
                <c:pt idx="0">
                  <c:v>47.333333333333336</c:v>
                </c:pt>
                <c:pt idx="1">
                  <c:v>6.333333333333333</c:v>
                </c:pt>
                <c:pt idx="2">
                  <c:v>80</c:v>
                </c:pt>
                <c:pt idx="3">
                  <c:v>13.333333333333334</c:v>
                </c:pt>
                <c:pt idx="4">
                  <c:v>67.333333333333329</c:v>
                </c:pt>
                <c:pt idx="5">
                  <c:v>66.666666666666671</c:v>
                </c:pt>
                <c:pt idx="6">
                  <c:v>13.333333333333334</c:v>
                </c:pt>
                <c:pt idx="7">
                  <c:v>32.666666666666664</c:v>
                </c:pt>
                <c:pt idx="8">
                  <c:v>49.333333333333336</c:v>
                </c:pt>
                <c:pt idx="9">
                  <c:v>60.666666666666664</c:v>
                </c:pt>
                <c:pt idx="10">
                  <c:v>213.33333333333334</c:v>
                </c:pt>
                <c:pt idx="11">
                  <c:v>63</c:v>
                </c:pt>
                <c:pt idx="12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F-406A-BC93-E15D90693D29}"/>
            </c:ext>
          </c:extLst>
        </c:ser>
        <c:ser>
          <c:idx val="2"/>
          <c:order val="2"/>
          <c:tx>
            <c:strRef>
              <c:f>Training!$D$3</c:f>
              <c:strCache>
                <c:ptCount val="1"/>
                <c:pt idx="0">
                  <c:v>Sum of train_reviews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Training!$A$4:$A$21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Training!$D$4:$D$21</c:f>
              <c:numCache>
                <c:formatCode>0</c:formatCode>
                <c:ptCount val="13"/>
                <c:pt idx="0">
                  <c:v>47.333333333333336</c:v>
                </c:pt>
                <c:pt idx="1">
                  <c:v>6.333333333333333</c:v>
                </c:pt>
                <c:pt idx="2">
                  <c:v>80</c:v>
                </c:pt>
                <c:pt idx="3">
                  <c:v>13.333333333333334</c:v>
                </c:pt>
                <c:pt idx="4">
                  <c:v>67.333333333333329</c:v>
                </c:pt>
                <c:pt idx="5">
                  <c:v>66.666666666666671</c:v>
                </c:pt>
                <c:pt idx="6">
                  <c:v>13.333333333333334</c:v>
                </c:pt>
                <c:pt idx="7">
                  <c:v>32.666666666666664</c:v>
                </c:pt>
                <c:pt idx="8">
                  <c:v>49.333333333333336</c:v>
                </c:pt>
                <c:pt idx="9">
                  <c:v>60.666666666666664</c:v>
                </c:pt>
                <c:pt idx="10">
                  <c:v>213.33333333333334</c:v>
                </c:pt>
                <c:pt idx="11">
                  <c:v>63</c:v>
                </c:pt>
                <c:pt idx="12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F-406A-BC93-E15D90693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2434671"/>
        <c:axId val="2052438831"/>
      </c:barChart>
      <c:catAx>
        <c:axId val="2052434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38831"/>
        <c:crosses val="autoZero"/>
        <c:auto val="1"/>
        <c:lblAlgn val="ctr"/>
        <c:lblOffset val="100"/>
        <c:noMultiLvlLbl val="0"/>
      </c:catAx>
      <c:valAx>
        <c:axId val="20524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3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[dataset_description.xlsx]Validation!PivotTable60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Images</a:t>
            </a:r>
          </a:p>
        </c:rich>
      </c:tx>
      <c:layout>
        <c:manualLayout>
          <c:xMode val="edge"/>
          <c:yMode val="edge"/>
          <c:x val="0.47637717818999437"/>
          <c:y val="1.035203385115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258508053272429"/>
          <c:y val="8.4304375675308463E-2"/>
          <c:w val="0.73350827457697632"/>
          <c:h val="0.852156134550559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Validation!$B$3</c:f>
              <c:strCache>
                <c:ptCount val="1"/>
                <c:pt idx="0">
                  <c:v>Sum of vali_descrip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Validation!$A$4:$A$21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Validation!$B$4:$B$21</c:f>
              <c:numCache>
                <c:formatCode>General</c:formatCode>
                <c:ptCount val="13"/>
                <c:pt idx="0">
                  <c:v>23.666666666666668</c:v>
                </c:pt>
                <c:pt idx="1">
                  <c:v>3</c:v>
                </c:pt>
                <c:pt idx="2">
                  <c:v>40</c:v>
                </c:pt>
                <c:pt idx="3">
                  <c:v>6.666666666666667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6.666666666666667</c:v>
                </c:pt>
                <c:pt idx="7">
                  <c:v>16.333333333333332</c:v>
                </c:pt>
                <c:pt idx="8">
                  <c:v>24.333333333333332</c:v>
                </c:pt>
                <c:pt idx="9">
                  <c:v>30</c:v>
                </c:pt>
                <c:pt idx="10">
                  <c:v>84.666666666666671</c:v>
                </c:pt>
                <c:pt idx="11">
                  <c:v>31.333333333333332</c:v>
                </c:pt>
                <c:pt idx="1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7-4984-B0C2-ABCC08E1D027}"/>
            </c:ext>
          </c:extLst>
        </c:ser>
        <c:ser>
          <c:idx val="1"/>
          <c:order val="1"/>
          <c:tx>
            <c:strRef>
              <c:f>Validation!$C$3</c:f>
              <c:strCache>
                <c:ptCount val="1"/>
                <c:pt idx="0">
                  <c:v>Sum of vali_speci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Validation!$A$4:$A$21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Validation!$C$4:$C$21</c:f>
              <c:numCache>
                <c:formatCode>General</c:formatCode>
                <c:ptCount val="13"/>
                <c:pt idx="0">
                  <c:v>23.666666666666668</c:v>
                </c:pt>
                <c:pt idx="1">
                  <c:v>3</c:v>
                </c:pt>
                <c:pt idx="2">
                  <c:v>40</c:v>
                </c:pt>
                <c:pt idx="3">
                  <c:v>6.666666666666667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6.666666666666667</c:v>
                </c:pt>
                <c:pt idx="7">
                  <c:v>16.333333333333332</c:v>
                </c:pt>
                <c:pt idx="8">
                  <c:v>24.333333333333332</c:v>
                </c:pt>
                <c:pt idx="9">
                  <c:v>30</c:v>
                </c:pt>
                <c:pt idx="10">
                  <c:v>84.666666666666671</c:v>
                </c:pt>
                <c:pt idx="11">
                  <c:v>31.333333333333332</c:v>
                </c:pt>
                <c:pt idx="1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7-4984-B0C2-ABCC08E1D027}"/>
            </c:ext>
          </c:extLst>
        </c:ser>
        <c:ser>
          <c:idx val="2"/>
          <c:order val="2"/>
          <c:tx>
            <c:strRef>
              <c:f>Validation!$D$3</c:f>
              <c:strCache>
                <c:ptCount val="1"/>
                <c:pt idx="0">
                  <c:v>Sum of vali_reviews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Validation!$A$4:$A$21</c:f>
              <c:multiLvlStrCache>
                <c:ptCount val="13"/>
                <c:lvl>
                  <c:pt idx="0">
                    <c:v>Vitacost</c:v>
                  </c:pt>
                  <c:pt idx="1">
                    <c:v>chewy</c:v>
                  </c:pt>
                  <c:pt idx="2">
                    <c:v>Homedepot</c:v>
                  </c:pt>
                  <c:pt idx="3">
                    <c:v>Lowes</c:v>
                  </c:pt>
                  <c:pt idx="4">
                    <c:v>Samsclub</c:v>
                  </c:pt>
                  <c:pt idx="5">
                    <c:v>Way fair</c:v>
                  </c:pt>
                  <c:pt idx="6">
                    <c:v>Best buy</c:v>
                  </c:pt>
                  <c:pt idx="7">
                    <c:v>ebay</c:v>
                  </c:pt>
                  <c:pt idx="8">
                    <c:v>Staples</c:v>
                  </c:pt>
                  <c:pt idx="9">
                    <c:v>Target</c:v>
                  </c:pt>
                  <c:pt idx="10">
                    <c:v>amazon</c:v>
                  </c:pt>
                  <c:pt idx="11">
                    <c:v>Sears</c:v>
                  </c:pt>
                  <c:pt idx="12">
                    <c:v>walmart</c:v>
                  </c:pt>
                </c:lvl>
                <c:lvl>
                  <c:pt idx="0">
                    <c:v>Healthy Living</c:v>
                  </c:pt>
                  <c:pt idx="1">
                    <c:v>Home &amp; Garden</c:v>
                  </c:pt>
                  <c:pt idx="6">
                    <c:v>Shopping</c:v>
                  </c:pt>
                  <c:pt idx="10">
                    <c:v>Style &amp; Fashion</c:v>
                  </c:pt>
                </c:lvl>
              </c:multiLvlStrCache>
            </c:multiLvlStrRef>
          </c:cat>
          <c:val>
            <c:numRef>
              <c:f>Validation!$D$4:$D$21</c:f>
              <c:numCache>
                <c:formatCode>General</c:formatCode>
                <c:ptCount val="13"/>
                <c:pt idx="0">
                  <c:v>23.666666666666668</c:v>
                </c:pt>
                <c:pt idx="1">
                  <c:v>3</c:v>
                </c:pt>
                <c:pt idx="2">
                  <c:v>40</c:v>
                </c:pt>
                <c:pt idx="3">
                  <c:v>6.666666666666667</c:v>
                </c:pt>
                <c:pt idx="4">
                  <c:v>33.333333333333336</c:v>
                </c:pt>
                <c:pt idx="5">
                  <c:v>33.333333333333336</c:v>
                </c:pt>
                <c:pt idx="6">
                  <c:v>6.666666666666667</c:v>
                </c:pt>
                <c:pt idx="7">
                  <c:v>16.333333333333332</c:v>
                </c:pt>
                <c:pt idx="8">
                  <c:v>24.333333333333332</c:v>
                </c:pt>
                <c:pt idx="9">
                  <c:v>30</c:v>
                </c:pt>
                <c:pt idx="10">
                  <c:v>84.666666666666671</c:v>
                </c:pt>
                <c:pt idx="11">
                  <c:v>31.333333333333332</c:v>
                </c:pt>
                <c:pt idx="12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7-4984-B0C2-ABCC08E1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014511"/>
        <c:axId val="64021167"/>
      </c:barChart>
      <c:catAx>
        <c:axId val="6401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1167"/>
        <c:crosses val="autoZero"/>
        <c:auto val="1"/>
        <c:lblAlgn val="ctr"/>
        <c:lblOffset val="100"/>
        <c:noMultiLvlLbl val="0"/>
      </c:catAx>
      <c:valAx>
        <c:axId val="6402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0150575613125267E-4"/>
          <c:y val="0.59671948360604476"/>
          <c:w val="0.12671721262498173"/>
          <c:h val="0.1784576332231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1</xdr:row>
      <xdr:rowOff>30480</xdr:rowOff>
    </xdr:from>
    <xdr:to>
      <xdr:col>12</xdr:col>
      <xdr:colOff>464820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CFCF1-E10A-4C51-8C02-4954D586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68580</xdr:rowOff>
    </xdr:from>
    <xdr:to>
      <xdr:col>16</xdr:col>
      <xdr:colOff>274320</xdr:colOff>
      <xdr:row>26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75BD59-708A-4A77-975D-D349B3749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2</xdr:row>
      <xdr:rowOff>15240</xdr:rowOff>
    </xdr:from>
    <xdr:to>
      <xdr:col>13</xdr:col>
      <xdr:colOff>556260</xdr:colOff>
      <xdr:row>26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A994D-DBBE-41EC-9B16-E07277AA9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2</xdr:row>
      <xdr:rowOff>99060</xdr:rowOff>
    </xdr:from>
    <xdr:to>
      <xdr:col>17</xdr:col>
      <xdr:colOff>190500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33F0B-CE7C-4CBC-B0BD-C2E92179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106680</xdr:rowOff>
    </xdr:from>
    <xdr:to>
      <xdr:col>17</xdr:col>
      <xdr:colOff>320040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711C-E482-4069-BF38-4D8091374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</xdr:row>
      <xdr:rowOff>179070</xdr:rowOff>
    </xdr:from>
    <xdr:to>
      <xdr:col>18</xdr:col>
      <xdr:colOff>91440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54C42-E8E0-4284-8960-9F3FFBEE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 KRISHNA SUNKARA" refreshedDate="44714.856687731481" createdVersion="7" refreshedVersion="7" minRefreshableVersion="3" recordCount="13" xr:uid="{53C2BE92-4BB2-4265-86CA-CC75B0A7A74E}">
  <cacheSource type="worksheet">
    <worksheetSource ref="A1:E14" sheet="Sheet1"/>
  </cacheSource>
  <cacheFields count="5">
    <cacheField name="category" numFmtId="0">
      <sharedItems count="4">
        <s v="Style &amp; Fashion"/>
        <s v="Shopping"/>
        <s v="Home &amp; Garden"/>
        <s v="Healthy Living"/>
      </sharedItems>
    </cacheField>
    <cacheField name="Website name" numFmtId="0">
      <sharedItems count="13">
        <s v="amazon"/>
        <s v="walmart"/>
        <s v="Best buy"/>
        <s v="Lowes"/>
        <s v="Homedepot"/>
        <s v="Staples"/>
        <s v="ebay"/>
        <s v="chewy"/>
        <s v="Target"/>
        <s v="Vitacost"/>
        <s v="Way fair"/>
        <s v="Samsclub"/>
        <s v="Sears"/>
      </sharedItems>
    </cacheField>
    <cacheField name="Total images" numFmtId="0">
      <sharedItems containsSemiMixedTypes="0" containsString="0" containsNumber="1" containsInteger="1" minValue="28" maxValue="894"/>
    </cacheField>
    <cacheField name="Training" numFmtId="0">
      <sharedItems containsSemiMixedTypes="0" containsString="0" containsNumber="1" containsInteger="1" minValue="19" maxValue="640"/>
    </cacheField>
    <cacheField name="Validation" numFmtId="0">
      <sharedItems containsSemiMixedTypes="0" containsString="0" containsNumber="1" containsInteger="1" minValue="9" maxValue="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N KRISHNA SUNKARA" refreshedDate="44714.87479050926" createdVersion="7" refreshedVersion="7" minRefreshableVersion="3" recordCount="13" xr:uid="{4F6BE1A5-9F17-4AEC-B70F-EFEF5BDD391C}">
  <cacheSource type="worksheet">
    <worksheetSource ref="A1:N14" sheet="Sheet1"/>
  </cacheSource>
  <cacheFields count="14">
    <cacheField name="category" numFmtId="0">
      <sharedItems count="4">
        <s v="Style &amp; Fashion"/>
        <s v="Shopping"/>
        <s v="Home &amp; Garden"/>
        <s v="Healthy Living"/>
      </sharedItems>
    </cacheField>
    <cacheField name="Website name" numFmtId="0">
      <sharedItems count="13">
        <s v="amazon"/>
        <s v="walmart"/>
        <s v="Best buy"/>
        <s v="Lowes"/>
        <s v="Homedepot"/>
        <s v="Staples"/>
        <s v="ebay"/>
        <s v="chewy"/>
        <s v="Target"/>
        <s v="Vitacost"/>
        <s v="Way fair"/>
        <s v="Samsclub"/>
        <s v="Sears"/>
      </sharedItems>
    </cacheField>
    <cacheField name="Total images" numFmtId="0">
      <sharedItems containsSemiMixedTypes="0" containsString="0" containsNumber="1" containsInteger="1" minValue="28" maxValue="894"/>
    </cacheField>
    <cacheField name="Training" numFmtId="0">
      <sharedItems containsSemiMixedTypes="0" containsString="0" containsNumber="1" containsInteger="1" minValue="19" maxValue="640"/>
    </cacheField>
    <cacheField name="Validation" numFmtId="0">
      <sharedItems containsSemiMixedTypes="0" containsString="0" containsNumber="1" containsInteger="1" minValue="9" maxValue="254"/>
    </cacheField>
    <cacheField name="total_description" numFmtId="0">
      <sharedItems containsSemiMixedTypes="0" containsString="0" containsNumber="1" minValue="9.3333333333333339" maxValue="298"/>
    </cacheField>
    <cacheField name="total_speci" numFmtId="0">
      <sharedItems containsSemiMixedTypes="0" containsString="0" containsNumber="1" minValue="9.3333333333333339" maxValue="298"/>
    </cacheField>
    <cacheField name="total_reviews" numFmtId="0">
      <sharedItems containsSemiMixedTypes="0" containsString="0" containsNumber="1" minValue="9.3333333333333339" maxValue="298"/>
    </cacheField>
    <cacheField name="train_description" numFmtId="1">
      <sharedItems containsSemiMixedTypes="0" containsString="0" containsNumber="1" minValue="6.333333333333333" maxValue="213.33333333333334"/>
    </cacheField>
    <cacheField name="train_speci" numFmtId="1">
      <sharedItems containsSemiMixedTypes="0" containsString="0" containsNumber="1" minValue="6.333333333333333" maxValue="213.33333333333334"/>
    </cacheField>
    <cacheField name="train_reviews" numFmtId="1">
      <sharedItems containsSemiMixedTypes="0" containsString="0" containsNumber="1" minValue="6.333333333333333" maxValue="213.33333333333334"/>
    </cacheField>
    <cacheField name="vali_descrip" numFmtId="1">
      <sharedItems containsSemiMixedTypes="0" containsString="0" containsNumber="1" minValue="3" maxValue="84.666666666666671"/>
    </cacheField>
    <cacheField name="vali_speci" numFmtId="1">
      <sharedItems containsSemiMixedTypes="0" containsString="0" containsNumber="1" minValue="3" maxValue="84.666666666666671"/>
    </cacheField>
    <cacheField name="vali_reviews" numFmtId="1">
      <sharedItems containsSemiMixedTypes="0" containsString="0" containsNumber="1" minValue="3" maxValue="84.6666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894"/>
    <n v="640"/>
    <n v="254"/>
  </r>
  <r>
    <x v="0"/>
    <x v="1"/>
    <n v="60"/>
    <n v="40"/>
    <n v="20"/>
  </r>
  <r>
    <x v="1"/>
    <x v="2"/>
    <n v="60"/>
    <n v="40"/>
    <n v="20"/>
  </r>
  <r>
    <x v="2"/>
    <x v="3"/>
    <n v="60"/>
    <n v="40"/>
    <n v="20"/>
  </r>
  <r>
    <x v="2"/>
    <x v="4"/>
    <n v="360"/>
    <n v="240"/>
    <n v="120"/>
  </r>
  <r>
    <x v="1"/>
    <x v="5"/>
    <n v="221"/>
    <n v="148"/>
    <n v="73"/>
  </r>
  <r>
    <x v="1"/>
    <x v="6"/>
    <n v="147"/>
    <n v="98"/>
    <n v="49"/>
  </r>
  <r>
    <x v="2"/>
    <x v="7"/>
    <n v="28"/>
    <n v="19"/>
    <n v="9"/>
  </r>
  <r>
    <x v="1"/>
    <x v="8"/>
    <n v="272"/>
    <n v="182"/>
    <n v="90"/>
  </r>
  <r>
    <x v="3"/>
    <x v="9"/>
    <n v="213"/>
    <n v="142"/>
    <n v="71"/>
  </r>
  <r>
    <x v="2"/>
    <x v="10"/>
    <n v="300"/>
    <n v="200"/>
    <n v="100"/>
  </r>
  <r>
    <x v="2"/>
    <x v="11"/>
    <n v="302"/>
    <n v="202"/>
    <n v="100"/>
  </r>
  <r>
    <x v="0"/>
    <x v="12"/>
    <n v="283"/>
    <n v="189"/>
    <n v="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894"/>
    <n v="640"/>
    <n v="254"/>
    <n v="298"/>
    <n v="298"/>
    <n v="298"/>
    <n v="213.33333333333334"/>
    <n v="213.33333333333334"/>
    <n v="213.33333333333334"/>
    <n v="84.666666666666671"/>
    <n v="84.666666666666671"/>
    <n v="84.666666666666671"/>
  </r>
  <r>
    <x v="0"/>
    <x v="1"/>
    <n v="60"/>
    <n v="40"/>
    <n v="20"/>
    <n v="20"/>
    <n v="20"/>
    <n v="20"/>
    <n v="13.333333333333334"/>
    <n v="13.333333333333334"/>
    <n v="13.333333333333334"/>
    <n v="6.666666666666667"/>
    <n v="6.666666666666667"/>
    <n v="6.666666666666667"/>
  </r>
  <r>
    <x v="1"/>
    <x v="2"/>
    <n v="60"/>
    <n v="40"/>
    <n v="20"/>
    <n v="20"/>
    <n v="20"/>
    <n v="20"/>
    <n v="13.333333333333334"/>
    <n v="13.333333333333334"/>
    <n v="13.333333333333334"/>
    <n v="6.666666666666667"/>
    <n v="6.666666666666667"/>
    <n v="6.666666666666667"/>
  </r>
  <r>
    <x v="2"/>
    <x v="3"/>
    <n v="60"/>
    <n v="40"/>
    <n v="20"/>
    <n v="20"/>
    <n v="20"/>
    <n v="20"/>
    <n v="13.333333333333334"/>
    <n v="13.333333333333334"/>
    <n v="13.333333333333334"/>
    <n v="6.666666666666667"/>
    <n v="6.666666666666667"/>
    <n v="6.666666666666667"/>
  </r>
  <r>
    <x v="2"/>
    <x v="4"/>
    <n v="360"/>
    <n v="240"/>
    <n v="120"/>
    <n v="120"/>
    <n v="120"/>
    <n v="120"/>
    <n v="80"/>
    <n v="80"/>
    <n v="80"/>
    <n v="40"/>
    <n v="40"/>
    <n v="40"/>
  </r>
  <r>
    <x v="1"/>
    <x v="5"/>
    <n v="221"/>
    <n v="148"/>
    <n v="73"/>
    <n v="73.666666666666671"/>
    <n v="73.666666666666671"/>
    <n v="73.666666666666671"/>
    <n v="49.333333333333336"/>
    <n v="49.333333333333336"/>
    <n v="49.333333333333336"/>
    <n v="24.333333333333332"/>
    <n v="24.333333333333332"/>
    <n v="24.333333333333332"/>
  </r>
  <r>
    <x v="1"/>
    <x v="6"/>
    <n v="147"/>
    <n v="98"/>
    <n v="49"/>
    <n v="49"/>
    <n v="49"/>
    <n v="49"/>
    <n v="32.666666666666664"/>
    <n v="32.666666666666664"/>
    <n v="32.666666666666664"/>
    <n v="16.333333333333332"/>
    <n v="16.333333333333332"/>
    <n v="16.333333333333332"/>
  </r>
  <r>
    <x v="2"/>
    <x v="7"/>
    <n v="28"/>
    <n v="19"/>
    <n v="9"/>
    <n v="9.3333333333333339"/>
    <n v="9.3333333333333339"/>
    <n v="9.3333333333333339"/>
    <n v="6.333333333333333"/>
    <n v="6.333333333333333"/>
    <n v="6.333333333333333"/>
    <n v="3"/>
    <n v="3"/>
    <n v="3"/>
  </r>
  <r>
    <x v="1"/>
    <x v="8"/>
    <n v="272"/>
    <n v="182"/>
    <n v="90"/>
    <n v="90.666666666666671"/>
    <n v="90.666666666666671"/>
    <n v="90.666666666666671"/>
    <n v="60.666666666666664"/>
    <n v="60.666666666666664"/>
    <n v="60.666666666666664"/>
    <n v="30"/>
    <n v="30"/>
    <n v="30"/>
  </r>
  <r>
    <x v="3"/>
    <x v="9"/>
    <n v="213"/>
    <n v="142"/>
    <n v="71"/>
    <n v="71"/>
    <n v="71"/>
    <n v="71"/>
    <n v="47.333333333333336"/>
    <n v="47.333333333333336"/>
    <n v="47.333333333333336"/>
    <n v="23.666666666666668"/>
    <n v="23.666666666666668"/>
    <n v="23.666666666666668"/>
  </r>
  <r>
    <x v="2"/>
    <x v="10"/>
    <n v="300"/>
    <n v="200"/>
    <n v="100"/>
    <n v="100"/>
    <n v="100"/>
    <n v="100"/>
    <n v="66.666666666666671"/>
    <n v="66.666666666666671"/>
    <n v="66.666666666666671"/>
    <n v="33.333333333333336"/>
    <n v="33.333333333333336"/>
    <n v="33.333333333333336"/>
  </r>
  <r>
    <x v="2"/>
    <x v="11"/>
    <n v="302"/>
    <n v="202"/>
    <n v="100"/>
    <n v="100.66666666666667"/>
    <n v="100.66666666666667"/>
    <n v="100.66666666666667"/>
    <n v="67.333333333333329"/>
    <n v="67.333333333333329"/>
    <n v="67.333333333333329"/>
    <n v="33.333333333333336"/>
    <n v="33.333333333333336"/>
    <n v="33.333333333333336"/>
  </r>
  <r>
    <x v="0"/>
    <x v="12"/>
    <n v="283"/>
    <n v="189"/>
    <n v="94"/>
    <n v="94.333333333333329"/>
    <n v="94.333333333333329"/>
    <n v="94.333333333333329"/>
    <n v="63"/>
    <n v="63"/>
    <n v="63"/>
    <n v="31.333333333333332"/>
    <n v="31.333333333333332"/>
    <n v="31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63E2-8884-432A-9931-5E15A2586327}" name="PivotTable54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dataField="1" showAll="0"/>
    <pivotField showAll="0"/>
    <pivotField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Items count="1">
    <i/>
  </colItems>
  <dataFields count="1">
    <dataField name="Sum of Total image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747A6-87D0-421A-A949-5A718FA59D0D}" name="PivotTable55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21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showAll="0"/>
    <pivotField dataField="1" showAll="0"/>
    <pivotField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Items count="1">
    <i/>
  </colItems>
  <dataFields count="1">
    <dataField name="Sum of Training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ACB1F-4A3E-49FA-BA7B-B286853F68DB}" name="PivotTable57" cacheId="8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1" firstHeaderRow="1" firstDataRow="1" firstDataCol="1"/>
  <pivotFields count="5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Items count="1">
    <i/>
  </colItems>
  <dataFields count="1">
    <dataField name="Sum of Validation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63781-6697-4ACF-8B1D-ADEFEE9A9485}" name="PivotTable58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1" firstHeaderRow="0" firstDataRow="1" firstDataCol="1"/>
  <pivotFields count="1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_description" fld="5" baseField="0" baseItem="0"/>
    <dataField name="Sum of total_speci" fld="6" baseField="0" baseItem="0"/>
    <dataField name="Sum of total_reviews" fld="7" baseField="0" baseItem="0"/>
  </dataFields>
  <formats count="24">
    <format dxfId="7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2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7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9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9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9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6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0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B0E0D-F8EC-472E-BFB4-1296BC2B34D2}" name="PivotTable59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1" firstHeaderRow="0" firstDataRow="1" firstDataCol="1"/>
  <pivotFields count="1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  <pivotField numFmtId="1" showAll="0"/>
    <pivotField numFmtId="1" showAll="0"/>
    <pivotField numFmtId="1"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rain_description" fld="8" baseField="0" baseItem="0" numFmtId="1"/>
    <dataField name="Sum of train_speci" fld="9" baseField="0" baseItem="0"/>
    <dataField name="Sum of train_reviews" fld="10" baseField="0" baseItem="0" numFmtId="1"/>
  </dataFields>
  <formats count="11">
    <format dxfId="19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10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5">
            <x v="2"/>
            <x v="4"/>
            <x v="5"/>
            <x v="6"/>
            <x v="1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4">
            <x v="1"/>
            <x v="3"/>
            <x v="8"/>
            <x v="9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3">
            <x v="0"/>
            <x v="7"/>
            <x v="1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0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3FD0A-BC07-4AEE-9735-9772F348A473}" name="PivotTable60" cacheId="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21" firstHeaderRow="0" firstDataRow="1" firstDataCol="1"/>
  <pivotFields count="14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4">
        <item x="0"/>
        <item x="2"/>
        <item x="7"/>
        <item x="6"/>
        <item x="4"/>
        <item x="3"/>
        <item x="11"/>
        <item x="12"/>
        <item x="5"/>
        <item x="8"/>
        <item x="9"/>
        <item x="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numFmtId="1" showAll="0"/>
    <pivotField dataField="1" numFmtId="1" showAll="0"/>
    <pivotField dataField="1" numFmtId="1" showAll="0"/>
    <pivotField dataField="1" numFmtId="1" showAll="0"/>
  </pivotFields>
  <rowFields count="2">
    <field x="0"/>
    <field x="1"/>
  </rowFields>
  <rowItems count="18">
    <i>
      <x/>
    </i>
    <i r="1">
      <x v="10"/>
    </i>
    <i>
      <x v="1"/>
    </i>
    <i r="1">
      <x v="2"/>
    </i>
    <i r="1">
      <x v="4"/>
    </i>
    <i r="1">
      <x v="5"/>
    </i>
    <i r="1">
      <x v="6"/>
    </i>
    <i r="1">
      <x v="12"/>
    </i>
    <i>
      <x v="2"/>
    </i>
    <i r="1">
      <x v="1"/>
    </i>
    <i r="1">
      <x v="3"/>
    </i>
    <i r="1">
      <x v="8"/>
    </i>
    <i r="1">
      <x v="9"/>
    </i>
    <i>
      <x v="3"/>
    </i>
    <i r="1">
      <x/>
    </i>
    <i r="1">
      <x v="7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i_descrip" fld="11" baseField="0" baseItem="0"/>
    <dataField name="Sum of vali_speci" fld="12" baseField="0" baseItem="0"/>
    <dataField name="Sum of vali_reviews" fld="13" baseField="0" baseItem="0"/>
  </dataFields>
  <formats count="42">
    <format dxfId="61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59">
      <pivotArea collapsedLevelsAreSubtotals="1" fieldPosition="0">
        <references count="2">
          <reference field="4294967294" count="1" selected="0">
            <x v="2"/>
          </reference>
          <reference field="0" count="1">
            <x v="0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>
            <x v="10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>
            <x v="10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55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10"/>
          </reference>
        </references>
      </pivotArea>
    </format>
    <format dxfId="53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5"/>
          </reference>
        </references>
      </pivotArea>
    </format>
    <format dxfId="5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5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5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>
            <x v="12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4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6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>
            <x v="12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>
            <x v="12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2"/>
          </reference>
          <reference field="0" count="1">
            <x v="2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1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3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>
            <x v="3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3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2"/>
          </reference>
          <reference field="0" count="1">
            <x v="3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0"/>
          </reference>
        </references>
      </pivotArea>
    </format>
    <format dxfId="2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2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11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11"/>
          </reference>
        </references>
      </pivotArea>
    </format>
    <format dxfId="2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>
            <x v="0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0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7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>
            <x v="1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0B62-7CB6-4576-8FD2-681DDE07812F}">
  <dimension ref="A3:B21"/>
  <sheetViews>
    <sheetView workbookViewId="0">
      <selection activeCell="B21" sqref="B21"/>
    </sheetView>
  </sheetViews>
  <sheetFormatPr defaultRowHeight="14.4" x14ac:dyDescent="0.3"/>
  <cols>
    <col min="1" max="1" width="16.5546875" bestFit="1" customWidth="1"/>
    <col min="2" max="2" width="18.21875" bestFit="1" customWidth="1"/>
    <col min="3" max="3" width="14.33203125" bestFit="1" customWidth="1"/>
    <col min="4" max="4" width="16.109375" bestFit="1" customWidth="1"/>
  </cols>
  <sheetData>
    <row r="3" spans="1:2" x14ac:dyDescent="0.3">
      <c r="A3" s="1" t="s">
        <v>25</v>
      </c>
      <c r="B3" t="s">
        <v>22</v>
      </c>
    </row>
    <row r="4" spans="1:2" x14ac:dyDescent="0.3">
      <c r="A4" s="2" t="s">
        <v>14</v>
      </c>
      <c r="B4" s="4">
        <v>213</v>
      </c>
    </row>
    <row r="5" spans="1:2" x14ac:dyDescent="0.3">
      <c r="A5" s="3" t="s">
        <v>15</v>
      </c>
      <c r="B5" s="4">
        <v>213</v>
      </c>
    </row>
    <row r="6" spans="1:2" x14ac:dyDescent="0.3">
      <c r="A6" s="2" t="s">
        <v>6</v>
      </c>
      <c r="B6" s="4">
        <v>1050</v>
      </c>
    </row>
    <row r="7" spans="1:2" x14ac:dyDescent="0.3">
      <c r="A7" s="3" t="s">
        <v>10</v>
      </c>
      <c r="B7" s="4">
        <v>28</v>
      </c>
    </row>
    <row r="8" spans="1:2" x14ac:dyDescent="0.3">
      <c r="A8" s="3" t="s">
        <v>7</v>
      </c>
      <c r="B8" s="4">
        <v>360</v>
      </c>
    </row>
    <row r="9" spans="1:2" x14ac:dyDescent="0.3">
      <c r="A9" s="3" t="s">
        <v>5</v>
      </c>
      <c r="B9" s="4">
        <v>60</v>
      </c>
    </row>
    <row r="10" spans="1:2" x14ac:dyDescent="0.3">
      <c r="A10" s="3" t="s">
        <v>17</v>
      </c>
      <c r="B10" s="4">
        <v>302</v>
      </c>
    </row>
    <row r="11" spans="1:2" x14ac:dyDescent="0.3">
      <c r="A11" s="3" t="s">
        <v>16</v>
      </c>
      <c r="B11" s="4">
        <v>300</v>
      </c>
    </row>
    <row r="12" spans="1:2" x14ac:dyDescent="0.3">
      <c r="A12" s="2" t="s">
        <v>4</v>
      </c>
      <c r="B12" s="4">
        <v>700</v>
      </c>
    </row>
    <row r="13" spans="1:2" x14ac:dyDescent="0.3">
      <c r="A13" s="3" t="s">
        <v>3</v>
      </c>
      <c r="B13" s="4">
        <v>60</v>
      </c>
    </row>
    <row r="14" spans="1:2" x14ac:dyDescent="0.3">
      <c r="A14" s="3" t="s">
        <v>9</v>
      </c>
      <c r="B14" s="4">
        <v>147</v>
      </c>
    </row>
    <row r="15" spans="1:2" x14ac:dyDescent="0.3">
      <c r="A15" s="3" t="s">
        <v>8</v>
      </c>
      <c r="B15" s="4">
        <v>221</v>
      </c>
    </row>
    <row r="16" spans="1:2" x14ac:dyDescent="0.3">
      <c r="A16" s="3" t="s">
        <v>11</v>
      </c>
      <c r="B16" s="4">
        <v>272</v>
      </c>
    </row>
    <row r="17" spans="1:2" x14ac:dyDescent="0.3">
      <c r="A17" s="2" t="s">
        <v>0</v>
      </c>
      <c r="B17" s="4">
        <v>1237</v>
      </c>
    </row>
    <row r="18" spans="1:2" x14ac:dyDescent="0.3">
      <c r="A18" s="3" t="s">
        <v>1</v>
      </c>
      <c r="B18" s="4">
        <v>894</v>
      </c>
    </row>
    <row r="19" spans="1:2" x14ac:dyDescent="0.3">
      <c r="A19" s="3" t="s">
        <v>18</v>
      </c>
      <c r="B19" s="4">
        <v>283</v>
      </c>
    </row>
    <row r="20" spans="1:2" x14ac:dyDescent="0.3">
      <c r="A20" s="3" t="s">
        <v>2</v>
      </c>
      <c r="B20" s="4">
        <v>60</v>
      </c>
    </row>
    <row r="21" spans="1:2" x14ac:dyDescent="0.3">
      <c r="A21" s="2" t="s">
        <v>26</v>
      </c>
      <c r="B21" s="4">
        <v>3200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436B-A296-4F58-B5D6-09F11C03FE02}">
  <dimension ref="A3:B21"/>
  <sheetViews>
    <sheetView workbookViewId="0">
      <selection activeCell="B29" sqref="B29"/>
    </sheetView>
  </sheetViews>
  <sheetFormatPr defaultRowHeight="14.4" x14ac:dyDescent="0.3"/>
  <cols>
    <col min="1" max="1" width="16.5546875" bestFit="1" customWidth="1"/>
    <col min="2" max="2" width="14.33203125" bestFit="1" customWidth="1"/>
    <col min="3" max="3" width="11.5546875" customWidth="1"/>
    <col min="4" max="4" width="12.6640625" customWidth="1"/>
  </cols>
  <sheetData>
    <row r="3" spans="1:2" x14ac:dyDescent="0.3">
      <c r="A3" s="1" t="s">
        <v>25</v>
      </c>
      <c r="B3" t="s">
        <v>23</v>
      </c>
    </row>
    <row r="4" spans="1:2" x14ac:dyDescent="0.3">
      <c r="A4" s="2" t="s">
        <v>14</v>
      </c>
      <c r="B4" s="4">
        <v>142</v>
      </c>
    </row>
    <row r="5" spans="1:2" x14ac:dyDescent="0.3">
      <c r="A5" s="3" t="s">
        <v>15</v>
      </c>
      <c r="B5" s="4">
        <v>142</v>
      </c>
    </row>
    <row r="6" spans="1:2" x14ac:dyDescent="0.3">
      <c r="A6" s="2" t="s">
        <v>6</v>
      </c>
      <c r="B6" s="4">
        <v>701</v>
      </c>
    </row>
    <row r="7" spans="1:2" x14ac:dyDescent="0.3">
      <c r="A7" s="3" t="s">
        <v>10</v>
      </c>
      <c r="B7" s="4">
        <v>19</v>
      </c>
    </row>
    <row r="8" spans="1:2" x14ac:dyDescent="0.3">
      <c r="A8" s="3" t="s">
        <v>7</v>
      </c>
      <c r="B8" s="4">
        <v>240</v>
      </c>
    </row>
    <row r="9" spans="1:2" x14ac:dyDescent="0.3">
      <c r="A9" s="3" t="s">
        <v>5</v>
      </c>
      <c r="B9" s="4">
        <v>40</v>
      </c>
    </row>
    <row r="10" spans="1:2" x14ac:dyDescent="0.3">
      <c r="A10" s="3" t="s">
        <v>17</v>
      </c>
      <c r="B10" s="4">
        <v>202</v>
      </c>
    </row>
    <row r="11" spans="1:2" x14ac:dyDescent="0.3">
      <c r="A11" s="3" t="s">
        <v>16</v>
      </c>
      <c r="B11" s="4">
        <v>200</v>
      </c>
    </row>
    <row r="12" spans="1:2" x14ac:dyDescent="0.3">
      <c r="A12" s="2" t="s">
        <v>4</v>
      </c>
      <c r="B12" s="4">
        <v>468</v>
      </c>
    </row>
    <row r="13" spans="1:2" x14ac:dyDescent="0.3">
      <c r="A13" s="3" t="s">
        <v>3</v>
      </c>
      <c r="B13" s="4">
        <v>40</v>
      </c>
    </row>
    <row r="14" spans="1:2" x14ac:dyDescent="0.3">
      <c r="A14" s="3" t="s">
        <v>9</v>
      </c>
      <c r="B14" s="4">
        <v>98</v>
      </c>
    </row>
    <row r="15" spans="1:2" x14ac:dyDescent="0.3">
      <c r="A15" s="3" t="s">
        <v>8</v>
      </c>
      <c r="B15" s="4">
        <v>148</v>
      </c>
    </row>
    <row r="16" spans="1:2" x14ac:dyDescent="0.3">
      <c r="A16" s="3" t="s">
        <v>11</v>
      </c>
      <c r="B16" s="4">
        <v>182</v>
      </c>
    </row>
    <row r="17" spans="1:2" x14ac:dyDescent="0.3">
      <c r="A17" s="2" t="s">
        <v>0</v>
      </c>
      <c r="B17" s="4">
        <v>869</v>
      </c>
    </row>
    <row r="18" spans="1:2" x14ac:dyDescent="0.3">
      <c r="A18" s="3" t="s">
        <v>1</v>
      </c>
      <c r="B18" s="4">
        <v>640</v>
      </c>
    </row>
    <row r="19" spans="1:2" x14ac:dyDescent="0.3">
      <c r="A19" s="3" t="s">
        <v>18</v>
      </c>
      <c r="B19" s="4">
        <v>189</v>
      </c>
    </row>
    <row r="20" spans="1:2" x14ac:dyDescent="0.3">
      <c r="A20" s="3" t="s">
        <v>2</v>
      </c>
      <c r="B20" s="4">
        <v>40</v>
      </c>
    </row>
    <row r="21" spans="1:2" x14ac:dyDescent="0.3">
      <c r="A21" s="2" t="s">
        <v>26</v>
      </c>
      <c r="B21" s="4">
        <v>2180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3D5D-92DF-4631-8A12-F98A45CB310B}">
  <dimension ref="A3:B21"/>
  <sheetViews>
    <sheetView workbookViewId="0">
      <selection activeCell="A3" sqref="A3:B21"/>
    </sheetView>
  </sheetViews>
  <sheetFormatPr defaultRowHeight="14.4" x14ac:dyDescent="0.3"/>
  <cols>
    <col min="1" max="1" width="16.5546875" bestFit="1" customWidth="1"/>
    <col min="2" max="2" width="16.109375" bestFit="1" customWidth="1"/>
  </cols>
  <sheetData>
    <row r="3" spans="1:2" x14ac:dyDescent="0.3">
      <c r="A3" s="1" t="s">
        <v>25</v>
      </c>
      <c r="B3" t="s">
        <v>24</v>
      </c>
    </row>
    <row r="4" spans="1:2" x14ac:dyDescent="0.3">
      <c r="A4" s="2" t="s">
        <v>14</v>
      </c>
      <c r="B4" s="4">
        <v>71</v>
      </c>
    </row>
    <row r="5" spans="1:2" x14ac:dyDescent="0.3">
      <c r="A5" s="3" t="s">
        <v>15</v>
      </c>
      <c r="B5" s="4">
        <v>71</v>
      </c>
    </row>
    <row r="6" spans="1:2" x14ac:dyDescent="0.3">
      <c r="A6" s="2" t="s">
        <v>6</v>
      </c>
      <c r="B6" s="4">
        <v>349</v>
      </c>
    </row>
    <row r="7" spans="1:2" x14ac:dyDescent="0.3">
      <c r="A7" s="3" t="s">
        <v>10</v>
      </c>
      <c r="B7" s="4">
        <v>9</v>
      </c>
    </row>
    <row r="8" spans="1:2" x14ac:dyDescent="0.3">
      <c r="A8" s="3" t="s">
        <v>7</v>
      </c>
      <c r="B8" s="4">
        <v>120</v>
      </c>
    </row>
    <row r="9" spans="1:2" x14ac:dyDescent="0.3">
      <c r="A9" s="3" t="s">
        <v>5</v>
      </c>
      <c r="B9" s="4">
        <v>20</v>
      </c>
    </row>
    <row r="10" spans="1:2" x14ac:dyDescent="0.3">
      <c r="A10" s="3" t="s">
        <v>17</v>
      </c>
      <c r="B10" s="4">
        <v>100</v>
      </c>
    </row>
    <row r="11" spans="1:2" x14ac:dyDescent="0.3">
      <c r="A11" s="3" t="s">
        <v>16</v>
      </c>
      <c r="B11" s="4">
        <v>100</v>
      </c>
    </row>
    <row r="12" spans="1:2" x14ac:dyDescent="0.3">
      <c r="A12" s="2" t="s">
        <v>4</v>
      </c>
      <c r="B12" s="4">
        <v>232</v>
      </c>
    </row>
    <row r="13" spans="1:2" x14ac:dyDescent="0.3">
      <c r="A13" s="3" t="s">
        <v>3</v>
      </c>
      <c r="B13" s="4">
        <v>20</v>
      </c>
    </row>
    <row r="14" spans="1:2" x14ac:dyDescent="0.3">
      <c r="A14" s="3" t="s">
        <v>9</v>
      </c>
      <c r="B14" s="4">
        <v>49</v>
      </c>
    </row>
    <row r="15" spans="1:2" x14ac:dyDescent="0.3">
      <c r="A15" s="3" t="s">
        <v>8</v>
      </c>
      <c r="B15" s="4">
        <v>73</v>
      </c>
    </row>
    <row r="16" spans="1:2" x14ac:dyDescent="0.3">
      <c r="A16" s="3" t="s">
        <v>11</v>
      </c>
      <c r="B16" s="4">
        <v>90</v>
      </c>
    </row>
    <row r="17" spans="1:2" x14ac:dyDescent="0.3">
      <c r="A17" s="2" t="s">
        <v>0</v>
      </c>
      <c r="B17" s="4">
        <v>368</v>
      </c>
    </row>
    <row r="18" spans="1:2" x14ac:dyDescent="0.3">
      <c r="A18" s="3" t="s">
        <v>1</v>
      </c>
      <c r="B18" s="4">
        <v>254</v>
      </c>
    </row>
    <row r="19" spans="1:2" x14ac:dyDescent="0.3">
      <c r="A19" s="3" t="s">
        <v>18</v>
      </c>
      <c r="B19" s="4">
        <v>94</v>
      </c>
    </row>
    <row r="20" spans="1:2" x14ac:dyDescent="0.3">
      <c r="A20" s="3" t="s">
        <v>2</v>
      </c>
      <c r="B20" s="4">
        <v>20</v>
      </c>
    </row>
    <row r="21" spans="1:2" x14ac:dyDescent="0.3">
      <c r="A21" s="2" t="s">
        <v>26</v>
      </c>
      <c r="B21" s="4">
        <v>1020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9E21-0883-4765-82C1-1D322DA30859}">
  <dimension ref="A3:D21"/>
  <sheetViews>
    <sheetView tabSelected="1" workbookViewId="0">
      <selection activeCell="D21" sqref="D21"/>
    </sheetView>
  </sheetViews>
  <sheetFormatPr defaultRowHeight="14.4" x14ac:dyDescent="0.3"/>
  <cols>
    <col min="1" max="1" width="16.5546875" bestFit="1" customWidth="1"/>
    <col min="2" max="2" width="22" bestFit="1" customWidth="1"/>
    <col min="3" max="3" width="16.6640625" bestFit="1" customWidth="1"/>
    <col min="4" max="5" width="18.88671875" bestFit="1" customWidth="1"/>
  </cols>
  <sheetData>
    <row r="3" spans="1:4" x14ac:dyDescent="0.3">
      <c r="A3" s="1" t="s">
        <v>25</v>
      </c>
      <c r="B3" t="s">
        <v>36</v>
      </c>
      <c r="C3" t="s">
        <v>37</v>
      </c>
      <c r="D3" t="s">
        <v>38</v>
      </c>
    </row>
    <row r="4" spans="1:4" x14ac:dyDescent="0.3">
      <c r="A4" s="2" t="s">
        <v>14</v>
      </c>
      <c r="B4" s="4">
        <v>71</v>
      </c>
      <c r="C4" s="4">
        <v>71</v>
      </c>
      <c r="D4" s="4">
        <v>71</v>
      </c>
    </row>
    <row r="5" spans="1:4" x14ac:dyDescent="0.3">
      <c r="A5" s="3" t="s">
        <v>15</v>
      </c>
      <c r="B5" s="4">
        <v>71</v>
      </c>
      <c r="C5" s="4">
        <v>71</v>
      </c>
      <c r="D5" s="4">
        <v>71</v>
      </c>
    </row>
    <row r="6" spans="1:4" x14ac:dyDescent="0.3">
      <c r="A6" s="2" t="s">
        <v>6</v>
      </c>
      <c r="B6" s="4">
        <v>350</v>
      </c>
      <c r="C6" s="4">
        <v>350</v>
      </c>
      <c r="D6" s="4">
        <v>350</v>
      </c>
    </row>
    <row r="7" spans="1:4" x14ac:dyDescent="0.3">
      <c r="A7" s="3" t="s">
        <v>10</v>
      </c>
      <c r="B7" s="5">
        <v>9.3333333333333339</v>
      </c>
      <c r="C7" s="5">
        <v>9.3333333333333339</v>
      </c>
      <c r="D7" s="5">
        <v>9.3333333333333339</v>
      </c>
    </row>
    <row r="8" spans="1:4" x14ac:dyDescent="0.3">
      <c r="A8" s="3" t="s">
        <v>7</v>
      </c>
      <c r="B8" s="4">
        <v>120</v>
      </c>
      <c r="C8" s="4">
        <v>120</v>
      </c>
      <c r="D8" s="4">
        <v>120</v>
      </c>
    </row>
    <row r="9" spans="1:4" x14ac:dyDescent="0.3">
      <c r="A9" s="3" t="s">
        <v>5</v>
      </c>
      <c r="B9" s="4">
        <v>20</v>
      </c>
      <c r="C9" s="4">
        <v>20</v>
      </c>
      <c r="D9" s="4">
        <v>20</v>
      </c>
    </row>
    <row r="10" spans="1:4" x14ac:dyDescent="0.3">
      <c r="A10" s="3" t="s">
        <v>17</v>
      </c>
      <c r="B10" s="5">
        <v>100.66666666666667</v>
      </c>
      <c r="C10" s="5">
        <v>100.66666666666667</v>
      </c>
      <c r="D10" s="5">
        <v>100.66666666666667</v>
      </c>
    </row>
    <row r="11" spans="1:4" x14ac:dyDescent="0.3">
      <c r="A11" s="3" t="s">
        <v>16</v>
      </c>
      <c r="B11" s="4">
        <v>100</v>
      </c>
      <c r="C11" s="4">
        <v>100</v>
      </c>
      <c r="D11" s="4">
        <v>100</v>
      </c>
    </row>
    <row r="12" spans="1:4" x14ac:dyDescent="0.3">
      <c r="A12" s="2" t="s">
        <v>4</v>
      </c>
      <c r="B12" s="5">
        <v>233.33333333333337</v>
      </c>
      <c r="C12" s="5">
        <v>233.33333333333337</v>
      </c>
      <c r="D12" s="5">
        <v>233.33333333333337</v>
      </c>
    </row>
    <row r="13" spans="1:4" x14ac:dyDescent="0.3">
      <c r="A13" s="3" t="s">
        <v>3</v>
      </c>
      <c r="B13" s="4">
        <v>20</v>
      </c>
      <c r="C13" s="4">
        <v>20</v>
      </c>
      <c r="D13" s="4">
        <v>20</v>
      </c>
    </row>
    <row r="14" spans="1:4" x14ac:dyDescent="0.3">
      <c r="A14" s="3" t="s">
        <v>9</v>
      </c>
      <c r="B14" s="4">
        <v>49</v>
      </c>
      <c r="C14" s="4">
        <v>49</v>
      </c>
      <c r="D14" s="4">
        <v>49</v>
      </c>
    </row>
    <row r="15" spans="1:4" x14ac:dyDescent="0.3">
      <c r="A15" s="3" t="s">
        <v>8</v>
      </c>
      <c r="B15" s="5">
        <v>73.666666666666671</v>
      </c>
      <c r="C15" s="5">
        <v>73.666666666666671</v>
      </c>
      <c r="D15" s="5">
        <v>73.666666666666671</v>
      </c>
    </row>
    <row r="16" spans="1:4" x14ac:dyDescent="0.3">
      <c r="A16" s="3" t="s">
        <v>11</v>
      </c>
      <c r="B16" s="5">
        <v>90.666666666666671</v>
      </c>
      <c r="C16" s="5">
        <v>90.666666666666671</v>
      </c>
      <c r="D16" s="5">
        <v>90.666666666666671</v>
      </c>
    </row>
    <row r="17" spans="1:4" x14ac:dyDescent="0.3">
      <c r="A17" s="2" t="s">
        <v>0</v>
      </c>
      <c r="B17" s="5">
        <v>412.33333333333331</v>
      </c>
      <c r="C17" s="5">
        <v>412.33333333333331</v>
      </c>
      <c r="D17" s="5">
        <v>412.33333333333331</v>
      </c>
    </row>
    <row r="18" spans="1:4" x14ac:dyDescent="0.3">
      <c r="A18" s="3" t="s">
        <v>1</v>
      </c>
      <c r="B18" s="4">
        <v>298</v>
      </c>
      <c r="C18" s="4">
        <v>298</v>
      </c>
      <c r="D18" s="4">
        <v>298</v>
      </c>
    </row>
    <row r="19" spans="1:4" x14ac:dyDescent="0.3">
      <c r="A19" s="3" t="s">
        <v>18</v>
      </c>
      <c r="B19" s="5">
        <v>94.333333333333329</v>
      </c>
      <c r="C19" s="5">
        <v>94.333333333333329</v>
      </c>
      <c r="D19" s="5">
        <v>94.333333333333329</v>
      </c>
    </row>
    <row r="20" spans="1:4" x14ac:dyDescent="0.3">
      <c r="A20" s="3" t="s">
        <v>2</v>
      </c>
      <c r="B20" s="4">
        <v>20</v>
      </c>
      <c r="C20" s="4">
        <v>20</v>
      </c>
      <c r="D20" s="4">
        <v>20</v>
      </c>
    </row>
    <row r="21" spans="1:4" x14ac:dyDescent="0.3">
      <c r="A21" s="2" t="s">
        <v>26</v>
      </c>
      <c r="B21" s="5">
        <v>1066.6666666666665</v>
      </c>
      <c r="C21" s="5">
        <v>1066.6666666666665</v>
      </c>
      <c r="D21" s="5">
        <v>1066.6666666666665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356-E153-4B88-8683-74634CFACD5E}">
  <dimension ref="A3:D21"/>
  <sheetViews>
    <sheetView workbookViewId="0">
      <selection activeCell="C25" sqref="C25"/>
    </sheetView>
  </sheetViews>
  <sheetFormatPr defaultRowHeight="14.4" x14ac:dyDescent="0.3"/>
  <cols>
    <col min="1" max="1" width="16.5546875" bestFit="1" customWidth="1"/>
    <col min="2" max="2" width="22" bestFit="1" customWidth="1"/>
    <col min="3" max="3" width="16.6640625" bestFit="1" customWidth="1"/>
    <col min="4" max="5" width="18.88671875" bestFit="1" customWidth="1"/>
  </cols>
  <sheetData>
    <row r="3" spans="1:4" x14ac:dyDescent="0.3">
      <c r="A3" s="1" t="s">
        <v>25</v>
      </c>
      <c r="B3" t="s">
        <v>39</v>
      </c>
      <c r="C3" t="s">
        <v>40</v>
      </c>
      <c r="D3" t="s">
        <v>41</v>
      </c>
    </row>
    <row r="4" spans="1:4" x14ac:dyDescent="0.3">
      <c r="A4" s="2" t="s">
        <v>14</v>
      </c>
      <c r="B4" s="5">
        <v>47.333333333333336</v>
      </c>
      <c r="C4" s="5">
        <v>47.333333333333336</v>
      </c>
      <c r="D4" s="5">
        <v>47.333333333333336</v>
      </c>
    </row>
    <row r="5" spans="1:4" x14ac:dyDescent="0.3">
      <c r="A5" s="3" t="s">
        <v>15</v>
      </c>
      <c r="B5" s="5">
        <v>47.333333333333336</v>
      </c>
      <c r="C5" s="5">
        <v>47.333333333333336</v>
      </c>
      <c r="D5" s="5">
        <v>47.333333333333336</v>
      </c>
    </row>
    <row r="6" spans="1:4" x14ac:dyDescent="0.3">
      <c r="A6" s="2" t="s">
        <v>6</v>
      </c>
      <c r="B6" s="5">
        <v>233.66666666666669</v>
      </c>
      <c r="C6" s="5">
        <v>233.66666666666669</v>
      </c>
      <c r="D6" s="5">
        <v>233.66666666666669</v>
      </c>
    </row>
    <row r="7" spans="1:4" x14ac:dyDescent="0.3">
      <c r="A7" s="3" t="s">
        <v>10</v>
      </c>
      <c r="B7" s="5">
        <v>6.333333333333333</v>
      </c>
      <c r="C7" s="5">
        <v>6.333333333333333</v>
      </c>
      <c r="D7" s="5">
        <v>6.333333333333333</v>
      </c>
    </row>
    <row r="8" spans="1:4" x14ac:dyDescent="0.3">
      <c r="A8" s="3" t="s">
        <v>7</v>
      </c>
      <c r="B8" s="5">
        <v>80</v>
      </c>
      <c r="C8" s="5">
        <v>80</v>
      </c>
      <c r="D8" s="5">
        <v>80</v>
      </c>
    </row>
    <row r="9" spans="1:4" x14ac:dyDescent="0.3">
      <c r="A9" s="3" t="s">
        <v>5</v>
      </c>
      <c r="B9" s="5">
        <v>13.333333333333334</v>
      </c>
      <c r="C9" s="5">
        <v>13.333333333333334</v>
      </c>
      <c r="D9" s="5">
        <v>13.333333333333334</v>
      </c>
    </row>
    <row r="10" spans="1:4" x14ac:dyDescent="0.3">
      <c r="A10" s="3" t="s">
        <v>17</v>
      </c>
      <c r="B10" s="5">
        <v>67.333333333333329</v>
      </c>
      <c r="C10" s="5">
        <v>67.333333333333329</v>
      </c>
      <c r="D10" s="5">
        <v>67.333333333333329</v>
      </c>
    </row>
    <row r="11" spans="1:4" x14ac:dyDescent="0.3">
      <c r="A11" s="3" t="s">
        <v>16</v>
      </c>
      <c r="B11" s="5">
        <v>66.666666666666671</v>
      </c>
      <c r="C11" s="5">
        <v>66.666666666666671</v>
      </c>
      <c r="D11" s="5">
        <v>66.666666666666671</v>
      </c>
    </row>
    <row r="12" spans="1:4" x14ac:dyDescent="0.3">
      <c r="A12" s="2" t="s">
        <v>4</v>
      </c>
      <c r="B12" s="5">
        <v>156</v>
      </c>
      <c r="C12" s="5">
        <v>156</v>
      </c>
      <c r="D12" s="5">
        <v>156</v>
      </c>
    </row>
    <row r="13" spans="1:4" x14ac:dyDescent="0.3">
      <c r="A13" s="3" t="s">
        <v>3</v>
      </c>
      <c r="B13" s="5">
        <v>13.333333333333334</v>
      </c>
      <c r="C13" s="5">
        <v>13.333333333333334</v>
      </c>
      <c r="D13" s="5">
        <v>13.333333333333334</v>
      </c>
    </row>
    <row r="14" spans="1:4" x14ac:dyDescent="0.3">
      <c r="A14" s="3" t="s">
        <v>9</v>
      </c>
      <c r="B14" s="5">
        <v>32.666666666666664</v>
      </c>
      <c r="C14" s="5">
        <v>32.666666666666664</v>
      </c>
      <c r="D14" s="5">
        <v>32.666666666666664</v>
      </c>
    </row>
    <row r="15" spans="1:4" x14ac:dyDescent="0.3">
      <c r="A15" s="3" t="s">
        <v>8</v>
      </c>
      <c r="B15" s="5">
        <v>49.333333333333336</v>
      </c>
      <c r="C15" s="5">
        <v>49.333333333333336</v>
      </c>
      <c r="D15" s="5">
        <v>49.333333333333336</v>
      </c>
    </row>
    <row r="16" spans="1:4" x14ac:dyDescent="0.3">
      <c r="A16" s="3" t="s">
        <v>11</v>
      </c>
      <c r="B16" s="5">
        <v>60.666666666666664</v>
      </c>
      <c r="C16" s="5">
        <v>60.666666666666664</v>
      </c>
      <c r="D16" s="5">
        <v>60.666666666666664</v>
      </c>
    </row>
    <row r="17" spans="1:4" x14ac:dyDescent="0.3">
      <c r="A17" s="2" t="s">
        <v>0</v>
      </c>
      <c r="B17" s="5">
        <v>289.66666666666669</v>
      </c>
      <c r="C17" s="5">
        <v>289.66666666666669</v>
      </c>
      <c r="D17" s="5">
        <v>289.66666666666669</v>
      </c>
    </row>
    <row r="18" spans="1:4" x14ac:dyDescent="0.3">
      <c r="A18" s="3" t="s">
        <v>1</v>
      </c>
      <c r="B18" s="5">
        <v>213.33333333333334</v>
      </c>
      <c r="C18" s="5">
        <v>213.33333333333334</v>
      </c>
      <c r="D18" s="5">
        <v>213.33333333333334</v>
      </c>
    </row>
    <row r="19" spans="1:4" x14ac:dyDescent="0.3">
      <c r="A19" s="3" t="s">
        <v>18</v>
      </c>
      <c r="B19" s="5">
        <v>63</v>
      </c>
      <c r="C19" s="5">
        <v>63</v>
      </c>
      <c r="D19" s="5">
        <v>63</v>
      </c>
    </row>
    <row r="20" spans="1:4" x14ac:dyDescent="0.3">
      <c r="A20" s="3" t="s">
        <v>2</v>
      </c>
      <c r="B20" s="5">
        <v>13.333333333333334</v>
      </c>
      <c r="C20" s="5">
        <v>13.333333333333334</v>
      </c>
      <c r="D20" s="5">
        <v>13.333333333333334</v>
      </c>
    </row>
    <row r="21" spans="1:4" x14ac:dyDescent="0.3">
      <c r="A21" s="2" t="s">
        <v>26</v>
      </c>
      <c r="B21" s="5">
        <v>726.66666666666674</v>
      </c>
      <c r="C21" s="5">
        <v>726.66666666666674</v>
      </c>
      <c r="D21" s="5">
        <v>726.66666666666674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57D3-B03D-4934-A3A8-0447AD21C49A}">
  <dimension ref="A3:D21"/>
  <sheetViews>
    <sheetView topLeftCell="A2" workbookViewId="0">
      <selection activeCell="B20" sqref="B20"/>
    </sheetView>
  </sheetViews>
  <sheetFormatPr defaultRowHeight="14.4" x14ac:dyDescent="0.3"/>
  <cols>
    <col min="1" max="1" width="16.5546875" bestFit="1" customWidth="1"/>
    <col min="2" max="2" width="17.5546875" bestFit="1" customWidth="1"/>
    <col min="3" max="3" width="15.6640625" bestFit="1" customWidth="1"/>
    <col min="4" max="5" width="17.88671875" bestFit="1" customWidth="1"/>
  </cols>
  <sheetData>
    <row r="3" spans="1:4" x14ac:dyDescent="0.3">
      <c r="A3" s="1" t="s">
        <v>25</v>
      </c>
      <c r="B3" t="s">
        <v>42</v>
      </c>
      <c r="C3" t="s">
        <v>43</v>
      </c>
      <c r="D3" t="s">
        <v>44</v>
      </c>
    </row>
    <row r="4" spans="1:4" x14ac:dyDescent="0.3">
      <c r="A4" s="2" t="s">
        <v>14</v>
      </c>
      <c r="B4" s="5">
        <v>23.666666666666668</v>
      </c>
      <c r="C4" s="5">
        <v>23.666666666666668</v>
      </c>
      <c r="D4" s="5">
        <v>23.666666666666668</v>
      </c>
    </row>
    <row r="5" spans="1:4" x14ac:dyDescent="0.3">
      <c r="A5" s="3" t="s">
        <v>15</v>
      </c>
      <c r="B5" s="5">
        <v>23.666666666666668</v>
      </c>
      <c r="C5" s="5">
        <v>23.666666666666668</v>
      </c>
      <c r="D5" s="5">
        <v>23.666666666666668</v>
      </c>
    </row>
    <row r="6" spans="1:4" x14ac:dyDescent="0.3">
      <c r="A6" s="2" t="s">
        <v>6</v>
      </c>
      <c r="B6" s="5">
        <v>116.33333333333334</v>
      </c>
      <c r="C6" s="5">
        <v>116.33333333333334</v>
      </c>
      <c r="D6" s="5">
        <v>116.33333333333334</v>
      </c>
    </row>
    <row r="7" spans="1:4" x14ac:dyDescent="0.3">
      <c r="A7" s="3" t="s">
        <v>10</v>
      </c>
      <c r="B7" s="4">
        <v>3</v>
      </c>
      <c r="C7" s="4">
        <v>3</v>
      </c>
      <c r="D7" s="4">
        <v>3</v>
      </c>
    </row>
    <row r="8" spans="1:4" x14ac:dyDescent="0.3">
      <c r="A8" s="3" t="s">
        <v>7</v>
      </c>
      <c r="B8" s="4">
        <v>40</v>
      </c>
      <c r="C8" s="4">
        <v>40</v>
      </c>
      <c r="D8" s="4">
        <v>40</v>
      </c>
    </row>
    <row r="9" spans="1:4" x14ac:dyDescent="0.3">
      <c r="A9" s="3" t="s">
        <v>5</v>
      </c>
      <c r="B9" s="5">
        <v>6.666666666666667</v>
      </c>
      <c r="C9" s="5">
        <v>6.666666666666667</v>
      </c>
      <c r="D9" s="5">
        <v>6.666666666666667</v>
      </c>
    </row>
    <row r="10" spans="1:4" x14ac:dyDescent="0.3">
      <c r="A10" s="3" t="s">
        <v>17</v>
      </c>
      <c r="B10" s="5">
        <v>33.333333333333336</v>
      </c>
      <c r="C10" s="5">
        <v>33.333333333333336</v>
      </c>
      <c r="D10" s="5">
        <v>33.333333333333336</v>
      </c>
    </row>
    <row r="11" spans="1:4" x14ac:dyDescent="0.3">
      <c r="A11" s="3" t="s">
        <v>16</v>
      </c>
      <c r="B11" s="5">
        <v>33.333333333333336</v>
      </c>
      <c r="C11" s="5">
        <v>33.333333333333336</v>
      </c>
      <c r="D11" s="5">
        <v>33.333333333333336</v>
      </c>
    </row>
    <row r="12" spans="1:4" x14ac:dyDescent="0.3">
      <c r="A12" s="2" t="s">
        <v>4</v>
      </c>
      <c r="B12" s="5">
        <v>77.333333333333329</v>
      </c>
      <c r="C12" s="5">
        <v>77.333333333333329</v>
      </c>
      <c r="D12" s="5">
        <v>77.333333333333329</v>
      </c>
    </row>
    <row r="13" spans="1:4" x14ac:dyDescent="0.3">
      <c r="A13" s="3" t="s">
        <v>3</v>
      </c>
      <c r="B13" s="5">
        <v>6.666666666666667</v>
      </c>
      <c r="C13" s="5">
        <v>6.666666666666667</v>
      </c>
      <c r="D13" s="5">
        <v>6.666666666666667</v>
      </c>
    </row>
    <row r="14" spans="1:4" x14ac:dyDescent="0.3">
      <c r="A14" s="3" t="s">
        <v>9</v>
      </c>
      <c r="B14" s="5">
        <v>16.333333333333332</v>
      </c>
      <c r="C14" s="5">
        <v>16.333333333333332</v>
      </c>
      <c r="D14" s="5">
        <v>16.333333333333332</v>
      </c>
    </row>
    <row r="15" spans="1:4" x14ac:dyDescent="0.3">
      <c r="A15" s="3" t="s">
        <v>8</v>
      </c>
      <c r="B15" s="5">
        <v>24.333333333333332</v>
      </c>
      <c r="C15" s="5">
        <v>24.333333333333332</v>
      </c>
      <c r="D15" s="5">
        <v>24.333333333333332</v>
      </c>
    </row>
    <row r="16" spans="1:4" x14ac:dyDescent="0.3">
      <c r="A16" s="3" t="s">
        <v>11</v>
      </c>
      <c r="B16" s="4">
        <v>30</v>
      </c>
      <c r="C16" s="4">
        <v>30</v>
      </c>
      <c r="D16" s="4">
        <v>30</v>
      </c>
    </row>
    <row r="17" spans="1:4" x14ac:dyDescent="0.3">
      <c r="A17" s="2" t="s">
        <v>0</v>
      </c>
      <c r="B17" s="5">
        <v>122.66666666666667</v>
      </c>
      <c r="C17" s="5">
        <v>122.66666666666667</v>
      </c>
      <c r="D17" s="5">
        <v>122.66666666666667</v>
      </c>
    </row>
    <row r="18" spans="1:4" x14ac:dyDescent="0.3">
      <c r="A18" s="3" t="s">
        <v>1</v>
      </c>
      <c r="B18" s="5">
        <v>84.666666666666671</v>
      </c>
      <c r="C18" s="5">
        <v>84.666666666666671</v>
      </c>
      <c r="D18" s="5">
        <v>84.666666666666671</v>
      </c>
    </row>
    <row r="19" spans="1:4" x14ac:dyDescent="0.3">
      <c r="A19" s="3" t="s">
        <v>18</v>
      </c>
      <c r="B19" s="5">
        <v>31.333333333333332</v>
      </c>
      <c r="C19" s="5">
        <v>31.333333333333332</v>
      </c>
      <c r="D19" s="5">
        <v>31.333333333333332</v>
      </c>
    </row>
    <row r="20" spans="1:4" x14ac:dyDescent="0.3">
      <c r="A20" s="3" t="s">
        <v>2</v>
      </c>
      <c r="B20" s="5">
        <v>6.666666666666667</v>
      </c>
      <c r="C20" s="5">
        <v>6.666666666666667</v>
      </c>
      <c r="D20" s="5">
        <v>6.666666666666667</v>
      </c>
    </row>
    <row r="21" spans="1:4" x14ac:dyDescent="0.3">
      <c r="A21" s="2" t="s">
        <v>26</v>
      </c>
      <c r="B21" s="4">
        <v>340.00000000000006</v>
      </c>
      <c r="C21" s="4">
        <v>340.00000000000006</v>
      </c>
      <c r="D21" s="4">
        <v>340.00000000000006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activeCell="D26" sqref="D26"/>
    </sheetView>
  </sheetViews>
  <sheetFormatPr defaultRowHeight="14.4" x14ac:dyDescent="0.3"/>
  <cols>
    <col min="1" max="1" width="31.21875" customWidth="1"/>
    <col min="2" max="2" width="24.6640625" customWidth="1"/>
    <col min="3" max="3" width="12.5546875" customWidth="1"/>
    <col min="5" max="5" width="11.88671875" customWidth="1"/>
    <col min="6" max="6" width="16.21875" customWidth="1"/>
    <col min="7" max="7" width="11.33203125" customWidth="1"/>
    <col min="8" max="8" width="12" customWidth="1"/>
    <col min="9" max="9" width="15.33203125" customWidth="1"/>
    <col min="11" max="11" width="11.6640625" customWidth="1"/>
    <col min="12" max="12" width="11.44140625" customWidth="1"/>
  </cols>
  <sheetData>
    <row r="1" spans="1:14" x14ac:dyDescent="0.3">
      <c r="A1" t="s">
        <v>13</v>
      </c>
      <c r="B1" t="s">
        <v>12</v>
      </c>
      <c r="C1" t="s">
        <v>19</v>
      </c>
      <c r="D1" t="s">
        <v>20</v>
      </c>
      <c r="E1" t="s">
        <v>21</v>
      </c>
      <c r="F1" t="s">
        <v>28</v>
      </c>
      <c r="G1" t="s">
        <v>29</v>
      </c>
      <c r="H1" t="s">
        <v>30</v>
      </c>
      <c r="I1" t="s">
        <v>27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3">
      <c r="A2" t="s">
        <v>0</v>
      </c>
      <c r="B2" t="s">
        <v>1</v>
      </c>
      <c r="C2">
        <v>894</v>
      </c>
      <c r="D2">
        <f>C2-E2</f>
        <v>640</v>
      </c>
      <c r="E2">
        <v>254</v>
      </c>
      <c r="F2">
        <f>C2/3</f>
        <v>298</v>
      </c>
      <c r="G2">
        <f>C2/3</f>
        <v>298</v>
      </c>
      <c r="H2">
        <f>C2/3</f>
        <v>298</v>
      </c>
      <c r="I2" s="5">
        <f>D2/3</f>
        <v>213.33333333333334</v>
      </c>
      <c r="J2" s="5">
        <f>D2/3</f>
        <v>213.33333333333334</v>
      </c>
      <c r="K2" s="5">
        <f>D2/3</f>
        <v>213.33333333333334</v>
      </c>
      <c r="L2" s="5">
        <f>E2/3</f>
        <v>84.666666666666671</v>
      </c>
      <c r="M2" s="5">
        <f>E2/3</f>
        <v>84.666666666666671</v>
      </c>
      <c r="N2" s="5">
        <f>E2/3</f>
        <v>84.666666666666671</v>
      </c>
    </row>
    <row r="3" spans="1:14" x14ac:dyDescent="0.3">
      <c r="A3" t="s">
        <v>0</v>
      </c>
      <c r="B3" t="s">
        <v>2</v>
      </c>
      <c r="C3">
        <v>60</v>
      </c>
      <c r="D3">
        <f t="shared" ref="D3:D14" si="0">C3-E3</f>
        <v>40</v>
      </c>
      <c r="E3">
        <v>20</v>
      </c>
      <c r="F3">
        <f t="shared" ref="F3:F14" si="1">C3/3</f>
        <v>20</v>
      </c>
      <c r="G3">
        <f t="shared" ref="G3:G14" si="2">C3/3</f>
        <v>20</v>
      </c>
      <c r="H3">
        <f t="shared" ref="H3:H14" si="3">C3/3</f>
        <v>20</v>
      </c>
      <c r="I3" s="5">
        <f t="shared" ref="I3:I14" si="4">D3/3</f>
        <v>13.333333333333334</v>
      </c>
      <c r="J3" s="5">
        <f t="shared" ref="J3:J14" si="5">D3/3</f>
        <v>13.333333333333334</v>
      </c>
      <c r="K3" s="5">
        <f t="shared" ref="K3:K14" si="6">D3/3</f>
        <v>13.333333333333334</v>
      </c>
      <c r="L3" s="5">
        <f t="shared" ref="L3:L14" si="7">E3/3</f>
        <v>6.666666666666667</v>
      </c>
      <c r="M3" s="5">
        <f t="shared" ref="M3:M14" si="8">E3/3</f>
        <v>6.666666666666667</v>
      </c>
      <c r="N3" s="5">
        <f t="shared" ref="N3:N14" si="9">E3/3</f>
        <v>6.666666666666667</v>
      </c>
    </row>
    <row r="4" spans="1:14" x14ac:dyDescent="0.3">
      <c r="A4" t="s">
        <v>4</v>
      </c>
      <c r="B4" t="s">
        <v>3</v>
      </c>
      <c r="C4">
        <v>60</v>
      </c>
      <c r="D4">
        <f t="shared" si="0"/>
        <v>40</v>
      </c>
      <c r="E4">
        <v>20</v>
      </c>
      <c r="F4">
        <f t="shared" si="1"/>
        <v>20</v>
      </c>
      <c r="G4">
        <f t="shared" si="2"/>
        <v>20</v>
      </c>
      <c r="H4">
        <f t="shared" si="3"/>
        <v>20</v>
      </c>
      <c r="I4" s="5">
        <f t="shared" si="4"/>
        <v>13.333333333333334</v>
      </c>
      <c r="J4" s="5">
        <f t="shared" si="5"/>
        <v>13.333333333333334</v>
      </c>
      <c r="K4" s="5">
        <f t="shared" si="6"/>
        <v>13.333333333333334</v>
      </c>
      <c r="L4" s="5">
        <f t="shared" si="7"/>
        <v>6.666666666666667</v>
      </c>
      <c r="M4" s="5">
        <f t="shared" si="8"/>
        <v>6.666666666666667</v>
      </c>
      <c r="N4" s="5">
        <f t="shared" si="9"/>
        <v>6.666666666666667</v>
      </c>
    </row>
    <row r="5" spans="1:14" x14ac:dyDescent="0.3">
      <c r="A5" t="s">
        <v>6</v>
      </c>
      <c r="B5" t="s">
        <v>5</v>
      </c>
      <c r="C5">
        <v>60</v>
      </c>
      <c r="D5">
        <f t="shared" si="0"/>
        <v>40</v>
      </c>
      <c r="E5">
        <v>20</v>
      </c>
      <c r="F5">
        <f t="shared" si="1"/>
        <v>20</v>
      </c>
      <c r="G5">
        <f t="shared" si="2"/>
        <v>20</v>
      </c>
      <c r="H5">
        <f t="shared" si="3"/>
        <v>20</v>
      </c>
      <c r="I5" s="5">
        <f t="shared" si="4"/>
        <v>13.333333333333334</v>
      </c>
      <c r="J5" s="5">
        <f t="shared" si="5"/>
        <v>13.333333333333334</v>
      </c>
      <c r="K5" s="5">
        <f t="shared" si="6"/>
        <v>13.333333333333334</v>
      </c>
      <c r="L5" s="5">
        <f t="shared" si="7"/>
        <v>6.666666666666667</v>
      </c>
      <c r="M5" s="5">
        <f t="shared" si="8"/>
        <v>6.666666666666667</v>
      </c>
      <c r="N5" s="5">
        <f t="shared" si="9"/>
        <v>6.666666666666667</v>
      </c>
    </row>
    <row r="6" spans="1:14" x14ac:dyDescent="0.3">
      <c r="A6" t="s">
        <v>6</v>
      </c>
      <c r="B6" t="s">
        <v>7</v>
      </c>
      <c r="C6">
        <v>360</v>
      </c>
      <c r="D6">
        <f t="shared" si="0"/>
        <v>240</v>
      </c>
      <c r="E6">
        <v>120</v>
      </c>
      <c r="F6">
        <f t="shared" si="1"/>
        <v>120</v>
      </c>
      <c r="G6">
        <f t="shared" si="2"/>
        <v>120</v>
      </c>
      <c r="H6">
        <f t="shared" si="3"/>
        <v>120</v>
      </c>
      <c r="I6" s="5">
        <f t="shared" si="4"/>
        <v>80</v>
      </c>
      <c r="J6" s="5">
        <f t="shared" si="5"/>
        <v>80</v>
      </c>
      <c r="K6" s="5">
        <f t="shared" si="6"/>
        <v>80</v>
      </c>
      <c r="L6" s="5">
        <f t="shared" si="7"/>
        <v>40</v>
      </c>
      <c r="M6" s="5">
        <f t="shared" si="8"/>
        <v>40</v>
      </c>
      <c r="N6" s="5">
        <f t="shared" si="9"/>
        <v>40</v>
      </c>
    </row>
    <row r="7" spans="1:14" x14ac:dyDescent="0.3">
      <c r="A7" t="s">
        <v>4</v>
      </c>
      <c r="B7" t="s">
        <v>8</v>
      </c>
      <c r="C7">
        <v>221</v>
      </c>
      <c r="D7">
        <f t="shared" si="0"/>
        <v>148</v>
      </c>
      <c r="E7">
        <v>73</v>
      </c>
      <c r="F7" s="5">
        <f t="shared" si="1"/>
        <v>73.666666666666671</v>
      </c>
      <c r="G7" s="5">
        <f t="shared" si="2"/>
        <v>73.666666666666671</v>
      </c>
      <c r="H7" s="5">
        <f>C7/3</f>
        <v>73.666666666666671</v>
      </c>
      <c r="I7" s="5">
        <f t="shared" si="4"/>
        <v>49.333333333333336</v>
      </c>
      <c r="J7" s="5">
        <f t="shared" si="5"/>
        <v>49.333333333333336</v>
      </c>
      <c r="K7" s="5">
        <f t="shared" si="6"/>
        <v>49.333333333333336</v>
      </c>
      <c r="L7" s="5">
        <f t="shared" si="7"/>
        <v>24.333333333333332</v>
      </c>
      <c r="M7" s="5">
        <f t="shared" si="8"/>
        <v>24.333333333333332</v>
      </c>
      <c r="N7" s="5">
        <f t="shared" si="9"/>
        <v>24.333333333333332</v>
      </c>
    </row>
    <row r="8" spans="1:14" x14ac:dyDescent="0.3">
      <c r="A8" t="s">
        <v>4</v>
      </c>
      <c r="B8" t="s">
        <v>9</v>
      </c>
      <c r="C8">
        <v>147</v>
      </c>
      <c r="D8">
        <f t="shared" si="0"/>
        <v>98</v>
      </c>
      <c r="E8">
        <v>49</v>
      </c>
      <c r="F8" s="5">
        <f t="shared" si="1"/>
        <v>49</v>
      </c>
      <c r="G8" s="5">
        <f t="shared" si="2"/>
        <v>49</v>
      </c>
      <c r="H8" s="5">
        <f t="shared" ref="H8:H14" si="10">C8/3</f>
        <v>49</v>
      </c>
      <c r="I8" s="5">
        <f t="shared" si="4"/>
        <v>32.666666666666664</v>
      </c>
      <c r="J8" s="5">
        <f t="shared" si="5"/>
        <v>32.666666666666664</v>
      </c>
      <c r="K8" s="5">
        <f t="shared" si="6"/>
        <v>32.666666666666664</v>
      </c>
      <c r="L8" s="5">
        <f t="shared" si="7"/>
        <v>16.333333333333332</v>
      </c>
      <c r="M8" s="5">
        <f t="shared" si="8"/>
        <v>16.333333333333332</v>
      </c>
      <c r="N8" s="5">
        <f t="shared" si="9"/>
        <v>16.333333333333332</v>
      </c>
    </row>
    <row r="9" spans="1:14" x14ac:dyDescent="0.3">
      <c r="A9" t="s">
        <v>6</v>
      </c>
      <c r="B9" t="s">
        <v>10</v>
      </c>
      <c r="C9">
        <v>28</v>
      </c>
      <c r="D9">
        <f t="shared" si="0"/>
        <v>19</v>
      </c>
      <c r="E9">
        <v>9</v>
      </c>
      <c r="F9" s="5">
        <f t="shared" si="1"/>
        <v>9.3333333333333339</v>
      </c>
      <c r="G9" s="5">
        <f t="shared" si="2"/>
        <v>9.3333333333333339</v>
      </c>
      <c r="H9" s="5">
        <f t="shared" si="10"/>
        <v>9.3333333333333339</v>
      </c>
      <c r="I9" s="5">
        <f t="shared" si="4"/>
        <v>6.333333333333333</v>
      </c>
      <c r="J9" s="5">
        <f t="shared" si="5"/>
        <v>6.333333333333333</v>
      </c>
      <c r="K9" s="5">
        <f t="shared" si="6"/>
        <v>6.333333333333333</v>
      </c>
      <c r="L9" s="5">
        <f t="shared" si="7"/>
        <v>3</v>
      </c>
      <c r="M9" s="5">
        <f t="shared" si="8"/>
        <v>3</v>
      </c>
      <c r="N9" s="5">
        <f t="shared" si="9"/>
        <v>3</v>
      </c>
    </row>
    <row r="10" spans="1:14" x14ac:dyDescent="0.3">
      <c r="A10" t="s">
        <v>4</v>
      </c>
      <c r="B10" t="s">
        <v>11</v>
      </c>
      <c r="C10">
        <v>272</v>
      </c>
      <c r="D10">
        <f t="shared" si="0"/>
        <v>182</v>
      </c>
      <c r="E10">
        <v>90</v>
      </c>
      <c r="F10" s="5">
        <f t="shared" si="1"/>
        <v>90.666666666666671</v>
      </c>
      <c r="G10" s="5">
        <f t="shared" si="2"/>
        <v>90.666666666666671</v>
      </c>
      <c r="H10" s="5">
        <f t="shared" si="10"/>
        <v>90.666666666666671</v>
      </c>
      <c r="I10" s="5">
        <f t="shared" si="4"/>
        <v>60.666666666666664</v>
      </c>
      <c r="J10" s="5">
        <f t="shared" si="5"/>
        <v>60.666666666666664</v>
      </c>
      <c r="K10" s="5">
        <f t="shared" si="6"/>
        <v>60.666666666666664</v>
      </c>
      <c r="L10" s="5">
        <f t="shared" si="7"/>
        <v>30</v>
      </c>
      <c r="M10" s="5">
        <f t="shared" si="8"/>
        <v>30</v>
      </c>
      <c r="N10" s="5">
        <f t="shared" si="9"/>
        <v>30</v>
      </c>
    </row>
    <row r="11" spans="1:14" x14ac:dyDescent="0.3">
      <c r="A11" t="s">
        <v>14</v>
      </c>
      <c r="B11" t="s">
        <v>15</v>
      </c>
      <c r="C11">
        <v>213</v>
      </c>
      <c r="D11">
        <f t="shared" si="0"/>
        <v>142</v>
      </c>
      <c r="E11">
        <v>71</v>
      </c>
      <c r="F11" s="5">
        <f t="shared" si="1"/>
        <v>71</v>
      </c>
      <c r="G11" s="5">
        <f t="shared" si="2"/>
        <v>71</v>
      </c>
      <c r="H11" s="5">
        <f t="shared" si="10"/>
        <v>71</v>
      </c>
      <c r="I11" s="5">
        <f t="shared" si="4"/>
        <v>47.333333333333336</v>
      </c>
      <c r="J11" s="5">
        <f t="shared" si="5"/>
        <v>47.333333333333336</v>
      </c>
      <c r="K11" s="5">
        <f t="shared" si="6"/>
        <v>47.333333333333336</v>
      </c>
      <c r="L11" s="5">
        <f t="shared" si="7"/>
        <v>23.666666666666668</v>
      </c>
      <c r="M11" s="5">
        <f t="shared" si="8"/>
        <v>23.666666666666668</v>
      </c>
      <c r="N11" s="5">
        <f t="shared" si="9"/>
        <v>23.666666666666668</v>
      </c>
    </row>
    <row r="12" spans="1:14" x14ac:dyDescent="0.3">
      <c r="A12" t="s">
        <v>6</v>
      </c>
      <c r="B12" t="s">
        <v>16</v>
      </c>
      <c r="C12">
        <v>300</v>
      </c>
      <c r="D12">
        <f t="shared" si="0"/>
        <v>200</v>
      </c>
      <c r="E12">
        <v>100</v>
      </c>
      <c r="F12" s="5">
        <f t="shared" si="1"/>
        <v>100</v>
      </c>
      <c r="G12" s="5">
        <f t="shared" si="2"/>
        <v>100</v>
      </c>
      <c r="H12" s="5">
        <f t="shared" si="10"/>
        <v>100</v>
      </c>
      <c r="I12" s="5">
        <f t="shared" si="4"/>
        <v>66.666666666666671</v>
      </c>
      <c r="J12" s="5">
        <f t="shared" si="5"/>
        <v>66.666666666666671</v>
      </c>
      <c r="K12" s="5">
        <f t="shared" si="6"/>
        <v>66.666666666666671</v>
      </c>
      <c r="L12" s="5">
        <f t="shared" si="7"/>
        <v>33.333333333333336</v>
      </c>
      <c r="M12" s="5">
        <f t="shared" si="8"/>
        <v>33.333333333333336</v>
      </c>
      <c r="N12" s="5">
        <f t="shared" si="9"/>
        <v>33.333333333333336</v>
      </c>
    </row>
    <row r="13" spans="1:14" x14ac:dyDescent="0.3">
      <c r="A13" t="s">
        <v>6</v>
      </c>
      <c r="B13" t="s">
        <v>17</v>
      </c>
      <c r="C13">
        <v>302</v>
      </c>
      <c r="D13">
        <f t="shared" si="0"/>
        <v>202</v>
      </c>
      <c r="E13">
        <v>100</v>
      </c>
      <c r="F13" s="5">
        <f t="shared" si="1"/>
        <v>100.66666666666667</v>
      </c>
      <c r="G13" s="5">
        <f t="shared" si="2"/>
        <v>100.66666666666667</v>
      </c>
      <c r="H13" s="5">
        <f t="shared" si="10"/>
        <v>100.66666666666667</v>
      </c>
      <c r="I13" s="5">
        <f t="shared" si="4"/>
        <v>67.333333333333329</v>
      </c>
      <c r="J13" s="5">
        <f t="shared" si="5"/>
        <v>67.333333333333329</v>
      </c>
      <c r="K13" s="5">
        <f t="shared" si="6"/>
        <v>67.333333333333329</v>
      </c>
      <c r="L13" s="5">
        <f t="shared" si="7"/>
        <v>33.333333333333336</v>
      </c>
      <c r="M13" s="5">
        <f t="shared" si="8"/>
        <v>33.333333333333336</v>
      </c>
      <c r="N13" s="5">
        <f t="shared" si="9"/>
        <v>33.333333333333336</v>
      </c>
    </row>
    <row r="14" spans="1:14" x14ac:dyDescent="0.3">
      <c r="A14" t="s">
        <v>0</v>
      </c>
      <c r="B14" t="s">
        <v>18</v>
      </c>
      <c r="C14">
        <v>283</v>
      </c>
      <c r="D14">
        <f t="shared" si="0"/>
        <v>189</v>
      </c>
      <c r="E14">
        <v>94</v>
      </c>
      <c r="F14" s="5">
        <f t="shared" si="1"/>
        <v>94.333333333333329</v>
      </c>
      <c r="G14" s="5">
        <f t="shared" si="2"/>
        <v>94.333333333333329</v>
      </c>
      <c r="H14" s="5">
        <f t="shared" si="10"/>
        <v>94.333333333333329</v>
      </c>
      <c r="I14" s="5">
        <f t="shared" si="4"/>
        <v>63</v>
      </c>
      <c r="J14" s="5">
        <f t="shared" si="5"/>
        <v>63</v>
      </c>
      <c r="K14" s="5">
        <f t="shared" si="6"/>
        <v>63</v>
      </c>
      <c r="L14" s="5">
        <f t="shared" si="7"/>
        <v>31.333333333333332</v>
      </c>
      <c r="M14" s="5">
        <f t="shared" si="8"/>
        <v>31.333333333333332</v>
      </c>
      <c r="N14" s="5">
        <f t="shared" si="9"/>
        <v>31.333333333333332</v>
      </c>
    </row>
  </sheetData>
  <autoFilter ref="A1:F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Sheet4</vt:lpstr>
      <vt:lpstr>Sheet6</vt:lpstr>
      <vt:lpstr>Total</vt:lpstr>
      <vt:lpstr>Training</vt:lpstr>
      <vt:lpstr>Validation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KRISHNA SUNKARA</dc:creator>
  <cp:lastModifiedBy>MOHAN KRISHNA SUNKARA</cp:lastModifiedBy>
  <dcterms:created xsi:type="dcterms:W3CDTF">2015-06-05T18:17:20Z</dcterms:created>
  <dcterms:modified xsi:type="dcterms:W3CDTF">2022-06-03T04:28:44Z</dcterms:modified>
</cp:coreProperties>
</file>