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yu/Documents/Lab/deobfuscation/jsdata/"/>
    </mc:Choice>
  </mc:AlternateContent>
  <xr:revisionPtr revIDLastSave="0" documentId="13_ncr:1_{7B3A778E-9290-764A-9C7E-2DC86B59B915}" xr6:coauthVersionLast="47" xr6:coauthVersionMax="47" xr10:uidLastSave="{00000000-0000-0000-0000-000000000000}"/>
  <bookViews>
    <workbookView xWindow="44560" yWindow="9000" windowWidth="28040" windowHeight="17040" xr2:uid="{AD60AC20-CD1A-CE41-A283-87428D34D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7" i="1"/>
  <c r="D8" i="1"/>
  <c r="D9" i="1"/>
  <c r="D11" i="1"/>
  <c r="D12" i="1"/>
  <c r="D13" i="1"/>
  <c r="D16" i="1"/>
  <c r="D17" i="1"/>
  <c r="D18" i="1"/>
  <c r="D20" i="1"/>
  <c r="D21" i="1"/>
  <c r="D22" i="1"/>
  <c r="D24" i="1"/>
  <c r="D25" i="1"/>
  <c r="D26" i="1"/>
  <c r="D3" i="1"/>
  <c r="C22" i="1"/>
  <c r="E22" i="1"/>
  <c r="B22" i="1"/>
  <c r="C9" i="1"/>
  <c r="E9" i="1"/>
  <c r="B9" i="1"/>
  <c r="C26" i="1"/>
  <c r="E26" i="1"/>
  <c r="B26" i="1"/>
  <c r="C13" i="1"/>
  <c r="B13" i="1"/>
</calcChain>
</file>

<file path=xl/sharedStrings.xml><?xml version="1.0" encoding="utf-8"?>
<sst xmlns="http://schemas.openxmlformats.org/spreadsheetml/2006/main" count="52" uniqueCount="13">
  <si>
    <t>jsjiami</t>
  </si>
  <si>
    <t>job</t>
  </si>
  <si>
    <t>total</t>
  </si>
  <si>
    <t>Obfuscated</t>
  </si>
  <si>
    <t>Recovered</t>
  </si>
  <si>
    <t>#Token Similarity</t>
  </si>
  <si>
    <t>Variable Similarity</t>
  </si>
  <si>
    <t>Scenarios</t>
  </si>
  <si>
    <t>Data Set 1</t>
  </si>
  <si>
    <t>Data Set 2</t>
  </si>
  <si>
    <t>Overall Data</t>
  </si>
  <si>
    <t>Optimal</t>
  </si>
  <si>
    <t>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</si>
</sst>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82F4-9A6B-D045-80F2-F6F7C3A5E4E2}">
  <dimension ref="A1:E26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t="s">
        <v>7</v>
      </c>
      <c r="B1" t="s">
        <v>5</v>
      </c>
    </row>
    <row r="2" spans="1:5" x14ac:dyDescent="0.2">
      <c r="A2" t="s">
        <v>8</v>
      </c>
      <c r="B2" t="s">
        <v>3</v>
      </c>
      <c r="C2" t="s">
        <v>4</v>
      </c>
      <c r="D2" t="s">
        <v>12</v>
      </c>
      <c r="E2" t="s">
        <v>11</v>
      </c>
    </row>
    <row r="3" spans="1:5" x14ac:dyDescent="0.2">
      <c r="A3" t="s">
        <v>0</v>
      </c>
      <c r="B3">
        <v>1.2221599999999999</v>
      </c>
      <c r="C3">
        <v>0</v>
      </c>
      <c r="D3">
        <f>(B3 - C3) / (B3 - E3) * 100</f>
        <v>100</v>
      </c>
      <c r="E3">
        <v>0</v>
      </c>
    </row>
    <row r="4" spans="1:5" x14ac:dyDescent="0.2">
      <c r="A4" t="s">
        <v>1</v>
      </c>
      <c r="B4">
        <v>1.1213900000000001</v>
      </c>
      <c r="C4">
        <v>0.318077</v>
      </c>
      <c r="D4">
        <f t="shared" ref="D4:D26" si="0">(B4 - C4) / (B4 - E4) * 100</f>
        <v>71.635470264582352</v>
      </c>
      <c r="E4">
        <v>0</v>
      </c>
    </row>
    <row r="5" spans="1:5" x14ac:dyDescent="0.2">
      <c r="A5" t="s">
        <v>2</v>
      </c>
      <c r="B5">
        <v>1.16367111888111</v>
      </c>
      <c r="C5">
        <v>0.13345888111888099</v>
      </c>
      <c r="D5">
        <f t="shared" si="0"/>
        <v>88.531219950942486</v>
      </c>
      <c r="E5">
        <v>0</v>
      </c>
    </row>
    <row r="6" spans="1:5" x14ac:dyDescent="0.2">
      <c r="A6" t="s">
        <v>9</v>
      </c>
      <c r="B6" t="s">
        <v>3</v>
      </c>
      <c r="C6" t="s">
        <v>4</v>
      </c>
      <c r="D6" t="s">
        <v>12</v>
      </c>
      <c r="E6" t="s">
        <v>11</v>
      </c>
    </row>
    <row r="7" spans="1:5" x14ac:dyDescent="0.2">
      <c r="A7" t="s">
        <v>0</v>
      </c>
      <c r="B7">
        <v>1.248931</v>
      </c>
      <c r="C7">
        <v>0</v>
      </c>
      <c r="D7">
        <f t="shared" si="0"/>
        <v>100</v>
      </c>
      <c r="E7">
        <v>0</v>
      </c>
    </row>
    <row r="8" spans="1:5" x14ac:dyDescent="0.2">
      <c r="A8" t="s">
        <v>1</v>
      </c>
      <c r="B8">
        <v>1.0858779999999999</v>
      </c>
      <c r="C8">
        <v>0.322876</v>
      </c>
      <c r="D8">
        <f t="shared" si="0"/>
        <v>70.265904641221212</v>
      </c>
      <c r="E8">
        <v>0</v>
      </c>
    </row>
    <row r="9" spans="1:5" x14ac:dyDescent="0.2">
      <c r="A9" t="s">
        <v>2</v>
      </c>
      <c r="B9">
        <f>(B7 * 391 + B8 * 666) / (391 + 666)</f>
        <v>1.1461937265846736</v>
      </c>
      <c r="C9">
        <f t="shared" ref="C9:D9" si="1">(C7 * 391 + C8 * 666) / (391 + 666)</f>
        <v>0.20343937180700095</v>
      </c>
      <c r="D9">
        <f t="shared" si="0"/>
        <v>82.250873732035558</v>
      </c>
      <c r="E9">
        <f>(E7 * 391 + E8 * 666) / (391 + 666)</f>
        <v>0</v>
      </c>
    </row>
    <row r="10" spans="1:5" x14ac:dyDescent="0.2">
      <c r="A10" t="s">
        <v>10</v>
      </c>
      <c r="B10" t="s">
        <v>3</v>
      </c>
      <c r="C10" t="s">
        <v>4</v>
      </c>
      <c r="D10" t="s">
        <v>12</v>
      </c>
      <c r="E10" t="s">
        <v>11</v>
      </c>
    </row>
    <row r="11" spans="1:5" x14ac:dyDescent="0.2">
      <c r="A11" t="s">
        <v>0</v>
      </c>
      <c r="B11">
        <v>1.2341777508610701</v>
      </c>
      <c r="C11">
        <v>0</v>
      </c>
      <c r="D11">
        <f t="shared" si="0"/>
        <v>100</v>
      </c>
      <c r="E11">
        <v>0</v>
      </c>
    </row>
    <row r="12" spans="1:5" x14ac:dyDescent="0.2">
      <c r="A12" t="s">
        <v>1</v>
      </c>
      <c r="B12">
        <v>1.1036072992481201</v>
      </c>
      <c r="C12">
        <v>0.32048010827067602</v>
      </c>
      <c r="D12">
        <f t="shared" si="0"/>
        <v>70.960675188627604</v>
      </c>
      <c r="E12">
        <v>0</v>
      </c>
    </row>
    <row r="13" spans="1:5" x14ac:dyDescent="0.2">
      <c r="A13" t="s">
        <v>2</v>
      </c>
      <c r="B13">
        <f>(B11 * 871 + B12 * 1330) / (871 + 1330)</f>
        <v>1.1552778414357072</v>
      </c>
      <c r="C13">
        <f t="shared" ref="C13:D13" si="2">(C11 * 871 + C12 * 1330) / (871 + 1330)</f>
        <v>0.19365676692412501</v>
      </c>
      <c r="D13">
        <f t="shared" si="0"/>
        <v>83.237212731141767</v>
      </c>
      <c r="E13">
        <v>0</v>
      </c>
    </row>
    <row r="14" spans="1:5" x14ac:dyDescent="0.2">
      <c r="A14" t="s">
        <v>7</v>
      </c>
      <c r="B14" t="s">
        <v>6</v>
      </c>
    </row>
    <row r="15" spans="1:5" x14ac:dyDescent="0.2">
      <c r="A15" t="s">
        <v>8</v>
      </c>
      <c r="B15" t="s">
        <v>3</v>
      </c>
      <c r="C15" t="s">
        <v>4</v>
      </c>
      <c r="D15" t="s">
        <v>12</v>
      </c>
      <c r="E15" t="s">
        <v>11</v>
      </c>
    </row>
    <row r="16" spans="1:5" x14ac:dyDescent="0.2">
      <c r="A16" t="s">
        <v>0</v>
      </c>
      <c r="B16">
        <v>8.4307999999999994E-2</v>
      </c>
      <c r="C16">
        <v>0.45691799999999999</v>
      </c>
      <c r="D16">
        <f t="shared" si="0"/>
        <v>48.405619370042331</v>
      </c>
      <c r="E16">
        <v>0.854074</v>
      </c>
    </row>
    <row r="17" spans="1:5" x14ac:dyDescent="0.2">
      <c r="A17" t="s">
        <v>1</v>
      </c>
      <c r="B17">
        <v>0.18532299999999999</v>
      </c>
      <c r="C17">
        <v>0.31811</v>
      </c>
      <c r="D17">
        <f t="shared" si="0"/>
        <v>20.59735062356518</v>
      </c>
      <c r="E17">
        <v>0.83000300000000005</v>
      </c>
    </row>
    <row r="18" spans="1:5" x14ac:dyDescent="0.2">
      <c r="A18" t="s">
        <v>2</v>
      </c>
      <c r="B18">
        <v>0.18532299999999999</v>
      </c>
      <c r="C18">
        <v>0.37660678665496</v>
      </c>
      <c r="D18">
        <f t="shared" si="0"/>
        <v>29.211478235546583</v>
      </c>
      <c r="E18">
        <v>0.84014705618964003</v>
      </c>
    </row>
    <row r="19" spans="1:5" x14ac:dyDescent="0.2">
      <c r="A19" t="s">
        <v>9</v>
      </c>
      <c r="B19" t="s">
        <v>3</v>
      </c>
      <c r="C19" t="s">
        <v>4</v>
      </c>
      <c r="D19" t="s">
        <v>12</v>
      </c>
      <c r="E19" t="s">
        <v>11</v>
      </c>
    </row>
    <row r="20" spans="1:5" x14ac:dyDescent="0.2">
      <c r="A20" t="s">
        <v>0</v>
      </c>
      <c r="B20">
        <v>7.8777E-2</v>
      </c>
      <c r="C20">
        <v>0.29485099999999997</v>
      </c>
      <c r="D20">
        <f t="shared" si="0"/>
        <v>35.244243780542703</v>
      </c>
      <c r="E20">
        <v>0.69185300000000005</v>
      </c>
    </row>
    <row r="21" spans="1:5" x14ac:dyDescent="0.2">
      <c r="A21" t="s">
        <v>1</v>
      </c>
      <c r="B21">
        <v>0.134599</v>
      </c>
      <c r="C21">
        <v>0.21054400000000001</v>
      </c>
      <c r="D21">
        <f t="shared" si="0"/>
        <v>13.52451134032369</v>
      </c>
      <c r="E21">
        <v>0.69613499999999995</v>
      </c>
    </row>
    <row r="22" spans="1:5" x14ac:dyDescent="0.2">
      <c r="A22" t="s">
        <v>2</v>
      </c>
      <c r="B22">
        <f>(B20 * 391 + B21 * 664) / (391 + 664)</f>
        <v>0.11391046729857819</v>
      </c>
      <c r="C22">
        <f t="shared" ref="C22:D22" si="3">(C20 * 391 + C21 * 664) / (391 + 664)</f>
        <v>0.24178953270142181</v>
      </c>
      <c r="D22">
        <f t="shared" si="0"/>
        <v>22.02390534529604</v>
      </c>
      <c r="E22">
        <f>(E20 * 391 + E21 * 664) / (391 + 664)</f>
        <v>0.69454802180094788</v>
      </c>
    </row>
    <row r="23" spans="1:5" x14ac:dyDescent="0.2">
      <c r="A23" t="s">
        <v>10</v>
      </c>
      <c r="B23" t="s">
        <v>3</v>
      </c>
      <c r="C23" t="s">
        <v>4</v>
      </c>
      <c r="D23" t="s">
        <v>12</v>
      </c>
      <c r="E23" t="s">
        <v>11</v>
      </c>
    </row>
    <row r="24" spans="1:5" x14ac:dyDescent="0.2">
      <c r="A24" t="s">
        <v>0</v>
      </c>
      <c r="B24">
        <v>8.1825082663604998E-2</v>
      </c>
      <c r="C24">
        <v>0.38416461653272099</v>
      </c>
      <c r="D24">
        <f t="shared" si="0"/>
        <v>43.226783129011622</v>
      </c>
      <c r="E24">
        <v>0.78125148450057402</v>
      </c>
    </row>
    <row r="25" spans="1:5" x14ac:dyDescent="0.2">
      <c r="A25" t="s">
        <v>1</v>
      </c>
      <c r="B25">
        <v>0.48439381379310298</v>
      </c>
      <c r="C25">
        <v>0.66417026436781601</v>
      </c>
      <c r="D25">
        <f t="shared" si="0"/>
        <v>86.656297974399493</v>
      </c>
      <c r="E25">
        <v>0.69185300000000005</v>
      </c>
    </row>
    <row r="26" spans="1:5" x14ac:dyDescent="0.2">
      <c r="A26" t="s">
        <v>2</v>
      </c>
      <c r="B26">
        <f>(B24 * 871 + B25 * 1305) / (871 + 1305)</f>
        <v>0.32325531893382325</v>
      </c>
      <c r="C26">
        <f t="shared" ref="C26:D26" si="4">(C24 * 871 + C25 * 1305) / (871 + 1305)</f>
        <v>0.55209079779411763</v>
      </c>
      <c r="D26">
        <f t="shared" si="0"/>
        <v>56.588976357987086</v>
      </c>
      <c r="E26">
        <f>(E24 * 871 + E25 * 1305) / (871 + 1305)</f>
        <v>0.72763704411764707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2021-08-31T06:19:55Z</dcterms:created>
  <dcterms:modified xsi:type="dcterms:W3CDTF">2021-09-03T07:48:02Z</dcterms:modified>
</cp:coreProperties>
</file>