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<sst xmlns="http://schemas.openxmlformats.org/spreadsheetml/2006/main" count="108" uniqueCount="32">
  <si>
    <t>Company</t>
  </si>
  <si>
    <t>Year</t>
  </si>
  <si>
    <t>Total Debt</t>
  </si>
  <si>
    <t>Total Equity</t>
  </si>
  <si>
    <t>Total Debt on Total Equity</t>
  </si>
  <si>
    <t>Diluted EPS</t>
  </si>
  <si>
    <t>Total Revenue</t>
  </si>
  <si>
    <t>Net Income</t>
  </si>
  <si>
    <t>EBITDA</t>
  </si>
  <si>
    <t>Long Term Investment</t>
  </si>
  <si>
    <t>Interest Expense</t>
  </si>
  <si>
    <t>Return on Equity</t>
  </si>
  <si>
    <t xml:space="preserve">Cash and Cash Equivalents </t>
  </si>
  <si>
    <t>Quick Ratio</t>
  </si>
  <si>
    <t>Current Ratio</t>
  </si>
  <si>
    <t>,</t>
  </si>
  <si>
    <t>Amazon</t>
  </si>
  <si>
    <t>Apple</t>
  </si>
  <si>
    <t>Tesla</t>
  </si>
  <si>
    <t>Meta</t>
  </si>
  <si>
    <t>Pfizer</t>
  </si>
  <si>
    <t>Moderna</t>
  </si>
  <si>
    <t>Netflix</t>
  </si>
  <si>
    <t>LVMH</t>
  </si>
  <si>
    <t>Royal caribbean cruises ltd</t>
  </si>
  <si>
    <t>-</t>
  </si>
  <si>
    <t>Zillow</t>
  </si>
  <si>
    <t>Walt disney co</t>
  </si>
  <si>
    <t>Comcast</t>
  </si>
  <si>
    <t>AT&amp;T</t>
  </si>
  <si>
    <t>Google</t>
  </si>
  <si>
    <t>Salesforce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</si>
</sst>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.0_);_(* (#,##0.0)_) ;_(* 0_)"/>
    <numFmt numFmtId="165" formatCode="_(* #,##0.00_);_(* (#,##0.00)_) ;_(* 0.0_)"/>
    <numFmt numFmtId="166" formatCode="_(* #,##0.0#0_);_(* (#,##0.0#0)_) ;_(* 0.0_)"/>
    <numFmt numFmtId="167" formatCode="#,##0.0x"/>
    <numFmt numFmtId="168" formatCode="_(* #,##0.0#_);_(* (#,##0.0#)_) ;_(* 0_)"/>
    <numFmt numFmtId="169" formatCode="_(#,##0.0%_);_((#,##0.0%)_);_(#,##0.0%_)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u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2" fontId="2" numFmtId="164" xfId="0" applyAlignment="1" applyBorder="1" applyFont="1" applyNumberFormat="1">
      <alignment horizontal="right" shrinkToFit="0" vertical="top" wrapText="1"/>
    </xf>
    <xf borderId="1" fillId="2" fontId="2" numFmtId="165" xfId="0" applyAlignment="1" applyBorder="1" applyFont="1" applyNumberFormat="1">
      <alignment horizontal="right" shrinkToFit="0" vertical="top" wrapText="1"/>
    </xf>
    <xf borderId="1" fillId="2" fontId="2" numFmtId="166" xfId="0" applyAlignment="1" applyBorder="1" applyFont="1" applyNumberFormat="1">
      <alignment horizontal="right" shrinkToFit="0" vertical="top" wrapText="1"/>
    </xf>
    <xf borderId="1" fillId="2" fontId="2" numFmtId="4" xfId="0" applyAlignment="1" applyBorder="1" applyFont="1" applyNumberFormat="1">
      <alignment horizontal="right" shrinkToFit="0" vertical="top" wrapText="1"/>
    </xf>
    <xf borderId="1" fillId="0" fontId="1" numFmtId="0" xfId="0" applyAlignment="1" applyBorder="1" applyFont="1">
      <alignment readingOrder="0" shrinkToFit="0" wrapText="1"/>
    </xf>
    <xf borderId="1" fillId="2" fontId="2" numFmtId="164" xfId="0" applyAlignment="1" applyBorder="1" applyFont="1" applyNumberFormat="1">
      <alignment horizontal="right" readingOrder="0" shrinkToFit="0" vertical="top" wrapText="1"/>
    </xf>
    <xf borderId="1" fillId="2" fontId="2" numFmtId="164" xfId="0" applyAlignment="1" applyBorder="1" applyFont="1" applyNumberFormat="1">
      <alignment horizontal="right" shrinkToFit="0" vertical="bottom" wrapText="1"/>
    </xf>
    <xf borderId="1" fillId="0" fontId="1" numFmtId="167" xfId="0" applyAlignment="1" applyBorder="1" applyFont="1" applyNumberFormat="1">
      <alignment horizontal="right" shrinkToFit="0" vertical="top" wrapText="1"/>
    </xf>
    <xf borderId="1" fillId="0" fontId="1" numFmtId="164" xfId="0" applyAlignment="1" applyBorder="1" applyFont="1" applyNumberFormat="1">
      <alignment horizontal="right" shrinkToFit="0" vertical="top" wrapText="1"/>
    </xf>
    <xf borderId="1" fillId="0" fontId="3" numFmtId="164" xfId="0" applyAlignment="1" applyBorder="1" applyFont="1" applyNumberFormat="1">
      <alignment horizontal="right" shrinkToFit="0" vertical="top" wrapText="1"/>
    </xf>
    <xf borderId="1" fillId="0" fontId="1" numFmtId="168" xfId="0" applyAlignment="1" applyBorder="1" applyFont="1" applyNumberFormat="1">
      <alignment horizontal="right" shrinkToFit="0" vertical="top" wrapText="1"/>
    </xf>
    <xf borderId="1" fillId="0" fontId="1" numFmtId="164" xfId="0" applyAlignment="1" applyBorder="1" applyFont="1" applyNumberFormat="1">
      <alignment horizontal="right" readingOrder="0" shrinkToFit="0" vertical="top" wrapText="1"/>
    </xf>
    <xf borderId="1" fillId="0" fontId="1" numFmtId="4" xfId="0" applyAlignment="1" applyBorder="1" applyFont="1" applyNumberFormat="1">
      <alignment horizontal="right" shrinkToFit="0" vertical="top" wrapText="1"/>
    </xf>
    <xf borderId="1" fillId="0" fontId="1" numFmtId="164" xfId="0" applyAlignment="1" applyBorder="1" applyFont="1" applyNumberFormat="1">
      <alignment shrinkToFit="0" wrapText="1"/>
    </xf>
    <xf borderId="1" fillId="0" fontId="1" numFmtId="169" xfId="0" applyAlignment="1" applyBorder="1" applyFont="1" applyNumberFormat="1">
      <alignment horizontal="right" shrinkToFit="0" vertical="top" wrapText="1"/>
    </xf>
    <xf borderId="1" fillId="0" fontId="2" numFmtId="164" xfId="0" applyAlignment="1" applyBorder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4" width="19.13"/>
    <col customWidth="1" min="5" max="5" width="15.0"/>
    <col customWidth="1" min="6" max="16" width="19.13"/>
    <col customWidth="1" min="17" max="17" width="65.38"/>
    <col customWidth="1" min="18" max="25" width="19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 t="str">
        <f t="shared" ref="Q1:Q46" si="1">CONCATENATE(C1,P1,D1,P1,E1,P1,F1,P1,G1,P1,H1,P1,I1,P1,J1,P1,K1,P1,L1,P1,M1,P1,N1,P1,O1)</f>
        <v>Total Debt,Total Equity,Total Debt on Total Equity,Diluted EPS,Total Revenue,Net Income,EBITDA,Long Term Investment,Interest Expense,Return on Equity,Cash and Cash Equivalents ,Quick Ratio,Current Ratio</v>
      </c>
      <c r="R1" s="5"/>
      <c r="S1" s="5"/>
      <c r="T1" s="5"/>
      <c r="U1" s="5"/>
      <c r="V1" s="5"/>
      <c r="W1" s="5"/>
      <c r="X1" s="5"/>
      <c r="Y1" s="5"/>
    </row>
    <row r="2">
      <c r="A2" s="6" t="s">
        <v>16</v>
      </c>
      <c r="B2" s="7">
        <v>2020.0</v>
      </c>
      <c r="C2" s="8">
        <v>104740.0</v>
      </c>
      <c r="D2" s="8">
        <v>93404.0</v>
      </c>
      <c r="E2" s="9">
        <f t="shared" ref="E2:E11" si="2">C2/D2</f>
        <v>1.121365252</v>
      </c>
      <c r="F2" s="10">
        <v>2.09</v>
      </c>
      <c r="G2" s="8">
        <v>386064.0</v>
      </c>
      <c r="H2" s="8">
        <v>21331.0</v>
      </c>
      <c r="I2" s="8">
        <v>48079.0</v>
      </c>
      <c r="J2" s="8">
        <v>5700.0</v>
      </c>
      <c r="K2" s="8">
        <v>-1647.0</v>
      </c>
      <c r="L2" s="11">
        <v>0.274417</v>
      </c>
      <c r="M2" s="8">
        <v>42122.0</v>
      </c>
      <c r="N2" s="11">
        <v>0.860109</v>
      </c>
      <c r="O2" s="11">
        <v>1.050227</v>
      </c>
      <c r="P2" s="12" t="s">
        <v>15</v>
      </c>
      <c r="Q2" s="5" t="str">
        <f t="shared" si="1"/>
        <v>104740,93404,1.12136525202347,2.09,386064,21331,48079,5700,-1647,0.274417,42122,0.860109,1.050227</v>
      </c>
      <c r="R2" s="5"/>
      <c r="S2" s="5"/>
      <c r="T2" s="5"/>
      <c r="U2" s="5"/>
      <c r="V2" s="5"/>
      <c r="W2" s="5"/>
      <c r="X2" s="5"/>
      <c r="Y2" s="5"/>
    </row>
    <row r="3">
      <c r="A3" s="6" t="s">
        <v>16</v>
      </c>
      <c r="B3" s="7">
        <v>2021.0</v>
      </c>
      <c r="C3" s="8">
        <v>139757.0</v>
      </c>
      <c r="D3" s="8">
        <v>138245.0</v>
      </c>
      <c r="E3" s="9">
        <f t="shared" si="2"/>
        <v>1.010937104</v>
      </c>
      <c r="F3" s="10">
        <v>3.24</v>
      </c>
      <c r="G3" s="8">
        <v>469822.0</v>
      </c>
      <c r="H3" s="8">
        <v>33364.0</v>
      </c>
      <c r="I3" s="8">
        <v>59312.0</v>
      </c>
      <c r="J3" s="8">
        <v>4003.0</v>
      </c>
      <c r="K3" s="8">
        <v>-1809.0</v>
      </c>
      <c r="L3" s="11">
        <v>0.288056</v>
      </c>
      <c r="M3" s="8">
        <v>36220.0</v>
      </c>
      <c r="N3" s="11">
        <v>0.904629</v>
      </c>
      <c r="O3" s="11">
        <v>1.135759</v>
      </c>
      <c r="P3" s="12" t="s">
        <v>15</v>
      </c>
      <c r="Q3" s="5" t="str">
        <f t="shared" si="1"/>
        <v>139757,138245,1.01093710441607,3.24,469822,33364,59312,4003,-1809,0.288056,36220,0.904629,1.135759</v>
      </c>
      <c r="R3" s="5"/>
      <c r="S3" s="5"/>
      <c r="T3" s="5"/>
      <c r="U3" s="5"/>
      <c r="V3" s="5"/>
      <c r="W3" s="5"/>
      <c r="X3" s="5"/>
      <c r="Y3" s="5"/>
    </row>
    <row r="4">
      <c r="A4" s="6" t="s">
        <v>16</v>
      </c>
      <c r="B4" s="7">
        <v>2022.0</v>
      </c>
      <c r="C4" s="8">
        <v>169938.0</v>
      </c>
      <c r="D4" s="8">
        <v>146043.0</v>
      </c>
      <c r="E4" s="9">
        <f t="shared" si="2"/>
        <v>1.163616195</v>
      </c>
      <c r="F4" s="10">
        <v>-0.27</v>
      </c>
      <c r="G4" s="8">
        <v>513983.0</v>
      </c>
      <c r="H4" s="8">
        <v>-2722.0</v>
      </c>
      <c r="I4" s="8">
        <v>54169.0</v>
      </c>
      <c r="J4" s="8">
        <v>2815.0</v>
      </c>
      <c r="K4" s="8">
        <v>-2367.0</v>
      </c>
      <c r="L4" s="11">
        <v>-0.019149</v>
      </c>
      <c r="M4" s="8">
        <v>53888.0</v>
      </c>
      <c r="N4" s="11">
        <v>0.720933</v>
      </c>
      <c r="O4" s="11">
        <v>0.944643</v>
      </c>
      <c r="P4" s="12" t="s">
        <v>15</v>
      </c>
      <c r="Q4" s="5" t="str">
        <f t="shared" si="1"/>
        <v>169938,146043,1.16361619523017,-0.27,513983,-2722,54169,2815,-2367,-0.019149,53888,0.720933,0.944643</v>
      </c>
      <c r="R4" s="5"/>
      <c r="S4" s="5"/>
      <c r="T4" s="5"/>
      <c r="U4" s="5"/>
      <c r="V4" s="5"/>
      <c r="W4" s="5"/>
      <c r="X4" s="5"/>
      <c r="Y4" s="5"/>
    </row>
    <row r="5">
      <c r="A5" s="6" t="s">
        <v>17</v>
      </c>
      <c r="B5" s="7">
        <v>2020.0</v>
      </c>
      <c r="C5" s="8">
        <v>122278.0</v>
      </c>
      <c r="D5" s="8">
        <v>65339.0</v>
      </c>
      <c r="E5" s="9">
        <f t="shared" si="2"/>
        <v>1.871439722</v>
      </c>
      <c r="F5" s="10">
        <v>3.28</v>
      </c>
      <c r="G5" s="8">
        <v>274515.0</v>
      </c>
      <c r="H5" s="8">
        <v>57411.0</v>
      </c>
      <c r="I5" s="8">
        <v>77344.0</v>
      </c>
      <c r="J5" s="8">
        <v>100887.0</v>
      </c>
      <c r="K5" s="8">
        <v>-2873.0</v>
      </c>
      <c r="L5" s="11">
        <v>0.736855</v>
      </c>
      <c r="M5" s="8">
        <v>38016.0</v>
      </c>
      <c r="N5" s="11">
        <v>1.218194</v>
      </c>
      <c r="O5" s="11">
        <v>1.363604</v>
      </c>
      <c r="P5" s="12" t="s">
        <v>15</v>
      </c>
      <c r="Q5" s="5" t="str">
        <f t="shared" si="1"/>
        <v>122278,65339,1.87143972206492,3.28,274515,57411,77344,100887,-2873,0.736855,38016,1.218194,1.363604</v>
      </c>
      <c r="R5" s="5"/>
      <c r="S5" s="5"/>
      <c r="T5" s="5"/>
      <c r="U5" s="5"/>
      <c r="V5" s="5"/>
      <c r="W5" s="5"/>
      <c r="X5" s="5"/>
      <c r="Y5" s="5"/>
    </row>
    <row r="6">
      <c r="A6" s="6" t="s">
        <v>17</v>
      </c>
      <c r="B6" s="7">
        <v>2021.0</v>
      </c>
      <c r="C6" s="8">
        <v>136522.0</v>
      </c>
      <c r="D6" s="8">
        <v>63090.0</v>
      </c>
      <c r="E6" s="9">
        <f t="shared" si="2"/>
        <v>2.163924552</v>
      </c>
      <c r="F6" s="10">
        <v>5.61</v>
      </c>
      <c r="G6" s="8">
        <v>365817.0</v>
      </c>
      <c r="H6" s="8">
        <v>94680.0</v>
      </c>
      <c r="I6" s="8">
        <v>120233.0</v>
      </c>
      <c r="J6" s="8">
        <v>127877.0</v>
      </c>
      <c r="K6" s="8">
        <v>-2645.0</v>
      </c>
      <c r="L6" s="11">
        <v>1.474433</v>
      </c>
      <c r="M6" s="8">
        <v>34940.0</v>
      </c>
      <c r="N6" s="11">
        <v>0.909659</v>
      </c>
      <c r="O6" s="11">
        <v>1.074553</v>
      </c>
      <c r="P6" s="12" t="s">
        <v>15</v>
      </c>
      <c r="Q6" s="5" t="str">
        <f t="shared" si="1"/>
        <v>136522,63090,2.16392455222698,5.61,365817,94680,120233,127877,-2645,1.474433,34940,0.909659,1.074553</v>
      </c>
      <c r="R6" s="5"/>
      <c r="S6" s="5"/>
      <c r="T6" s="5"/>
      <c r="U6" s="5"/>
      <c r="V6" s="5"/>
      <c r="W6" s="5"/>
      <c r="X6" s="5"/>
      <c r="Y6" s="5"/>
    </row>
    <row r="7">
      <c r="A7" s="6" t="s">
        <v>17</v>
      </c>
      <c r="B7" s="7">
        <v>2022.0</v>
      </c>
      <c r="C7" s="8">
        <v>132480.0</v>
      </c>
      <c r="D7" s="8">
        <v>50672.0</v>
      </c>
      <c r="E7" s="9">
        <f t="shared" si="2"/>
        <v>2.614461636</v>
      </c>
      <c r="F7" s="10">
        <v>6.11</v>
      </c>
      <c r="G7" s="8">
        <v>394328.0</v>
      </c>
      <c r="H7" s="8">
        <v>99803.0</v>
      </c>
      <c r="I7" s="8">
        <v>130541.0</v>
      </c>
      <c r="J7" s="8">
        <v>120805.0</v>
      </c>
      <c r="K7" s="8">
        <v>-2931.0</v>
      </c>
      <c r="L7" s="11">
        <v>1.754592</v>
      </c>
      <c r="M7" s="8">
        <v>23646.0</v>
      </c>
      <c r="N7" s="11">
        <v>0.709407</v>
      </c>
      <c r="O7" s="11">
        <v>0.879356</v>
      </c>
      <c r="P7" s="12" t="s">
        <v>15</v>
      </c>
      <c r="Q7" s="5" t="str">
        <f t="shared" si="1"/>
        <v>132480,50672,2.6144616356173,6.11,394328,99803,130541,120805,-2931,1.754592,23646,0.709407,0.879356</v>
      </c>
      <c r="R7" s="5"/>
      <c r="S7" s="5"/>
      <c r="T7" s="5"/>
      <c r="U7" s="5"/>
      <c r="V7" s="5"/>
      <c r="W7" s="5"/>
      <c r="X7" s="5"/>
      <c r="Y7" s="5"/>
    </row>
    <row r="8">
      <c r="A8" s="6" t="s">
        <v>18</v>
      </c>
      <c r="B8" s="7">
        <v>2020.0</v>
      </c>
      <c r="C8" s="8">
        <v>8571.0</v>
      </c>
      <c r="D8" s="8">
        <v>23679.0</v>
      </c>
      <c r="E8" s="9">
        <f t="shared" si="2"/>
        <v>0.3619662993</v>
      </c>
      <c r="F8" s="10">
        <v>0.21</v>
      </c>
      <c r="G8" s="8">
        <v>31536.0</v>
      </c>
      <c r="H8" s="8">
        <v>721.0</v>
      </c>
      <c r="I8" s="8">
        <v>4273.0</v>
      </c>
      <c r="J8" s="13">
        <v>0.0</v>
      </c>
      <c r="K8" s="8">
        <v>-748.0</v>
      </c>
      <c r="L8" s="11">
        <v>0.054232</v>
      </c>
      <c r="M8" s="8">
        <v>19384.0</v>
      </c>
      <c r="N8" s="11">
        <v>1.494034</v>
      </c>
      <c r="O8" s="11">
        <v>1.87514</v>
      </c>
      <c r="P8" s="12" t="s">
        <v>15</v>
      </c>
      <c r="Q8" s="5" t="str">
        <f t="shared" si="1"/>
        <v>8571,23679,0.361966299252502,0.21,31536,721,4273,0,-748,0.054232,19384,1.494034,1.87514</v>
      </c>
      <c r="R8" s="5"/>
      <c r="S8" s="5"/>
      <c r="T8" s="5"/>
      <c r="U8" s="5"/>
      <c r="V8" s="5"/>
      <c r="W8" s="5"/>
      <c r="X8" s="5"/>
      <c r="Y8" s="5"/>
    </row>
    <row r="9">
      <c r="A9" s="6" t="s">
        <v>18</v>
      </c>
      <c r="B9" s="7">
        <v>2021.0</v>
      </c>
      <c r="C9" s="8">
        <v>4254.0</v>
      </c>
      <c r="D9" s="8">
        <v>31583.0</v>
      </c>
      <c r="E9" s="9">
        <f t="shared" si="2"/>
        <v>0.1346927144</v>
      </c>
      <c r="F9" s="10">
        <v>1.634081</v>
      </c>
      <c r="G9" s="8">
        <v>53823.0</v>
      </c>
      <c r="H9" s="8">
        <v>5519.0</v>
      </c>
      <c r="I9" s="8">
        <v>9434.0</v>
      </c>
      <c r="J9" s="7">
        <v>0.0</v>
      </c>
      <c r="K9" s="8">
        <v>-371.0</v>
      </c>
      <c r="L9" s="11">
        <v>0.204263</v>
      </c>
      <c r="M9" s="8">
        <v>17576.0</v>
      </c>
      <c r="N9" s="11">
        <v>0.999391</v>
      </c>
      <c r="O9" s="11">
        <v>1.375285</v>
      </c>
      <c r="P9" s="12" t="s">
        <v>15</v>
      </c>
      <c r="Q9" s="5" t="str">
        <f t="shared" si="1"/>
        <v>4254,31583,0.134692714434981,1.634081,53823,5519,9434,0,-371,0.204263,17576,0.999391,1.375285</v>
      </c>
      <c r="R9" s="5"/>
      <c r="S9" s="5"/>
      <c r="T9" s="5"/>
      <c r="U9" s="5"/>
      <c r="V9" s="5"/>
      <c r="W9" s="5"/>
      <c r="X9" s="5"/>
      <c r="Y9" s="5"/>
    </row>
    <row r="10">
      <c r="A10" s="6" t="s">
        <v>18</v>
      </c>
      <c r="B10" s="7">
        <v>2022.0</v>
      </c>
      <c r="C10" s="8">
        <v>1029.0</v>
      </c>
      <c r="D10" s="8">
        <v>45898.0</v>
      </c>
      <c r="E10" s="9">
        <f t="shared" si="2"/>
        <v>0.02241927753</v>
      </c>
      <c r="F10" s="10">
        <v>3.621294</v>
      </c>
      <c r="G10" s="8">
        <v>81462.0</v>
      </c>
      <c r="H10" s="8">
        <v>12556.0</v>
      </c>
      <c r="I10" s="8">
        <v>17439.0</v>
      </c>
      <c r="J10" s="7">
        <v>0.0</v>
      </c>
      <c r="K10" s="8">
        <v>-191.0</v>
      </c>
      <c r="L10" s="11">
        <v>0.324905</v>
      </c>
      <c r="M10" s="8">
        <v>16253.0</v>
      </c>
      <c r="N10" s="11">
        <v>0.947283</v>
      </c>
      <c r="O10" s="11">
        <v>1.531955</v>
      </c>
      <c r="P10" s="12" t="s">
        <v>15</v>
      </c>
      <c r="Q10" s="5" t="str">
        <f t="shared" si="1"/>
        <v>1029,45898,0.0224192775284326,3.621294,81462,12556,17439,0,-191,0.324905,16253,0.947283,1.531955</v>
      </c>
      <c r="R10" s="5"/>
      <c r="S10" s="5"/>
      <c r="T10" s="5"/>
      <c r="U10" s="5"/>
      <c r="V10" s="5"/>
      <c r="W10" s="5"/>
      <c r="X10" s="5"/>
      <c r="Y10" s="5"/>
    </row>
    <row r="11">
      <c r="A11" s="6" t="s">
        <v>19</v>
      </c>
      <c r="B11" s="7">
        <v>2020.0</v>
      </c>
      <c r="C11" s="14">
        <v>10324.0</v>
      </c>
      <c r="D11" s="8">
        <v>101054.0</v>
      </c>
      <c r="E11" s="9">
        <f t="shared" si="2"/>
        <v>0.1021631999</v>
      </c>
      <c r="F11" s="10">
        <v>10.09</v>
      </c>
      <c r="G11" s="8">
        <v>85965.0</v>
      </c>
      <c r="H11" s="8">
        <v>29146.0</v>
      </c>
      <c r="I11" s="8">
        <v>39533.0</v>
      </c>
      <c r="J11" s="8">
        <v>6234.0</v>
      </c>
      <c r="K11" s="13">
        <v>0.0</v>
      </c>
      <c r="L11" s="11">
        <v>0.254168</v>
      </c>
      <c r="M11" s="8">
        <v>17576.0</v>
      </c>
      <c r="N11" s="11">
        <v>4.89213</v>
      </c>
      <c r="O11" s="11">
        <v>5.051064</v>
      </c>
      <c r="P11" s="12" t="s">
        <v>15</v>
      </c>
      <c r="Q11" s="5" t="str">
        <f t="shared" si="1"/>
        <v>10324,101054,0.102163199873335,10.09,85965,29146,39533,6234,0,0.254168,17576,4.89213,5.051064</v>
      </c>
      <c r="R11" s="15"/>
      <c r="S11" s="5"/>
      <c r="T11" s="5"/>
      <c r="U11" s="5"/>
      <c r="V11" s="5"/>
      <c r="W11" s="5"/>
      <c r="X11" s="5"/>
      <c r="Y11" s="5"/>
    </row>
    <row r="12">
      <c r="A12" s="6" t="s">
        <v>19</v>
      </c>
      <c r="B12" s="7">
        <v>2021.0</v>
      </c>
      <c r="C12" s="14">
        <v>10654.0</v>
      </c>
      <c r="D12" s="14">
        <v>128290.0</v>
      </c>
      <c r="E12" s="9">
        <f t="shared" ref="E12:E13" si="3">G12/D12</f>
        <v>0.9192376647</v>
      </c>
      <c r="F12" s="10">
        <v>13.77</v>
      </c>
      <c r="G12" s="8">
        <v>117929.0</v>
      </c>
      <c r="H12" s="8">
        <v>39370.0</v>
      </c>
      <c r="I12" s="8">
        <v>54720.0</v>
      </c>
      <c r="J12" s="8">
        <v>6775.0</v>
      </c>
      <c r="K12" s="13">
        <v>0.0</v>
      </c>
      <c r="L12" s="11">
        <v>0.311017</v>
      </c>
      <c r="M12" s="8">
        <v>16601.0</v>
      </c>
      <c r="N12" s="11">
        <v>2.935273</v>
      </c>
      <c r="O12" s="11">
        <v>3.154293</v>
      </c>
      <c r="P12" s="12" t="s">
        <v>15</v>
      </c>
      <c r="Q12" s="5" t="str">
        <f t="shared" si="1"/>
        <v>10654,128290,0.919237664665991,13.77,117929,39370,54720,6775,0,0.311017,16601,2.935273,3.154293</v>
      </c>
      <c r="R12" s="5"/>
      <c r="S12" s="5"/>
      <c r="T12" s="5"/>
      <c r="U12" s="5"/>
      <c r="V12" s="5"/>
      <c r="W12" s="5"/>
      <c r="X12" s="5"/>
      <c r="Y12" s="5"/>
    </row>
    <row r="13">
      <c r="A13" s="6" t="s">
        <v>19</v>
      </c>
      <c r="B13" s="7">
        <v>2022.0</v>
      </c>
      <c r="C13" s="14">
        <v>13873.0</v>
      </c>
      <c r="D13" s="14">
        <v>124879.0</v>
      </c>
      <c r="E13" s="9">
        <f t="shared" si="3"/>
        <v>0.9337758951</v>
      </c>
      <c r="F13" s="10">
        <v>8.59</v>
      </c>
      <c r="G13" s="8">
        <v>116609.0</v>
      </c>
      <c r="H13" s="8">
        <v>23200.0</v>
      </c>
      <c r="I13" s="8">
        <v>42241.0</v>
      </c>
      <c r="J13" s="8">
        <v>6201.0</v>
      </c>
      <c r="K13" s="13">
        <v>0.0</v>
      </c>
      <c r="L13" s="11">
        <v>0.185161</v>
      </c>
      <c r="M13" s="8">
        <v>14681.0</v>
      </c>
      <c r="N13" s="11">
        <v>2.005624</v>
      </c>
      <c r="O13" s="11">
        <v>2.203396</v>
      </c>
      <c r="P13" s="12" t="s">
        <v>15</v>
      </c>
      <c r="Q13" s="5" t="str">
        <f t="shared" si="1"/>
        <v>13873,124879,0.933775895066424,8.59,116609,23200,42241,6201,0,0.185161,14681,2.005624,2.203396</v>
      </c>
      <c r="R13" s="5"/>
      <c r="S13" s="5"/>
      <c r="T13" s="5"/>
      <c r="U13" s="5"/>
      <c r="V13" s="5"/>
      <c r="W13" s="5"/>
      <c r="X13" s="5"/>
      <c r="Y13" s="5"/>
    </row>
    <row r="14">
      <c r="A14" s="6" t="s">
        <v>20</v>
      </c>
      <c r="B14" s="7">
        <v>2020.0</v>
      </c>
      <c r="C14" s="14">
        <v>53449.0</v>
      </c>
      <c r="D14" s="8">
        <v>63446.0</v>
      </c>
      <c r="E14" s="9">
        <f t="shared" ref="E14:E31" si="4">C14/D14</f>
        <v>0.8424329351</v>
      </c>
      <c r="F14" s="10">
        <v>1.18</v>
      </c>
      <c r="G14" s="14">
        <v>41651.0</v>
      </c>
      <c r="H14" s="8">
        <v>9159.0</v>
      </c>
      <c r="I14" s="8">
        <v>14455.0</v>
      </c>
      <c r="J14" s="8">
        <v>20379.0</v>
      </c>
      <c r="K14" s="8">
        <v>-1449.0</v>
      </c>
      <c r="L14" s="11">
        <v>0.105043</v>
      </c>
      <c r="M14" s="8">
        <v>1786.0</v>
      </c>
      <c r="N14" s="11">
        <v>0.903472</v>
      </c>
      <c r="O14" s="11">
        <v>1.352893</v>
      </c>
      <c r="P14" s="12" t="s">
        <v>15</v>
      </c>
      <c r="Q14" s="5" t="str">
        <f t="shared" si="1"/>
        <v>53449,63446,0.842432935094411,1.18,41651,9159,14455,20379,-1449,0.105043,1786,0.903472,1.352893</v>
      </c>
      <c r="R14" s="5"/>
      <c r="S14" s="5"/>
      <c r="T14" s="5"/>
      <c r="U14" s="5"/>
      <c r="V14" s="5"/>
      <c r="W14" s="5"/>
      <c r="X14" s="5"/>
      <c r="Y14" s="5"/>
    </row>
    <row r="15">
      <c r="A15" s="6" t="s">
        <v>20</v>
      </c>
      <c r="B15" s="7">
        <v>2021.0</v>
      </c>
      <c r="C15" s="14">
        <v>41264.0</v>
      </c>
      <c r="D15" s="14">
        <v>63473.0</v>
      </c>
      <c r="E15" s="9">
        <f t="shared" si="4"/>
        <v>0.6501031935</v>
      </c>
      <c r="F15" s="10">
        <v>3.93</v>
      </c>
      <c r="G15" s="14">
        <v>81288.0</v>
      </c>
      <c r="H15" s="8">
        <v>21979.0</v>
      </c>
      <c r="I15" s="14">
        <v>32084.0</v>
      </c>
      <c r="J15" s="8">
        <v>21348.0</v>
      </c>
      <c r="K15" s="8">
        <v>-1291.0</v>
      </c>
      <c r="L15" s="11">
        <v>0.318697</v>
      </c>
      <c r="M15" s="8">
        <v>1944.0</v>
      </c>
      <c r="N15" s="11">
        <v>1.097185</v>
      </c>
      <c r="O15" s="11">
        <v>1.398912</v>
      </c>
      <c r="P15" s="12" t="s">
        <v>15</v>
      </c>
      <c r="Q15" s="5" t="str">
        <f t="shared" si="1"/>
        <v>41264,63473,0.650103193483844,3.93,81288,21979,32084,21348,-1291,0.318697,1944,1.097185,1.398912</v>
      </c>
      <c r="R15" s="5"/>
      <c r="S15" s="5"/>
      <c r="T15" s="5"/>
      <c r="U15" s="5"/>
      <c r="V15" s="5"/>
      <c r="W15" s="5"/>
      <c r="X15" s="5"/>
      <c r="Y15" s="5"/>
    </row>
    <row r="16">
      <c r="A16" s="6" t="s">
        <v>20</v>
      </c>
      <c r="B16" s="7">
        <v>2022.0</v>
      </c>
      <c r="C16" s="14">
        <v>41395.0</v>
      </c>
      <c r="D16" s="14">
        <v>77463.0</v>
      </c>
      <c r="E16" s="9">
        <f t="shared" si="4"/>
        <v>0.5343841576</v>
      </c>
      <c r="F16" s="10">
        <v>5.47</v>
      </c>
      <c r="G16" s="14">
        <v>100330.0</v>
      </c>
      <c r="H16" s="8">
        <v>31372.0</v>
      </c>
      <c r="I16" s="14">
        <v>44024.0</v>
      </c>
      <c r="J16" s="8">
        <v>14926.0</v>
      </c>
      <c r="K16" s="8">
        <v>-1238.0</v>
      </c>
      <c r="L16" s="11">
        <v>0.362221</v>
      </c>
      <c r="M16" s="8">
        <v>416.0</v>
      </c>
      <c r="N16" s="11">
        <v>0.884261</v>
      </c>
      <c r="O16" s="11">
        <v>1.216455</v>
      </c>
      <c r="P16" s="12" t="s">
        <v>15</v>
      </c>
      <c r="Q16" s="5" t="str">
        <f t="shared" si="1"/>
        <v>41395,77463,0.534384157597821,5.47,100330,31372,44024,14926,-1238,0.362221,416,0.884261,1.216455</v>
      </c>
      <c r="R16" s="5"/>
      <c r="S16" s="5"/>
      <c r="T16" s="5"/>
      <c r="U16" s="5"/>
      <c r="V16" s="5"/>
      <c r="W16" s="5"/>
      <c r="X16" s="5"/>
      <c r="Y16" s="5"/>
    </row>
    <row r="17">
      <c r="A17" s="6" t="s">
        <v>21</v>
      </c>
      <c r="B17" s="7">
        <v>2020.0</v>
      </c>
      <c r="C17" s="14">
        <v>135.947</v>
      </c>
      <c r="D17" s="8">
        <v>1174.81</v>
      </c>
      <c r="E17" s="9">
        <f t="shared" si="4"/>
        <v>0.1157182864</v>
      </c>
      <c r="F17" s="10">
        <v>-1.96</v>
      </c>
      <c r="G17" s="14">
        <v>803.0</v>
      </c>
      <c r="H17" s="8">
        <v>-747.0</v>
      </c>
      <c r="I17" s="14">
        <v>-732.0</v>
      </c>
      <c r="J17" s="8">
        <v>639.0</v>
      </c>
      <c r="K17" s="8">
        <v>-10.0</v>
      </c>
      <c r="L17" s="11">
        <v>-0.399913</v>
      </c>
      <c r="M17" s="8">
        <v>2624.0</v>
      </c>
      <c r="N17" s="11">
        <v>1.370699</v>
      </c>
      <c r="O17" s="11">
        <v>1.434951</v>
      </c>
      <c r="P17" s="12" t="s">
        <v>15</v>
      </c>
      <c r="Q17" s="5" t="str">
        <f t="shared" si="1"/>
        <v>135.947,1174.81,0.115718286361199,-1.96,803,-747,-732,639,-10,-0.399913,2624,1.370699,1.434951</v>
      </c>
      <c r="R17" s="5"/>
      <c r="S17" s="5"/>
      <c r="T17" s="5"/>
      <c r="U17" s="5"/>
      <c r="V17" s="5"/>
      <c r="W17" s="5"/>
      <c r="X17" s="5"/>
      <c r="Y17" s="5"/>
    </row>
    <row r="18">
      <c r="A18" s="6" t="s">
        <v>21</v>
      </c>
      <c r="B18" s="7">
        <v>2021.0</v>
      </c>
      <c r="C18" s="14">
        <v>237.0</v>
      </c>
      <c r="D18" s="14">
        <v>2561.0</v>
      </c>
      <c r="E18" s="9">
        <f t="shared" si="4"/>
        <v>0.09254197579</v>
      </c>
      <c r="F18" s="10">
        <v>28.29</v>
      </c>
      <c r="G18" s="14">
        <v>18471.0</v>
      </c>
      <c r="H18" s="8">
        <v>12202.0</v>
      </c>
      <c r="I18" s="14">
        <v>13528.0</v>
      </c>
      <c r="J18" s="8">
        <v>6843.0</v>
      </c>
      <c r="K18" s="8">
        <v>-17.0</v>
      </c>
      <c r="L18" s="11">
        <v>1.460792</v>
      </c>
      <c r="M18" s="8">
        <v>6848.0</v>
      </c>
      <c r="N18" s="11">
        <v>1.539219</v>
      </c>
      <c r="O18" s="11">
        <v>1.760626</v>
      </c>
      <c r="P18" s="12" t="s">
        <v>15</v>
      </c>
      <c r="Q18" s="5" t="str">
        <f t="shared" si="1"/>
        <v>237,2561,0.0925419757907068,28.29,18471,12202,13528,6843,-17,1.460792,6848,1.539219,1.760626</v>
      </c>
      <c r="R18" s="5"/>
      <c r="S18" s="5"/>
      <c r="T18" s="5"/>
      <c r="U18" s="5"/>
      <c r="V18" s="5"/>
      <c r="W18" s="5"/>
      <c r="X18" s="5"/>
      <c r="Y18" s="5"/>
    </row>
    <row r="19">
      <c r="A19" s="6" t="s">
        <v>21</v>
      </c>
      <c r="B19" s="7">
        <v>2022.0</v>
      </c>
      <c r="C19" s="14">
        <v>916.0</v>
      </c>
      <c r="D19" s="14">
        <v>14145.0</v>
      </c>
      <c r="E19" s="9">
        <f t="shared" si="4"/>
        <v>0.06475786497</v>
      </c>
      <c r="F19" s="10">
        <v>20.12</v>
      </c>
      <c r="G19" s="14">
        <v>19263.0</v>
      </c>
      <c r="H19" s="8">
        <v>8362.0</v>
      </c>
      <c r="I19" s="14">
        <v>9768.0</v>
      </c>
      <c r="J19" s="8">
        <v>8360.0</v>
      </c>
      <c r="K19" s="8">
        <v>-29.0</v>
      </c>
      <c r="L19" s="11">
        <v>0.502705</v>
      </c>
      <c r="M19" s="8">
        <v>3205.0</v>
      </c>
      <c r="N19" s="11">
        <v>2.342067</v>
      </c>
      <c r="O19" s="11">
        <v>2.728214</v>
      </c>
      <c r="P19" s="12" t="s">
        <v>15</v>
      </c>
      <c r="Q19" s="5" t="str">
        <f t="shared" si="1"/>
        <v>916,14145,0.0647578649699541,20.12,19263,8362,9768,8360,-29,0.502705,3205,2.342067,2.728214</v>
      </c>
      <c r="R19" s="5"/>
      <c r="S19" s="5"/>
      <c r="T19" s="5"/>
      <c r="U19" s="5"/>
      <c r="V19" s="5"/>
      <c r="W19" s="5"/>
      <c r="X19" s="5"/>
      <c r="Y19" s="5"/>
    </row>
    <row r="20">
      <c r="A20" s="12" t="s">
        <v>22</v>
      </c>
      <c r="B20" s="7">
        <v>2020.0</v>
      </c>
      <c r="C20" s="16">
        <v>18510.826</v>
      </c>
      <c r="D20" s="17">
        <v>11065.24</v>
      </c>
      <c r="E20" s="9">
        <f t="shared" si="4"/>
        <v>1.672880661</v>
      </c>
      <c r="F20" s="18">
        <v>6.08</v>
      </c>
      <c r="G20" s="16">
        <v>24996.056</v>
      </c>
      <c r="H20" s="16">
        <v>2761.395</v>
      </c>
      <c r="I20" s="16">
        <v>4700.999</v>
      </c>
      <c r="J20" s="19">
        <v>0.0</v>
      </c>
      <c r="K20" s="16">
        <v>-767.5</v>
      </c>
      <c r="L20" s="20">
        <v>0.296169</v>
      </c>
      <c r="M20" s="16">
        <v>8205.55</v>
      </c>
      <c r="N20" s="20">
        <v>1.129466</v>
      </c>
      <c r="O20" s="20">
        <v>1.250557</v>
      </c>
      <c r="P20" s="12" t="s">
        <v>15</v>
      </c>
      <c r="Q20" s="5" t="str">
        <f t="shared" si="1"/>
        <v>18510.826,11065.24,1.67288066051889,6.08,24996.056,2761.395,4700.999,0,-767.5,0.296169,8205.55,1.129466,1.250557</v>
      </c>
      <c r="R20" s="5"/>
      <c r="S20" s="5"/>
      <c r="T20" s="5"/>
      <c r="U20" s="5"/>
      <c r="V20" s="5"/>
      <c r="W20" s="5"/>
      <c r="X20" s="5"/>
      <c r="Y20" s="5"/>
    </row>
    <row r="21">
      <c r="A21" s="12" t="s">
        <v>22</v>
      </c>
      <c r="B21" s="7">
        <v>2021.0</v>
      </c>
      <c r="C21" s="16">
        <v>18116.57</v>
      </c>
      <c r="D21" s="17">
        <v>15849.248</v>
      </c>
      <c r="E21" s="9">
        <f t="shared" si="4"/>
        <v>1.143055494</v>
      </c>
      <c r="F21" s="18">
        <v>11.24</v>
      </c>
      <c r="G21" s="16">
        <v>29697.844</v>
      </c>
      <c r="H21" s="16">
        <v>5116.228</v>
      </c>
      <c r="I21" s="16">
        <v>6402.921</v>
      </c>
      <c r="J21" s="19">
        <v>0.0</v>
      </c>
      <c r="K21" s="16">
        <v>-765.6</v>
      </c>
      <c r="L21" s="20">
        <v>0.380183</v>
      </c>
      <c r="M21" s="16">
        <v>6027.804</v>
      </c>
      <c r="N21" s="20">
        <v>0.804824</v>
      </c>
      <c r="O21" s="20">
        <v>0.950625</v>
      </c>
      <c r="P21" s="12" t="s">
        <v>15</v>
      </c>
      <c r="Q21" s="5" t="str">
        <f t="shared" si="1"/>
        <v>18116.57,15849.248,1.14305549386318,11.24,29697.844,5116.228,6402.921,0,-765.6,0.380183,6027.804,0.804824,0.950625</v>
      </c>
      <c r="R21" s="5"/>
      <c r="S21" s="5"/>
      <c r="T21" s="5"/>
      <c r="U21" s="5"/>
      <c r="V21" s="5"/>
      <c r="W21" s="5"/>
      <c r="X21" s="5"/>
      <c r="Y21" s="5"/>
    </row>
    <row r="22">
      <c r="A22" s="12" t="s">
        <v>22</v>
      </c>
      <c r="B22" s="7">
        <v>2022.0</v>
      </c>
      <c r="C22" s="16">
        <v>16931.564</v>
      </c>
      <c r="D22" s="17">
        <v>20777.401</v>
      </c>
      <c r="E22" s="9">
        <f t="shared" si="4"/>
        <v>0.8149028841</v>
      </c>
      <c r="F22" s="18">
        <v>9.95</v>
      </c>
      <c r="G22" s="16">
        <v>31615.55</v>
      </c>
      <c r="H22" s="16">
        <v>4491.924</v>
      </c>
      <c r="I22" s="16">
        <v>5969.513</v>
      </c>
      <c r="J22" s="19">
        <v>0.0</v>
      </c>
      <c r="K22" s="16">
        <v>-706.2</v>
      </c>
      <c r="L22" s="20">
        <v>0.245281</v>
      </c>
      <c r="M22" s="16">
        <v>5147.176</v>
      </c>
      <c r="N22" s="20">
        <v>0.888585</v>
      </c>
      <c r="O22" s="20">
        <v>1.16839</v>
      </c>
      <c r="P22" s="12" t="s">
        <v>15</v>
      </c>
      <c r="Q22" s="5" t="str">
        <f t="shared" si="1"/>
        <v>16931.564,20777.401,0.814902884148022,9.95,31615.55,4491.924,5969.513,0,-706.2,0.245281,5147.176,0.888585,1.16839</v>
      </c>
      <c r="R22" s="5"/>
      <c r="S22" s="5"/>
      <c r="T22" s="5"/>
      <c r="U22" s="5"/>
      <c r="V22" s="5"/>
      <c r="W22" s="5"/>
      <c r="X22" s="5"/>
      <c r="Y22" s="5"/>
    </row>
    <row r="23">
      <c r="A23" s="12" t="s">
        <v>23</v>
      </c>
      <c r="B23" s="7">
        <v>2020.0</v>
      </c>
      <c r="C23" s="16">
        <v>37553.0</v>
      </c>
      <c r="D23" s="17">
        <v>38829.0</v>
      </c>
      <c r="E23" s="9">
        <f t="shared" si="4"/>
        <v>0.9671379639</v>
      </c>
      <c r="F23" s="18">
        <v>9.32</v>
      </c>
      <c r="G23" s="16">
        <v>44651.0</v>
      </c>
      <c r="H23" s="16">
        <v>4702.0</v>
      </c>
      <c r="I23" s="16">
        <v>11496.0</v>
      </c>
      <c r="J23" s="16">
        <v>1786.0</v>
      </c>
      <c r="K23" s="16">
        <v>-366.0</v>
      </c>
      <c r="L23" s="20">
        <v>0.128377</v>
      </c>
      <c r="M23" s="16">
        <v>19963.0</v>
      </c>
      <c r="N23" s="20">
        <v>1.004226</v>
      </c>
      <c r="O23" s="20">
        <v>1.578837</v>
      </c>
      <c r="P23" s="12" t="s">
        <v>15</v>
      </c>
      <c r="Q23" s="5" t="str">
        <f t="shared" si="1"/>
        <v>37553,38829,0.967137963892967,9.32,44651,4702,11496,1786,-366,0.128377,19963,1.004226,1.578837</v>
      </c>
      <c r="R23" s="5"/>
      <c r="S23" s="5"/>
      <c r="T23" s="5"/>
      <c r="U23" s="5"/>
      <c r="V23" s="5"/>
      <c r="W23" s="5"/>
      <c r="X23" s="5"/>
      <c r="Y23" s="5"/>
    </row>
    <row r="24">
      <c r="A24" s="12" t="s">
        <v>23</v>
      </c>
      <c r="B24" s="7">
        <v>2021.0</v>
      </c>
      <c r="C24" s="16">
        <v>34544.0</v>
      </c>
      <c r="D24" s="17">
        <v>48909.0</v>
      </c>
      <c r="E24" s="9">
        <f t="shared" si="4"/>
        <v>0.7062912756</v>
      </c>
      <c r="F24" s="18">
        <v>23.89</v>
      </c>
      <c r="G24" s="16">
        <v>64215.0</v>
      </c>
      <c r="H24" s="16">
        <v>12036.0</v>
      </c>
      <c r="I24" s="16">
        <v>19905.0</v>
      </c>
      <c r="J24" s="16">
        <v>2451.0</v>
      </c>
      <c r="K24" s="16">
        <v>-242.0</v>
      </c>
      <c r="L24" s="20">
        <v>0.289452</v>
      </c>
      <c r="M24" s="16">
        <v>8021.0</v>
      </c>
      <c r="N24" s="20">
        <v>0.596913</v>
      </c>
      <c r="O24" s="20">
        <v>1.225517</v>
      </c>
      <c r="P24" s="12" t="s">
        <v>15</v>
      </c>
      <c r="Q24" s="5" t="str">
        <f t="shared" si="1"/>
        <v>34544,48909,0.706291275634341,23.89,64215,12036,19905,2451,-242,0.289452,8021,0.596913,1.225517</v>
      </c>
      <c r="R24" s="5"/>
      <c r="S24" s="5"/>
      <c r="T24" s="5"/>
      <c r="U24" s="5"/>
      <c r="V24" s="5"/>
      <c r="W24" s="5"/>
      <c r="X24" s="5"/>
      <c r="Y24" s="5"/>
    </row>
    <row r="25">
      <c r="A25" s="12" t="s">
        <v>23</v>
      </c>
      <c r="B25" s="7">
        <v>2022.0</v>
      </c>
      <c r="C25" s="16">
        <v>35325.0</v>
      </c>
      <c r="D25" s="17">
        <v>56604.0</v>
      </c>
      <c r="E25" s="9">
        <f t="shared" si="4"/>
        <v>0.6240725037</v>
      </c>
      <c r="F25" s="18">
        <v>28.03</v>
      </c>
      <c r="G25" s="16">
        <v>79184.0</v>
      </c>
      <c r="H25" s="16">
        <v>14084.0</v>
      </c>
      <c r="I25" s="16">
        <v>23908.0</v>
      </c>
      <c r="J25" s="16">
        <v>2175.0</v>
      </c>
      <c r="K25" s="16">
        <v>-382.0</v>
      </c>
      <c r="L25" s="20">
        <v>0.279605</v>
      </c>
      <c r="M25" s="16">
        <v>7300.0</v>
      </c>
      <c r="N25" s="20">
        <v>0.570459</v>
      </c>
      <c r="O25" s="20">
        <v>1.259867</v>
      </c>
      <c r="P25" s="12" t="s">
        <v>15</v>
      </c>
      <c r="Q25" s="5" t="str">
        <f t="shared" si="1"/>
        <v>35325,56604,0.624072503709985,28.03,79184,14084,23908,2175,-382,0.279605,7300,0.570459,1.259867</v>
      </c>
      <c r="R25" s="5"/>
      <c r="S25" s="5"/>
      <c r="T25" s="5"/>
      <c r="U25" s="5"/>
      <c r="V25" s="5"/>
      <c r="W25" s="5"/>
      <c r="X25" s="5"/>
      <c r="Y25" s="5"/>
    </row>
    <row r="26">
      <c r="A26" s="12" t="s">
        <v>24</v>
      </c>
      <c r="B26" s="7">
        <v>2020.0</v>
      </c>
      <c r="C26" s="16">
        <v>20140.249</v>
      </c>
      <c r="D26" s="17">
        <v>8760.669</v>
      </c>
      <c r="E26" s="9">
        <f t="shared" si="4"/>
        <v>2.298939613</v>
      </c>
      <c r="F26" s="18">
        <v>-27.05</v>
      </c>
      <c r="G26" s="16">
        <v>2208.805</v>
      </c>
      <c r="H26" s="16">
        <v>-5797.5</v>
      </c>
      <c r="I26" s="16">
        <v>-1711.0</v>
      </c>
      <c r="J26" s="16">
        <v>17.271</v>
      </c>
      <c r="K26" s="16">
        <v>-844.2</v>
      </c>
      <c r="L26" s="20">
        <v>-0.537358</v>
      </c>
      <c r="M26" s="16">
        <v>3684.474</v>
      </c>
      <c r="N26" s="20">
        <v>0.868256</v>
      </c>
      <c r="O26" s="20">
        <v>0.950326</v>
      </c>
      <c r="P26" s="12" t="s">
        <v>15</v>
      </c>
      <c r="Q26" s="5" t="str">
        <f t="shared" si="1"/>
        <v>20140.249,8760.669,2.29893961294508,-27.05,2208.805,-5797.5,-1711,17.271,-844.2,-0.537358,3684.474,0.868256,0.950326</v>
      </c>
      <c r="R26" s="5"/>
      <c r="S26" s="5"/>
      <c r="T26" s="5"/>
      <c r="U26" s="5"/>
      <c r="V26" s="5"/>
      <c r="W26" s="5"/>
      <c r="X26" s="5"/>
      <c r="Y26" s="5"/>
    </row>
    <row r="27">
      <c r="A27" s="12" t="s">
        <v>24</v>
      </c>
      <c r="B27" s="7">
        <v>2021.0</v>
      </c>
      <c r="C27" s="16">
        <v>21756.068</v>
      </c>
      <c r="D27" s="17">
        <v>5085.556</v>
      </c>
      <c r="E27" s="9">
        <f t="shared" si="4"/>
        <v>4.278011686</v>
      </c>
      <c r="F27" s="18">
        <v>-20.89</v>
      </c>
      <c r="G27" s="16">
        <v>1532.133</v>
      </c>
      <c r="H27" s="16">
        <v>-5260.5</v>
      </c>
      <c r="I27" s="16">
        <v>-2510.4</v>
      </c>
      <c r="J27" s="16" t="s">
        <v>25</v>
      </c>
      <c r="K27" s="16">
        <v>-1291.8</v>
      </c>
      <c r="L27" s="20">
        <v>-0.759845</v>
      </c>
      <c r="M27" s="16">
        <v>2701.77</v>
      </c>
      <c r="N27" s="20">
        <v>0.424779</v>
      </c>
      <c r="O27" s="20">
        <v>0.494156</v>
      </c>
      <c r="P27" s="12" t="s">
        <v>15</v>
      </c>
      <c r="Q27" s="5" t="str">
        <f t="shared" si="1"/>
        <v>21756.068,5085.556,4.27801168643114,-20.89,1532.133,-5260.5,-2510.4,-,-1291.8,-0.759845,2701.77,0.424779,0.494156</v>
      </c>
      <c r="R27" s="5"/>
      <c r="S27" s="5"/>
      <c r="T27" s="5"/>
      <c r="U27" s="5"/>
      <c r="V27" s="5"/>
      <c r="W27" s="5"/>
      <c r="X27" s="5"/>
      <c r="Y27" s="5"/>
    </row>
    <row r="28">
      <c r="A28" s="12" t="s">
        <v>24</v>
      </c>
      <c r="B28" s="7">
        <v>2022.0</v>
      </c>
      <c r="C28" s="16">
        <v>23993.957</v>
      </c>
      <c r="D28" s="17">
        <v>2868.812</v>
      </c>
      <c r="E28" s="9">
        <f t="shared" si="4"/>
        <v>8.363725821</v>
      </c>
      <c r="F28" s="18">
        <v>-8.45</v>
      </c>
      <c r="G28" s="16">
        <v>8840.54</v>
      </c>
      <c r="H28" s="16">
        <v>-2156.0</v>
      </c>
      <c r="I28" s="16">
        <v>630.472</v>
      </c>
      <c r="J28" s="16">
        <v>115.049</v>
      </c>
      <c r="K28" s="16">
        <v>-1364.2</v>
      </c>
      <c r="L28" s="20">
        <v>-0.542082</v>
      </c>
      <c r="M28" s="16">
        <v>1935.005</v>
      </c>
      <c r="N28" s="20">
        <v>0.285493</v>
      </c>
      <c r="O28" s="20">
        <v>0.373828</v>
      </c>
      <c r="P28" s="12" t="s">
        <v>15</v>
      </c>
      <c r="Q28" s="5" t="str">
        <f t="shared" si="1"/>
        <v>23993.957,2868.812,8.36372582100186,-8.45,8840.54,-2156,630.472,115.049,-1364.2,-0.542082,1935.005,0.285493,0.373828</v>
      </c>
      <c r="R28" s="5"/>
      <c r="S28" s="5"/>
      <c r="T28" s="5"/>
      <c r="U28" s="5"/>
      <c r="V28" s="5"/>
      <c r="W28" s="5"/>
      <c r="X28" s="5"/>
      <c r="Y28" s="5"/>
    </row>
    <row r="29">
      <c r="A29" s="12" t="s">
        <v>26</v>
      </c>
      <c r="B29" s="7">
        <v>2020.0</v>
      </c>
      <c r="C29" s="16">
        <v>2519.765</v>
      </c>
      <c r="D29" s="17">
        <v>4741.816</v>
      </c>
      <c r="E29" s="9">
        <f t="shared" si="4"/>
        <v>0.5313924032</v>
      </c>
      <c r="F29" s="18">
        <v>0.02</v>
      </c>
      <c r="G29" s="16">
        <v>1624.0</v>
      </c>
      <c r="H29" s="21">
        <v>-162.0</v>
      </c>
      <c r="I29" s="16">
        <v>272.0</v>
      </c>
      <c r="J29" s="12">
        <v>0.0</v>
      </c>
      <c r="K29" s="16">
        <v>-138.0</v>
      </c>
      <c r="L29" s="20">
        <v>0.001222</v>
      </c>
      <c r="M29" s="16">
        <v>1703.13</v>
      </c>
      <c r="N29" s="20">
        <v>4.41536</v>
      </c>
      <c r="O29" s="20">
        <v>5.464072</v>
      </c>
      <c r="P29" s="12" t="s">
        <v>15</v>
      </c>
      <c r="Q29" s="5" t="str">
        <f t="shared" si="1"/>
        <v>2519.765,4741.816,0.531392403248038,0.02,1624,-162,272,0,-138,0.001222,1703.13,4.41536,5.464072</v>
      </c>
      <c r="R29" s="5"/>
      <c r="S29" s="5"/>
      <c r="T29" s="5"/>
      <c r="U29" s="5"/>
      <c r="V29" s="5"/>
      <c r="W29" s="5"/>
      <c r="X29" s="5"/>
      <c r="Y29" s="5"/>
    </row>
    <row r="30">
      <c r="A30" s="12" t="s">
        <v>26</v>
      </c>
      <c r="B30" s="7">
        <v>2021.0</v>
      </c>
      <c r="C30" s="16">
        <v>1604.0</v>
      </c>
      <c r="D30" s="17">
        <v>5341.0</v>
      </c>
      <c r="E30" s="9">
        <f t="shared" si="4"/>
        <v>0.3003182925</v>
      </c>
      <c r="F30" s="18">
        <v>0.39</v>
      </c>
      <c r="G30" s="16">
        <v>2132.0</v>
      </c>
      <c r="H30" s="21">
        <v>-528.0</v>
      </c>
      <c r="I30" s="16">
        <v>353.0</v>
      </c>
      <c r="J30" s="19">
        <v>0.0</v>
      </c>
      <c r="K30" s="16">
        <v>-128.0</v>
      </c>
      <c r="L30" s="20">
        <v>0.020232</v>
      </c>
      <c r="M30" s="16">
        <v>2315.0</v>
      </c>
      <c r="N30" s="20">
        <v>0.748583</v>
      </c>
      <c r="O30" s="20">
        <v>1.978361</v>
      </c>
      <c r="P30" s="12" t="s">
        <v>15</v>
      </c>
      <c r="Q30" s="5" t="str">
        <f t="shared" si="1"/>
        <v>1604,5341,0.300318292454597,0.39,2132,-528,353,0,-128,0.020232,2315,0.748583,1.978361</v>
      </c>
      <c r="R30" s="5"/>
      <c r="S30" s="5"/>
      <c r="T30" s="5"/>
      <c r="U30" s="5"/>
      <c r="V30" s="5"/>
      <c r="W30" s="5"/>
      <c r="X30" s="5"/>
      <c r="Y30" s="5"/>
    </row>
    <row r="31">
      <c r="A31" s="12" t="s">
        <v>26</v>
      </c>
      <c r="B31" s="7">
        <v>2022.0</v>
      </c>
      <c r="C31" s="16">
        <v>1867.0</v>
      </c>
      <c r="D31" s="17">
        <v>4482.0</v>
      </c>
      <c r="E31" s="9">
        <f t="shared" si="4"/>
        <v>0.4165551093</v>
      </c>
      <c r="F31" s="18">
        <v>-0.36</v>
      </c>
      <c r="G31" s="16">
        <v>1958.0</v>
      </c>
      <c r="H31" s="21">
        <v>-101.0</v>
      </c>
      <c r="I31" s="16">
        <v>21.0</v>
      </c>
      <c r="J31" s="12">
        <v>5.0</v>
      </c>
      <c r="K31" s="16">
        <v>-35.0</v>
      </c>
      <c r="L31" s="20">
        <v>-0.017917</v>
      </c>
      <c r="M31" s="16">
        <v>1466.0</v>
      </c>
      <c r="N31" s="20">
        <v>12.718518</v>
      </c>
      <c r="O31" s="20">
        <v>13.344444</v>
      </c>
      <c r="P31" s="12" t="s">
        <v>15</v>
      </c>
      <c r="Q31" s="5" t="str">
        <f t="shared" si="1"/>
        <v>1867,4482,0.416555109326194,-0.36,1958,-101,21,5,-35,-0.017917,1466,12.718518,13.344444</v>
      </c>
      <c r="R31" s="5"/>
      <c r="S31" s="5"/>
      <c r="T31" s="5"/>
      <c r="U31" s="5"/>
      <c r="V31" s="5"/>
      <c r="W31" s="5"/>
      <c r="X31" s="5"/>
      <c r="Y31" s="5"/>
    </row>
    <row r="32">
      <c r="A32" s="12" t="s">
        <v>27</v>
      </c>
      <c r="B32" s="7">
        <v>2020.0</v>
      </c>
      <c r="C32" s="16">
        <v>62323.0</v>
      </c>
      <c r="D32" s="17">
        <v>97512.0</v>
      </c>
      <c r="E32" s="22">
        <v>0.639131</v>
      </c>
      <c r="F32" s="18">
        <v>-1.57</v>
      </c>
      <c r="G32" s="18">
        <v>65388.0</v>
      </c>
      <c r="H32" s="21">
        <v>-2864.0</v>
      </c>
      <c r="I32" s="16">
        <v>9126.0</v>
      </c>
      <c r="J32" s="16">
        <v>3903.0</v>
      </c>
      <c r="K32" s="16">
        <v>-1647.0</v>
      </c>
      <c r="L32" s="22">
        <v>-0.024375</v>
      </c>
      <c r="M32" s="16">
        <v>17914.0</v>
      </c>
      <c r="N32" s="20">
        <v>1.149992</v>
      </c>
      <c r="O32" s="20">
        <v>1.323832</v>
      </c>
      <c r="P32" s="12" t="s">
        <v>15</v>
      </c>
      <c r="Q32" s="5" t="str">
        <f t="shared" si="1"/>
        <v>62323,97512,0.639131,-1.57,65388,-2864,9126,3903,-1647,-0.024375,17914,1.149992,1.323832</v>
      </c>
      <c r="R32" s="5"/>
      <c r="S32" s="5"/>
      <c r="T32" s="5"/>
      <c r="U32" s="5"/>
      <c r="V32" s="5"/>
      <c r="W32" s="5"/>
      <c r="X32" s="5"/>
      <c r="Y32" s="5"/>
    </row>
    <row r="33">
      <c r="A33" s="12" t="s">
        <v>27</v>
      </c>
      <c r="B33" s="7">
        <v>2021.0</v>
      </c>
      <c r="C33" s="16">
        <v>58313.0</v>
      </c>
      <c r="D33" s="17">
        <v>102224.0</v>
      </c>
      <c r="E33" s="22">
        <v>0.570443</v>
      </c>
      <c r="F33" s="18">
        <v>1.11</v>
      </c>
      <c r="G33" s="18">
        <v>67418.0</v>
      </c>
      <c r="H33" s="21">
        <v>1995.0</v>
      </c>
      <c r="I33" s="16">
        <v>8603.0</v>
      </c>
      <c r="J33" s="16">
        <v>3935.0</v>
      </c>
      <c r="K33" s="16">
        <v>-1546.0</v>
      </c>
      <c r="L33" s="22">
        <v>0.025393</v>
      </c>
      <c r="M33" s="16">
        <v>15959.0</v>
      </c>
      <c r="N33" s="20">
        <v>0.943656</v>
      </c>
      <c r="O33" s="20">
        <v>1.083019</v>
      </c>
      <c r="P33" s="12" t="s">
        <v>15</v>
      </c>
      <c r="Q33" s="5" t="str">
        <f t="shared" si="1"/>
        <v>58313,102224,0.570443,1.11,67418,1995,8603,3935,-1546,0.025393,15959,0.943656,1.083019</v>
      </c>
      <c r="R33" s="5"/>
      <c r="S33" s="5"/>
      <c r="T33" s="5"/>
      <c r="U33" s="5"/>
      <c r="V33" s="5"/>
      <c r="W33" s="5"/>
      <c r="X33" s="5"/>
      <c r="Y33" s="5"/>
    </row>
    <row r="34">
      <c r="A34" s="12" t="s">
        <v>27</v>
      </c>
      <c r="B34" s="7">
        <v>2022.0</v>
      </c>
      <c r="C34" s="16">
        <v>52259.0</v>
      </c>
      <c r="D34" s="17">
        <v>108378.0</v>
      </c>
      <c r="E34" s="22">
        <v>0.482191</v>
      </c>
      <c r="F34" s="18">
        <v>1.75</v>
      </c>
      <c r="G34" s="18">
        <v>82722.0</v>
      </c>
      <c r="H34" s="21">
        <v>3145.0</v>
      </c>
      <c r="I34" s="16">
        <v>11995.0</v>
      </c>
      <c r="J34" s="16">
        <v>3218.0</v>
      </c>
      <c r="K34" s="16">
        <v>-1549.0</v>
      </c>
      <c r="L34" s="22">
        <v>0.033741</v>
      </c>
      <c r="M34" s="16">
        <v>11615.0</v>
      </c>
      <c r="N34" s="20">
        <v>0.834691</v>
      </c>
      <c r="O34" s="20">
        <v>1.000859</v>
      </c>
      <c r="P34" s="12" t="s">
        <v>15</v>
      </c>
      <c r="Q34" s="5" t="str">
        <f t="shared" si="1"/>
        <v>52259,108378,0.482191,1.75,82722,3145,11995,3218,-1549,0.033741,11615,0.834691,1.000859</v>
      </c>
      <c r="R34" s="5"/>
      <c r="S34" s="5"/>
      <c r="T34" s="5"/>
      <c r="U34" s="5"/>
      <c r="V34" s="5"/>
      <c r="W34" s="5"/>
      <c r="X34" s="5"/>
      <c r="Y34" s="5"/>
    </row>
    <row r="35">
      <c r="A35" s="12" t="s">
        <v>28</v>
      </c>
      <c r="B35" s="7">
        <v>2020.0</v>
      </c>
      <c r="C35" s="16">
        <v>113386.0</v>
      </c>
      <c r="D35" s="17">
        <v>93018.0</v>
      </c>
      <c r="E35" s="22">
        <v>1.218968</v>
      </c>
      <c r="F35" s="18">
        <v>2.28</v>
      </c>
      <c r="G35" s="18">
        <v>103564.0</v>
      </c>
      <c r="H35" s="21">
        <v>10534.0</v>
      </c>
      <c r="I35" s="16">
        <v>30593.0</v>
      </c>
      <c r="J35" s="16">
        <v>7820.0</v>
      </c>
      <c r="K35" s="16">
        <v>-4588.0</v>
      </c>
      <c r="L35" s="22">
        <v>0.120057</v>
      </c>
      <c r="M35" s="16">
        <v>11740.0</v>
      </c>
      <c r="N35" s="20">
        <v>0.805875</v>
      </c>
      <c r="O35" s="20">
        <v>0.928635</v>
      </c>
      <c r="P35" s="12" t="s">
        <v>15</v>
      </c>
      <c r="Q35" s="5" t="str">
        <f t="shared" si="1"/>
        <v>113386,93018,1.218968,2.28,103564,10534,30593,7820,-4588,0.120057,11740,0.805875,0.928635</v>
      </c>
      <c r="R35" s="5"/>
      <c r="S35" s="5"/>
      <c r="T35" s="5"/>
      <c r="U35" s="5"/>
      <c r="V35" s="5"/>
      <c r="W35" s="5"/>
      <c r="X35" s="5"/>
      <c r="Y35" s="5"/>
    </row>
    <row r="36">
      <c r="A36" s="12" t="s">
        <v>28</v>
      </c>
      <c r="B36" s="7">
        <v>2021.0</v>
      </c>
      <c r="C36" s="16">
        <v>107259.0</v>
      </c>
      <c r="D36" s="17">
        <v>98009.0</v>
      </c>
      <c r="E36" s="22">
        <v>1.094379</v>
      </c>
      <c r="F36" s="18">
        <v>3.04</v>
      </c>
      <c r="G36" s="18">
        <v>116385.0</v>
      </c>
      <c r="H36" s="21">
        <v>14159.0</v>
      </c>
      <c r="I36" s="16">
        <v>34621.0</v>
      </c>
      <c r="J36" s="16">
        <v>8082.0</v>
      </c>
      <c r="K36" s="16">
        <v>-4281.0</v>
      </c>
      <c r="L36" s="22">
        <v>0.144838</v>
      </c>
      <c r="M36" s="16">
        <v>8711.0</v>
      </c>
      <c r="N36" s="20">
        <v>0.705976</v>
      </c>
      <c r="O36" s="20">
        <v>0.84527</v>
      </c>
      <c r="P36" s="12" t="s">
        <v>15</v>
      </c>
      <c r="Q36" s="5" t="str">
        <f t="shared" si="1"/>
        <v>107259,98009,1.094379,3.04,116385,14159,34621,8082,-4281,0.144838,8711,0.705976,0.84527</v>
      </c>
      <c r="R36" s="5"/>
      <c r="S36" s="5"/>
      <c r="T36" s="5"/>
      <c r="U36" s="5"/>
      <c r="V36" s="5"/>
      <c r="W36" s="5"/>
      <c r="X36" s="5"/>
      <c r="Y36" s="5"/>
    </row>
    <row r="37">
      <c r="A37" s="12" t="s">
        <v>28</v>
      </c>
      <c r="B37" s="7">
        <v>2022.0</v>
      </c>
      <c r="C37" s="16">
        <v>106765.0</v>
      </c>
      <c r="D37" s="17">
        <v>82038.0</v>
      </c>
      <c r="E37" s="22">
        <v>1.301409</v>
      </c>
      <c r="F37" s="18">
        <v>1.21</v>
      </c>
      <c r="G37" s="18">
        <v>121427.0</v>
      </c>
      <c r="H37" s="21">
        <v>5370.0</v>
      </c>
      <c r="I37" s="16">
        <v>36445.0</v>
      </c>
      <c r="J37" s="16">
        <v>7250.0</v>
      </c>
      <c r="K37" s="16">
        <v>-3896.0</v>
      </c>
      <c r="L37" s="22">
        <v>0.054707</v>
      </c>
      <c r="M37" s="16">
        <v>4749.0</v>
      </c>
      <c r="N37" s="20">
        <v>0.624699</v>
      </c>
      <c r="O37" s="20">
        <v>0.782658</v>
      </c>
      <c r="P37" s="12" t="s">
        <v>15</v>
      </c>
      <c r="Q37" s="5" t="str">
        <f t="shared" si="1"/>
        <v>106765,82038,1.301409,1.21,121427,5370,36445,7250,-3896,0.054707,4749,0.624699,0.782658</v>
      </c>
      <c r="R37" s="5"/>
      <c r="S37" s="5"/>
      <c r="T37" s="5"/>
      <c r="U37" s="5"/>
      <c r="V37" s="5"/>
      <c r="W37" s="5"/>
      <c r="X37" s="5"/>
      <c r="Y37" s="5"/>
    </row>
    <row r="38">
      <c r="A38" s="12" t="s">
        <v>29</v>
      </c>
      <c r="B38" s="7">
        <v>2020.0</v>
      </c>
      <c r="C38" s="16">
        <v>182984.0</v>
      </c>
      <c r="D38" s="17">
        <v>179240.0</v>
      </c>
      <c r="E38" s="22">
        <v>1.020888</v>
      </c>
      <c r="F38" s="18">
        <v>-0.43</v>
      </c>
      <c r="G38" s="18">
        <v>143050.0</v>
      </c>
      <c r="H38" s="21">
        <v>-5176.0</v>
      </c>
      <c r="I38" s="16">
        <v>43610.0</v>
      </c>
      <c r="J38" s="16">
        <v>1780.0</v>
      </c>
      <c r="K38" s="16">
        <v>-7727.0</v>
      </c>
      <c r="L38" s="22">
        <v>-0.007985</v>
      </c>
      <c r="M38" s="16">
        <v>9740.0</v>
      </c>
      <c r="N38" s="20">
        <v>0.527838</v>
      </c>
      <c r="O38" s="20">
        <v>0.819824</v>
      </c>
      <c r="P38" s="12" t="s">
        <v>15</v>
      </c>
      <c r="Q38" s="5" t="str">
        <f t="shared" si="1"/>
        <v>182984,179240,1.020888,-0.43,143050,-5176,43610,1780,-7727,-0.007985,9740,0.527838,0.819824</v>
      </c>
      <c r="R38" s="5"/>
      <c r="S38" s="5"/>
      <c r="T38" s="5"/>
      <c r="U38" s="5"/>
      <c r="V38" s="5"/>
      <c r="W38" s="5"/>
      <c r="X38" s="5"/>
      <c r="Y38" s="5"/>
    </row>
    <row r="39">
      <c r="A39" s="12" t="s">
        <v>29</v>
      </c>
      <c r="B39" s="7">
        <v>2021.0</v>
      </c>
      <c r="C39" s="16">
        <v>199225.0</v>
      </c>
      <c r="D39" s="17">
        <v>183855.0</v>
      </c>
      <c r="E39" s="22">
        <v>1.083598</v>
      </c>
      <c r="F39" s="18">
        <v>3.03252</v>
      </c>
      <c r="G39" s="18">
        <v>134038.0</v>
      </c>
      <c r="H39" s="21">
        <v>20081.0</v>
      </c>
      <c r="I39" s="16">
        <v>49707.0</v>
      </c>
      <c r="J39" s="16">
        <v>6168.0</v>
      </c>
      <c r="K39" s="16">
        <v>-6716.0</v>
      </c>
      <c r="L39" s="22">
        <v>0.130962</v>
      </c>
      <c r="M39" s="16">
        <v>19223.0</v>
      </c>
      <c r="N39" s="20">
        <v>0.341155</v>
      </c>
      <c r="O39" s="20">
        <v>1.60753</v>
      </c>
      <c r="P39" s="12" t="s">
        <v>15</v>
      </c>
      <c r="Q39" s="5" t="str">
        <f t="shared" si="1"/>
        <v>199225,183855,1.083598,3.03252,134038,20081,49707,6168,-6716,0.130962,19223,0.341155,1.60753</v>
      </c>
      <c r="R39" s="5"/>
      <c r="S39" s="5"/>
      <c r="T39" s="5"/>
      <c r="U39" s="5"/>
      <c r="V39" s="5"/>
      <c r="W39" s="5"/>
      <c r="X39" s="5"/>
      <c r="Y39" s="5"/>
    </row>
    <row r="40">
      <c r="A40" s="12" t="s">
        <v>29</v>
      </c>
      <c r="B40" s="7">
        <v>2022.0</v>
      </c>
      <c r="C40" s="16">
        <v>164373.0</v>
      </c>
      <c r="D40" s="17">
        <v>106457.0</v>
      </c>
      <c r="E40" s="22">
        <v>1.544031</v>
      </c>
      <c r="F40" s="18">
        <v>-1.1</v>
      </c>
      <c r="G40" s="18">
        <v>120741.0</v>
      </c>
      <c r="H40" s="21">
        <v>-8524.0</v>
      </c>
      <c r="I40" s="16">
        <v>44519.0</v>
      </c>
      <c r="J40" s="16">
        <v>4627.0</v>
      </c>
      <c r="K40" s="16">
        <v>-6108.0</v>
      </c>
      <c r="L40" s="22">
        <v>-0.047355</v>
      </c>
      <c r="M40" s="16">
        <v>3701.0</v>
      </c>
      <c r="N40" s="20">
        <v>0.345788</v>
      </c>
      <c r="O40" s="20">
        <v>0.589393</v>
      </c>
      <c r="P40" s="12" t="s">
        <v>15</v>
      </c>
      <c r="Q40" s="5" t="str">
        <f t="shared" si="1"/>
        <v>164373,106457,1.544031,-1.1,120741,-8524,44519,4627,-6108,-0.047355,3701,0.345788,0.589393</v>
      </c>
      <c r="R40" s="5"/>
      <c r="S40" s="5"/>
      <c r="T40" s="5"/>
      <c r="U40" s="5"/>
      <c r="V40" s="5"/>
      <c r="W40" s="5"/>
      <c r="X40" s="5"/>
      <c r="Y40" s="5"/>
    </row>
    <row r="41">
      <c r="A41" s="12" t="s">
        <v>30</v>
      </c>
      <c r="B41" s="7">
        <v>2020.0</v>
      </c>
      <c r="C41" s="16">
        <v>27872.0</v>
      </c>
      <c r="D41" s="17">
        <v>222544.0</v>
      </c>
      <c r="E41" s="22">
        <v>0.125242</v>
      </c>
      <c r="F41" s="18">
        <v>2.930572</v>
      </c>
      <c r="G41" s="16">
        <v>182527.0</v>
      </c>
      <c r="H41" s="16">
        <v>40269.0</v>
      </c>
      <c r="I41" s="16">
        <v>54903.0</v>
      </c>
      <c r="J41" s="16">
        <v>20703.0</v>
      </c>
      <c r="K41" s="16">
        <v>-135.0</v>
      </c>
      <c r="L41" s="22">
        <v>0.189954</v>
      </c>
      <c r="M41" s="16">
        <v>26465.0</v>
      </c>
      <c r="N41" s="15">
        <v>2.957349</v>
      </c>
      <c r="O41" s="15">
        <v>3.066755</v>
      </c>
      <c r="P41" s="12" t="s">
        <v>15</v>
      </c>
      <c r="Q41" s="5" t="str">
        <f t="shared" si="1"/>
        <v>27872,222544,0.125242,2.930572,182527,40269,54903,20703,-135,0.189954,26465,2.957349,3.066755</v>
      </c>
      <c r="R41" s="5"/>
      <c r="S41" s="5"/>
      <c r="T41" s="5"/>
      <c r="U41" s="5"/>
      <c r="V41" s="5"/>
      <c r="W41" s="5"/>
      <c r="X41" s="5"/>
      <c r="Y41" s="5"/>
    </row>
    <row r="42">
      <c r="A42" s="12" t="s">
        <v>30</v>
      </c>
      <c r="B42" s="7">
        <v>2021.0</v>
      </c>
      <c r="C42" s="16">
        <v>28508.0</v>
      </c>
      <c r="D42" s="17">
        <v>251635.0</v>
      </c>
      <c r="E42" s="22">
        <v>0.113291</v>
      </c>
      <c r="F42" s="18">
        <v>5.610049</v>
      </c>
      <c r="G42" s="16">
        <v>257637.0</v>
      </c>
      <c r="H42" s="16">
        <v>76033.0</v>
      </c>
      <c r="I42" s="16">
        <v>91144.0</v>
      </c>
      <c r="J42" s="16">
        <v>29549.0</v>
      </c>
      <c r="K42" s="16">
        <v>-346.0</v>
      </c>
      <c r="L42" s="22">
        <v>0.320693</v>
      </c>
      <c r="M42" s="16">
        <v>20945.0</v>
      </c>
      <c r="N42" s="15">
        <v>2.785087</v>
      </c>
      <c r="O42" s="15">
        <v>2.928113</v>
      </c>
      <c r="P42" s="12" t="s">
        <v>15</v>
      </c>
      <c r="Q42" s="5" t="str">
        <f t="shared" si="1"/>
        <v>28508,251635,0.113291,5.610049,257637,76033,91144,29549,-346,0.320693,20945,2.785087,2.928113</v>
      </c>
      <c r="R42" s="5"/>
      <c r="S42" s="5"/>
      <c r="T42" s="5"/>
      <c r="U42" s="5"/>
      <c r="V42" s="5"/>
      <c r="W42" s="5"/>
      <c r="X42" s="5"/>
      <c r="Y42" s="5"/>
    </row>
    <row r="43">
      <c r="A43" s="12" t="s">
        <v>30</v>
      </c>
      <c r="B43" s="7">
        <v>2022.0</v>
      </c>
      <c r="C43" s="16">
        <v>29977.0</v>
      </c>
      <c r="D43" s="17">
        <v>256144.0</v>
      </c>
      <c r="E43" s="22">
        <v>0.117031</v>
      </c>
      <c r="F43" s="18">
        <v>4.557489</v>
      </c>
      <c r="G43" s="16">
        <v>282836.0</v>
      </c>
      <c r="H43" s="16">
        <v>59972.0</v>
      </c>
      <c r="I43" s="16">
        <v>90771.0</v>
      </c>
      <c r="J43" s="16">
        <v>30492.0</v>
      </c>
      <c r="K43" s="16">
        <v>-357.0</v>
      </c>
      <c r="L43" s="22">
        <v>0.236212</v>
      </c>
      <c r="M43" s="16">
        <v>21879.0</v>
      </c>
      <c r="N43" s="15">
        <v>2.22251</v>
      </c>
      <c r="O43" s="15">
        <v>2.377994</v>
      </c>
      <c r="P43" s="12" t="s">
        <v>15</v>
      </c>
      <c r="Q43" s="5" t="str">
        <f t="shared" si="1"/>
        <v>29977,256144,0.117031,4.557489,282836,59972,90771,30492,-357,0.236212,21879,2.22251,2.377994</v>
      </c>
      <c r="R43" s="5"/>
      <c r="S43" s="5"/>
      <c r="T43" s="5"/>
      <c r="U43" s="5"/>
      <c r="V43" s="5"/>
      <c r="W43" s="5"/>
      <c r="X43" s="5"/>
      <c r="Y43" s="5"/>
    </row>
    <row r="44">
      <c r="A44" s="12" t="s">
        <v>31</v>
      </c>
      <c r="B44" s="7">
        <v>2020.0</v>
      </c>
      <c r="C44" s="23">
        <v>17098.0</v>
      </c>
      <c r="D44" s="17">
        <v>33885.0</v>
      </c>
      <c r="E44" s="22">
        <v>0.184653</v>
      </c>
      <c r="F44" s="18">
        <v>0.15</v>
      </c>
      <c r="G44" s="16">
        <v>17098.0</v>
      </c>
      <c r="H44" s="16">
        <v>126.0</v>
      </c>
      <c r="I44" s="16">
        <v>2598.0</v>
      </c>
      <c r="J44" s="16">
        <v>1963.0</v>
      </c>
      <c r="K44" s="16" t="s">
        <v>25</v>
      </c>
      <c r="L44" s="22">
        <v>0.005091</v>
      </c>
      <c r="M44" s="16">
        <v>4145.0</v>
      </c>
      <c r="N44" s="15">
        <v>0.951229</v>
      </c>
      <c r="O44" s="15">
        <v>1.075311</v>
      </c>
      <c r="P44" s="12" t="s">
        <v>15</v>
      </c>
      <c r="Q44" s="5" t="str">
        <f t="shared" si="1"/>
        <v>17098,33885,0.184653,0.15,17098,126,2598,1963,-,0.005091,4145,0.951229,1.075311</v>
      </c>
      <c r="R44" s="5"/>
      <c r="S44" s="5"/>
      <c r="T44" s="5"/>
      <c r="U44" s="5"/>
      <c r="V44" s="5"/>
      <c r="W44" s="5"/>
      <c r="X44" s="5"/>
      <c r="Y44" s="5"/>
    </row>
    <row r="45">
      <c r="A45" s="12" t="s">
        <v>31</v>
      </c>
      <c r="B45" s="7">
        <v>2021.0</v>
      </c>
      <c r="C45" s="23">
        <v>21252.0</v>
      </c>
      <c r="D45" s="17">
        <v>41493.0</v>
      </c>
      <c r="E45" s="22">
        <v>0.154556</v>
      </c>
      <c r="F45" s="18">
        <v>4.38</v>
      </c>
      <c r="G45" s="16">
        <v>21252.0</v>
      </c>
      <c r="H45" s="16">
        <v>4072.0</v>
      </c>
      <c r="I45" s="16">
        <v>3301.0</v>
      </c>
      <c r="J45" s="16">
        <v>3909.0</v>
      </c>
      <c r="K45" s="16">
        <v>-110.0</v>
      </c>
      <c r="L45" s="22">
        <v>0.108042</v>
      </c>
      <c r="M45" s="16">
        <v>6195.0</v>
      </c>
      <c r="N45" s="15">
        <v>1.114169</v>
      </c>
      <c r="O45" s="15">
        <v>1.234713</v>
      </c>
      <c r="P45" s="12" t="s">
        <v>15</v>
      </c>
      <c r="Q45" s="5" t="str">
        <f t="shared" si="1"/>
        <v>21252,41493,0.154556,4.38,21252,4072,3301,3909,-110,0.108042,6195,1.114169,1.234713</v>
      </c>
      <c r="R45" s="5"/>
      <c r="S45" s="5"/>
      <c r="T45" s="5"/>
      <c r="U45" s="5"/>
      <c r="V45" s="5"/>
      <c r="W45" s="5"/>
      <c r="X45" s="5"/>
      <c r="Y45" s="5"/>
    </row>
    <row r="46">
      <c r="A46" s="12" t="s">
        <v>31</v>
      </c>
      <c r="B46" s="7">
        <v>2022.0</v>
      </c>
      <c r="C46" s="23">
        <v>26492.0</v>
      </c>
      <c r="D46" s="17">
        <v>58131.0</v>
      </c>
      <c r="E46" s="22">
        <v>0.2472</v>
      </c>
      <c r="F46" s="18">
        <v>1.48</v>
      </c>
      <c r="G46" s="16">
        <v>26492.0</v>
      </c>
      <c r="H46" s="16">
        <v>1444.0</v>
      </c>
      <c r="I46" s="16">
        <v>3900.0</v>
      </c>
      <c r="J46" s="16">
        <v>4784.0</v>
      </c>
      <c r="K46" s="16">
        <v>-216.0</v>
      </c>
      <c r="L46" s="22">
        <v>0.028988</v>
      </c>
      <c r="M46" s="16">
        <v>5464.0</v>
      </c>
      <c r="N46" s="15">
        <v>0.930604</v>
      </c>
      <c r="O46" s="15">
        <v>1.048742</v>
      </c>
      <c r="P46" s="12" t="s">
        <v>15</v>
      </c>
      <c r="Q46" s="5" t="str">
        <f t="shared" si="1"/>
        <v>26492,58131,0.2472,1.48,26492,1444,3900,4784,-216,0.028988,5464,0.930604,1.048742</v>
      </c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16"/>
      <c r="D47" s="16"/>
      <c r="E47" s="22"/>
      <c r="F47" s="22"/>
      <c r="G47" s="22"/>
      <c r="H47" s="16"/>
      <c r="I47" s="16"/>
      <c r="J47" s="16"/>
      <c r="K47" s="16"/>
      <c r="L47" s="22"/>
      <c r="M47" s="22"/>
      <c r="N47" s="15"/>
      <c r="O47" s="15"/>
      <c r="P47" s="15"/>
      <c r="Q47" s="1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rawing r:id="rId1"/>
</worksheet>
</file>