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2"/>
  <workbookPr/>
  <xr:revisionPtr revIDLastSave="0" documentId="8_{6DC7050B-4084-4D69-BEBB-A2FC21E31A5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8" i="1" l="1"/>
  <c r="W118" i="1"/>
  <c r="AE126" i="1"/>
  <c r="U126" i="1"/>
  <c r="K126" i="1"/>
  <c r="M125" i="1"/>
  <c r="K125" i="1"/>
  <c r="L125" i="1"/>
  <c r="AF125" i="1"/>
  <c r="AE125" i="1"/>
  <c r="V125" i="1"/>
  <c r="U125" i="1"/>
  <c r="C125" i="1"/>
  <c r="A125" i="1"/>
  <c r="AE183" i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U183" i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K183" i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E61" i="1"/>
  <c r="Y92" i="1"/>
  <c r="AM107" i="1"/>
  <c r="AI107" i="1"/>
  <c r="AM106" i="1"/>
  <c r="AI106" i="1"/>
  <c r="AM105" i="1"/>
  <c r="AI105" i="1"/>
  <c r="AM104" i="1"/>
  <c r="AI104" i="1"/>
  <c r="AM103" i="1"/>
  <c r="AI103" i="1"/>
  <c r="AM102" i="1"/>
  <c r="AI102" i="1"/>
  <c r="AF179" i="1" s="1"/>
  <c r="AM101" i="1"/>
  <c r="AI101" i="1"/>
  <c r="AM100" i="1"/>
  <c r="AI100" i="1"/>
  <c r="AM99" i="1"/>
  <c r="AI99" i="1"/>
  <c r="AM98" i="1"/>
  <c r="AI98" i="1"/>
  <c r="AM97" i="1"/>
  <c r="AI97" i="1"/>
  <c r="AM96" i="1"/>
  <c r="AI96" i="1"/>
  <c r="AF178" i="1" s="1"/>
  <c r="AM95" i="1"/>
  <c r="AL142" i="1" s="1"/>
  <c r="AI95" i="1"/>
  <c r="AK142" i="1" s="1"/>
  <c r="AM94" i="1"/>
  <c r="AL141" i="1" s="1"/>
  <c r="AI94" i="1"/>
  <c r="AK141" i="1" s="1"/>
  <c r="AM93" i="1"/>
  <c r="AL140" i="1" s="1"/>
  <c r="AI93" i="1"/>
  <c r="AK140" i="1" s="1"/>
  <c r="AM92" i="1"/>
  <c r="AL139" i="1" s="1"/>
  <c r="AI92" i="1"/>
  <c r="AK139" i="1" s="1"/>
  <c r="AM91" i="1"/>
  <c r="AL138" i="1" s="1"/>
  <c r="AI91" i="1"/>
  <c r="AK138" i="1" s="1"/>
  <c r="AM90" i="1"/>
  <c r="AL137" i="1" s="1"/>
  <c r="AI90" i="1"/>
  <c r="AM89" i="1"/>
  <c r="AI89" i="1"/>
  <c r="AM88" i="1"/>
  <c r="AI88" i="1"/>
  <c r="AM87" i="1"/>
  <c r="AI87" i="1"/>
  <c r="AM86" i="1"/>
  <c r="AI86" i="1"/>
  <c r="AM85" i="1"/>
  <c r="AI85" i="1"/>
  <c r="AM84" i="1"/>
  <c r="AI84" i="1"/>
  <c r="AK130" i="1" s="1"/>
  <c r="AM83" i="1"/>
  <c r="AI83" i="1"/>
  <c r="AM82" i="1"/>
  <c r="AI82" i="1"/>
  <c r="AM81" i="1"/>
  <c r="AI81" i="1"/>
  <c r="AM80" i="1"/>
  <c r="AI80" i="1"/>
  <c r="AM79" i="1"/>
  <c r="AI79" i="1"/>
  <c r="AM78" i="1"/>
  <c r="AI78" i="1"/>
  <c r="AF175" i="1" s="1"/>
  <c r="AM77" i="1"/>
  <c r="AI77" i="1"/>
  <c r="AM76" i="1"/>
  <c r="AI76" i="1"/>
  <c r="AM75" i="1"/>
  <c r="AI75" i="1"/>
  <c r="AM74" i="1"/>
  <c r="AI74" i="1"/>
  <c r="AM73" i="1"/>
  <c r="AI73" i="1"/>
  <c r="AM72" i="1"/>
  <c r="AI72" i="1"/>
  <c r="AF174" i="1" s="1"/>
  <c r="AM71" i="1"/>
  <c r="AG142" i="1" s="1"/>
  <c r="AI71" i="1"/>
  <c r="AF142" i="1" s="1"/>
  <c r="AM70" i="1"/>
  <c r="AG141" i="1" s="1"/>
  <c r="AI70" i="1"/>
  <c r="AF141" i="1" s="1"/>
  <c r="AM69" i="1"/>
  <c r="AG140" i="1" s="1"/>
  <c r="AI69" i="1"/>
  <c r="AF140" i="1" s="1"/>
  <c r="AM68" i="1"/>
  <c r="AG139" i="1" s="1"/>
  <c r="AI68" i="1"/>
  <c r="AF139" i="1" s="1"/>
  <c r="AM67" i="1"/>
  <c r="AG138" i="1" s="1"/>
  <c r="AI67" i="1"/>
  <c r="AF138" i="1" s="1"/>
  <c r="AM66" i="1"/>
  <c r="AG137" i="1" s="1"/>
  <c r="AI66" i="1"/>
  <c r="AM65" i="1"/>
  <c r="AG115" i="1" s="1"/>
  <c r="AI65" i="1"/>
  <c r="AF115" i="1" s="1"/>
  <c r="AM64" i="1"/>
  <c r="AG114" i="1" s="1"/>
  <c r="AI64" i="1"/>
  <c r="AF114" i="1" s="1"/>
  <c r="AM63" i="1"/>
  <c r="AG113" i="1" s="1"/>
  <c r="AI63" i="1"/>
  <c r="AF113" i="1" s="1"/>
  <c r="AM62" i="1"/>
  <c r="AG112" i="1" s="1"/>
  <c r="AI62" i="1"/>
  <c r="AF112" i="1" s="1"/>
  <c r="AM61" i="1"/>
  <c r="AG111" i="1" s="1"/>
  <c r="AI61" i="1"/>
  <c r="AF111" i="1" s="1"/>
  <c r="AE62" i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M60" i="1"/>
  <c r="AI60" i="1"/>
  <c r="AC107" i="1"/>
  <c r="Y107" i="1"/>
  <c r="AC106" i="1"/>
  <c r="Y106" i="1"/>
  <c r="AC105" i="1"/>
  <c r="Y105" i="1"/>
  <c r="AC104" i="1"/>
  <c r="Y104" i="1"/>
  <c r="AC103" i="1"/>
  <c r="Y103" i="1"/>
  <c r="AC102" i="1"/>
  <c r="Y102" i="1"/>
  <c r="V179" i="1" s="1"/>
  <c r="AC101" i="1"/>
  <c r="Y101" i="1"/>
  <c r="AC100" i="1"/>
  <c r="Y100" i="1"/>
  <c r="AC99" i="1"/>
  <c r="Y99" i="1"/>
  <c r="AC98" i="1"/>
  <c r="Y98" i="1"/>
  <c r="AC97" i="1"/>
  <c r="Y97" i="1"/>
  <c r="AC96" i="1"/>
  <c r="Y96" i="1"/>
  <c r="V178" i="1" s="1"/>
  <c r="AC95" i="1"/>
  <c r="AB142" i="1" s="1"/>
  <c r="Y95" i="1"/>
  <c r="AA142" i="1" s="1"/>
  <c r="AC94" i="1"/>
  <c r="AB141" i="1" s="1"/>
  <c r="Y94" i="1"/>
  <c r="AA141" i="1" s="1"/>
  <c r="AC93" i="1"/>
  <c r="AB140" i="1" s="1"/>
  <c r="Y93" i="1"/>
  <c r="AA140" i="1" s="1"/>
  <c r="AC92" i="1"/>
  <c r="AB139" i="1" s="1"/>
  <c r="AC91" i="1"/>
  <c r="AB138" i="1" s="1"/>
  <c r="Y91" i="1"/>
  <c r="AA138" i="1" s="1"/>
  <c r="AC90" i="1"/>
  <c r="AB137" i="1" s="1"/>
  <c r="Y90" i="1"/>
  <c r="AC89" i="1"/>
  <c r="Y89" i="1"/>
  <c r="AC88" i="1"/>
  <c r="Y88" i="1"/>
  <c r="AC87" i="1"/>
  <c r="Y87" i="1"/>
  <c r="AC86" i="1"/>
  <c r="Y86" i="1"/>
  <c r="AC85" i="1"/>
  <c r="Y85" i="1"/>
  <c r="AC84" i="1"/>
  <c r="Y84" i="1"/>
  <c r="AA130" i="1" s="1"/>
  <c r="AC83" i="1"/>
  <c r="Y83" i="1"/>
  <c r="AC82" i="1"/>
  <c r="Y82" i="1"/>
  <c r="AC81" i="1"/>
  <c r="Y81" i="1"/>
  <c r="AC80" i="1"/>
  <c r="Y80" i="1"/>
  <c r="AC79" i="1"/>
  <c r="Y79" i="1"/>
  <c r="AC78" i="1"/>
  <c r="Y78" i="1"/>
  <c r="V175" i="1" s="1"/>
  <c r="AC77" i="1"/>
  <c r="Y77" i="1"/>
  <c r="AC76" i="1"/>
  <c r="Y76" i="1"/>
  <c r="AC75" i="1"/>
  <c r="Y75" i="1"/>
  <c r="AC74" i="1"/>
  <c r="Y74" i="1"/>
  <c r="AC73" i="1"/>
  <c r="Y73" i="1"/>
  <c r="AC72" i="1"/>
  <c r="Y72" i="1"/>
  <c r="V174" i="1" s="1"/>
  <c r="AC71" i="1"/>
  <c r="W142" i="1" s="1"/>
  <c r="Y71" i="1"/>
  <c r="V142" i="1" s="1"/>
  <c r="AC70" i="1"/>
  <c r="W141" i="1" s="1"/>
  <c r="Y70" i="1"/>
  <c r="V141" i="1" s="1"/>
  <c r="AC69" i="1"/>
  <c r="W140" i="1" s="1"/>
  <c r="Y69" i="1"/>
  <c r="V140" i="1" s="1"/>
  <c r="AC68" i="1"/>
  <c r="W139" i="1" s="1"/>
  <c r="Y68" i="1"/>
  <c r="V139" i="1" s="1"/>
  <c r="AC67" i="1"/>
  <c r="W138" i="1" s="1"/>
  <c r="Y67" i="1"/>
  <c r="V138" i="1" s="1"/>
  <c r="AC66" i="1"/>
  <c r="W137" i="1" s="1"/>
  <c r="Y66" i="1"/>
  <c r="AC65" i="1"/>
  <c r="W115" i="1" s="1"/>
  <c r="Y65" i="1"/>
  <c r="V115" i="1" s="1"/>
  <c r="AC64" i="1"/>
  <c r="W114" i="1" s="1"/>
  <c r="Y64" i="1"/>
  <c r="V114" i="1" s="1"/>
  <c r="AC63" i="1"/>
  <c r="W113" i="1" s="1"/>
  <c r="Y63" i="1"/>
  <c r="V113" i="1" s="1"/>
  <c r="AC62" i="1"/>
  <c r="W112" i="1" s="1"/>
  <c r="Y62" i="1"/>
  <c r="V112" i="1" s="1"/>
  <c r="AC61" i="1"/>
  <c r="W111" i="1" s="1"/>
  <c r="Y61" i="1"/>
  <c r="V111" i="1" s="1"/>
  <c r="U61" i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AC60" i="1"/>
  <c r="Y60" i="1"/>
  <c r="S107" i="1"/>
  <c r="O107" i="1"/>
  <c r="S106" i="1"/>
  <c r="O106" i="1"/>
  <c r="S105" i="1"/>
  <c r="O105" i="1"/>
  <c r="S104" i="1"/>
  <c r="O104" i="1"/>
  <c r="S103" i="1"/>
  <c r="O103" i="1"/>
  <c r="S102" i="1"/>
  <c r="O102" i="1"/>
  <c r="L179" i="1" s="1"/>
  <c r="S101" i="1"/>
  <c r="O101" i="1"/>
  <c r="S100" i="1"/>
  <c r="O100" i="1"/>
  <c r="S99" i="1"/>
  <c r="O99" i="1"/>
  <c r="S98" i="1"/>
  <c r="O98" i="1"/>
  <c r="S97" i="1"/>
  <c r="O97" i="1"/>
  <c r="S96" i="1"/>
  <c r="O96" i="1"/>
  <c r="L178" i="1" s="1"/>
  <c r="S95" i="1"/>
  <c r="R142" i="1" s="1"/>
  <c r="O95" i="1"/>
  <c r="Q142" i="1" s="1"/>
  <c r="S94" i="1"/>
  <c r="R141" i="1" s="1"/>
  <c r="O94" i="1"/>
  <c r="Q141" i="1" s="1"/>
  <c r="S93" i="1"/>
  <c r="R140" i="1" s="1"/>
  <c r="O93" i="1"/>
  <c r="Q140" i="1" s="1"/>
  <c r="S92" i="1"/>
  <c r="R139" i="1" s="1"/>
  <c r="O92" i="1"/>
  <c r="Q139" i="1" s="1"/>
  <c r="S91" i="1"/>
  <c r="R138" i="1" s="1"/>
  <c r="O91" i="1"/>
  <c r="Q138" i="1" s="1"/>
  <c r="S90" i="1"/>
  <c r="R137" i="1" s="1"/>
  <c r="O90" i="1"/>
  <c r="S89" i="1"/>
  <c r="O89" i="1"/>
  <c r="S88" i="1"/>
  <c r="O88" i="1"/>
  <c r="S87" i="1"/>
  <c r="O87" i="1"/>
  <c r="S86" i="1"/>
  <c r="O86" i="1"/>
  <c r="S85" i="1"/>
  <c r="O85" i="1"/>
  <c r="S84" i="1"/>
  <c r="O84" i="1"/>
  <c r="Q130" i="1" s="1"/>
  <c r="S83" i="1"/>
  <c r="O83" i="1"/>
  <c r="S82" i="1"/>
  <c r="O82" i="1"/>
  <c r="S81" i="1"/>
  <c r="O81" i="1"/>
  <c r="S80" i="1"/>
  <c r="O80" i="1"/>
  <c r="S79" i="1"/>
  <c r="O79" i="1"/>
  <c r="S78" i="1"/>
  <c r="O78" i="1"/>
  <c r="L175" i="1" s="1"/>
  <c r="S77" i="1"/>
  <c r="O77" i="1"/>
  <c r="S76" i="1"/>
  <c r="O76" i="1"/>
  <c r="S75" i="1"/>
  <c r="O75" i="1"/>
  <c r="S74" i="1"/>
  <c r="O74" i="1"/>
  <c r="S73" i="1"/>
  <c r="O73" i="1"/>
  <c r="S72" i="1"/>
  <c r="O72" i="1"/>
  <c r="L174" i="1" s="1"/>
  <c r="S71" i="1"/>
  <c r="M142" i="1" s="1"/>
  <c r="O71" i="1"/>
  <c r="L142" i="1" s="1"/>
  <c r="S70" i="1"/>
  <c r="M141" i="1" s="1"/>
  <c r="O70" i="1"/>
  <c r="L141" i="1" s="1"/>
  <c r="S69" i="1"/>
  <c r="M140" i="1" s="1"/>
  <c r="O69" i="1"/>
  <c r="L140" i="1" s="1"/>
  <c r="S68" i="1"/>
  <c r="M139" i="1" s="1"/>
  <c r="O68" i="1"/>
  <c r="L139" i="1" s="1"/>
  <c r="S67" i="1"/>
  <c r="M138" i="1" s="1"/>
  <c r="O67" i="1"/>
  <c r="L138" i="1" s="1"/>
  <c r="S66" i="1"/>
  <c r="M137" i="1" s="1"/>
  <c r="O66" i="1"/>
  <c r="S65" i="1"/>
  <c r="M115" i="1" s="1"/>
  <c r="O65" i="1"/>
  <c r="L115" i="1" s="1"/>
  <c r="S64" i="1"/>
  <c r="M114" i="1" s="1"/>
  <c r="O64" i="1"/>
  <c r="L114" i="1" s="1"/>
  <c r="S63" i="1"/>
  <c r="M113" i="1" s="1"/>
  <c r="O63" i="1"/>
  <c r="L113" i="1" s="1"/>
  <c r="S62" i="1"/>
  <c r="M112" i="1" s="1"/>
  <c r="O62" i="1"/>
  <c r="L112" i="1" s="1"/>
  <c r="S61" i="1"/>
  <c r="M111" i="1" s="1"/>
  <c r="O61" i="1"/>
  <c r="L111" i="1" s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S60" i="1"/>
  <c r="O60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61" i="1"/>
  <c r="I62" i="1"/>
  <c r="I63" i="1"/>
  <c r="C113" i="1" s="1"/>
  <c r="I64" i="1"/>
  <c r="C114" i="1" s="1"/>
  <c r="I65" i="1"/>
  <c r="C115" i="1" s="1"/>
  <c r="I66" i="1"/>
  <c r="C137" i="1" s="1"/>
  <c r="I67" i="1"/>
  <c r="C138" i="1" s="1"/>
  <c r="I68" i="1"/>
  <c r="C139" i="1" s="1"/>
  <c r="I69" i="1"/>
  <c r="C140" i="1" s="1"/>
  <c r="I70" i="1"/>
  <c r="C141" i="1" s="1"/>
  <c r="I71" i="1"/>
  <c r="C142" i="1" s="1"/>
  <c r="I72" i="1"/>
  <c r="I73" i="1"/>
  <c r="I74" i="1"/>
  <c r="I60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61" i="1"/>
  <c r="E62" i="1"/>
  <c r="E63" i="1"/>
  <c r="B113" i="1" s="1"/>
  <c r="E64" i="1"/>
  <c r="B114" i="1" s="1"/>
  <c r="E65" i="1"/>
  <c r="B115" i="1" s="1"/>
  <c r="E66" i="1"/>
  <c r="B137" i="1" s="1"/>
  <c r="E67" i="1"/>
  <c r="B138" i="1" s="1"/>
  <c r="E68" i="1"/>
  <c r="B139" i="1" s="1"/>
  <c r="E69" i="1"/>
  <c r="B140" i="1" s="1"/>
  <c r="E70" i="1"/>
  <c r="B141" i="1" s="1"/>
  <c r="E71" i="1"/>
  <c r="B142" i="1" s="1"/>
  <c r="E72" i="1"/>
  <c r="E73" i="1"/>
  <c r="E74" i="1"/>
  <c r="E60" i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G125" i="1" l="1"/>
  <c r="W125" i="1"/>
  <c r="B125" i="1"/>
  <c r="B182" i="1"/>
  <c r="B110" i="1"/>
  <c r="B130" i="1"/>
  <c r="B112" i="1"/>
  <c r="B111" i="1"/>
  <c r="C130" i="1"/>
  <c r="C110" i="1"/>
  <c r="D110" i="1" s="1"/>
  <c r="D138" i="1"/>
  <c r="D137" i="1"/>
  <c r="D115" i="1"/>
  <c r="D114" i="1"/>
  <c r="D113" i="1"/>
  <c r="C112" i="1"/>
  <c r="D112" i="1" s="1"/>
  <c r="C111" i="1"/>
  <c r="D111" i="1" s="1"/>
  <c r="H138" i="1"/>
  <c r="H137" i="1"/>
  <c r="H130" i="1"/>
  <c r="L130" i="1"/>
  <c r="L110" i="1"/>
  <c r="M110" i="1"/>
  <c r="N110" i="1" s="1"/>
  <c r="V130" i="1"/>
  <c r="V110" i="1"/>
  <c r="W110" i="1"/>
  <c r="AF130" i="1"/>
  <c r="AF110" i="1"/>
  <c r="AG110" i="1"/>
  <c r="AH110" i="1"/>
  <c r="AH111" i="1"/>
  <c r="AH112" i="1"/>
  <c r="AH113" i="1"/>
  <c r="AH114" i="1"/>
  <c r="AH115" i="1"/>
  <c r="X110" i="1"/>
  <c r="X111" i="1"/>
  <c r="X112" i="1"/>
  <c r="X113" i="1"/>
  <c r="X114" i="1"/>
  <c r="X115" i="1"/>
  <c r="N111" i="1"/>
  <c r="N112" i="1"/>
  <c r="N113" i="1"/>
  <c r="N114" i="1"/>
  <c r="N115" i="1"/>
  <c r="B172" i="1"/>
  <c r="B153" i="1"/>
  <c r="B135" i="1"/>
  <c r="B152" i="1"/>
  <c r="B134" i="1"/>
  <c r="B151" i="1"/>
  <c r="B133" i="1"/>
  <c r="B132" i="1"/>
  <c r="B131" i="1"/>
  <c r="G142" i="1"/>
  <c r="G141" i="1"/>
  <c r="G140" i="1"/>
  <c r="G139" i="1"/>
  <c r="G138" i="1"/>
  <c r="G137" i="1"/>
  <c r="G135" i="1"/>
  <c r="G134" i="1"/>
  <c r="G133" i="1"/>
  <c r="G132" i="1"/>
  <c r="G131" i="1"/>
  <c r="G130" i="1"/>
  <c r="C148" i="1"/>
  <c r="D130" i="1"/>
  <c r="D142" i="1"/>
  <c r="B123" i="1" s="1"/>
  <c r="D141" i="1"/>
  <c r="B122" i="1" s="1"/>
  <c r="D140" i="1"/>
  <c r="B121" i="1" s="1"/>
  <c r="D139" i="1"/>
  <c r="B120" i="1" s="1"/>
  <c r="C153" i="1"/>
  <c r="C135" i="1"/>
  <c r="D135" i="1" s="1"/>
  <c r="C152" i="1"/>
  <c r="C134" i="1"/>
  <c r="D134" i="1" s="1"/>
  <c r="C151" i="1"/>
  <c r="C133" i="1"/>
  <c r="D133" i="1" s="1"/>
  <c r="C132" i="1"/>
  <c r="D132" i="1" s="1"/>
  <c r="C131" i="1"/>
  <c r="D131" i="1" s="1"/>
  <c r="H142" i="1"/>
  <c r="I142" i="1" s="1"/>
  <c r="D123" i="1" s="1"/>
  <c r="H141" i="1"/>
  <c r="I141" i="1" s="1"/>
  <c r="D122" i="1" s="1"/>
  <c r="H140" i="1"/>
  <c r="I140" i="1" s="1"/>
  <c r="D121" i="1" s="1"/>
  <c r="H139" i="1"/>
  <c r="I139" i="1" s="1"/>
  <c r="D120" i="1" s="1"/>
  <c r="I138" i="1"/>
  <c r="D119" i="1" s="1"/>
  <c r="H135" i="1"/>
  <c r="I135" i="1" s="1"/>
  <c r="H134" i="1"/>
  <c r="I134" i="1" s="1"/>
  <c r="H133" i="1"/>
  <c r="I133" i="1" s="1"/>
  <c r="H132" i="1"/>
  <c r="I132" i="1" s="1"/>
  <c r="H131" i="1"/>
  <c r="I131" i="1" s="1"/>
  <c r="M148" i="1"/>
  <c r="M130" i="1"/>
  <c r="L149" i="1"/>
  <c r="L131" i="1"/>
  <c r="M149" i="1"/>
  <c r="M131" i="1"/>
  <c r="L150" i="1"/>
  <c r="L132" i="1"/>
  <c r="M150" i="1"/>
  <c r="M132" i="1"/>
  <c r="L151" i="1"/>
  <c r="L133" i="1"/>
  <c r="M151" i="1"/>
  <c r="M133" i="1"/>
  <c r="L152" i="1"/>
  <c r="L134" i="1"/>
  <c r="M152" i="1"/>
  <c r="M134" i="1"/>
  <c r="L153" i="1"/>
  <c r="L135" i="1"/>
  <c r="M153" i="1"/>
  <c r="M135" i="1"/>
  <c r="L173" i="1"/>
  <c r="L137" i="1"/>
  <c r="Q148" i="1"/>
  <c r="R130" i="1"/>
  <c r="P149" i="1"/>
  <c r="Q131" i="1"/>
  <c r="Q149" i="1"/>
  <c r="R131" i="1"/>
  <c r="P150" i="1"/>
  <c r="Q132" i="1"/>
  <c r="Q150" i="1"/>
  <c r="R132" i="1"/>
  <c r="P151" i="1"/>
  <c r="Q133" i="1"/>
  <c r="Q151" i="1"/>
  <c r="R133" i="1"/>
  <c r="P152" i="1"/>
  <c r="Q134" i="1"/>
  <c r="Q152" i="1"/>
  <c r="R134" i="1"/>
  <c r="P153" i="1"/>
  <c r="Q135" i="1"/>
  <c r="Q153" i="1"/>
  <c r="R135" i="1"/>
  <c r="L177" i="1"/>
  <c r="Q137" i="1"/>
  <c r="W148" i="1"/>
  <c r="W130" i="1"/>
  <c r="V149" i="1"/>
  <c r="V131" i="1"/>
  <c r="W149" i="1"/>
  <c r="W131" i="1"/>
  <c r="V150" i="1"/>
  <c r="V132" i="1"/>
  <c r="W150" i="1"/>
  <c r="W132" i="1"/>
  <c r="V151" i="1"/>
  <c r="V133" i="1"/>
  <c r="W151" i="1"/>
  <c r="W133" i="1"/>
  <c r="V152" i="1"/>
  <c r="V134" i="1"/>
  <c r="W152" i="1"/>
  <c r="W134" i="1"/>
  <c r="V153" i="1"/>
  <c r="V135" i="1"/>
  <c r="W153" i="1"/>
  <c r="W135" i="1"/>
  <c r="V173" i="1"/>
  <c r="V137" i="1"/>
  <c r="AA148" i="1"/>
  <c r="AB130" i="1"/>
  <c r="Z149" i="1"/>
  <c r="AA131" i="1"/>
  <c r="AA149" i="1"/>
  <c r="AB131" i="1"/>
  <c r="Z150" i="1"/>
  <c r="AA132" i="1"/>
  <c r="AA150" i="1"/>
  <c r="AB132" i="1"/>
  <c r="Z151" i="1"/>
  <c r="AA133" i="1"/>
  <c r="AA151" i="1"/>
  <c r="AB133" i="1"/>
  <c r="Z152" i="1"/>
  <c r="AA134" i="1"/>
  <c r="AA152" i="1"/>
  <c r="AB134" i="1"/>
  <c r="Z153" i="1"/>
  <c r="AA135" i="1"/>
  <c r="AA153" i="1"/>
  <c r="AB135" i="1"/>
  <c r="V177" i="1"/>
  <c r="AA137" i="1"/>
  <c r="AG148" i="1"/>
  <c r="AG130" i="1"/>
  <c r="AF149" i="1"/>
  <c r="AF131" i="1"/>
  <c r="AG149" i="1"/>
  <c r="AG131" i="1"/>
  <c r="AF150" i="1"/>
  <c r="AF132" i="1"/>
  <c r="AG150" i="1"/>
  <c r="AG132" i="1"/>
  <c r="AF151" i="1"/>
  <c r="AF133" i="1"/>
  <c r="AG151" i="1"/>
  <c r="AG133" i="1"/>
  <c r="AF152" i="1"/>
  <c r="AF134" i="1"/>
  <c r="AG152" i="1"/>
  <c r="AG134" i="1"/>
  <c r="AF153" i="1"/>
  <c r="AF135" i="1"/>
  <c r="AG153" i="1"/>
  <c r="AG135" i="1"/>
  <c r="AF173" i="1"/>
  <c r="AF137" i="1"/>
  <c r="AK148" i="1"/>
  <c r="AL130" i="1"/>
  <c r="AJ149" i="1"/>
  <c r="AK131" i="1"/>
  <c r="AK149" i="1"/>
  <c r="AL131" i="1"/>
  <c r="AJ150" i="1"/>
  <c r="AK132" i="1"/>
  <c r="AK150" i="1"/>
  <c r="AL132" i="1"/>
  <c r="AJ151" i="1"/>
  <c r="AK133" i="1"/>
  <c r="AK151" i="1"/>
  <c r="AL133" i="1"/>
  <c r="AJ152" i="1"/>
  <c r="AK134" i="1"/>
  <c r="AK152" i="1"/>
  <c r="AL134" i="1"/>
  <c r="AJ153" i="1"/>
  <c r="AK135" i="1"/>
  <c r="AK153" i="1"/>
  <c r="AL135" i="1"/>
  <c r="AF177" i="1"/>
  <c r="AK137" i="1"/>
  <c r="AA139" i="1"/>
  <c r="AH130" i="1"/>
  <c r="AM130" i="1"/>
  <c r="AH131" i="1"/>
  <c r="AM131" i="1"/>
  <c r="AH132" i="1"/>
  <c r="AM132" i="1"/>
  <c r="AH133" i="1"/>
  <c r="AM133" i="1"/>
  <c r="AH134" i="1"/>
  <c r="AM134" i="1"/>
  <c r="AH135" i="1"/>
  <c r="AM135" i="1"/>
  <c r="AH137" i="1"/>
  <c r="AI130" i="1" s="1"/>
  <c r="AM137" i="1"/>
  <c r="AN130" i="1" s="1"/>
  <c r="AH138" i="1"/>
  <c r="AI131" i="1" s="1"/>
  <c r="AM138" i="1"/>
  <c r="AN131" i="1" s="1"/>
  <c r="AH139" i="1"/>
  <c r="AI132" i="1" s="1"/>
  <c r="AM139" i="1"/>
  <c r="AN132" i="1" s="1"/>
  <c r="AH140" i="1"/>
  <c r="AI133" i="1" s="1"/>
  <c r="AM140" i="1"/>
  <c r="AN133" i="1" s="1"/>
  <c r="AH141" i="1"/>
  <c r="AI134" i="1" s="1"/>
  <c r="AM141" i="1"/>
  <c r="AN134" i="1" s="1"/>
  <c r="AH142" i="1"/>
  <c r="AI135" i="1" s="1"/>
  <c r="AM142" i="1"/>
  <c r="AN135" i="1" s="1"/>
  <c r="X130" i="1"/>
  <c r="AC130" i="1"/>
  <c r="X131" i="1"/>
  <c r="AC131" i="1"/>
  <c r="X132" i="1"/>
  <c r="AC132" i="1"/>
  <c r="X133" i="1"/>
  <c r="AC133" i="1"/>
  <c r="X134" i="1"/>
  <c r="AC134" i="1"/>
  <c r="X135" i="1"/>
  <c r="AC135" i="1"/>
  <c r="X137" i="1"/>
  <c r="Y130" i="1" s="1"/>
  <c r="AC137" i="1"/>
  <c r="AD130" i="1" s="1"/>
  <c r="X138" i="1"/>
  <c r="Y131" i="1" s="1"/>
  <c r="AC138" i="1"/>
  <c r="AD131" i="1" s="1"/>
  <c r="X139" i="1"/>
  <c r="Y132" i="1" s="1"/>
  <c r="AC139" i="1"/>
  <c r="AD132" i="1" s="1"/>
  <c r="X140" i="1"/>
  <c r="Y133" i="1" s="1"/>
  <c r="AC140" i="1"/>
  <c r="AD133" i="1" s="1"/>
  <c r="X141" i="1"/>
  <c r="Y134" i="1" s="1"/>
  <c r="AC141" i="1"/>
  <c r="AD134" i="1" s="1"/>
  <c r="X142" i="1"/>
  <c r="Y135" i="1" s="1"/>
  <c r="AC142" i="1"/>
  <c r="AD135" i="1" s="1"/>
  <c r="N130" i="1"/>
  <c r="S130" i="1"/>
  <c r="N131" i="1"/>
  <c r="S131" i="1"/>
  <c r="N132" i="1"/>
  <c r="S132" i="1"/>
  <c r="N133" i="1"/>
  <c r="S133" i="1"/>
  <c r="N134" i="1"/>
  <c r="S134" i="1"/>
  <c r="N135" i="1"/>
  <c r="S135" i="1"/>
  <c r="N137" i="1"/>
  <c r="S137" i="1"/>
  <c r="T130" i="1" s="1"/>
  <c r="N138" i="1"/>
  <c r="O131" i="1" s="1"/>
  <c r="S138" i="1"/>
  <c r="T131" i="1" s="1"/>
  <c r="N139" i="1"/>
  <c r="O132" i="1" s="1"/>
  <c r="S139" i="1"/>
  <c r="T132" i="1" s="1"/>
  <c r="N140" i="1"/>
  <c r="O133" i="1" s="1"/>
  <c r="S140" i="1"/>
  <c r="T133" i="1" s="1"/>
  <c r="N141" i="1"/>
  <c r="O134" i="1" s="1"/>
  <c r="S141" i="1"/>
  <c r="T134" i="1" s="1"/>
  <c r="N142" i="1"/>
  <c r="O135" i="1" s="1"/>
  <c r="S142" i="1"/>
  <c r="T135" i="1" s="1"/>
  <c r="L172" i="1"/>
  <c r="L148" i="1"/>
  <c r="L156" i="1"/>
  <c r="L157" i="1"/>
  <c r="L158" i="1"/>
  <c r="L159" i="1"/>
  <c r="L160" i="1"/>
  <c r="L161" i="1"/>
  <c r="L163" i="1"/>
  <c r="L164" i="1"/>
  <c r="L165" i="1"/>
  <c r="L166" i="1"/>
  <c r="L167" i="1"/>
  <c r="L168" i="1"/>
  <c r="L176" i="1"/>
  <c r="P148" i="1"/>
  <c r="P156" i="1"/>
  <c r="P157" i="1"/>
  <c r="P158" i="1"/>
  <c r="P159" i="1"/>
  <c r="P160" i="1"/>
  <c r="P161" i="1"/>
  <c r="P163" i="1"/>
  <c r="P164" i="1"/>
  <c r="P165" i="1"/>
  <c r="P166" i="1"/>
  <c r="P167" i="1"/>
  <c r="P168" i="1"/>
  <c r="V172" i="1"/>
  <c r="V148" i="1"/>
  <c r="V156" i="1"/>
  <c r="V157" i="1"/>
  <c r="V158" i="1"/>
  <c r="V159" i="1"/>
  <c r="V160" i="1"/>
  <c r="V161" i="1"/>
  <c r="V163" i="1"/>
  <c r="V164" i="1"/>
  <c r="V165" i="1"/>
  <c r="V166" i="1"/>
  <c r="V167" i="1"/>
  <c r="V168" i="1"/>
  <c r="V176" i="1"/>
  <c r="Z148" i="1"/>
  <c r="Z156" i="1"/>
  <c r="Z157" i="1"/>
  <c r="V214" i="1"/>
  <c r="Z158" i="1"/>
  <c r="Z159" i="1"/>
  <c r="Z160" i="1"/>
  <c r="Z161" i="1"/>
  <c r="Z163" i="1"/>
  <c r="Z164" i="1"/>
  <c r="Z165" i="1"/>
  <c r="Z166" i="1"/>
  <c r="Z167" i="1"/>
  <c r="Z168" i="1"/>
  <c r="AF172" i="1"/>
  <c r="AF148" i="1"/>
  <c r="AF156" i="1"/>
  <c r="AF157" i="1"/>
  <c r="AF158" i="1"/>
  <c r="AF159" i="1"/>
  <c r="AF160" i="1"/>
  <c r="AF161" i="1"/>
  <c r="AF163" i="1"/>
  <c r="AF164" i="1"/>
  <c r="AF165" i="1"/>
  <c r="AF166" i="1"/>
  <c r="AF167" i="1"/>
  <c r="AF168" i="1"/>
  <c r="AF176" i="1"/>
  <c r="AJ148" i="1"/>
  <c r="AJ156" i="1"/>
  <c r="AJ157" i="1"/>
  <c r="AJ158" i="1"/>
  <c r="AJ159" i="1"/>
  <c r="AJ160" i="1"/>
  <c r="AJ161" i="1"/>
  <c r="AJ163" i="1"/>
  <c r="AJ164" i="1"/>
  <c r="AJ165" i="1"/>
  <c r="AJ166" i="1"/>
  <c r="AJ167" i="1"/>
  <c r="AJ168" i="1"/>
  <c r="AH148" i="1"/>
  <c r="AL148" i="1"/>
  <c r="AH149" i="1"/>
  <c r="AL149" i="1"/>
  <c r="AH150" i="1"/>
  <c r="AL150" i="1"/>
  <c r="AH151" i="1"/>
  <c r="AL151" i="1"/>
  <c r="AH152" i="1"/>
  <c r="AL152" i="1"/>
  <c r="AH153" i="1"/>
  <c r="AL153" i="1"/>
  <c r="AG156" i="1"/>
  <c r="AK156" i="1"/>
  <c r="AG157" i="1"/>
  <c r="AK157" i="1"/>
  <c r="AG158" i="1"/>
  <c r="AK158" i="1"/>
  <c r="AG159" i="1"/>
  <c r="AK159" i="1"/>
  <c r="AG160" i="1"/>
  <c r="AK160" i="1"/>
  <c r="AG161" i="1"/>
  <c r="AK161" i="1"/>
  <c r="AG163" i="1"/>
  <c r="AK163" i="1"/>
  <c r="AG164" i="1"/>
  <c r="AK164" i="1"/>
  <c r="AG165" i="1"/>
  <c r="AK165" i="1"/>
  <c r="AG166" i="1"/>
  <c r="AK166" i="1"/>
  <c r="AG167" i="1"/>
  <c r="AK167" i="1"/>
  <c r="AG168" i="1"/>
  <c r="AK168" i="1"/>
  <c r="X148" i="1"/>
  <c r="AB148" i="1"/>
  <c r="X149" i="1"/>
  <c r="AB149" i="1"/>
  <c r="X150" i="1"/>
  <c r="AB150" i="1"/>
  <c r="X151" i="1"/>
  <c r="AB151" i="1"/>
  <c r="X152" i="1"/>
  <c r="AB152" i="1"/>
  <c r="X153" i="1"/>
  <c r="AB153" i="1"/>
  <c r="W156" i="1"/>
  <c r="AA156" i="1"/>
  <c r="W157" i="1"/>
  <c r="AA157" i="1"/>
  <c r="W158" i="1"/>
  <c r="AA158" i="1"/>
  <c r="W159" i="1"/>
  <c r="AA159" i="1"/>
  <c r="W160" i="1"/>
  <c r="AA160" i="1"/>
  <c r="W161" i="1"/>
  <c r="AA161" i="1"/>
  <c r="W163" i="1"/>
  <c r="AA163" i="1"/>
  <c r="W164" i="1"/>
  <c r="AA164" i="1"/>
  <c r="W165" i="1"/>
  <c r="AA165" i="1"/>
  <c r="W166" i="1"/>
  <c r="AA166" i="1"/>
  <c r="W167" i="1"/>
  <c r="AA167" i="1"/>
  <c r="W168" i="1"/>
  <c r="AA168" i="1"/>
  <c r="N148" i="1"/>
  <c r="R148" i="1"/>
  <c r="N149" i="1"/>
  <c r="R149" i="1"/>
  <c r="N150" i="1"/>
  <c r="R150" i="1"/>
  <c r="N151" i="1"/>
  <c r="R151" i="1"/>
  <c r="N152" i="1"/>
  <c r="R152" i="1"/>
  <c r="N153" i="1"/>
  <c r="R153" i="1"/>
  <c r="M156" i="1"/>
  <c r="Q156" i="1"/>
  <c r="M157" i="1"/>
  <c r="Q157" i="1"/>
  <c r="M158" i="1"/>
  <c r="Q158" i="1"/>
  <c r="M159" i="1"/>
  <c r="Q159" i="1"/>
  <c r="M160" i="1"/>
  <c r="Q160" i="1"/>
  <c r="M161" i="1"/>
  <c r="Q161" i="1"/>
  <c r="M163" i="1"/>
  <c r="Q163" i="1"/>
  <c r="M164" i="1"/>
  <c r="Q164" i="1"/>
  <c r="M165" i="1"/>
  <c r="Q165" i="1"/>
  <c r="M166" i="1"/>
  <c r="Q166" i="1"/>
  <c r="M167" i="1"/>
  <c r="Q167" i="1"/>
  <c r="M168" i="1"/>
  <c r="Q168" i="1"/>
  <c r="F148" i="1"/>
  <c r="B156" i="1"/>
  <c r="D153" i="1"/>
  <c r="D152" i="1"/>
  <c r="D151" i="1"/>
  <c r="F168" i="1"/>
  <c r="F167" i="1"/>
  <c r="F166" i="1"/>
  <c r="F165" i="1"/>
  <c r="F164" i="1"/>
  <c r="F163" i="1"/>
  <c r="F161" i="1"/>
  <c r="F160" i="1"/>
  <c r="F159" i="1"/>
  <c r="F158" i="1"/>
  <c r="F157" i="1"/>
  <c r="F156" i="1"/>
  <c r="B148" i="1"/>
  <c r="B150" i="1"/>
  <c r="B149" i="1"/>
  <c r="F153" i="1"/>
  <c r="F152" i="1"/>
  <c r="F151" i="1"/>
  <c r="F150" i="1"/>
  <c r="F149" i="1"/>
  <c r="C172" i="1"/>
  <c r="D172" i="1" s="1"/>
  <c r="D148" i="1"/>
  <c r="B161" i="1"/>
  <c r="C161" i="1" s="1"/>
  <c r="B160" i="1"/>
  <c r="C160" i="1" s="1"/>
  <c r="B159" i="1"/>
  <c r="C159" i="1" s="1"/>
  <c r="B158" i="1"/>
  <c r="B157" i="1"/>
  <c r="C150" i="1"/>
  <c r="D150" i="1" s="1"/>
  <c r="C149" i="1"/>
  <c r="D149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H146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D168" i="1" s="1"/>
  <c r="B174" i="1"/>
  <c r="B173" i="1"/>
  <c r="B179" i="1"/>
  <c r="B178" i="1"/>
  <c r="B177" i="1"/>
  <c r="B176" i="1"/>
  <c r="B175" i="1"/>
  <c r="B196" i="1"/>
  <c r="B195" i="1"/>
  <c r="B194" i="1"/>
  <c r="C174" i="1"/>
  <c r="D174" i="1" s="1"/>
  <c r="B193" i="1"/>
  <c r="B192" i="1"/>
  <c r="B191" i="1"/>
  <c r="B190" i="1"/>
  <c r="B189" i="1"/>
  <c r="B188" i="1"/>
  <c r="F188" i="1" s="1"/>
  <c r="C173" i="1"/>
  <c r="D173" i="1" s="1"/>
  <c r="B187" i="1"/>
  <c r="B186" i="1"/>
  <c r="B185" i="1"/>
  <c r="B184" i="1"/>
  <c r="B183" i="1"/>
  <c r="B229" i="1"/>
  <c r="B228" i="1"/>
  <c r="B227" i="1"/>
  <c r="B226" i="1"/>
  <c r="B225" i="1"/>
  <c r="B224" i="1"/>
  <c r="C179" i="1"/>
  <c r="D179" i="1" s="1"/>
  <c r="B223" i="1"/>
  <c r="B222" i="1"/>
  <c r="B221" i="1"/>
  <c r="B220" i="1"/>
  <c r="B219" i="1"/>
  <c r="B218" i="1"/>
  <c r="C218" i="1" s="1"/>
  <c r="C178" i="1"/>
  <c r="D178" i="1" s="1"/>
  <c r="B217" i="1"/>
  <c r="B216" i="1"/>
  <c r="B215" i="1"/>
  <c r="B214" i="1"/>
  <c r="B213" i="1"/>
  <c r="C177" i="1"/>
  <c r="D177" i="1" s="1"/>
  <c r="B212" i="1"/>
  <c r="B211" i="1"/>
  <c r="B210" i="1"/>
  <c r="B209" i="1"/>
  <c r="B208" i="1"/>
  <c r="B207" i="1"/>
  <c r="B206" i="1"/>
  <c r="C206" i="1" s="1"/>
  <c r="D186" i="1" s="1"/>
  <c r="C176" i="1"/>
  <c r="D176" i="1" s="1"/>
  <c r="E176" i="1" s="1"/>
  <c r="B205" i="1"/>
  <c r="B204" i="1"/>
  <c r="B203" i="1"/>
  <c r="B202" i="1"/>
  <c r="F196" i="1" s="1"/>
  <c r="B201" i="1"/>
  <c r="F195" i="1" s="1"/>
  <c r="B200" i="1"/>
  <c r="C175" i="1"/>
  <c r="D175" i="1" s="1"/>
  <c r="B199" i="1"/>
  <c r="B198" i="1"/>
  <c r="B197" i="1"/>
  <c r="L182" i="1"/>
  <c r="M172" i="1"/>
  <c r="L183" i="1"/>
  <c r="L184" i="1"/>
  <c r="L185" i="1"/>
  <c r="L186" i="1"/>
  <c r="L187" i="1"/>
  <c r="L188" i="1"/>
  <c r="M173" i="1"/>
  <c r="L189" i="1"/>
  <c r="L190" i="1"/>
  <c r="L191" i="1"/>
  <c r="L192" i="1"/>
  <c r="L193" i="1"/>
  <c r="L194" i="1"/>
  <c r="M174" i="1"/>
  <c r="L195" i="1"/>
  <c r="L196" i="1"/>
  <c r="L197" i="1"/>
  <c r="L198" i="1"/>
  <c r="L199" i="1"/>
  <c r="L200" i="1"/>
  <c r="M175" i="1"/>
  <c r="L201" i="1"/>
  <c r="L202" i="1"/>
  <c r="L203" i="1"/>
  <c r="L204" i="1"/>
  <c r="L205" i="1"/>
  <c r="L206" i="1"/>
  <c r="M176" i="1"/>
  <c r="L207" i="1"/>
  <c r="L208" i="1"/>
  <c r="L209" i="1"/>
  <c r="L210" i="1"/>
  <c r="L211" i="1"/>
  <c r="L212" i="1"/>
  <c r="M177" i="1"/>
  <c r="L213" i="1"/>
  <c r="L214" i="1"/>
  <c r="L215" i="1"/>
  <c r="L216" i="1"/>
  <c r="L217" i="1"/>
  <c r="L218" i="1"/>
  <c r="M178" i="1"/>
  <c r="L219" i="1"/>
  <c r="L220" i="1"/>
  <c r="L221" i="1"/>
  <c r="L222" i="1"/>
  <c r="L223" i="1"/>
  <c r="L224" i="1"/>
  <c r="M179" i="1"/>
  <c r="N179" i="1" s="1"/>
  <c r="L225" i="1"/>
  <c r="L226" i="1"/>
  <c r="L227" i="1"/>
  <c r="L228" i="1"/>
  <c r="L229" i="1"/>
  <c r="V182" i="1"/>
  <c r="W172" i="1"/>
  <c r="V183" i="1"/>
  <c r="V184" i="1"/>
  <c r="V185" i="1"/>
  <c r="V186" i="1"/>
  <c r="V187" i="1"/>
  <c r="V188" i="1"/>
  <c r="W173" i="1"/>
  <c r="V189" i="1"/>
  <c r="V190" i="1"/>
  <c r="V191" i="1"/>
  <c r="V192" i="1"/>
  <c r="V193" i="1"/>
  <c r="V194" i="1"/>
  <c r="W174" i="1"/>
  <c r="V195" i="1"/>
  <c r="V196" i="1"/>
  <c r="V197" i="1"/>
  <c r="V198" i="1"/>
  <c r="V199" i="1"/>
  <c r="V200" i="1"/>
  <c r="W175" i="1"/>
  <c r="V201" i="1"/>
  <c r="V202" i="1"/>
  <c r="V203" i="1"/>
  <c r="V204" i="1"/>
  <c r="V205" i="1"/>
  <c r="V206" i="1"/>
  <c r="W176" i="1"/>
  <c r="V207" i="1"/>
  <c r="V208" i="1"/>
  <c r="V209" i="1"/>
  <c r="V210" i="1"/>
  <c r="V211" i="1"/>
  <c r="V212" i="1"/>
  <c r="W177" i="1"/>
  <c r="V213" i="1"/>
  <c r="V215" i="1"/>
  <c r="V216" i="1"/>
  <c r="V217" i="1"/>
  <c r="V218" i="1"/>
  <c r="W178" i="1"/>
  <c r="V219" i="1"/>
  <c r="V220" i="1"/>
  <c r="V221" i="1"/>
  <c r="V222" i="1"/>
  <c r="V223" i="1"/>
  <c r="V224" i="1"/>
  <c r="W179" i="1"/>
  <c r="V225" i="1"/>
  <c r="V226" i="1"/>
  <c r="V227" i="1"/>
  <c r="V228" i="1"/>
  <c r="V229" i="1"/>
  <c r="AF182" i="1"/>
  <c r="AG172" i="1"/>
  <c r="AF183" i="1"/>
  <c r="AF184" i="1"/>
  <c r="AF185" i="1"/>
  <c r="AF186" i="1"/>
  <c r="AF187" i="1"/>
  <c r="AF188" i="1"/>
  <c r="AG173" i="1"/>
  <c r="AF189" i="1"/>
  <c r="AF190" i="1"/>
  <c r="AF191" i="1"/>
  <c r="AF192" i="1"/>
  <c r="AF193" i="1"/>
  <c r="AF194" i="1"/>
  <c r="AG174" i="1"/>
  <c r="AF195" i="1"/>
  <c r="AF196" i="1"/>
  <c r="AF197" i="1"/>
  <c r="AF198" i="1"/>
  <c r="AF199" i="1"/>
  <c r="AF200" i="1"/>
  <c r="AG175" i="1"/>
  <c r="AF201" i="1"/>
  <c r="AF202" i="1"/>
  <c r="AF203" i="1"/>
  <c r="AF204" i="1"/>
  <c r="AF205" i="1"/>
  <c r="AF206" i="1"/>
  <c r="AG176" i="1"/>
  <c r="AF207" i="1"/>
  <c r="AF208" i="1"/>
  <c r="AF209" i="1"/>
  <c r="AF210" i="1"/>
  <c r="AF211" i="1"/>
  <c r="AG177" i="1"/>
  <c r="AF212" i="1"/>
  <c r="AF213" i="1"/>
  <c r="AF214" i="1"/>
  <c r="AF215" i="1"/>
  <c r="AF216" i="1"/>
  <c r="AF217" i="1"/>
  <c r="AF218" i="1"/>
  <c r="AG178" i="1"/>
  <c r="AH178" i="1" s="1"/>
  <c r="AF219" i="1"/>
  <c r="AF220" i="1"/>
  <c r="AF221" i="1"/>
  <c r="AF222" i="1"/>
  <c r="AF223" i="1"/>
  <c r="AF224" i="1"/>
  <c r="AG179" i="1"/>
  <c r="AF225" i="1"/>
  <c r="AF226" i="1"/>
  <c r="AF227" i="1"/>
  <c r="AF228" i="1"/>
  <c r="AF229" i="1"/>
  <c r="AH172" i="1"/>
  <c r="AH173" i="1"/>
  <c r="AH174" i="1"/>
  <c r="AH175" i="1"/>
  <c r="AH176" i="1"/>
  <c r="AI176" i="1" s="1"/>
  <c r="AH177" i="1"/>
  <c r="AH179" i="1"/>
  <c r="X172" i="1"/>
  <c r="X173" i="1"/>
  <c r="X174" i="1"/>
  <c r="X175" i="1"/>
  <c r="X176" i="1"/>
  <c r="X177" i="1"/>
  <c r="X178" i="1"/>
  <c r="X179" i="1"/>
  <c r="N172" i="1"/>
  <c r="N173" i="1"/>
  <c r="N174" i="1"/>
  <c r="N175" i="1"/>
  <c r="N176" i="1"/>
  <c r="N177" i="1"/>
  <c r="P176" i="1" s="1"/>
  <c r="N178" i="1"/>
  <c r="O130" i="1" l="1"/>
  <c r="L118" i="1"/>
  <c r="I130" i="1"/>
  <c r="I137" i="1"/>
  <c r="B118" i="1"/>
  <c r="E130" i="1"/>
  <c r="B119" i="1"/>
  <c r="C182" i="1"/>
  <c r="A126" i="1"/>
  <c r="AH123" i="1"/>
  <c r="AF123" i="1"/>
  <c r="AH122" i="1"/>
  <c r="AF122" i="1"/>
  <c r="AH121" i="1"/>
  <c r="AF121" i="1"/>
  <c r="AH120" i="1"/>
  <c r="AF120" i="1"/>
  <c r="AH119" i="1"/>
  <c r="AF119" i="1"/>
  <c r="AH118" i="1"/>
  <c r="AI118" i="1" s="1"/>
  <c r="AF118" i="1"/>
  <c r="X123" i="1"/>
  <c r="V123" i="1"/>
  <c r="X122" i="1"/>
  <c r="V122" i="1"/>
  <c r="X121" i="1"/>
  <c r="V121" i="1"/>
  <c r="X120" i="1"/>
  <c r="V120" i="1"/>
  <c r="X119" i="1"/>
  <c r="V119" i="1"/>
  <c r="X118" i="1"/>
  <c r="V118" i="1"/>
  <c r="N123" i="1"/>
  <c r="L123" i="1"/>
  <c r="N122" i="1"/>
  <c r="L122" i="1"/>
  <c r="N121" i="1"/>
  <c r="L121" i="1"/>
  <c r="N120" i="1"/>
  <c r="L120" i="1"/>
  <c r="N119" i="1"/>
  <c r="L119" i="1"/>
  <c r="N118" i="1"/>
  <c r="O118" i="1" s="1"/>
  <c r="M118" i="1"/>
  <c r="P118" i="1" s="1"/>
  <c r="C156" i="1"/>
  <c r="Y137" i="1"/>
  <c r="J131" i="1"/>
  <c r="J132" i="1"/>
  <c r="J133" i="1"/>
  <c r="J134" i="1"/>
  <c r="J135" i="1"/>
  <c r="E131" i="1"/>
  <c r="E132" i="1"/>
  <c r="E133" i="1"/>
  <c r="E134" i="1"/>
  <c r="E135" i="1"/>
  <c r="AN137" i="1"/>
  <c r="AI137" i="1"/>
  <c r="AN141" i="1" s="1"/>
  <c r="AD137" i="1"/>
  <c r="AD141" i="1"/>
  <c r="T137" i="1"/>
  <c r="O137" i="1"/>
  <c r="T141" i="1" s="1"/>
  <c r="D146" i="1"/>
  <c r="R168" i="1"/>
  <c r="N168" i="1"/>
  <c r="R161" i="1"/>
  <c r="N161" i="1"/>
  <c r="R146" i="1"/>
  <c r="N146" i="1"/>
  <c r="AB168" i="1"/>
  <c r="X168" i="1"/>
  <c r="AB161" i="1"/>
  <c r="X161" i="1"/>
  <c r="AB146" i="1"/>
  <c r="X146" i="1"/>
  <c r="AL168" i="1"/>
  <c r="AH168" i="1"/>
  <c r="AL161" i="1"/>
  <c r="AH161" i="1"/>
  <c r="AL146" i="1"/>
  <c r="AH146" i="1"/>
  <c r="F172" i="1"/>
  <c r="E172" i="1"/>
  <c r="C157" i="1"/>
  <c r="C158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AL156" i="1"/>
  <c r="AH156" i="1"/>
  <c r="AM146" i="1" s="1"/>
  <c r="AB156" i="1"/>
  <c r="X156" i="1"/>
  <c r="AC146" i="1" s="1"/>
  <c r="R156" i="1"/>
  <c r="N156" i="1"/>
  <c r="S146" i="1" s="1"/>
  <c r="O176" i="1"/>
  <c r="Q176" i="1" s="1"/>
  <c r="P174" i="1"/>
  <c r="P172" i="1"/>
  <c r="O174" i="1"/>
  <c r="Z176" i="1"/>
  <c r="Y176" i="1"/>
  <c r="Z174" i="1"/>
  <c r="Y174" i="1"/>
  <c r="AJ176" i="1"/>
  <c r="AK176" i="1" s="1"/>
  <c r="AJ174" i="1"/>
  <c r="AI174" i="1"/>
  <c r="AG224" i="1"/>
  <c r="AG218" i="1"/>
  <c r="AG212" i="1"/>
  <c r="AI186" i="1" s="1"/>
  <c r="AG206" i="1"/>
  <c r="AH186" i="1" s="1"/>
  <c r="AG200" i="1"/>
  <c r="AG194" i="1"/>
  <c r="AG188" i="1"/>
  <c r="AG182" i="1"/>
  <c r="W224" i="1"/>
  <c r="W218" i="1"/>
  <c r="W212" i="1"/>
  <c r="Y186" i="1" s="1"/>
  <c r="W206" i="1"/>
  <c r="X186" i="1" s="1"/>
  <c r="W200" i="1"/>
  <c r="W194" i="1"/>
  <c r="W188" i="1"/>
  <c r="W182" i="1"/>
  <c r="M224" i="1"/>
  <c r="M218" i="1"/>
  <c r="M212" i="1"/>
  <c r="O186" i="1" s="1"/>
  <c r="M206" i="1"/>
  <c r="N186" i="1" s="1"/>
  <c r="M200" i="1"/>
  <c r="M194" i="1"/>
  <c r="M188" i="1"/>
  <c r="M182" i="1"/>
  <c r="F194" i="1"/>
  <c r="C200" i="1"/>
  <c r="F197" i="1"/>
  <c r="F198" i="1"/>
  <c r="F199" i="1"/>
  <c r="F200" i="1"/>
  <c r="C212" i="1"/>
  <c r="F176" i="1"/>
  <c r="G176" i="1" s="1"/>
  <c r="F201" i="1"/>
  <c r="F202" i="1"/>
  <c r="F203" i="1"/>
  <c r="F204" i="1"/>
  <c r="F205" i="1"/>
  <c r="F206" i="1"/>
  <c r="C224" i="1"/>
  <c r="F207" i="1"/>
  <c r="F208" i="1"/>
  <c r="F209" i="1"/>
  <c r="F210" i="1"/>
  <c r="F211" i="1"/>
  <c r="F174" i="1"/>
  <c r="C188" i="1"/>
  <c r="F189" i="1"/>
  <c r="F190" i="1"/>
  <c r="F191" i="1"/>
  <c r="F192" i="1"/>
  <c r="F193" i="1"/>
  <c r="C194" i="1"/>
  <c r="E174" i="1"/>
  <c r="G174" i="1" s="1"/>
  <c r="G172" i="1"/>
  <c r="AJ172" i="1"/>
  <c r="AI172" i="1"/>
  <c r="Z172" i="1"/>
  <c r="Y172" i="1"/>
  <c r="O172" i="1"/>
  <c r="G188" i="1" l="1"/>
  <c r="Z118" i="1"/>
  <c r="AG118" i="1"/>
  <c r="AJ118" i="1" s="1"/>
  <c r="E137" i="1"/>
  <c r="C118" i="1"/>
  <c r="J130" i="1"/>
  <c r="D118" i="1"/>
  <c r="E118" i="1" s="1"/>
  <c r="J137" i="1"/>
  <c r="D161" i="1"/>
  <c r="H168" i="1"/>
  <c r="H161" i="1"/>
  <c r="D156" i="1"/>
  <c r="H156" i="1"/>
  <c r="I146" i="1" s="1"/>
  <c r="D182" i="1"/>
  <c r="D184" i="1"/>
  <c r="E184" i="1"/>
  <c r="E182" i="1"/>
  <c r="G206" i="1"/>
  <c r="E186" i="1"/>
  <c r="F186" i="1" s="1"/>
  <c r="G200" i="1"/>
  <c r="H200" i="1" s="1"/>
  <c r="G194" i="1"/>
  <c r="N182" i="1"/>
  <c r="N184" i="1"/>
  <c r="O184" i="1"/>
  <c r="P184" i="1" s="1"/>
  <c r="O182" i="1"/>
  <c r="P182" i="1" s="1"/>
  <c r="P186" i="1"/>
  <c r="X182" i="1"/>
  <c r="X184" i="1"/>
  <c r="Y184" i="1"/>
  <c r="Z184" i="1" s="1"/>
  <c r="Y182" i="1"/>
  <c r="Z182" i="1" s="1"/>
  <c r="Z186" i="1"/>
  <c r="AH184" i="1"/>
  <c r="AH182" i="1"/>
  <c r="AI184" i="1"/>
  <c r="AJ184" i="1" s="1"/>
  <c r="AI182" i="1"/>
  <c r="AJ182" i="1" s="1"/>
  <c r="AJ186" i="1"/>
  <c r="AK174" i="1"/>
  <c r="AA174" i="1"/>
  <c r="AA176" i="1"/>
  <c r="Q174" i="1"/>
  <c r="AK172" i="1"/>
  <c r="AA172" i="1"/>
  <c r="Q172" i="1"/>
  <c r="H188" i="1" l="1"/>
  <c r="F118" i="1"/>
  <c r="J141" i="1"/>
  <c r="I188" i="1"/>
  <c r="F182" i="1"/>
  <c r="F184" i="1"/>
</calcChain>
</file>

<file path=xl/sharedStrings.xml><?xml version="1.0" encoding="utf-8"?>
<sst xmlns="http://schemas.openxmlformats.org/spreadsheetml/2006/main" count="498" uniqueCount="59">
  <si>
    <t>ME</t>
  </si>
  <si>
    <t>JACKSON</t>
  </si>
  <si>
    <t>Chalk 1 rand</t>
  </si>
  <si>
    <t>Chalk 2 rand</t>
  </si>
  <si>
    <t>Chalk 3 rand</t>
  </si>
  <si>
    <t>Chalk 4 rand</t>
  </si>
  <si>
    <t>DAY 1</t>
  </si>
  <si>
    <t>No chalk</t>
  </si>
  <si>
    <t>Chalk</t>
  </si>
  <si>
    <t>(FL)</t>
  </si>
  <si>
    <t>1 kg</t>
  </si>
  <si>
    <t>2 kg</t>
  </si>
  <si>
    <t>3 kg</t>
  </si>
  <si>
    <t>4 kg</t>
  </si>
  <si>
    <t>5 kg</t>
  </si>
  <si>
    <t>6 kg</t>
  </si>
  <si>
    <t>DAY 2</t>
  </si>
  <si>
    <t>(Metolius)</t>
  </si>
  <si>
    <t>DAY 3</t>
  </si>
  <si>
    <t>(Magdust)</t>
  </si>
  <si>
    <t>DAY 4</t>
  </si>
  <si>
    <t>(My chalk)</t>
  </si>
  <si>
    <t>`</t>
  </si>
  <si>
    <t>noticebly slippery</t>
  </si>
  <si>
    <t>*adjust based on date in different table</t>
  </si>
  <si>
    <t>Chalk 1 data</t>
  </si>
  <si>
    <t>Chalk 2 data</t>
  </si>
  <si>
    <t>Chalk 3 data</t>
  </si>
  <si>
    <t>Chalk 4 data</t>
  </si>
  <si>
    <t>Pinch 1</t>
  </si>
  <si>
    <t>Pinch 2</t>
  </si>
  <si>
    <t>Pinch 3</t>
  </si>
  <si>
    <t>Pinch avg</t>
  </si>
  <si>
    <t>Pull 1</t>
  </si>
  <si>
    <t>Pull 2</t>
  </si>
  <si>
    <t>Pull 3</t>
  </si>
  <si>
    <t>Pull avg</t>
  </si>
  <si>
    <t>with correction</t>
  </si>
  <si>
    <t>global no chalk average</t>
  </si>
  <si>
    <t>pinch</t>
  </si>
  <si>
    <t>pull</t>
  </si>
  <si>
    <t>pull/pinch</t>
  </si>
  <si>
    <t>me</t>
  </si>
  <si>
    <t>jackson</t>
  </si>
  <si>
    <t>correction factor</t>
  </si>
  <si>
    <t>chalk no chalk avg method</t>
  </si>
  <si>
    <t>chalk-none</t>
  </si>
  <si>
    <t>avg</t>
  </si>
  <si>
    <t>no chalk average method</t>
  </si>
  <si>
    <t>chalk - no chalk</t>
  </si>
  <si>
    <t>avg sub</t>
  </si>
  <si>
    <t>double average method</t>
  </si>
  <si>
    <t>0 avg</t>
  </si>
  <si>
    <t>1 avg</t>
  </si>
  <si>
    <t>value</t>
  </si>
  <si>
    <t>mine</t>
  </si>
  <si>
    <t>no average method</t>
  </si>
  <si>
    <t>ethan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</si>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</sst>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theme="1"/>
      <name val="Courier New"/>
      <charset val="1"/>
    </font>
    <font>
      <sz val="10"/>
      <color rgb="FFFF0000"/>
      <name val="Courier New"/>
      <charset val="1"/>
    </font>
    <font>
      <sz val="11"/>
      <color theme="5" tint="-0.249977111117893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2" fillId="0" borderId="0" xfId="0" applyFont="1"/>
    <xf numFmtId="0" fontId="0" fillId="3" borderId="7" xfId="0" applyFill="1" applyBorder="1"/>
    <xf numFmtId="0" fontId="0" fillId="3" borderId="0" xfId="0" applyFill="1"/>
    <xf numFmtId="0" fontId="0" fillId="3" borderId="8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1" fillId="0" borderId="7" xfId="0" applyFont="1" applyBorder="1"/>
    <xf numFmtId="0" fontId="1" fillId="0" borderId="2" xfId="0" applyFont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1" fillId="0" borderId="0" xfId="0" applyFont="1"/>
    <xf numFmtId="0" fontId="0" fillId="7" borderId="3" xfId="0" applyFill="1" applyBorder="1"/>
    <xf numFmtId="0" fontId="0" fillId="0" borderId="7" xfId="0" applyBorder="1"/>
    <xf numFmtId="0" fontId="1" fillId="2" borderId="7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1" fillId="2" borderId="8" xfId="0" applyFont="1" applyFill="1" applyBorder="1"/>
    <xf numFmtId="0" fontId="1" fillId="2" borderId="6" xfId="0" applyFont="1" applyFill="1" applyBorder="1"/>
    <xf numFmtId="0" fontId="0" fillId="4" borderId="10" xfId="0" applyFill="1" applyBorder="1"/>
    <xf numFmtId="0" fontId="0" fillId="4" borderId="9" xfId="0" applyFill="1" applyBorder="1"/>
    <xf numFmtId="14" fontId="0" fillId="0" borderId="0" xfId="0" applyNumberFormat="1"/>
    <xf numFmtId="0" fontId="0" fillId="4" borderId="0" xfId="0" applyFill="1"/>
    <xf numFmtId="0" fontId="0" fillId="8" borderId="0" xfId="0" applyFill="1"/>
    <xf numFmtId="0" fontId="0" fillId="8" borderId="11" xfId="0" applyFill="1" applyBorder="1"/>
    <xf numFmtId="0" fontId="0" fillId="8" borderId="10" xfId="0" applyFill="1" applyBorder="1"/>
    <xf numFmtId="0" fontId="0" fillId="8" borderId="9" xfId="0" applyFill="1" applyBorder="1"/>
    <xf numFmtId="0" fontId="5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10" borderId="10" xfId="0" applyFill="1" applyBorder="1"/>
    <xf numFmtId="0" fontId="0" fillId="10" borderId="9" xfId="0" applyFill="1" applyBorder="1"/>
    <xf numFmtId="0" fontId="0" fillId="10" borderId="11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9" xfId="0" applyFill="1" applyBorder="1"/>
    <xf numFmtId="0" fontId="0" fillId="12" borderId="10" xfId="0" applyFill="1" applyBorder="1"/>
    <xf numFmtId="0" fontId="0" fillId="12" borderId="9" xfId="0" applyFill="1" applyBorder="1"/>
    <xf numFmtId="0" fontId="0" fillId="12" borderId="11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4" fillId="4" borderId="0" xfId="0" applyFont="1" applyFill="1"/>
    <xf numFmtId="0" fontId="3" fillId="4" borderId="0" xfId="0" applyFont="1" applyFill="1"/>
    <xf numFmtId="0" fontId="3" fillId="8" borderId="0" xfId="0" applyFont="1" applyFill="1"/>
    <xf numFmtId="0" fontId="4" fillId="8" borderId="0" xfId="0" applyFont="1" applyFill="1"/>
    <xf numFmtId="0" fontId="3" fillId="9" borderId="0" xfId="0" applyFont="1" applyFill="1"/>
    <xf numFmtId="0" fontId="4" fillId="9" borderId="0" xfId="0" applyFont="1" applyFill="1"/>
    <xf numFmtId="0" fontId="3" fillId="10" borderId="0" xfId="0" applyFont="1" applyFill="1"/>
    <xf numFmtId="0" fontId="4" fillId="10" borderId="0" xfId="0" applyFont="1" applyFill="1"/>
    <xf numFmtId="0" fontId="3" fillId="11" borderId="0" xfId="0" applyFont="1" applyFill="1"/>
    <xf numFmtId="0" fontId="4" fillId="11" borderId="0" xfId="0" applyFont="1" applyFill="1"/>
    <xf numFmtId="0" fontId="3" fillId="12" borderId="0" xfId="0" applyFont="1" applyFill="1"/>
    <xf numFmtId="0" fontId="4" fillId="12" borderId="0" xfId="0" applyFont="1" applyFill="1"/>
    <xf numFmtId="0" fontId="3" fillId="13" borderId="0" xfId="0" applyFont="1" applyFill="1"/>
    <xf numFmtId="0" fontId="4" fillId="13" borderId="0" xfId="0" applyFont="1" applyFill="1"/>
    <xf numFmtId="0" fontId="0" fillId="0" borderId="0" xfId="0" applyAlignment="1">
      <alignment wrapText="1"/>
    </xf>
    <xf numFmtId="0" fontId="0" fillId="2" borderId="0" xfId="0" applyFill="1"/>
    <xf numFmtId="17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29"/>
  <sheetViews>
    <sheetView tabSelected="1" topLeftCell="A234" workbookViewId="0">
      <selection activeCell="A245" sqref="A245"/>
    </sheetView>
  </sheetViews>
  <sheetFormatPr defaultRowHeight="15"/>
  <cols>
    <col min="1" max="1" width="23.42578125" bestFit="1" customWidth="1"/>
    <col min="2" max="2" width="10" customWidth="1"/>
    <col min="3" max="3" width="14.140625" bestFit="1" customWidth="1"/>
    <col min="4" max="4" width="11.5703125" bestFit="1" customWidth="1"/>
    <col min="5" max="5" width="15" customWidth="1"/>
    <col min="6" max="6" width="11.5703125" bestFit="1" customWidth="1"/>
    <col min="7" max="7" width="9.5703125" bestFit="1" customWidth="1"/>
    <col min="8" max="8" width="11.85546875" bestFit="1" customWidth="1"/>
    <col min="10" max="10" width="11.5703125" bestFit="1" customWidth="1"/>
    <col min="11" max="11" width="10.85546875" bestFit="1" customWidth="1"/>
    <col min="12" max="12" width="11.5703125" bestFit="1" customWidth="1"/>
    <col min="13" max="14" width="9.85546875" bestFit="1" customWidth="1"/>
    <col min="15" max="15" width="11.42578125" customWidth="1"/>
    <col min="16" max="17" width="10.85546875" bestFit="1" customWidth="1"/>
    <col min="22" max="23" width="11.5703125" bestFit="1" customWidth="1"/>
    <col min="32" max="32" width="11.5703125" bestFit="1" customWidth="1"/>
    <col min="34" max="34" width="11.5703125" bestFit="1" customWidth="1"/>
    <col min="41" max="41" width="11.140625" customWidth="1"/>
    <col min="42" max="42" width="10.5703125" customWidth="1"/>
  </cols>
  <sheetData>
    <row r="1" spans="2:36">
      <c r="D1" s="76" t="s">
        <v>0</v>
      </c>
      <c r="E1" s="76"/>
      <c r="F1" s="5"/>
      <c r="G1" s="5"/>
      <c r="H1" s="5"/>
      <c r="I1" s="76" t="s">
        <v>0</v>
      </c>
      <c r="J1" s="76"/>
      <c r="K1" s="5"/>
      <c r="L1" s="5"/>
      <c r="M1" s="5"/>
      <c r="N1" s="77" t="s">
        <v>1</v>
      </c>
      <c r="O1" s="77"/>
      <c r="P1" s="72"/>
      <c r="T1" s="77" t="s">
        <v>1</v>
      </c>
      <c r="U1" s="77"/>
      <c r="Z1" s="78" t="s">
        <v>2</v>
      </c>
      <c r="AA1" s="78"/>
      <c r="AC1" s="79" t="s">
        <v>3</v>
      </c>
      <c r="AD1" s="79"/>
      <c r="AF1" s="74" t="s">
        <v>4</v>
      </c>
      <c r="AG1" s="74"/>
      <c r="AI1" s="75" t="s">
        <v>5</v>
      </c>
      <c r="AJ1" s="75"/>
    </row>
    <row r="2" spans="2:36">
      <c r="B2" s="14" t="s">
        <v>6</v>
      </c>
      <c r="C2" s="12" t="s">
        <v>7</v>
      </c>
      <c r="D2" s="12"/>
      <c r="E2" s="12" t="s">
        <v>8</v>
      </c>
      <c r="F2" s="12"/>
      <c r="G2" s="12"/>
      <c r="H2" s="12" t="s">
        <v>7</v>
      </c>
      <c r="I2" s="12"/>
      <c r="J2" s="12" t="s">
        <v>8</v>
      </c>
      <c r="K2" s="12"/>
      <c r="L2" s="12"/>
      <c r="M2" s="12" t="s">
        <v>7</v>
      </c>
      <c r="N2" s="12"/>
      <c r="O2" s="12" t="s">
        <v>8</v>
      </c>
      <c r="P2" s="12"/>
      <c r="Q2" s="12"/>
      <c r="R2" s="12"/>
      <c r="S2" s="12" t="s">
        <v>7</v>
      </c>
      <c r="T2" s="12"/>
      <c r="U2" s="12" t="s">
        <v>8</v>
      </c>
      <c r="V2" s="13"/>
    </row>
    <row r="3" spans="2:36">
      <c r="B3" s="19" t="s">
        <v>9</v>
      </c>
      <c r="C3" s="1" t="s">
        <v>10</v>
      </c>
      <c r="D3" s="6">
        <v>1</v>
      </c>
      <c r="E3" s="1" t="s">
        <v>10</v>
      </c>
      <c r="F3" s="9">
        <v>7</v>
      </c>
      <c r="H3" s="1" t="s">
        <v>10</v>
      </c>
      <c r="I3" s="6">
        <v>13</v>
      </c>
      <c r="J3" s="1" t="s">
        <v>10</v>
      </c>
      <c r="K3" s="9">
        <v>19</v>
      </c>
      <c r="M3" s="1" t="s">
        <v>10</v>
      </c>
      <c r="N3" s="6">
        <v>25</v>
      </c>
      <c r="O3" s="1" t="s">
        <v>10</v>
      </c>
      <c r="P3" s="20"/>
      <c r="Q3" s="9">
        <v>31</v>
      </c>
      <c r="S3" s="1" t="s">
        <v>10</v>
      </c>
      <c r="T3" s="6">
        <v>37</v>
      </c>
      <c r="U3" s="1" t="s">
        <v>10</v>
      </c>
      <c r="V3" s="9">
        <v>43</v>
      </c>
      <c r="Z3" s="55">
        <v>16</v>
      </c>
      <c r="AC3" s="60">
        <v>14</v>
      </c>
      <c r="AF3" s="64">
        <v>12</v>
      </c>
      <c r="AI3" s="65">
        <v>33</v>
      </c>
    </row>
    <row r="4" spans="2:36">
      <c r="B4" s="2"/>
      <c r="C4" s="2" t="s">
        <v>11</v>
      </c>
      <c r="D4" s="7">
        <v>2</v>
      </c>
      <c r="E4" s="2" t="s">
        <v>11</v>
      </c>
      <c r="F4" s="10">
        <v>8</v>
      </c>
      <c r="H4" s="2" t="s">
        <v>11</v>
      </c>
      <c r="I4" s="7">
        <v>14</v>
      </c>
      <c r="J4" s="2" t="s">
        <v>11</v>
      </c>
      <c r="K4" s="10">
        <v>20</v>
      </c>
      <c r="M4" s="2" t="s">
        <v>11</v>
      </c>
      <c r="N4" s="7">
        <v>26</v>
      </c>
      <c r="O4" s="2" t="s">
        <v>11</v>
      </c>
      <c r="Q4" s="10">
        <v>32</v>
      </c>
      <c r="S4" s="2" t="s">
        <v>11</v>
      </c>
      <c r="T4" s="7">
        <v>38</v>
      </c>
      <c r="U4" s="2" t="s">
        <v>11</v>
      </c>
      <c r="V4" s="10">
        <v>44</v>
      </c>
      <c r="Z4" s="56">
        <v>34</v>
      </c>
      <c r="AC4" s="59">
        <v>46</v>
      </c>
      <c r="AF4" s="64">
        <v>11</v>
      </c>
      <c r="AI4" s="66">
        <v>1</v>
      </c>
    </row>
    <row r="5" spans="2:36">
      <c r="B5" s="2"/>
      <c r="C5" s="2" t="s">
        <v>12</v>
      </c>
      <c r="D5" s="7">
        <v>3</v>
      </c>
      <c r="E5" s="2" t="s">
        <v>12</v>
      </c>
      <c r="F5" s="10">
        <v>9</v>
      </c>
      <c r="H5" s="2" t="s">
        <v>12</v>
      </c>
      <c r="I5" s="7">
        <v>15</v>
      </c>
      <c r="J5" s="2" t="s">
        <v>12</v>
      </c>
      <c r="K5" s="10">
        <v>21</v>
      </c>
      <c r="M5" s="2" t="s">
        <v>12</v>
      </c>
      <c r="N5" s="7">
        <v>27</v>
      </c>
      <c r="O5" s="2" t="s">
        <v>12</v>
      </c>
      <c r="Q5" s="10">
        <v>33</v>
      </c>
      <c r="S5" s="2" t="s">
        <v>12</v>
      </c>
      <c r="T5" s="7">
        <v>39</v>
      </c>
      <c r="U5" s="2" t="s">
        <v>12</v>
      </c>
      <c r="V5" s="10">
        <v>45</v>
      </c>
      <c r="Z5" s="56">
        <v>43</v>
      </c>
      <c r="AC5" s="60">
        <v>19</v>
      </c>
      <c r="AF5" s="63">
        <v>38</v>
      </c>
      <c r="AI5" s="66">
        <v>2</v>
      </c>
    </row>
    <row r="6" spans="2:36">
      <c r="B6" s="2"/>
      <c r="C6" s="2" t="s">
        <v>13</v>
      </c>
      <c r="D6" s="7">
        <v>4</v>
      </c>
      <c r="E6" s="2" t="s">
        <v>13</v>
      </c>
      <c r="F6" s="10">
        <v>10</v>
      </c>
      <c r="H6" s="2" t="s">
        <v>13</v>
      </c>
      <c r="I6" s="7">
        <v>16</v>
      </c>
      <c r="J6" s="2" t="s">
        <v>13</v>
      </c>
      <c r="K6" s="10">
        <v>22</v>
      </c>
      <c r="M6" s="2" t="s">
        <v>13</v>
      </c>
      <c r="N6" s="7">
        <v>28</v>
      </c>
      <c r="O6" s="2" t="s">
        <v>13</v>
      </c>
      <c r="Q6" s="10">
        <v>34</v>
      </c>
      <c r="S6" s="2" t="s">
        <v>13</v>
      </c>
      <c r="T6" s="7">
        <v>40</v>
      </c>
      <c r="U6" s="2" t="s">
        <v>13</v>
      </c>
      <c r="V6" s="10">
        <v>46</v>
      </c>
      <c r="Z6" s="56">
        <v>33</v>
      </c>
      <c r="AC6" s="59">
        <v>41</v>
      </c>
      <c r="AF6" s="63">
        <v>45</v>
      </c>
      <c r="AI6" s="66">
        <v>23</v>
      </c>
    </row>
    <row r="7" spans="2:36">
      <c r="B7" s="2"/>
      <c r="C7" s="2" t="s">
        <v>14</v>
      </c>
      <c r="D7" s="7">
        <v>5</v>
      </c>
      <c r="E7" s="2" t="s">
        <v>14</v>
      </c>
      <c r="F7" s="10">
        <v>11</v>
      </c>
      <c r="H7" s="2" t="s">
        <v>14</v>
      </c>
      <c r="I7" s="7">
        <v>17</v>
      </c>
      <c r="J7" s="2" t="s">
        <v>14</v>
      </c>
      <c r="K7" s="10">
        <v>23</v>
      </c>
      <c r="M7" s="2" t="s">
        <v>14</v>
      </c>
      <c r="N7" s="7">
        <v>29</v>
      </c>
      <c r="O7" s="2" t="s">
        <v>14</v>
      </c>
      <c r="Q7" s="10">
        <v>35</v>
      </c>
      <c r="S7" s="2" t="s">
        <v>14</v>
      </c>
      <c r="T7" s="7">
        <v>41</v>
      </c>
      <c r="U7" s="2" t="s">
        <v>14</v>
      </c>
      <c r="V7" s="10">
        <v>47</v>
      </c>
      <c r="Z7" s="55">
        <v>10</v>
      </c>
      <c r="AC7" s="60">
        <v>12</v>
      </c>
      <c r="AF7" s="63">
        <v>26</v>
      </c>
      <c r="AI7" s="65">
        <v>38</v>
      </c>
    </row>
    <row r="8" spans="2:36">
      <c r="B8" s="3"/>
      <c r="C8" s="3" t="s">
        <v>15</v>
      </c>
      <c r="D8" s="8">
        <v>6</v>
      </c>
      <c r="E8" s="3" t="s">
        <v>15</v>
      </c>
      <c r="F8" s="11">
        <v>12</v>
      </c>
      <c r="G8" s="4"/>
      <c r="H8" s="3" t="s">
        <v>15</v>
      </c>
      <c r="I8" s="8">
        <v>18</v>
      </c>
      <c r="J8" s="3" t="s">
        <v>15</v>
      </c>
      <c r="K8" s="11">
        <v>24</v>
      </c>
      <c r="L8" s="4"/>
      <c r="M8" s="3" t="s">
        <v>15</v>
      </c>
      <c r="N8" s="8">
        <v>30</v>
      </c>
      <c r="O8" s="3" t="s">
        <v>15</v>
      </c>
      <c r="P8" s="4"/>
      <c r="Q8" s="11">
        <v>36</v>
      </c>
      <c r="R8" s="4"/>
      <c r="S8" s="3" t="s">
        <v>15</v>
      </c>
      <c r="T8" s="8">
        <v>42</v>
      </c>
      <c r="U8" s="3" t="s">
        <v>15</v>
      </c>
      <c r="V8" s="11">
        <v>48</v>
      </c>
      <c r="Z8" s="56">
        <v>35</v>
      </c>
      <c r="AC8" s="60">
        <v>11</v>
      </c>
      <c r="AF8" s="63">
        <v>46</v>
      </c>
      <c r="AI8" s="65">
        <v>46</v>
      </c>
    </row>
    <row r="9" spans="2:36">
      <c r="Z9" s="55">
        <v>8</v>
      </c>
      <c r="AC9" s="60">
        <v>15</v>
      </c>
      <c r="AF9" s="63">
        <v>32</v>
      </c>
      <c r="AI9" s="65">
        <v>27</v>
      </c>
    </row>
    <row r="10" spans="2:36">
      <c r="B10" s="15" t="s">
        <v>16</v>
      </c>
      <c r="C10" s="12" t="s">
        <v>7</v>
      </c>
      <c r="D10" s="12"/>
      <c r="E10" s="12" t="s">
        <v>8</v>
      </c>
      <c r="F10" s="12"/>
      <c r="G10" s="12"/>
      <c r="H10" s="12" t="s">
        <v>7</v>
      </c>
      <c r="I10" s="12"/>
      <c r="J10" s="12" t="s">
        <v>8</v>
      </c>
      <c r="K10" s="12"/>
      <c r="L10" s="12"/>
      <c r="M10" s="12" t="s">
        <v>7</v>
      </c>
      <c r="N10" s="12"/>
      <c r="O10" s="12" t="s">
        <v>8</v>
      </c>
      <c r="P10" s="12"/>
      <c r="Q10" s="12"/>
      <c r="R10" s="12"/>
      <c r="S10" s="12" t="s">
        <v>7</v>
      </c>
      <c r="T10" s="12"/>
      <c r="U10" s="12" t="s">
        <v>8</v>
      </c>
      <c r="V10" s="13"/>
      <c r="Z10" s="55">
        <v>12</v>
      </c>
      <c r="AC10" s="59">
        <v>30</v>
      </c>
      <c r="AF10" s="63">
        <v>27</v>
      </c>
      <c r="AI10" s="65">
        <v>42</v>
      </c>
    </row>
    <row r="11" spans="2:36">
      <c r="B11" s="19" t="s">
        <v>17</v>
      </c>
      <c r="C11" s="1" t="s">
        <v>10</v>
      </c>
      <c r="D11" s="6">
        <v>1</v>
      </c>
      <c r="E11" s="1" t="s">
        <v>10</v>
      </c>
      <c r="F11" s="9">
        <v>7</v>
      </c>
      <c r="H11" s="1" t="s">
        <v>10</v>
      </c>
      <c r="I11" s="6">
        <v>13</v>
      </c>
      <c r="J11" s="1" t="s">
        <v>10</v>
      </c>
      <c r="K11" s="9">
        <v>19</v>
      </c>
      <c r="M11" s="1" t="s">
        <v>10</v>
      </c>
      <c r="N11" s="6">
        <v>25</v>
      </c>
      <c r="O11" s="1" t="s">
        <v>10</v>
      </c>
      <c r="P11" s="20"/>
      <c r="Q11" s="9">
        <v>31</v>
      </c>
      <c r="S11" s="1" t="s">
        <v>10</v>
      </c>
      <c r="T11" s="6">
        <v>37</v>
      </c>
      <c r="U11" s="1" t="s">
        <v>10</v>
      </c>
      <c r="V11" s="9">
        <v>43</v>
      </c>
      <c r="Z11" s="56">
        <v>47</v>
      </c>
      <c r="AC11" s="60">
        <v>6</v>
      </c>
      <c r="AF11" s="64">
        <v>6</v>
      </c>
      <c r="AI11" s="66">
        <v>13</v>
      </c>
    </row>
    <row r="12" spans="2:36">
      <c r="B12" s="2"/>
      <c r="C12" s="2" t="s">
        <v>11</v>
      </c>
      <c r="D12" s="7">
        <v>2</v>
      </c>
      <c r="E12" s="2" t="s">
        <v>11</v>
      </c>
      <c r="F12" s="10">
        <v>8</v>
      </c>
      <c r="H12" s="2" t="s">
        <v>11</v>
      </c>
      <c r="I12" s="7">
        <v>14</v>
      </c>
      <c r="J12" s="2" t="s">
        <v>11</v>
      </c>
      <c r="K12" s="10">
        <v>20</v>
      </c>
      <c r="M12" s="2" t="s">
        <v>11</v>
      </c>
      <c r="N12" s="7">
        <v>26</v>
      </c>
      <c r="O12" s="2" t="s">
        <v>11</v>
      </c>
      <c r="Q12" s="10">
        <v>32</v>
      </c>
      <c r="S12" s="2" t="s">
        <v>11</v>
      </c>
      <c r="T12" s="7">
        <v>38</v>
      </c>
      <c r="U12" s="2" t="s">
        <v>11</v>
      </c>
      <c r="V12" s="10">
        <v>44</v>
      </c>
      <c r="Z12" s="56">
        <v>29</v>
      </c>
      <c r="AC12" s="59">
        <v>36</v>
      </c>
      <c r="AF12" s="63">
        <v>35</v>
      </c>
      <c r="AI12" s="65">
        <v>29</v>
      </c>
    </row>
    <row r="13" spans="2:36">
      <c r="B13" s="2"/>
      <c r="C13" s="2" t="s">
        <v>12</v>
      </c>
      <c r="D13" s="7">
        <v>3</v>
      </c>
      <c r="E13" s="2" t="s">
        <v>12</v>
      </c>
      <c r="F13" s="10">
        <v>9</v>
      </c>
      <c r="H13" s="2" t="s">
        <v>12</v>
      </c>
      <c r="I13" s="7">
        <v>15</v>
      </c>
      <c r="J13" s="2" t="s">
        <v>12</v>
      </c>
      <c r="K13" s="10">
        <v>21</v>
      </c>
      <c r="M13" s="2" t="s">
        <v>12</v>
      </c>
      <c r="N13" s="7">
        <v>27</v>
      </c>
      <c r="O13" s="2" t="s">
        <v>12</v>
      </c>
      <c r="Q13" s="10">
        <v>33</v>
      </c>
      <c r="S13" s="2" t="s">
        <v>12</v>
      </c>
      <c r="T13" s="7">
        <v>39</v>
      </c>
      <c r="U13" s="2" t="s">
        <v>12</v>
      </c>
      <c r="V13" s="10">
        <v>45</v>
      </c>
      <c r="Z13" s="55">
        <v>13</v>
      </c>
      <c r="AC13" s="60">
        <v>2</v>
      </c>
      <c r="AF13" s="64">
        <v>1</v>
      </c>
      <c r="AI13" s="66">
        <v>14</v>
      </c>
    </row>
    <row r="14" spans="2:36">
      <c r="B14" s="2"/>
      <c r="C14" s="2" t="s">
        <v>13</v>
      </c>
      <c r="D14" s="7">
        <v>4</v>
      </c>
      <c r="E14" s="2" t="s">
        <v>13</v>
      </c>
      <c r="F14" s="10">
        <v>10</v>
      </c>
      <c r="H14" s="2" t="s">
        <v>13</v>
      </c>
      <c r="I14" s="7">
        <v>16</v>
      </c>
      <c r="J14" s="2" t="s">
        <v>13</v>
      </c>
      <c r="K14" s="10">
        <v>22</v>
      </c>
      <c r="M14" s="2" t="s">
        <v>13</v>
      </c>
      <c r="N14" s="7">
        <v>28</v>
      </c>
      <c r="O14" s="2" t="s">
        <v>13</v>
      </c>
      <c r="Q14" s="10">
        <v>34</v>
      </c>
      <c r="S14" s="2" t="s">
        <v>13</v>
      </c>
      <c r="T14" s="7">
        <v>40</v>
      </c>
      <c r="U14" s="2" t="s">
        <v>13</v>
      </c>
      <c r="V14" s="10">
        <v>46</v>
      </c>
      <c r="Z14" s="56">
        <v>27</v>
      </c>
      <c r="AC14" s="60">
        <v>24</v>
      </c>
      <c r="AF14" s="64">
        <v>3</v>
      </c>
      <c r="AI14" s="65">
        <v>48</v>
      </c>
    </row>
    <row r="15" spans="2:36">
      <c r="B15" s="2"/>
      <c r="C15" s="2" t="s">
        <v>14</v>
      </c>
      <c r="D15" s="7">
        <v>5</v>
      </c>
      <c r="E15" s="2" t="s">
        <v>14</v>
      </c>
      <c r="F15" s="10">
        <v>11</v>
      </c>
      <c r="H15" s="2" t="s">
        <v>14</v>
      </c>
      <c r="I15" s="7">
        <v>17</v>
      </c>
      <c r="J15" s="2" t="s">
        <v>14</v>
      </c>
      <c r="K15" s="10">
        <v>23</v>
      </c>
      <c r="M15" s="2" t="s">
        <v>14</v>
      </c>
      <c r="N15" s="7">
        <v>29</v>
      </c>
      <c r="O15" s="2" t="s">
        <v>14</v>
      </c>
      <c r="Q15" s="10">
        <v>35</v>
      </c>
      <c r="S15" s="2" t="s">
        <v>14</v>
      </c>
      <c r="T15" s="7">
        <v>41</v>
      </c>
      <c r="U15" s="2" t="s">
        <v>14</v>
      </c>
      <c r="V15" s="10">
        <v>47</v>
      </c>
      <c r="Z15" s="55">
        <v>17</v>
      </c>
      <c r="AC15" s="60">
        <v>1</v>
      </c>
      <c r="AF15" s="64">
        <v>4</v>
      </c>
      <c r="AI15" s="66">
        <v>6</v>
      </c>
    </row>
    <row r="16" spans="2:36">
      <c r="B16" s="3"/>
      <c r="C16" s="3" t="s">
        <v>15</v>
      </c>
      <c r="D16" s="8">
        <v>6</v>
      </c>
      <c r="E16" s="3" t="s">
        <v>15</v>
      </c>
      <c r="F16" s="11">
        <v>12</v>
      </c>
      <c r="G16" s="4"/>
      <c r="H16" s="3" t="s">
        <v>15</v>
      </c>
      <c r="I16" s="8">
        <v>18</v>
      </c>
      <c r="J16" s="3" t="s">
        <v>15</v>
      </c>
      <c r="K16" s="11">
        <v>24</v>
      </c>
      <c r="L16" s="4"/>
      <c r="M16" s="3" t="s">
        <v>15</v>
      </c>
      <c r="N16" s="8">
        <v>30</v>
      </c>
      <c r="O16" s="3" t="s">
        <v>15</v>
      </c>
      <c r="P16" s="4"/>
      <c r="Q16" s="11">
        <v>36</v>
      </c>
      <c r="R16" s="4"/>
      <c r="S16" s="3" t="s">
        <v>15</v>
      </c>
      <c r="T16" s="8">
        <v>42</v>
      </c>
      <c r="U16" s="3" t="s">
        <v>15</v>
      </c>
      <c r="V16" s="11">
        <v>48</v>
      </c>
      <c r="Z16" s="56">
        <v>41</v>
      </c>
      <c r="AC16" s="60">
        <v>4</v>
      </c>
      <c r="AF16" s="64">
        <v>9</v>
      </c>
      <c r="AI16" s="65">
        <v>32</v>
      </c>
    </row>
    <row r="17" spans="2:35">
      <c r="Z17" s="56">
        <v>42</v>
      </c>
      <c r="AC17" s="61">
        <v>40</v>
      </c>
      <c r="AF17" s="63">
        <v>43</v>
      </c>
      <c r="AI17" s="66">
        <v>15</v>
      </c>
    </row>
    <row r="18" spans="2:35">
      <c r="B18" s="16" t="s">
        <v>18</v>
      </c>
      <c r="C18" s="12" t="s">
        <v>7</v>
      </c>
      <c r="D18" s="12"/>
      <c r="E18" s="12" t="s">
        <v>8</v>
      </c>
      <c r="F18" s="12"/>
      <c r="G18" s="12"/>
      <c r="H18" s="12" t="s">
        <v>7</v>
      </c>
      <c r="I18" s="12"/>
      <c r="J18" s="12" t="s">
        <v>8</v>
      </c>
      <c r="K18" s="12"/>
      <c r="L18" s="12"/>
      <c r="M18" s="12" t="s">
        <v>7</v>
      </c>
      <c r="N18" s="12"/>
      <c r="O18" s="12" t="s">
        <v>8</v>
      </c>
      <c r="P18" s="12"/>
      <c r="Q18" s="12"/>
      <c r="R18" s="12"/>
      <c r="S18" s="12" t="s">
        <v>7</v>
      </c>
      <c r="T18" s="12"/>
      <c r="U18" s="12" t="s">
        <v>8</v>
      </c>
      <c r="V18" s="13"/>
      <c r="Z18" s="56">
        <v>31</v>
      </c>
      <c r="AC18" s="62">
        <v>10</v>
      </c>
      <c r="AF18" s="64">
        <v>14</v>
      </c>
      <c r="AI18" s="66">
        <v>7</v>
      </c>
    </row>
    <row r="19" spans="2:35">
      <c r="B19" s="19" t="s">
        <v>19</v>
      </c>
      <c r="C19" s="1" t="s">
        <v>10</v>
      </c>
      <c r="D19" s="6">
        <v>1</v>
      </c>
      <c r="E19" s="1" t="s">
        <v>10</v>
      </c>
      <c r="F19" s="9">
        <v>7</v>
      </c>
      <c r="H19" s="1" t="s">
        <v>10</v>
      </c>
      <c r="I19" s="6">
        <v>13</v>
      </c>
      <c r="J19" s="1" t="s">
        <v>10</v>
      </c>
      <c r="K19" s="9">
        <v>19</v>
      </c>
      <c r="M19" s="1" t="s">
        <v>10</v>
      </c>
      <c r="N19" s="6">
        <v>25</v>
      </c>
      <c r="O19" s="1" t="s">
        <v>10</v>
      </c>
      <c r="P19" s="20"/>
      <c r="Q19" s="9">
        <v>31</v>
      </c>
      <c r="S19" s="1" t="s">
        <v>10</v>
      </c>
      <c r="T19" s="6">
        <v>37</v>
      </c>
      <c r="U19" s="1" t="s">
        <v>10</v>
      </c>
      <c r="V19" s="9">
        <v>43</v>
      </c>
      <c r="Z19" s="56">
        <v>39</v>
      </c>
      <c r="AC19" s="61">
        <v>35</v>
      </c>
      <c r="AF19" s="64">
        <v>5</v>
      </c>
      <c r="AI19" s="67">
        <v>43</v>
      </c>
    </row>
    <row r="20" spans="2:35">
      <c r="B20" s="2"/>
      <c r="C20" s="2" t="s">
        <v>11</v>
      </c>
      <c r="D20" s="7">
        <v>2</v>
      </c>
      <c r="E20" s="2" t="s">
        <v>11</v>
      </c>
      <c r="F20" s="10">
        <v>8</v>
      </c>
      <c r="H20" s="2" t="s">
        <v>11</v>
      </c>
      <c r="I20" s="7">
        <v>14</v>
      </c>
      <c r="J20" s="2" t="s">
        <v>11</v>
      </c>
      <c r="K20" s="10">
        <v>20</v>
      </c>
      <c r="M20" s="2" t="s">
        <v>11</v>
      </c>
      <c r="N20" s="7">
        <v>26</v>
      </c>
      <c r="O20" s="2" t="s">
        <v>11</v>
      </c>
      <c r="Q20" s="10">
        <v>32</v>
      </c>
      <c r="S20" s="2" t="s">
        <v>11</v>
      </c>
      <c r="T20" s="7">
        <v>38</v>
      </c>
      <c r="U20" s="2" t="s">
        <v>11</v>
      </c>
      <c r="V20" s="10">
        <v>44</v>
      </c>
      <c r="Z20" s="56">
        <v>46</v>
      </c>
      <c r="AC20" s="61">
        <v>43</v>
      </c>
      <c r="AF20" s="63">
        <v>48</v>
      </c>
      <c r="AI20" s="67">
        <v>31</v>
      </c>
    </row>
    <row r="21" spans="2:35">
      <c r="B21" s="2"/>
      <c r="C21" s="2" t="s">
        <v>12</v>
      </c>
      <c r="D21" s="7">
        <v>3</v>
      </c>
      <c r="E21" s="2" t="s">
        <v>12</v>
      </c>
      <c r="F21" s="10">
        <v>9</v>
      </c>
      <c r="H21" s="2" t="s">
        <v>12</v>
      </c>
      <c r="I21" s="7">
        <v>15</v>
      </c>
      <c r="J21" s="2" t="s">
        <v>12</v>
      </c>
      <c r="K21" s="10">
        <v>21</v>
      </c>
      <c r="M21" s="2" t="s">
        <v>12</v>
      </c>
      <c r="N21" s="7">
        <v>27</v>
      </c>
      <c r="O21" s="2" t="s">
        <v>12</v>
      </c>
      <c r="Q21" s="10">
        <v>33</v>
      </c>
      <c r="S21" s="2" t="s">
        <v>12</v>
      </c>
      <c r="T21" s="7">
        <v>39</v>
      </c>
      <c r="U21" s="2" t="s">
        <v>12</v>
      </c>
      <c r="V21" s="10">
        <v>45</v>
      </c>
      <c r="Z21" s="56">
        <v>28</v>
      </c>
      <c r="AC21" s="61">
        <v>38</v>
      </c>
      <c r="AF21" s="63">
        <v>25</v>
      </c>
      <c r="AI21" s="68">
        <v>11</v>
      </c>
    </row>
    <row r="22" spans="2:35">
      <c r="B22" s="2"/>
      <c r="C22" s="2" t="s">
        <v>13</v>
      </c>
      <c r="D22" s="7">
        <v>4</v>
      </c>
      <c r="E22" s="2" t="s">
        <v>13</v>
      </c>
      <c r="F22" s="10">
        <v>10</v>
      </c>
      <c r="H22" s="2" t="s">
        <v>13</v>
      </c>
      <c r="I22" s="7">
        <v>16</v>
      </c>
      <c r="J22" s="2" t="s">
        <v>13</v>
      </c>
      <c r="K22" s="10">
        <v>22</v>
      </c>
      <c r="M22" s="2" t="s">
        <v>13</v>
      </c>
      <c r="N22" s="7">
        <v>28</v>
      </c>
      <c r="O22" s="2" t="s">
        <v>13</v>
      </c>
      <c r="Q22" s="10">
        <v>34</v>
      </c>
      <c r="S22" s="2" t="s">
        <v>13</v>
      </c>
      <c r="T22" s="7">
        <v>40</v>
      </c>
      <c r="U22" s="2" t="s">
        <v>13</v>
      </c>
      <c r="V22" s="10">
        <v>46</v>
      </c>
      <c r="Z22" s="55">
        <v>7</v>
      </c>
      <c r="AC22" s="62">
        <v>23</v>
      </c>
      <c r="AF22" s="63">
        <v>34</v>
      </c>
      <c r="AI22" s="68">
        <v>19</v>
      </c>
    </row>
    <row r="23" spans="2:35">
      <c r="B23" s="2"/>
      <c r="C23" s="2" t="s">
        <v>14</v>
      </c>
      <c r="D23" s="7">
        <v>5</v>
      </c>
      <c r="E23" s="2" t="s">
        <v>14</v>
      </c>
      <c r="F23" s="10">
        <v>11</v>
      </c>
      <c r="H23" s="2" t="s">
        <v>14</v>
      </c>
      <c r="I23" s="7">
        <v>17</v>
      </c>
      <c r="J23" s="2" t="s">
        <v>14</v>
      </c>
      <c r="K23" s="10">
        <v>23</v>
      </c>
      <c r="M23" s="2" t="s">
        <v>14</v>
      </c>
      <c r="N23" s="7">
        <v>29</v>
      </c>
      <c r="O23" s="2" t="s">
        <v>14</v>
      </c>
      <c r="Q23" s="10">
        <v>35</v>
      </c>
      <c r="S23" s="2" t="s">
        <v>14</v>
      </c>
      <c r="T23" s="7">
        <v>41</v>
      </c>
      <c r="U23" s="2" t="s">
        <v>14</v>
      </c>
      <c r="V23" s="10">
        <v>47</v>
      </c>
      <c r="Z23" s="57">
        <v>48</v>
      </c>
      <c r="AC23" s="62">
        <v>21</v>
      </c>
      <c r="AF23" s="63">
        <v>33</v>
      </c>
      <c r="AI23" s="67">
        <v>44</v>
      </c>
    </row>
    <row r="24" spans="2:35">
      <c r="B24" s="3"/>
      <c r="C24" s="3" t="s">
        <v>15</v>
      </c>
      <c r="D24" s="8">
        <v>6</v>
      </c>
      <c r="E24" s="3" t="s">
        <v>15</v>
      </c>
      <c r="F24" s="11">
        <v>12</v>
      </c>
      <c r="G24" s="4"/>
      <c r="H24" s="3" t="s">
        <v>15</v>
      </c>
      <c r="I24" s="8">
        <v>18</v>
      </c>
      <c r="J24" s="3" t="s">
        <v>15</v>
      </c>
      <c r="K24" s="11">
        <v>24</v>
      </c>
      <c r="L24" s="4"/>
      <c r="M24" s="3" t="s">
        <v>15</v>
      </c>
      <c r="N24" s="8">
        <v>30</v>
      </c>
      <c r="O24" s="3" t="s">
        <v>15</v>
      </c>
      <c r="P24" s="4"/>
      <c r="Q24" s="11">
        <v>36</v>
      </c>
      <c r="R24" s="4"/>
      <c r="S24" s="3" t="s">
        <v>15</v>
      </c>
      <c r="T24" s="8">
        <v>42</v>
      </c>
      <c r="U24" s="3" t="s">
        <v>15</v>
      </c>
      <c r="V24" s="11">
        <v>48</v>
      </c>
      <c r="Z24" s="58">
        <v>11</v>
      </c>
      <c r="AC24" s="61">
        <v>48</v>
      </c>
      <c r="AF24" s="64">
        <v>7</v>
      </c>
      <c r="AI24" s="67">
        <v>26</v>
      </c>
    </row>
    <row r="25" spans="2:35">
      <c r="Z25" s="58">
        <v>18</v>
      </c>
      <c r="AC25" s="61">
        <v>34</v>
      </c>
      <c r="AF25" s="64">
        <v>24</v>
      </c>
      <c r="AI25" s="68">
        <v>10</v>
      </c>
    </row>
    <row r="26" spans="2:35">
      <c r="B26" s="17" t="s">
        <v>20</v>
      </c>
      <c r="C26" s="12" t="s">
        <v>7</v>
      </c>
      <c r="D26" s="12"/>
      <c r="E26" s="12" t="s">
        <v>8</v>
      </c>
      <c r="F26" s="12"/>
      <c r="G26" s="12"/>
      <c r="H26" s="12" t="s">
        <v>7</v>
      </c>
      <c r="I26" s="12"/>
      <c r="J26" s="12" t="s">
        <v>8</v>
      </c>
      <c r="K26" s="12"/>
      <c r="L26" s="12"/>
      <c r="M26" s="12" t="s">
        <v>7</v>
      </c>
      <c r="N26" s="12"/>
      <c r="O26" s="12" t="s">
        <v>8</v>
      </c>
      <c r="P26" s="12"/>
      <c r="Q26" s="12"/>
      <c r="R26" s="12"/>
      <c r="S26" s="12" t="s">
        <v>7</v>
      </c>
      <c r="T26" s="12"/>
      <c r="U26" s="12" t="s">
        <v>8</v>
      </c>
      <c r="V26" s="13"/>
      <c r="Z26" s="58">
        <v>19</v>
      </c>
      <c r="AC26" s="61">
        <v>39</v>
      </c>
      <c r="AF26" s="63">
        <v>36</v>
      </c>
      <c r="AI26" s="67">
        <v>39</v>
      </c>
    </row>
    <row r="27" spans="2:35">
      <c r="B27" s="19" t="s">
        <v>21</v>
      </c>
      <c r="C27" s="1" t="s">
        <v>10</v>
      </c>
      <c r="D27" s="6">
        <v>1</v>
      </c>
      <c r="E27" s="1" t="s">
        <v>10</v>
      </c>
      <c r="F27" s="9">
        <v>7</v>
      </c>
      <c r="H27" s="1" t="s">
        <v>10</v>
      </c>
      <c r="I27" s="6">
        <v>13</v>
      </c>
      <c r="J27" s="1" t="s">
        <v>10</v>
      </c>
      <c r="K27" s="9">
        <v>19</v>
      </c>
      <c r="M27" s="1" t="s">
        <v>10</v>
      </c>
      <c r="N27" s="6">
        <v>25</v>
      </c>
      <c r="O27" s="1" t="s">
        <v>10</v>
      </c>
      <c r="P27" s="20"/>
      <c r="Q27" s="9">
        <v>31</v>
      </c>
      <c r="S27" s="1" t="s">
        <v>10</v>
      </c>
      <c r="T27" s="6">
        <v>37</v>
      </c>
      <c r="U27" s="1" t="s">
        <v>10</v>
      </c>
      <c r="V27" s="9">
        <v>43</v>
      </c>
      <c r="Z27" s="57">
        <v>38</v>
      </c>
      <c r="AC27" s="61">
        <v>42</v>
      </c>
      <c r="AF27" s="64">
        <v>19</v>
      </c>
      <c r="AI27" s="67">
        <v>34</v>
      </c>
    </row>
    <row r="28" spans="2:35">
      <c r="B28" s="2"/>
      <c r="C28" s="2" t="s">
        <v>11</v>
      </c>
      <c r="D28" s="7">
        <v>2</v>
      </c>
      <c r="E28" s="2" t="s">
        <v>11</v>
      </c>
      <c r="F28" s="10">
        <v>8</v>
      </c>
      <c r="H28" s="2" t="s">
        <v>11</v>
      </c>
      <c r="I28" s="7">
        <v>14</v>
      </c>
      <c r="J28" s="2" t="s">
        <v>11</v>
      </c>
      <c r="K28" s="10">
        <v>20</v>
      </c>
      <c r="M28" s="2" t="s">
        <v>11</v>
      </c>
      <c r="N28" s="7">
        <v>26</v>
      </c>
      <c r="O28" s="2" t="s">
        <v>11</v>
      </c>
      <c r="Q28" s="10">
        <v>32</v>
      </c>
      <c r="S28" s="2" t="s">
        <v>11</v>
      </c>
      <c r="T28" s="7">
        <v>38</v>
      </c>
      <c r="U28" s="2" t="s">
        <v>11</v>
      </c>
      <c r="V28" s="10">
        <v>44</v>
      </c>
      <c r="Z28" s="58">
        <v>2</v>
      </c>
      <c r="AC28" s="61">
        <v>27</v>
      </c>
      <c r="AF28" s="64">
        <v>17</v>
      </c>
      <c r="AI28" s="67">
        <v>28</v>
      </c>
    </row>
    <row r="29" spans="2:35">
      <c r="B29" s="2"/>
      <c r="C29" s="2" t="s">
        <v>12</v>
      </c>
      <c r="D29" s="7">
        <v>3</v>
      </c>
      <c r="E29" s="2" t="s">
        <v>12</v>
      </c>
      <c r="F29" s="10">
        <v>9</v>
      </c>
      <c r="H29" s="2" t="s">
        <v>12</v>
      </c>
      <c r="I29" s="7">
        <v>15</v>
      </c>
      <c r="J29" s="2" t="s">
        <v>12</v>
      </c>
      <c r="K29" s="10">
        <v>21</v>
      </c>
      <c r="M29" s="2" t="s">
        <v>12</v>
      </c>
      <c r="N29" s="7">
        <v>27</v>
      </c>
      <c r="O29" s="2" t="s">
        <v>12</v>
      </c>
      <c r="Q29" s="10">
        <v>33</v>
      </c>
      <c r="S29" s="2" t="s">
        <v>12</v>
      </c>
      <c r="T29" s="7">
        <v>39</v>
      </c>
      <c r="U29" s="2" t="s">
        <v>12</v>
      </c>
      <c r="V29" s="10">
        <v>45</v>
      </c>
      <c r="Z29" s="58">
        <v>9</v>
      </c>
      <c r="AC29" s="61">
        <v>25</v>
      </c>
      <c r="AF29" s="65">
        <v>42</v>
      </c>
      <c r="AI29" s="68">
        <v>21</v>
      </c>
    </row>
    <row r="30" spans="2:35">
      <c r="B30" s="2"/>
      <c r="C30" s="2" t="s">
        <v>13</v>
      </c>
      <c r="D30" s="7">
        <v>4</v>
      </c>
      <c r="E30" s="2" t="s">
        <v>13</v>
      </c>
      <c r="F30" s="10">
        <v>10</v>
      </c>
      <c r="H30" s="2" t="s">
        <v>13</v>
      </c>
      <c r="I30" s="7">
        <v>16</v>
      </c>
      <c r="J30" s="2" t="s">
        <v>13</v>
      </c>
      <c r="K30" s="10">
        <v>22</v>
      </c>
      <c r="M30" s="2" t="s">
        <v>13</v>
      </c>
      <c r="N30" s="7">
        <v>28</v>
      </c>
      <c r="O30" s="2" t="s">
        <v>13</v>
      </c>
      <c r="Q30" s="10">
        <v>34</v>
      </c>
      <c r="S30" s="2" t="s">
        <v>13</v>
      </c>
      <c r="T30" s="7">
        <v>40</v>
      </c>
      <c r="U30" s="2" t="s">
        <v>13</v>
      </c>
      <c r="V30" s="10">
        <v>46</v>
      </c>
      <c r="X30" t="s">
        <v>22</v>
      </c>
      <c r="Z30" s="58">
        <v>4</v>
      </c>
      <c r="AC30" s="61">
        <v>26</v>
      </c>
      <c r="AF30" s="65">
        <v>40</v>
      </c>
      <c r="AI30" s="68">
        <v>12</v>
      </c>
    </row>
    <row r="31" spans="2:35">
      <c r="B31" s="2"/>
      <c r="C31" s="2" t="s">
        <v>14</v>
      </c>
      <c r="D31" s="7">
        <v>5</v>
      </c>
      <c r="E31" s="2" t="s">
        <v>14</v>
      </c>
      <c r="F31" s="10">
        <v>11</v>
      </c>
      <c r="H31" s="2" t="s">
        <v>14</v>
      </c>
      <c r="I31" s="7">
        <v>17</v>
      </c>
      <c r="J31" s="2" t="s">
        <v>14</v>
      </c>
      <c r="K31" s="10">
        <v>23</v>
      </c>
      <c r="M31" s="2" t="s">
        <v>14</v>
      </c>
      <c r="N31" s="7">
        <v>29</v>
      </c>
      <c r="O31" s="2" t="s">
        <v>14</v>
      </c>
      <c r="Q31" s="10">
        <v>35</v>
      </c>
      <c r="S31" s="2" t="s">
        <v>14</v>
      </c>
      <c r="T31" s="7">
        <v>41</v>
      </c>
      <c r="U31" s="2" t="s">
        <v>14</v>
      </c>
      <c r="V31" s="10">
        <v>47</v>
      </c>
      <c r="Z31" s="58">
        <v>6</v>
      </c>
      <c r="AC31" s="62">
        <v>22</v>
      </c>
      <c r="AF31" s="65">
        <v>47</v>
      </c>
      <c r="AI31" s="68">
        <v>9</v>
      </c>
    </row>
    <row r="32" spans="2:35">
      <c r="B32" s="3"/>
      <c r="C32" s="3" t="s">
        <v>15</v>
      </c>
      <c r="D32" s="8">
        <v>6</v>
      </c>
      <c r="E32" s="3" t="s">
        <v>15</v>
      </c>
      <c r="F32" s="11">
        <v>12</v>
      </c>
      <c r="G32" s="4"/>
      <c r="H32" s="3" t="s">
        <v>15</v>
      </c>
      <c r="I32" s="8">
        <v>18</v>
      </c>
      <c r="J32" s="3" t="s">
        <v>15</v>
      </c>
      <c r="K32" s="11">
        <v>24</v>
      </c>
      <c r="L32" s="4"/>
      <c r="M32" s="3" t="s">
        <v>15</v>
      </c>
      <c r="N32" s="8">
        <v>30</v>
      </c>
      <c r="O32" s="3" t="s">
        <v>15</v>
      </c>
      <c r="P32" s="4"/>
      <c r="Q32" s="11">
        <v>36</v>
      </c>
      <c r="R32" s="4"/>
      <c r="S32" s="3" t="s">
        <v>15</v>
      </c>
      <c r="T32" s="8">
        <v>42</v>
      </c>
      <c r="U32" s="3" t="s">
        <v>15</v>
      </c>
      <c r="V32" s="11">
        <v>48</v>
      </c>
      <c r="Z32" s="58">
        <v>5</v>
      </c>
      <c r="AC32" s="62">
        <v>5</v>
      </c>
      <c r="AF32" s="65">
        <v>44</v>
      </c>
      <c r="AI32" s="68">
        <v>18</v>
      </c>
    </row>
    <row r="33" spans="26:35">
      <c r="Z33" s="58">
        <v>21</v>
      </c>
      <c r="AC33" s="61">
        <v>32</v>
      </c>
      <c r="AF33" s="66">
        <v>20</v>
      </c>
      <c r="AI33" s="67">
        <v>25</v>
      </c>
    </row>
    <row r="34" spans="26:35">
      <c r="Z34" s="57">
        <v>30</v>
      </c>
      <c r="AC34" s="62">
        <v>20</v>
      </c>
      <c r="AF34" s="65">
        <v>41</v>
      </c>
      <c r="AI34" s="68">
        <v>8</v>
      </c>
    </row>
    <row r="35" spans="26:35">
      <c r="Z35" s="58">
        <v>1</v>
      </c>
      <c r="AC35" s="61">
        <v>31</v>
      </c>
      <c r="AF35" s="65">
        <v>31</v>
      </c>
      <c r="AI35" s="67">
        <v>41</v>
      </c>
    </row>
    <row r="36" spans="26:35">
      <c r="Z36" s="58">
        <v>20</v>
      </c>
      <c r="AC36" s="62">
        <v>16</v>
      </c>
      <c r="AF36" s="66">
        <v>15</v>
      </c>
      <c r="AI36" s="67">
        <v>30</v>
      </c>
    </row>
    <row r="37" spans="26:35">
      <c r="Z37" s="57">
        <v>32</v>
      </c>
      <c r="AC37" s="61">
        <v>44</v>
      </c>
      <c r="AF37" s="66">
        <v>18</v>
      </c>
      <c r="AI37" s="67">
        <v>37</v>
      </c>
    </row>
    <row r="38" spans="26:35">
      <c r="Z38" s="57">
        <v>45</v>
      </c>
      <c r="AC38" s="61">
        <v>45</v>
      </c>
      <c r="AF38" s="66">
        <v>2</v>
      </c>
      <c r="AI38" s="68">
        <v>16</v>
      </c>
    </row>
    <row r="39" spans="26:35">
      <c r="Z39" s="58">
        <v>14</v>
      </c>
      <c r="AC39" s="61">
        <v>33</v>
      </c>
      <c r="AF39" s="65">
        <v>37</v>
      </c>
      <c r="AI39" s="68">
        <v>3</v>
      </c>
    </row>
    <row r="40" spans="26:35">
      <c r="Z40" s="58">
        <v>24</v>
      </c>
      <c r="AC40" s="61">
        <v>37</v>
      </c>
      <c r="AF40" s="65">
        <v>28</v>
      </c>
      <c r="AI40" s="67">
        <v>45</v>
      </c>
    </row>
    <row r="41" spans="26:35">
      <c r="Z41" s="58">
        <v>3</v>
      </c>
      <c r="AC41" s="62">
        <v>7</v>
      </c>
      <c r="AF41" s="66">
        <v>23</v>
      </c>
      <c r="AI41" s="68">
        <v>22</v>
      </c>
    </row>
    <row r="42" spans="26:35">
      <c r="Z42" s="58">
        <v>23</v>
      </c>
      <c r="AC42" s="63">
        <v>28</v>
      </c>
      <c r="AF42" s="66">
        <v>13</v>
      </c>
      <c r="AI42" s="68">
        <v>24</v>
      </c>
    </row>
    <row r="43" spans="26:35">
      <c r="Z43" s="59">
        <v>37</v>
      </c>
      <c r="AC43" s="64">
        <v>8</v>
      </c>
      <c r="AF43" s="65">
        <v>29</v>
      </c>
      <c r="AI43" s="67">
        <v>36</v>
      </c>
    </row>
    <row r="44" spans="26:35">
      <c r="Z44" s="60">
        <v>22</v>
      </c>
      <c r="AC44" s="64">
        <v>18</v>
      </c>
      <c r="AF44" s="66">
        <v>16</v>
      </c>
      <c r="AI44" s="68">
        <v>5</v>
      </c>
    </row>
    <row r="45" spans="26:35">
      <c r="Z45" s="60">
        <v>15</v>
      </c>
      <c r="AC45" s="64">
        <v>17</v>
      </c>
      <c r="AF45" s="66">
        <v>21</v>
      </c>
      <c r="AI45" s="67">
        <v>35</v>
      </c>
    </row>
    <row r="46" spans="26:35">
      <c r="Z46" s="59">
        <v>26</v>
      </c>
      <c r="AC46" s="64">
        <v>9</v>
      </c>
      <c r="AF46" s="65">
        <v>30</v>
      </c>
      <c r="AI46" s="68">
        <v>20</v>
      </c>
    </row>
    <row r="47" spans="26:35">
      <c r="Z47" s="59">
        <v>25</v>
      </c>
      <c r="AC47" s="64">
        <v>3</v>
      </c>
      <c r="AF47" s="66">
        <v>22</v>
      </c>
      <c r="AI47" s="68">
        <v>4</v>
      </c>
    </row>
    <row r="48" spans="26:35">
      <c r="Z48" s="59">
        <v>44</v>
      </c>
      <c r="AC48" s="63">
        <v>47</v>
      </c>
      <c r="AF48" s="65">
        <v>39</v>
      </c>
      <c r="AI48" s="67">
        <v>40</v>
      </c>
    </row>
    <row r="49" spans="1:42">
      <c r="Z49" s="59">
        <v>36</v>
      </c>
      <c r="AC49" s="64">
        <v>13</v>
      </c>
      <c r="AF49" s="66">
        <v>10</v>
      </c>
      <c r="AI49" s="67">
        <v>47</v>
      </c>
    </row>
    <row r="50" spans="1:42">
      <c r="Z50" s="59">
        <v>40</v>
      </c>
      <c r="AC50" s="63">
        <v>29</v>
      </c>
      <c r="AF50" s="66">
        <v>8</v>
      </c>
      <c r="AI50" s="68">
        <v>17</v>
      </c>
    </row>
    <row r="52" spans="1:42">
      <c r="P52" s="73" t="s">
        <v>23</v>
      </c>
      <c r="Q52" s="73"/>
    </row>
    <row r="53" spans="1:42">
      <c r="K53" s="29">
        <v>45595</v>
      </c>
      <c r="L53" s="29">
        <v>45596</v>
      </c>
      <c r="M53" s="29">
        <v>45600</v>
      </c>
      <c r="N53" s="29">
        <v>45602</v>
      </c>
      <c r="O53" s="29">
        <v>45604</v>
      </c>
      <c r="P53" s="29">
        <v>45606</v>
      </c>
      <c r="Q53" s="29">
        <v>45610</v>
      </c>
    </row>
    <row r="54" spans="1:42">
      <c r="B54" t="s">
        <v>24</v>
      </c>
      <c r="K54" s="30"/>
      <c r="L54" s="31"/>
      <c r="M54" s="35"/>
      <c r="N54" s="36"/>
      <c r="O54" s="37"/>
      <c r="P54" s="38"/>
      <c r="Q54" s="39"/>
    </row>
    <row r="58" spans="1:42">
      <c r="B58" t="s">
        <v>25</v>
      </c>
      <c r="L58" t="s">
        <v>26</v>
      </c>
      <c r="V58" t="s">
        <v>27</v>
      </c>
      <c r="AF58" t="s">
        <v>28</v>
      </c>
    </row>
    <row r="59" spans="1:42">
      <c r="B59" t="s">
        <v>29</v>
      </c>
      <c r="C59" t="s">
        <v>30</v>
      </c>
      <c r="D59" t="s">
        <v>31</v>
      </c>
      <c r="E59" s="18" t="s">
        <v>32</v>
      </c>
      <c r="F59" t="s">
        <v>33</v>
      </c>
      <c r="G59" t="s">
        <v>34</v>
      </c>
      <c r="H59" t="s">
        <v>35</v>
      </c>
      <c r="I59" s="18" t="s">
        <v>36</v>
      </c>
      <c r="L59" t="s">
        <v>29</v>
      </c>
      <c r="M59" t="s">
        <v>30</v>
      </c>
      <c r="N59" t="s">
        <v>31</v>
      </c>
      <c r="O59" s="18" t="s">
        <v>32</v>
      </c>
      <c r="P59" t="s">
        <v>33</v>
      </c>
      <c r="Q59" t="s">
        <v>34</v>
      </c>
      <c r="R59" t="s">
        <v>35</v>
      </c>
      <c r="S59" s="18" t="s">
        <v>36</v>
      </c>
      <c r="T59" s="18"/>
      <c r="V59" t="s">
        <v>29</v>
      </c>
      <c r="W59" t="s">
        <v>30</v>
      </c>
      <c r="X59" t="s">
        <v>31</v>
      </c>
      <c r="Y59" s="18" t="s">
        <v>32</v>
      </c>
      <c r="Z59" t="s">
        <v>33</v>
      </c>
      <c r="AA59" t="s">
        <v>34</v>
      </c>
      <c r="AB59" t="s">
        <v>35</v>
      </c>
      <c r="AC59" s="18" t="s">
        <v>36</v>
      </c>
      <c r="AF59" t="s">
        <v>29</v>
      </c>
      <c r="AG59" t="s">
        <v>30</v>
      </c>
      <c r="AH59" t="s">
        <v>31</v>
      </c>
      <c r="AI59" s="18" t="s">
        <v>32</v>
      </c>
      <c r="AJ59" t="s">
        <v>33</v>
      </c>
      <c r="AK59" t="s">
        <v>34</v>
      </c>
      <c r="AL59" t="s">
        <v>35</v>
      </c>
      <c r="AM59" s="18" t="s">
        <v>36</v>
      </c>
      <c r="AP59" s="18"/>
    </row>
    <row r="60" spans="1:42">
      <c r="A60" s="34">
        <v>1</v>
      </c>
      <c r="B60" s="6">
        <v>1.2749999999999999</v>
      </c>
      <c r="C60" s="6">
        <v>1.135</v>
      </c>
      <c r="D60" s="6">
        <v>1.288</v>
      </c>
      <c r="E60" s="21">
        <f>AVERAGE(B60:D60)</f>
        <v>1.2326666666666668</v>
      </c>
      <c r="F60" s="6">
        <v>3.6</v>
      </c>
      <c r="G60" s="6">
        <v>5.3</v>
      </c>
      <c r="H60" s="6">
        <v>5.2</v>
      </c>
      <c r="I60" s="22">
        <f>AVERAGE(F60:H60)</f>
        <v>4.7</v>
      </c>
      <c r="K60" s="40">
        <v>1</v>
      </c>
      <c r="L60" s="6">
        <v>1.278</v>
      </c>
      <c r="M60" s="6">
        <v>1.238</v>
      </c>
      <c r="N60" s="6">
        <v>1.0680000000000001</v>
      </c>
      <c r="O60" s="21">
        <f>AVERAGE(L60:N60)</f>
        <v>1.1946666666666668</v>
      </c>
      <c r="P60" s="6">
        <v>7.1</v>
      </c>
      <c r="Q60" s="6">
        <v>7.7</v>
      </c>
      <c r="R60" s="6">
        <v>4.2</v>
      </c>
      <c r="S60" s="22">
        <f>AVERAGE(P60:R60)</f>
        <v>6.333333333333333</v>
      </c>
      <c r="T60" s="18"/>
      <c r="U60" s="48">
        <v>1</v>
      </c>
      <c r="V60" s="6">
        <v>1.2190000000000001</v>
      </c>
      <c r="W60" s="6">
        <v>1.3080000000000001</v>
      </c>
      <c r="X60" s="6">
        <v>1.2490000000000001</v>
      </c>
      <c r="Y60" s="21">
        <f>AVERAGE(V60:X60)</f>
        <v>1.2586666666666668</v>
      </c>
      <c r="Z60" s="6">
        <v>5.5</v>
      </c>
      <c r="AA60" s="6">
        <v>8.1</v>
      </c>
      <c r="AB60" s="6">
        <v>6.7</v>
      </c>
      <c r="AC60" s="22">
        <f>AVERAGE(Z60:AB60)</f>
        <v>6.7666666666666666</v>
      </c>
      <c r="AE60" s="50">
        <v>1</v>
      </c>
      <c r="AF60" s="6">
        <v>1.2889999999999999</v>
      </c>
      <c r="AG60" s="6">
        <v>1.389</v>
      </c>
      <c r="AH60" s="6">
        <v>1.208</v>
      </c>
      <c r="AI60" s="21">
        <f>AVERAGE(AF60:AH60)</f>
        <v>1.2953333333333334</v>
      </c>
      <c r="AJ60" s="6">
        <v>7.9</v>
      </c>
      <c r="AK60" s="6">
        <v>9.3000000000000007</v>
      </c>
      <c r="AL60" s="6">
        <v>10</v>
      </c>
      <c r="AM60" s="22">
        <f>AVERAGE(AJ60:AL60)</f>
        <v>9.0666666666666682</v>
      </c>
      <c r="AP60" s="18"/>
    </row>
    <row r="61" spans="1:42">
      <c r="A61" s="33">
        <f>A60+1</f>
        <v>2</v>
      </c>
      <c r="B61" s="7">
        <v>1.9490000000000001</v>
      </c>
      <c r="C61" s="7">
        <v>1.9079999999999999</v>
      </c>
      <c r="D61" s="7">
        <v>2.2090000000000001</v>
      </c>
      <c r="E61" s="23">
        <f t="shared" ref="E61:E107" si="0">AVERAGE(B61:D61)</f>
        <v>2.0220000000000002</v>
      </c>
      <c r="F61" s="7">
        <v>14.8</v>
      </c>
      <c r="G61" s="7">
        <v>15.7</v>
      </c>
      <c r="H61" s="7">
        <v>17</v>
      </c>
      <c r="I61" s="24">
        <f t="shared" ref="I61:I107" si="1">AVERAGE(F61:H61)</f>
        <v>15.833333333333334</v>
      </c>
      <c r="K61" s="41">
        <f>K60+1</f>
        <v>2</v>
      </c>
      <c r="L61" s="7">
        <v>2.0979999999999999</v>
      </c>
      <c r="M61" s="7">
        <v>2.198</v>
      </c>
      <c r="N61" s="7">
        <v>2.278</v>
      </c>
      <c r="O61" s="23">
        <f t="shared" ref="O61:O107" si="2">AVERAGE(L61:N61)</f>
        <v>2.1913333333333331</v>
      </c>
      <c r="P61" s="7">
        <v>13.6</v>
      </c>
      <c r="Q61" s="7">
        <v>13.2</v>
      </c>
      <c r="R61" s="7">
        <v>13.6</v>
      </c>
      <c r="S61" s="24">
        <f t="shared" ref="S61:S107" si="3">AVERAGE(P61:R61)</f>
        <v>13.466666666666667</v>
      </c>
      <c r="T61" s="18"/>
      <c r="U61" s="49">
        <f>U60+1</f>
        <v>2</v>
      </c>
      <c r="V61" s="7">
        <v>2.4129999999999998</v>
      </c>
      <c r="W61" s="7">
        <v>2.1989999999999998</v>
      </c>
      <c r="X61" s="7">
        <v>2.2799999999999998</v>
      </c>
      <c r="Y61" s="23">
        <f t="shared" ref="Y61:Y107" si="4">AVERAGE(V61:X61)</f>
        <v>2.297333333333333</v>
      </c>
      <c r="Z61" s="7">
        <v>15.5</v>
      </c>
      <c r="AA61" s="7">
        <v>16.5</v>
      </c>
      <c r="AB61" s="7">
        <v>17.8</v>
      </c>
      <c r="AC61" s="24">
        <f t="shared" ref="AC61:AC107" si="5">AVERAGE(Z61:AB61)</f>
        <v>16.599999999999998</v>
      </c>
      <c r="AE61" s="49">
        <f>AE60+1</f>
        <v>2</v>
      </c>
      <c r="AF61" s="7">
        <v>2.089</v>
      </c>
      <c r="AG61" s="7">
        <v>2.008</v>
      </c>
      <c r="AH61" s="7">
        <v>2.133</v>
      </c>
      <c r="AI61" s="23">
        <f t="shared" ref="AI61:AI107" si="6">AVERAGE(AF61:AH61)</f>
        <v>2.0766666666666667</v>
      </c>
      <c r="AJ61" s="7">
        <v>13.5</v>
      </c>
      <c r="AK61" s="7">
        <v>14.5</v>
      </c>
      <c r="AL61" s="7">
        <v>16</v>
      </c>
      <c r="AM61" s="24">
        <f t="shared" ref="AM61:AM107" si="7">AVERAGE(AJ61:AL61)</f>
        <v>14.666666666666666</v>
      </c>
      <c r="AP61" s="18"/>
    </row>
    <row r="62" spans="1:42">
      <c r="A62" s="33">
        <f t="shared" ref="A62:A107" si="8">A61+1</f>
        <v>3</v>
      </c>
      <c r="B62" s="7">
        <v>3.5720000000000001</v>
      </c>
      <c r="C62" s="7">
        <v>3.1890000000000001</v>
      </c>
      <c r="D62" s="7">
        <v>3.258</v>
      </c>
      <c r="E62" s="23">
        <f t="shared" si="0"/>
        <v>3.3396666666666666</v>
      </c>
      <c r="F62" s="7">
        <v>25.1</v>
      </c>
      <c r="G62" s="7">
        <v>22.6</v>
      </c>
      <c r="H62" s="7">
        <v>22.4</v>
      </c>
      <c r="I62" s="24">
        <f t="shared" si="1"/>
        <v>23.366666666666664</v>
      </c>
      <c r="K62" s="46">
        <f t="shared" ref="K62:K107" si="9">K61+1</f>
        <v>3</v>
      </c>
      <c r="L62" s="7">
        <v>3.218</v>
      </c>
      <c r="M62" s="7">
        <v>3.044</v>
      </c>
      <c r="N62" s="7">
        <v>3.306</v>
      </c>
      <c r="O62" s="23">
        <f t="shared" si="2"/>
        <v>3.1893333333333338</v>
      </c>
      <c r="P62" s="7">
        <v>25.9</v>
      </c>
      <c r="Q62" s="7">
        <v>27.3</v>
      </c>
      <c r="R62" s="7">
        <v>24.1</v>
      </c>
      <c r="S62" s="24">
        <f t="shared" si="3"/>
        <v>25.766666666666669</v>
      </c>
      <c r="T62" s="18"/>
      <c r="U62" s="46">
        <f t="shared" ref="U62:U107" si="10">U61+1</f>
        <v>3</v>
      </c>
      <c r="V62" s="7">
        <v>3.2109999999999999</v>
      </c>
      <c r="W62" s="7">
        <v>3.4580000000000002</v>
      </c>
      <c r="X62" s="7">
        <v>3.1869999999999998</v>
      </c>
      <c r="Y62" s="23">
        <f t="shared" si="4"/>
        <v>3.2853333333333334</v>
      </c>
      <c r="Z62" s="7">
        <v>22.4</v>
      </c>
      <c r="AA62" s="7">
        <v>26.2</v>
      </c>
      <c r="AB62" s="7">
        <v>22.2</v>
      </c>
      <c r="AC62" s="24">
        <f t="shared" si="5"/>
        <v>23.599999999999998</v>
      </c>
      <c r="AE62" s="53">
        <f t="shared" ref="AE62:AE107" si="11">AE61+1</f>
        <v>3</v>
      </c>
      <c r="AF62" s="7">
        <v>2.992</v>
      </c>
      <c r="AG62" s="7">
        <v>3.31</v>
      </c>
      <c r="AH62" s="7">
        <v>3.3380000000000001</v>
      </c>
      <c r="AI62" s="23">
        <f t="shared" si="6"/>
        <v>3.2133333333333334</v>
      </c>
      <c r="AJ62" s="7">
        <v>16</v>
      </c>
      <c r="AK62" s="7">
        <v>14.7</v>
      </c>
      <c r="AL62" s="7">
        <v>22.7</v>
      </c>
      <c r="AM62" s="24">
        <f t="shared" si="7"/>
        <v>17.8</v>
      </c>
      <c r="AP62" s="18"/>
    </row>
    <row r="63" spans="1:42">
      <c r="A63" s="33">
        <f t="shared" si="8"/>
        <v>4</v>
      </c>
      <c r="B63" s="7">
        <v>3.8860000000000001</v>
      </c>
      <c r="C63" s="7">
        <v>4.5490000000000004</v>
      </c>
      <c r="D63" s="7">
        <v>4.0780000000000003</v>
      </c>
      <c r="E63" s="23">
        <f t="shared" si="0"/>
        <v>4.1710000000000003</v>
      </c>
      <c r="F63" s="7">
        <v>36.5</v>
      </c>
      <c r="G63" s="7">
        <v>36.1</v>
      </c>
      <c r="H63" s="7">
        <v>35.5</v>
      </c>
      <c r="I63" s="24">
        <f t="shared" si="1"/>
        <v>36.033333333333331</v>
      </c>
      <c r="K63" s="41">
        <f t="shared" si="9"/>
        <v>4</v>
      </c>
      <c r="L63" s="7">
        <v>3.9460000000000002</v>
      </c>
      <c r="M63" s="7">
        <v>4.4729999999999999</v>
      </c>
      <c r="N63" s="7">
        <v>3.9380000000000002</v>
      </c>
      <c r="O63" s="23">
        <f t="shared" si="2"/>
        <v>4.1190000000000007</v>
      </c>
      <c r="P63" s="7">
        <v>34.200000000000003</v>
      </c>
      <c r="Q63" s="7">
        <v>37.6</v>
      </c>
      <c r="R63" s="7">
        <v>29.3</v>
      </c>
      <c r="S63" s="24">
        <f t="shared" si="3"/>
        <v>33.700000000000003</v>
      </c>
      <c r="T63" s="18"/>
      <c r="U63" s="46">
        <f t="shared" si="10"/>
        <v>4</v>
      </c>
      <c r="V63" s="7">
        <v>4.4459999999999997</v>
      </c>
      <c r="W63" s="7">
        <v>4.258</v>
      </c>
      <c r="X63" s="7">
        <v>4.1719999999999997</v>
      </c>
      <c r="Y63" s="23">
        <f t="shared" si="4"/>
        <v>4.2920000000000007</v>
      </c>
      <c r="Z63" s="7">
        <v>37.700000000000003</v>
      </c>
      <c r="AA63" s="7">
        <v>33.6</v>
      </c>
      <c r="AB63" s="7">
        <v>33.6</v>
      </c>
      <c r="AC63" s="24">
        <f t="shared" si="5"/>
        <v>34.966666666666669</v>
      </c>
      <c r="AE63" s="53">
        <f t="shared" si="11"/>
        <v>4</v>
      </c>
      <c r="AF63" s="7">
        <v>4.0830000000000002</v>
      </c>
      <c r="AG63" s="7">
        <v>4.1429999999999998</v>
      </c>
      <c r="AH63" s="7">
        <v>4.2519999999999998</v>
      </c>
      <c r="AI63" s="23">
        <f t="shared" si="6"/>
        <v>4.1593333333333327</v>
      </c>
      <c r="AJ63" s="7">
        <v>25.3</v>
      </c>
      <c r="AK63" s="7">
        <v>24.7</v>
      </c>
      <c r="AL63" s="7">
        <v>25.1</v>
      </c>
      <c r="AM63" s="24">
        <f t="shared" si="7"/>
        <v>25.033333333333331</v>
      </c>
      <c r="AP63" s="18"/>
    </row>
    <row r="64" spans="1:42">
      <c r="A64" s="33">
        <f t="shared" si="8"/>
        <v>5</v>
      </c>
      <c r="B64" s="7">
        <v>5.2889999999999997</v>
      </c>
      <c r="C64" s="7">
        <v>5.4720000000000004</v>
      </c>
      <c r="D64" s="7">
        <v>5.0659999999999998</v>
      </c>
      <c r="E64" s="23">
        <f t="shared" si="0"/>
        <v>5.2756666666666661</v>
      </c>
      <c r="F64" s="7">
        <v>39.6</v>
      </c>
      <c r="G64" s="7">
        <v>39.700000000000003</v>
      </c>
      <c r="H64" s="7">
        <v>37.1</v>
      </c>
      <c r="I64" s="24">
        <f t="shared" si="1"/>
        <v>38.800000000000004</v>
      </c>
      <c r="K64" s="43">
        <f t="shared" si="9"/>
        <v>5</v>
      </c>
      <c r="L64" s="7">
        <v>5.492</v>
      </c>
      <c r="M64" s="7">
        <v>5.4470000000000001</v>
      </c>
      <c r="N64" s="7">
        <v>5.1390000000000002</v>
      </c>
      <c r="O64" s="23">
        <f t="shared" si="2"/>
        <v>5.3593333333333328</v>
      </c>
      <c r="P64" s="7">
        <v>44.4</v>
      </c>
      <c r="Q64" s="7">
        <v>47.2</v>
      </c>
      <c r="R64" s="7">
        <v>45.1</v>
      </c>
      <c r="S64" s="24">
        <f t="shared" si="3"/>
        <v>45.566666666666663</v>
      </c>
      <c r="T64" s="18"/>
      <c r="U64" s="46">
        <f t="shared" si="10"/>
        <v>5</v>
      </c>
      <c r="V64" s="7">
        <v>4.7930000000000001</v>
      </c>
      <c r="W64" s="7">
        <v>4.7670000000000003</v>
      </c>
      <c r="X64" s="7">
        <v>4.9580000000000002</v>
      </c>
      <c r="Y64" s="23">
        <f t="shared" si="4"/>
        <v>4.8393333333333333</v>
      </c>
      <c r="Z64" s="7">
        <v>37.1</v>
      </c>
      <c r="AA64" s="7">
        <v>36.4</v>
      </c>
      <c r="AB64" s="7">
        <v>40.5</v>
      </c>
      <c r="AC64" s="24">
        <f t="shared" si="5"/>
        <v>38</v>
      </c>
      <c r="AE64" s="53">
        <f t="shared" si="11"/>
        <v>5</v>
      </c>
      <c r="AF64" s="7">
        <v>4.8769999999999998</v>
      </c>
      <c r="AG64" s="7">
        <v>4.9379999999999997</v>
      </c>
      <c r="AH64" s="7">
        <v>5.1680000000000001</v>
      </c>
      <c r="AI64" s="23">
        <f t="shared" si="6"/>
        <v>4.9943333333333335</v>
      </c>
      <c r="AJ64" s="7">
        <v>30.4</v>
      </c>
      <c r="AK64" s="7">
        <v>30.7</v>
      </c>
      <c r="AL64" s="7">
        <v>31.1</v>
      </c>
      <c r="AM64" s="24">
        <f t="shared" si="7"/>
        <v>30.733333333333331</v>
      </c>
      <c r="AP64" s="18"/>
    </row>
    <row r="65" spans="1:42">
      <c r="A65" s="33">
        <f t="shared" si="8"/>
        <v>6</v>
      </c>
      <c r="B65" s="7">
        <v>5.96</v>
      </c>
      <c r="C65" s="7">
        <v>5.5</v>
      </c>
      <c r="D65" s="7">
        <v>6.1980000000000004</v>
      </c>
      <c r="E65" s="23">
        <f t="shared" si="0"/>
        <v>5.8860000000000001</v>
      </c>
      <c r="F65" s="7">
        <v>51.6</v>
      </c>
      <c r="G65" s="7">
        <v>46.4</v>
      </c>
      <c r="H65" s="7">
        <v>47.1</v>
      </c>
      <c r="I65" s="24">
        <f t="shared" si="1"/>
        <v>48.366666666666667</v>
      </c>
      <c r="K65" s="41">
        <f t="shared" si="9"/>
        <v>6</v>
      </c>
      <c r="L65" s="7">
        <v>6.3979999999999997</v>
      </c>
      <c r="M65" s="7">
        <v>5.9690000000000003</v>
      </c>
      <c r="N65" s="7">
        <v>5.6079999999999997</v>
      </c>
      <c r="O65" s="23">
        <f t="shared" si="2"/>
        <v>5.9916666666666671</v>
      </c>
      <c r="P65" s="7">
        <v>51.1</v>
      </c>
      <c r="Q65" s="7">
        <v>55.5</v>
      </c>
      <c r="R65" s="7">
        <v>50.7</v>
      </c>
      <c r="S65" s="24">
        <f t="shared" si="3"/>
        <v>52.433333333333337</v>
      </c>
      <c r="T65" s="18"/>
      <c r="U65" s="46">
        <f t="shared" si="10"/>
        <v>6</v>
      </c>
      <c r="V65" s="7">
        <v>5.9980000000000002</v>
      </c>
      <c r="W65" s="7">
        <v>5.9930000000000003</v>
      </c>
      <c r="X65" s="7">
        <v>6.048</v>
      </c>
      <c r="Y65" s="23">
        <f t="shared" si="4"/>
        <v>6.0130000000000008</v>
      </c>
      <c r="Z65" s="7">
        <v>44.7</v>
      </c>
      <c r="AA65" s="7">
        <v>50.7</v>
      </c>
      <c r="AB65" s="7">
        <v>47.5</v>
      </c>
      <c r="AC65" s="24">
        <f t="shared" si="5"/>
        <v>47.633333333333333</v>
      </c>
      <c r="AE65" s="49">
        <f t="shared" si="11"/>
        <v>6</v>
      </c>
      <c r="AF65" s="7">
        <v>5.9720000000000004</v>
      </c>
      <c r="AG65" s="7">
        <v>5.6660000000000004</v>
      </c>
      <c r="AH65" s="7">
        <v>5.8689999999999998</v>
      </c>
      <c r="AI65" s="23">
        <f t="shared" si="6"/>
        <v>5.8356666666666674</v>
      </c>
      <c r="AJ65" s="7">
        <v>47.9</v>
      </c>
      <c r="AK65" s="7">
        <v>45.7</v>
      </c>
      <c r="AL65" s="7">
        <v>51.5</v>
      </c>
      <c r="AM65" s="24">
        <f t="shared" si="7"/>
        <v>48.366666666666667</v>
      </c>
      <c r="AP65" s="18"/>
    </row>
    <row r="66" spans="1:42">
      <c r="A66" s="28">
        <f t="shared" si="8"/>
        <v>7</v>
      </c>
      <c r="B66" s="20">
        <v>1.167</v>
      </c>
      <c r="C66" s="20">
        <v>1.018</v>
      </c>
      <c r="D66" s="20">
        <v>1.018</v>
      </c>
      <c r="E66" s="21">
        <f t="shared" si="0"/>
        <v>1.0676666666666668</v>
      </c>
      <c r="F66" s="20">
        <v>12.7</v>
      </c>
      <c r="G66" s="20">
        <v>9.1</v>
      </c>
      <c r="H66" s="20">
        <v>11.4</v>
      </c>
      <c r="I66" s="22">
        <f t="shared" si="1"/>
        <v>11.066666666666665</v>
      </c>
      <c r="K66" s="44">
        <f t="shared" si="9"/>
        <v>7</v>
      </c>
      <c r="L66" s="20">
        <v>1.2170000000000001</v>
      </c>
      <c r="M66" s="20">
        <v>1.1000000000000001</v>
      </c>
      <c r="N66" s="20">
        <v>1.1759999999999999</v>
      </c>
      <c r="O66" s="21">
        <f t="shared" si="2"/>
        <v>1.1643333333333334</v>
      </c>
      <c r="P66" s="20">
        <v>10.6</v>
      </c>
      <c r="Q66" s="20">
        <v>11.5</v>
      </c>
      <c r="R66" s="20">
        <v>10.5</v>
      </c>
      <c r="S66" s="22">
        <f t="shared" si="3"/>
        <v>10.866666666666667</v>
      </c>
      <c r="T66" s="18"/>
      <c r="U66" s="48">
        <f t="shared" si="10"/>
        <v>7</v>
      </c>
      <c r="V66" s="20">
        <v>1.089</v>
      </c>
      <c r="W66" s="20">
        <v>1.1020000000000001</v>
      </c>
      <c r="X66" s="20">
        <v>1.02</v>
      </c>
      <c r="Y66" s="21">
        <f t="shared" si="4"/>
        <v>1.0703333333333334</v>
      </c>
      <c r="Z66" s="20">
        <v>10.7</v>
      </c>
      <c r="AA66" s="20">
        <v>10.7</v>
      </c>
      <c r="AB66" s="20">
        <v>9.1999999999999993</v>
      </c>
      <c r="AC66" s="22">
        <f t="shared" si="5"/>
        <v>10.199999999999999</v>
      </c>
      <c r="AE66" s="50">
        <f t="shared" si="11"/>
        <v>7</v>
      </c>
      <c r="AF66" s="20">
        <v>1.139</v>
      </c>
      <c r="AG66" s="20">
        <v>1.0980000000000001</v>
      </c>
      <c r="AH66" s="20">
        <v>1.2310000000000001</v>
      </c>
      <c r="AI66" s="21">
        <f t="shared" si="6"/>
        <v>1.1559999999999999</v>
      </c>
      <c r="AJ66" s="20">
        <v>11.4</v>
      </c>
      <c r="AK66" s="20">
        <v>10.3</v>
      </c>
      <c r="AL66" s="20">
        <v>10.5</v>
      </c>
      <c r="AM66" s="22">
        <f t="shared" si="7"/>
        <v>10.733333333333334</v>
      </c>
      <c r="AP66" s="18"/>
    </row>
    <row r="67" spans="1:42">
      <c r="A67" s="27">
        <f t="shared" si="8"/>
        <v>8</v>
      </c>
      <c r="B67">
        <v>2.0859999999999999</v>
      </c>
      <c r="C67">
        <v>2.0539999999999998</v>
      </c>
      <c r="D67">
        <v>2.08</v>
      </c>
      <c r="E67" s="23">
        <f t="shared" si="0"/>
        <v>2.0733333333333333</v>
      </c>
      <c r="F67">
        <v>23.5</v>
      </c>
      <c r="G67">
        <v>22.6</v>
      </c>
      <c r="H67">
        <v>25.4</v>
      </c>
      <c r="I67" s="24">
        <f t="shared" si="1"/>
        <v>23.833333333333332</v>
      </c>
      <c r="K67" s="46">
        <f t="shared" si="9"/>
        <v>8</v>
      </c>
      <c r="L67">
        <v>2.1389999999999998</v>
      </c>
      <c r="M67">
        <v>2.0219999999999998</v>
      </c>
      <c r="N67">
        <v>2.0190000000000001</v>
      </c>
      <c r="O67" s="23">
        <f t="shared" si="2"/>
        <v>2.06</v>
      </c>
      <c r="P67">
        <v>25.7</v>
      </c>
      <c r="Q67">
        <v>21.5</v>
      </c>
      <c r="R67">
        <v>22.2</v>
      </c>
      <c r="S67" s="24">
        <f t="shared" si="3"/>
        <v>23.133333333333336</v>
      </c>
      <c r="T67" s="18"/>
      <c r="U67" s="49">
        <f t="shared" si="10"/>
        <v>8</v>
      </c>
      <c r="V67">
        <v>2.298</v>
      </c>
      <c r="W67">
        <v>1.8979999999999999</v>
      </c>
      <c r="X67">
        <v>2.1829999999999998</v>
      </c>
      <c r="Y67" s="23">
        <f t="shared" si="4"/>
        <v>2.1263333333333332</v>
      </c>
      <c r="Z67">
        <v>14.4</v>
      </c>
      <c r="AA67">
        <v>15.7</v>
      </c>
      <c r="AB67">
        <v>19.7</v>
      </c>
      <c r="AC67" s="24">
        <f t="shared" si="5"/>
        <v>16.599999999999998</v>
      </c>
      <c r="AE67" s="53">
        <f t="shared" si="11"/>
        <v>8</v>
      </c>
      <c r="AF67">
        <v>2.3809999999999998</v>
      </c>
      <c r="AG67">
        <v>2.4420000000000002</v>
      </c>
      <c r="AH67">
        <v>2.0750000000000002</v>
      </c>
      <c r="AI67" s="23">
        <f t="shared" si="6"/>
        <v>2.2993333333333337</v>
      </c>
      <c r="AJ67">
        <v>17.7</v>
      </c>
      <c r="AK67">
        <v>21.6</v>
      </c>
      <c r="AL67">
        <v>15.7</v>
      </c>
      <c r="AM67" s="24">
        <f t="shared" si="7"/>
        <v>18.333333333333332</v>
      </c>
      <c r="AP67" s="18"/>
    </row>
    <row r="68" spans="1:42">
      <c r="A68" s="33">
        <f t="shared" si="8"/>
        <v>9</v>
      </c>
      <c r="B68">
        <v>3.36</v>
      </c>
      <c r="C68">
        <v>3.3260000000000001</v>
      </c>
      <c r="D68">
        <v>2.9990000000000001</v>
      </c>
      <c r="E68" s="23">
        <f t="shared" si="0"/>
        <v>3.2283333333333335</v>
      </c>
      <c r="F68">
        <v>38.1</v>
      </c>
      <c r="G68">
        <v>37.9</v>
      </c>
      <c r="H68">
        <v>38.4</v>
      </c>
      <c r="I68" s="24">
        <f t="shared" si="1"/>
        <v>38.133333333333333</v>
      </c>
      <c r="K68" s="46">
        <f t="shared" si="9"/>
        <v>9</v>
      </c>
      <c r="L68">
        <v>3.0129999999999999</v>
      </c>
      <c r="M68">
        <v>3.1760000000000002</v>
      </c>
      <c r="N68">
        <v>3.3149999999999999</v>
      </c>
      <c r="O68" s="23">
        <f t="shared" si="2"/>
        <v>3.1679999999999997</v>
      </c>
      <c r="P68">
        <v>34.1</v>
      </c>
      <c r="Q68">
        <v>37.299999999999997</v>
      </c>
      <c r="R68">
        <v>36.5</v>
      </c>
      <c r="S68" s="24">
        <f t="shared" si="3"/>
        <v>35.966666666666669</v>
      </c>
      <c r="T68" s="18"/>
      <c r="U68" s="46">
        <f t="shared" si="10"/>
        <v>9</v>
      </c>
      <c r="V68">
        <v>3.2090000000000001</v>
      </c>
      <c r="W68">
        <v>3.2839999999999998</v>
      </c>
      <c r="X68">
        <v>2.88</v>
      </c>
      <c r="Y68" s="23">
        <f t="shared" si="4"/>
        <v>3.1243333333333339</v>
      </c>
      <c r="Z68">
        <v>31.4</v>
      </c>
      <c r="AA68">
        <v>33.5</v>
      </c>
      <c r="AB68">
        <v>34.4</v>
      </c>
      <c r="AC68" s="24">
        <f t="shared" si="5"/>
        <v>33.1</v>
      </c>
      <c r="AE68" s="53">
        <f t="shared" si="11"/>
        <v>9</v>
      </c>
      <c r="AF68">
        <v>3.2759999999999998</v>
      </c>
      <c r="AG68">
        <v>3.1269999999999998</v>
      </c>
      <c r="AH68">
        <v>3.3260000000000001</v>
      </c>
      <c r="AI68" s="23">
        <f t="shared" si="6"/>
        <v>3.2429999999999999</v>
      </c>
      <c r="AJ68">
        <v>35.299999999999997</v>
      </c>
      <c r="AK68">
        <v>42.8</v>
      </c>
      <c r="AL68">
        <v>44.3</v>
      </c>
      <c r="AM68" s="24">
        <f t="shared" si="7"/>
        <v>40.799999999999997</v>
      </c>
      <c r="AP68" s="18"/>
    </row>
    <row r="69" spans="1:42">
      <c r="A69" s="27">
        <f t="shared" si="8"/>
        <v>10</v>
      </c>
      <c r="B69">
        <v>4.0880000000000001</v>
      </c>
      <c r="C69">
        <v>4.2229999999999999</v>
      </c>
      <c r="D69">
        <v>4.125</v>
      </c>
      <c r="E69" s="23">
        <f t="shared" si="0"/>
        <v>4.1453333333333333</v>
      </c>
      <c r="F69">
        <v>44.6</v>
      </c>
      <c r="G69">
        <v>37.5</v>
      </c>
      <c r="H69">
        <v>40.1</v>
      </c>
      <c r="I69" s="24">
        <f t="shared" si="1"/>
        <v>40.733333333333327</v>
      </c>
      <c r="K69" s="43">
        <f t="shared" si="9"/>
        <v>10</v>
      </c>
      <c r="L69">
        <v>4.3040000000000003</v>
      </c>
      <c r="M69">
        <v>4.2389999999999999</v>
      </c>
      <c r="N69">
        <v>4.2240000000000002</v>
      </c>
      <c r="O69" s="23">
        <f t="shared" si="2"/>
        <v>4.2556666666666665</v>
      </c>
      <c r="P69">
        <v>52.7</v>
      </c>
      <c r="Q69">
        <v>43.2</v>
      </c>
      <c r="R69">
        <v>46.6</v>
      </c>
      <c r="S69" s="24">
        <f t="shared" si="3"/>
        <v>47.5</v>
      </c>
      <c r="T69" s="18"/>
      <c r="U69" s="49">
        <f t="shared" si="10"/>
        <v>10</v>
      </c>
      <c r="V69">
        <v>4.1059999999999999</v>
      </c>
      <c r="W69">
        <v>3.8380000000000001</v>
      </c>
      <c r="X69">
        <v>4.1879999999999997</v>
      </c>
      <c r="Y69" s="23">
        <f t="shared" si="4"/>
        <v>4.0439999999999996</v>
      </c>
      <c r="Z69">
        <v>35.9</v>
      </c>
      <c r="AA69">
        <v>34.200000000000003</v>
      </c>
      <c r="AB69">
        <v>36.6</v>
      </c>
      <c r="AC69" s="24">
        <f t="shared" si="5"/>
        <v>35.566666666666663</v>
      </c>
      <c r="AE69" s="53">
        <f t="shared" si="11"/>
        <v>10</v>
      </c>
      <c r="AF69">
        <v>4.4630000000000001</v>
      </c>
      <c r="AG69">
        <v>4.0659999999999998</v>
      </c>
      <c r="AH69">
        <v>3.6760000000000002</v>
      </c>
      <c r="AI69" s="23">
        <f t="shared" si="6"/>
        <v>4.0683333333333334</v>
      </c>
      <c r="AJ69">
        <v>49.6</v>
      </c>
      <c r="AK69">
        <v>57.7</v>
      </c>
      <c r="AL69">
        <v>55.4</v>
      </c>
      <c r="AM69" s="24">
        <f t="shared" si="7"/>
        <v>54.233333333333341</v>
      </c>
      <c r="AP69" s="18"/>
    </row>
    <row r="70" spans="1:42">
      <c r="A70" s="33">
        <f t="shared" si="8"/>
        <v>11</v>
      </c>
      <c r="B70">
        <v>5.492</v>
      </c>
      <c r="C70">
        <v>5.7030000000000003</v>
      </c>
      <c r="D70">
        <v>5.3419999999999996</v>
      </c>
      <c r="E70" s="23">
        <f t="shared" si="0"/>
        <v>5.5123333333333333</v>
      </c>
      <c r="F70">
        <v>77.5</v>
      </c>
      <c r="G70">
        <v>68.5</v>
      </c>
      <c r="H70">
        <v>67.5</v>
      </c>
      <c r="I70" s="24">
        <f t="shared" si="1"/>
        <v>71.166666666666671</v>
      </c>
      <c r="K70" s="41">
        <f t="shared" si="9"/>
        <v>11</v>
      </c>
      <c r="L70">
        <v>5.16</v>
      </c>
      <c r="M70">
        <v>4.8869999999999996</v>
      </c>
      <c r="N70">
        <v>5.1079999999999997</v>
      </c>
      <c r="O70" s="23">
        <f t="shared" si="2"/>
        <v>5.0516666666666667</v>
      </c>
      <c r="P70">
        <v>69</v>
      </c>
      <c r="Q70">
        <v>65.400000000000006</v>
      </c>
      <c r="R70">
        <v>54.4</v>
      </c>
      <c r="S70" s="24">
        <f t="shared" si="3"/>
        <v>62.933333333333337</v>
      </c>
      <c r="T70" s="18"/>
      <c r="U70" s="46">
        <f t="shared" si="10"/>
        <v>11</v>
      </c>
      <c r="V70">
        <v>4.9189999999999996</v>
      </c>
      <c r="W70">
        <v>4.9089999999999998</v>
      </c>
      <c r="X70">
        <v>5.048</v>
      </c>
      <c r="Y70" s="23">
        <f t="shared" si="4"/>
        <v>4.9586666666666668</v>
      </c>
      <c r="Z70">
        <v>51.4</v>
      </c>
      <c r="AA70">
        <v>54.9</v>
      </c>
      <c r="AB70">
        <v>52.6</v>
      </c>
      <c r="AC70" s="24">
        <f t="shared" si="5"/>
        <v>52.966666666666669</v>
      </c>
      <c r="AE70" s="53">
        <f t="shared" si="11"/>
        <v>11</v>
      </c>
      <c r="AF70">
        <v>5.0970000000000004</v>
      </c>
      <c r="AG70">
        <v>4.9640000000000004</v>
      </c>
      <c r="AH70">
        <v>4.7869999999999999</v>
      </c>
      <c r="AI70" s="23">
        <f t="shared" si="6"/>
        <v>4.9493333333333327</v>
      </c>
      <c r="AJ70">
        <v>59</v>
      </c>
      <c r="AK70">
        <v>59.1</v>
      </c>
      <c r="AL70">
        <v>55.3</v>
      </c>
      <c r="AM70" s="24">
        <f t="shared" si="7"/>
        <v>57.79999999999999</v>
      </c>
      <c r="AP70" s="18"/>
    </row>
    <row r="71" spans="1:42">
      <c r="A71" s="27">
        <f t="shared" si="8"/>
        <v>12</v>
      </c>
      <c r="B71">
        <v>5.9889999999999999</v>
      </c>
      <c r="C71">
        <v>6.0640000000000001</v>
      </c>
      <c r="D71">
        <v>5.883</v>
      </c>
      <c r="E71" s="23">
        <f t="shared" si="0"/>
        <v>5.9786666666666664</v>
      </c>
      <c r="F71">
        <v>63.9</v>
      </c>
      <c r="G71">
        <v>61.7</v>
      </c>
      <c r="H71">
        <v>76.3</v>
      </c>
      <c r="I71" s="24">
        <f t="shared" si="1"/>
        <v>67.3</v>
      </c>
      <c r="K71" s="42">
        <f t="shared" si="9"/>
        <v>12</v>
      </c>
      <c r="L71" s="4">
        <v>6.0069999999999997</v>
      </c>
      <c r="M71" s="4">
        <v>6.0380000000000003</v>
      </c>
      <c r="N71" s="4">
        <v>6.3079999999999998</v>
      </c>
      <c r="O71" s="25">
        <f t="shared" si="2"/>
        <v>6.1176666666666675</v>
      </c>
      <c r="P71" s="4">
        <v>71.5</v>
      </c>
      <c r="Q71" s="4">
        <v>75.2</v>
      </c>
      <c r="R71" s="4">
        <v>64.3</v>
      </c>
      <c r="S71" s="26">
        <f t="shared" si="3"/>
        <v>70.333333333333329</v>
      </c>
      <c r="T71" s="18"/>
      <c r="U71" s="47">
        <f t="shared" si="10"/>
        <v>12</v>
      </c>
      <c r="V71" s="4">
        <v>6</v>
      </c>
      <c r="W71" s="4">
        <v>5.859</v>
      </c>
      <c r="X71" s="4">
        <v>6.1429999999999998</v>
      </c>
      <c r="Y71" s="25">
        <f t="shared" si="4"/>
        <v>6.0006666666666666</v>
      </c>
      <c r="Z71" s="4">
        <v>65.5</v>
      </c>
      <c r="AA71" s="4">
        <v>73.3</v>
      </c>
      <c r="AB71" s="4">
        <v>77.3</v>
      </c>
      <c r="AC71" s="26">
        <f t="shared" si="5"/>
        <v>72.033333333333346</v>
      </c>
      <c r="AE71" s="54">
        <f t="shared" si="11"/>
        <v>12</v>
      </c>
      <c r="AF71" s="4">
        <v>5.7439999999999998</v>
      </c>
      <c r="AG71" s="4">
        <v>5.8259999999999996</v>
      </c>
      <c r="AH71" s="4">
        <v>6.173</v>
      </c>
      <c r="AI71" s="25">
        <f t="shared" si="6"/>
        <v>5.9143333333333343</v>
      </c>
      <c r="AJ71" s="4">
        <v>71.5</v>
      </c>
      <c r="AK71" s="4">
        <v>82.3</v>
      </c>
      <c r="AL71" s="4">
        <v>77.2</v>
      </c>
      <c r="AM71" s="26">
        <f t="shared" si="7"/>
        <v>77</v>
      </c>
      <c r="AP71" s="18"/>
    </row>
    <row r="72" spans="1:42">
      <c r="A72" s="28">
        <f t="shared" si="8"/>
        <v>13</v>
      </c>
      <c r="B72" s="6">
        <v>1.284</v>
      </c>
      <c r="C72" s="6">
        <v>1.3220000000000001</v>
      </c>
      <c r="D72" s="6">
        <v>1.4079999999999999</v>
      </c>
      <c r="E72" s="21">
        <f t="shared" si="0"/>
        <v>1.3379999999999999</v>
      </c>
      <c r="F72" s="6">
        <v>8.4</v>
      </c>
      <c r="G72" s="6">
        <v>8.3000000000000007</v>
      </c>
      <c r="H72" s="6">
        <v>9.5</v>
      </c>
      <c r="I72" s="22">
        <f t="shared" si="1"/>
        <v>8.7333333333333343</v>
      </c>
      <c r="K72" s="46">
        <f t="shared" si="9"/>
        <v>13</v>
      </c>
      <c r="L72" s="7">
        <v>1.3089999999999999</v>
      </c>
      <c r="M72" s="7">
        <v>1.4630000000000001</v>
      </c>
      <c r="N72" s="7">
        <v>1.19</v>
      </c>
      <c r="O72" s="23">
        <f t="shared" si="2"/>
        <v>1.3206666666666667</v>
      </c>
      <c r="P72" s="7">
        <v>7.1</v>
      </c>
      <c r="Q72" s="7">
        <v>9.1</v>
      </c>
      <c r="R72" s="7">
        <v>7.7</v>
      </c>
      <c r="S72" s="24">
        <f t="shared" si="3"/>
        <v>7.9666666666666659</v>
      </c>
      <c r="T72" s="18"/>
      <c r="U72" s="49">
        <f t="shared" si="10"/>
        <v>13</v>
      </c>
      <c r="V72" s="7">
        <v>1.5229999999999999</v>
      </c>
      <c r="W72" s="7">
        <v>1.238</v>
      </c>
      <c r="X72" s="7">
        <v>1.369</v>
      </c>
      <c r="Y72" s="23">
        <f t="shared" si="4"/>
        <v>1.3766666666666667</v>
      </c>
      <c r="Z72" s="7">
        <v>7</v>
      </c>
      <c r="AA72" s="7">
        <v>7.4</v>
      </c>
      <c r="AB72" s="7">
        <v>8.4</v>
      </c>
      <c r="AC72" s="24">
        <f t="shared" si="5"/>
        <v>7.6000000000000005</v>
      </c>
      <c r="AE72" s="49">
        <f t="shared" si="11"/>
        <v>13</v>
      </c>
      <c r="AF72" s="7">
        <v>1.196</v>
      </c>
      <c r="AG72" s="7">
        <v>1.36</v>
      </c>
      <c r="AH72" s="7">
        <v>1.198</v>
      </c>
      <c r="AI72" s="23">
        <f t="shared" si="6"/>
        <v>1.2513333333333334</v>
      </c>
      <c r="AJ72" s="7">
        <v>6.2</v>
      </c>
      <c r="AK72" s="7">
        <v>7.4</v>
      </c>
      <c r="AL72" s="7">
        <v>6.2</v>
      </c>
      <c r="AM72" s="24">
        <f t="shared" si="7"/>
        <v>6.6000000000000005</v>
      </c>
      <c r="AP72" s="18"/>
    </row>
    <row r="73" spans="1:42">
      <c r="A73" s="33">
        <f t="shared" si="8"/>
        <v>14</v>
      </c>
      <c r="B73" s="7">
        <v>2.347</v>
      </c>
      <c r="C73" s="7">
        <v>2.129</v>
      </c>
      <c r="D73" s="7">
        <v>2.1040000000000001</v>
      </c>
      <c r="E73" s="23">
        <f t="shared" si="0"/>
        <v>2.1933333333333334</v>
      </c>
      <c r="F73" s="7">
        <v>15.4</v>
      </c>
      <c r="G73" s="7">
        <v>14.6</v>
      </c>
      <c r="H73" s="7">
        <v>16.7</v>
      </c>
      <c r="I73" s="24">
        <f t="shared" si="1"/>
        <v>15.566666666666668</v>
      </c>
      <c r="K73" s="41">
        <f t="shared" si="9"/>
        <v>14</v>
      </c>
      <c r="L73" s="7">
        <v>2.198</v>
      </c>
      <c r="M73" s="7">
        <v>2.101</v>
      </c>
      <c r="N73" s="7">
        <v>2.1920000000000002</v>
      </c>
      <c r="O73" s="23">
        <f t="shared" si="2"/>
        <v>2.1636666666666664</v>
      </c>
      <c r="P73" s="7">
        <v>15.4</v>
      </c>
      <c r="Q73" s="7">
        <v>14.7</v>
      </c>
      <c r="R73" s="7">
        <v>15.1</v>
      </c>
      <c r="S73" s="24">
        <f t="shared" si="3"/>
        <v>15.066666666666668</v>
      </c>
      <c r="T73" s="18"/>
      <c r="U73" s="46">
        <f t="shared" si="10"/>
        <v>14</v>
      </c>
      <c r="V73" s="7">
        <v>2.29</v>
      </c>
      <c r="W73" s="7">
        <v>1.96</v>
      </c>
      <c r="X73" s="7">
        <v>2.0590000000000002</v>
      </c>
      <c r="Y73" s="23">
        <f t="shared" si="4"/>
        <v>2.1030000000000002</v>
      </c>
      <c r="Z73" s="7">
        <v>13.8</v>
      </c>
      <c r="AA73" s="7">
        <v>14.3</v>
      </c>
      <c r="AB73" s="7">
        <v>15.6</v>
      </c>
      <c r="AC73" s="24">
        <f t="shared" si="5"/>
        <v>14.566666666666668</v>
      </c>
      <c r="AE73" s="49">
        <f t="shared" si="11"/>
        <v>14</v>
      </c>
      <c r="AF73" s="7">
        <v>2.0979999999999999</v>
      </c>
      <c r="AG73" s="7">
        <v>1.9830000000000001</v>
      </c>
      <c r="AH73" s="7">
        <v>2.2069999999999999</v>
      </c>
      <c r="AI73" s="23">
        <f t="shared" si="6"/>
        <v>2.0959999999999996</v>
      </c>
      <c r="AJ73" s="7">
        <v>18.7</v>
      </c>
      <c r="AK73" s="7">
        <v>15.2</v>
      </c>
      <c r="AL73" s="7">
        <v>17.100000000000001</v>
      </c>
      <c r="AM73" s="24">
        <f t="shared" si="7"/>
        <v>17</v>
      </c>
      <c r="AP73" s="18"/>
    </row>
    <row r="74" spans="1:42">
      <c r="A74" s="41">
        <f t="shared" si="8"/>
        <v>15</v>
      </c>
      <c r="B74" s="7">
        <v>2.9980000000000002</v>
      </c>
      <c r="C74" s="7">
        <v>3.089</v>
      </c>
      <c r="D74" s="7">
        <v>3.0880000000000001</v>
      </c>
      <c r="E74" s="23">
        <f t="shared" si="0"/>
        <v>3.0583333333333336</v>
      </c>
      <c r="F74" s="7">
        <v>21.5</v>
      </c>
      <c r="G74" s="7">
        <v>25.1</v>
      </c>
      <c r="H74" s="7">
        <v>26.6</v>
      </c>
      <c r="I74" s="24">
        <f t="shared" si="1"/>
        <v>24.400000000000002</v>
      </c>
      <c r="K74" s="41">
        <f t="shared" si="9"/>
        <v>15</v>
      </c>
      <c r="L74" s="7">
        <v>3.0529999999999999</v>
      </c>
      <c r="M74" s="7">
        <v>2.83</v>
      </c>
      <c r="N74" s="7">
        <v>2.899</v>
      </c>
      <c r="O74" s="23">
        <f t="shared" si="2"/>
        <v>2.9273333333333333</v>
      </c>
      <c r="P74" s="7">
        <v>30.7</v>
      </c>
      <c r="Q74" s="7">
        <v>32.1</v>
      </c>
      <c r="R74" s="7">
        <v>31.4</v>
      </c>
      <c r="S74" s="24">
        <f t="shared" si="3"/>
        <v>31.399999999999995</v>
      </c>
      <c r="T74" s="18"/>
      <c r="U74" s="49">
        <f t="shared" si="10"/>
        <v>15</v>
      </c>
      <c r="V74" s="7">
        <v>3.2090000000000001</v>
      </c>
      <c r="W74" s="7">
        <v>3.1379999999999999</v>
      </c>
      <c r="X74" s="7">
        <v>3.4060000000000001</v>
      </c>
      <c r="Y74" s="23">
        <f t="shared" si="4"/>
        <v>3.2509999999999999</v>
      </c>
      <c r="Z74" s="7">
        <v>26.7</v>
      </c>
      <c r="AA74" s="7">
        <v>30.2</v>
      </c>
      <c r="AB74" s="7">
        <v>28.1</v>
      </c>
      <c r="AC74" s="24">
        <f t="shared" si="5"/>
        <v>28.333333333333332</v>
      </c>
      <c r="AE74" s="49">
        <f t="shared" si="11"/>
        <v>15</v>
      </c>
      <c r="AF74" s="7">
        <v>3.2919999999999998</v>
      </c>
      <c r="AG74" s="7">
        <v>3.0880000000000001</v>
      </c>
      <c r="AH74" s="7">
        <v>3.0880000000000001</v>
      </c>
      <c r="AI74" s="23">
        <f t="shared" si="6"/>
        <v>3.1560000000000001</v>
      </c>
      <c r="AJ74" s="7">
        <v>22.3</v>
      </c>
      <c r="AK74" s="7">
        <v>21.1</v>
      </c>
      <c r="AL74" s="7">
        <v>23.5</v>
      </c>
      <c r="AM74" s="24">
        <f t="shared" si="7"/>
        <v>22.3</v>
      </c>
      <c r="AP74" s="18"/>
    </row>
    <row r="75" spans="1:42">
      <c r="A75" s="27">
        <f t="shared" si="8"/>
        <v>16</v>
      </c>
      <c r="B75" s="7">
        <v>4.202</v>
      </c>
      <c r="C75" s="7">
        <v>4.117</v>
      </c>
      <c r="D75" s="7">
        <v>4.1539999999999999</v>
      </c>
      <c r="E75" s="23">
        <f t="shared" si="0"/>
        <v>4.1576666666666666</v>
      </c>
      <c r="F75" s="7">
        <v>34.6</v>
      </c>
      <c r="G75" s="7">
        <v>31.9</v>
      </c>
      <c r="H75" s="7">
        <v>31.9</v>
      </c>
      <c r="I75" s="24">
        <f t="shared" si="1"/>
        <v>32.800000000000004</v>
      </c>
      <c r="K75" s="43">
        <f t="shared" si="9"/>
        <v>16</v>
      </c>
      <c r="L75" s="7">
        <v>4.0720000000000001</v>
      </c>
      <c r="M75" s="7">
        <v>4.2080000000000002</v>
      </c>
      <c r="N75" s="7">
        <v>4.1959999999999997</v>
      </c>
      <c r="O75" s="23">
        <f t="shared" si="2"/>
        <v>4.158666666666667</v>
      </c>
      <c r="P75" s="7">
        <v>28</v>
      </c>
      <c r="Q75" s="7">
        <v>31</v>
      </c>
      <c r="R75" s="7">
        <v>27.2</v>
      </c>
      <c r="S75" s="24">
        <f t="shared" si="3"/>
        <v>28.733333333333334</v>
      </c>
      <c r="T75" s="18"/>
      <c r="U75" s="49">
        <f t="shared" si="10"/>
        <v>16</v>
      </c>
      <c r="V75" s="7">
        <v>4.0880000000000001</v>
      </c>
      <c r="W75" s="7">
        <v>3.8980000000000001</v>
      </c>
      <c r="X75" s="7">
        <v>3.859</v>
      </c>
      <c r="Y75" s="23">
        <f t="shared" si="4"/>
        <v>3.9483333333333337</v>
      </c>
      <c r="Z75" s="7">
        <v>34.6</v>
      </c>
      <c r="AA75" s="7">
        <v>35.700000000000003</v>
      </c>
      <c r="AB75" s="7">
        <v>33.700000000000003</v>
      </c>
      <c r="AC75" s="24">
        <f t="shared" si="5"/>
        <v>34.666666666666671</v>
      </c>
      <c r="AE75" s="53">
        <f t="shared" si="11"/>
        <v>16</v>
      </c>
      <c r="AF75" s="7">
        <v>4.1529999999999996</v>
      </c>
      <c r="AG75" s="7">
        <v>4.0880000000000001</v>
      </c>
      <c r="AH75" s="7">
        <v>4.3040000000000003</v>
      </c>
      <c r="AI75" s="23">
        <f t="shared" si="6"/>
        <v>4.1816666666666666</v>
      </c>
      <c r="AJ75" s="7">
        <v>25.3</v>
      </c>
      <c r="AK75" s="7">
        <v>30.6</v>
      </c>
      <c r="AL75" s="7">
        <v>25.2</v>
      </c>
      <c r="AM75" s="24">
        <f t="shared" si="7"/>
        <v>27.033333333333335</v>
      </c>
      <c r="AP75" s="18"/>
    </row>
    <row r="76" spans="1:42">
      <c r="A76" s="27">
        <f t="shared" si="8"/>
        <v>17</v>
      </c>
      <c r="B76" s="7">
        <v>5.1050000000000004</v>
      </c>
      <c r="C76" s="7">
        <v>5.3719999999999999</v>
      </c>
      <c r="D76" s="7">
        <v>5.2009999999999996</v>
      </c>
      <c r="E76" s="23">
        <f t="shared" si="0"/>
        <v>5.226</v>
      </c>
      <c r="F76" s="7">
        <v>50.6</v>
      </c>
      <c r="G76" s="7">
        <v>43.6</v>
      </c>
      <c r="H76" s="7">
        <v>41.7</v>
      </c>
      <c r="I76" s="24">
        <f t="shared" si="1"/>
        <v>45.300000000000004</v>
      </c>
      <c r="K76" s="46">
        <f t="shared" si="9"/>
        <v>17</v>
      </c>
      <c r="L76" s="7">
        <v>5.66</v>
      </c>
      <c r="M76" s="7">
        <v>5.2910000000000004</v>
      </c>
      <c r="N76" s="7">
        <v>4.8979999999999997</v>
      </c>
      <c r="O76" s="23">
        <f t="shared" si="2"/>
        <v>5.2830000000000004</v>
      </c>
      <c r="P76" s="7">
        <v>39.1</v>
      </c>
      <c r="Q76" s="7">
        <v>37.9</v>
      </c>
      <c r="R76" s="7">
        <v>35.6</v>
      </c>
      <c r="S76" s="24">
        <f t="shared" si="3"/>
        <v>37.533333333333331</v>
      </c>
      <c r="T76" s="18"/>
      <c r="U76" s="46">
        <f t="shared" si="10"/>
        <v>17</v>
      </c>
      <c r="V76" s="7">
        <v>5.2869999999999999</v>
      </c>
      <c r="W76" s="7">
        <v>4.8860000000000001</v>
      </c>
      <c r="X76" s="7">
        <v>4.9489999999999998</v>
      </c>
      <c r="Y76" s="23">
        <f t="shared" si="4"/>
        <v>5.0406666666666666</v>
      </c>
      <c r="Z76" s="7">
        <v>35.299999999999997</v>
      </c>
      <c r="AA76" s="7">
        <v>33.5</v>
      </c>
      <c r="AB76" s="7">
        <v>28.9</v>
      </c>
      <c r="AC76" s="24">
        <f t="shared" si="5"/>
        <v>32.566666666666663</v>
      </c>
      <c r="AE76" s="53">
        <f t="shared" si="11"/>
        <v>17</v>
      </c>
      <c r="AF76" s="7">
        <v>5.1980000000000004</v>
      </c>
      <c r="AG76" s="7">
        <v>5.6239999999999997</v>
      </c>
      <c r="AH76" s="7">
        <v>5.274</v>
      </c>
      <c r="AI76" s="23">
        <f t="shared" si="6"/>
        <v>5.3653333333333331</v>
      </c>
      <c r="AJ76" s="7">
        <v>31.4</v>
      </c>
      <c r="AK76" s="7">
        <v>32.799999999999997</v>
      </c>
      <c r="AL76" s="7">
        <v>31.1</v>
      </c>
      <c r="AM76" s="24">
        <f t="shared" si="7"/>
        <v>31.766666666666662</v>
      </c>
      <c r="AP76" s="18"/>
    </row>
    <row r="77" spans="1:42">
      <c r="A77" s="33">
        <f t="shared" si="8"/>
        <v>18</v>
      </c>
      <c r="B77" s="7">
        <v>6.3090000000000002</v>
      </c>
      <c r="C77" s="7">
        <v>5.8129999999999997</v>
      </c>
      <c r="D77" s="7">
        <v>6.1379999999999999</v>
      </c>
      <c r="E77" s="23">
        <f t="shared" si="0"/>
        <v>6.086666666666666</v>
      </c>
      <c r="F77" s="7">
        <v>55.4</v>
      </c>
      <c r="G77" s="7">
        <v>46.3</v>
      </c>
      <c r="H77" s="7">
        <v>48.5</v>
      </c>
      <c r="I77" s="24">
        <f t="shared" si="1"/>
        <v>50.066666666666663</v>
      </c>
      <c r="K77" s="46">
        <f t="shared" si="9"/>
        <v>18</v>
      </c>
      <c r="L77" s="7">
        <v>6.3090000000000002</v>
      </c>
      <c r="M77" s="7">
        <v>6.0090000000000003</v>
      </c>
      <c r="N77" s="7">
        <v>6.0869999999999997</v>
      </c>
      <c r="O77" s="23">
        <f t="shared" si="2"/>
        <v>6.1350000000000007</v>
      </c>
      <c r="P77" s="7">
        <v>55.9</v>
      </c>
      <c r="Q77" s="7">
        <v>50.5</v>
      </c>
      <c r="R77" s="7">
        <v>51.7</v>
      </c>
      <c r="S77" s="24">
        <f t="shared" si="3"/>
        <v>52.70000000000001</v>
      </c>
      <c r="T77" s="18"/>
      <c r="U77" s="49">
        <f t="shared" si="10"/>
        <v>18</v>
      </c>
      <c r="V77" s="7">
        <v>5.7830000000000004</v>
      </c>
      <c r="W77" s="7">
        <v>6.1079999999999997</v>
      </c>
      <c r="X77" s="7">
        <v>5.8979999999999997</v>
      </c>
      <c r="Y77" s="23">
        <f t="shared" si="4"/>
        <v>5.9296666666666669</v>
      </c>
      <c r="Z77" s="7">
        <v>44.5</v>
      </c>
      <c r="AA77" s="7">
        <v>46.1</v>
      </c>
      <c r="AB77" s="7">
        <v>44.7</v>
      </c>
      <c r="AC77" s="24">
        <f t="shared" si="5"/>
        <v>45.1</v>
      </c>
      <c r="AE77" s="53">
        <f t="shared" si="11"/>
        <v>18</v>
      </c>
      <c r="AF77" s="7">
        <v>6.1680000000000001</v>
      </c>
      <c r="AG77" s="7">
        <v>6.75</v>
      </c>
      <c r="AH77" s="7">
        <v>6.0960000000000001</v>
      </c>
      <c r="AI77" s="23">
        <f t="shared" si="6"/>
        <v>6.3380000000000001</v>
      </c>
      <c r="AJ77" s="7">
        <v>51.9</v>
      </c>
      <c r="AK77" s="7">
        <v>55.7</v>
      </c>
      <c r="AL77" s="7">
        <v>48.7</v>
      </c>
      <c r="AM77" s="24">
        <f t="shared" si="7"/>
        <v>52.1</v>
      </c>
      <c r="AP77" s="18"/>
    </row>
    <row r="78" spans="1:42">
      <c r="A78" s="34">
        <f t="shared" si="8"/>
        <v>19</v>
      </c>
      <c r="B78" s="20">
        <v>1.093</v>
      </c>
      <c r="C78" s="20">
        <v>1.1879999999999999</v>
      </c>
      <c r="D78" s="20">
        <v>1.036</v>
      </c>
      <c r="E78" s="21">
        <f t="shared" si="0"/>
        <v>1.1056666666666666</v>
      </c>
      <c r="F78" s="20">
        <v>8.8000000000000007</v>
      </c>
      <c r="G78" s="20">
        <v>12.5</v>
      </c>
      <c r="H78" s="20">
        <v>10.7</v>
      </c>
      <c r="I78" s="22">
        <f t="shared" si="1"/>
        <v>10.666666666666666</v>
      </c>
      <c r="K78" s="40">
        <f t="shared" si="9"/>
        <v>19</v>
      </c>
      <c r="L78" s="20">
        <v>1.002</v>
      </c>
      <c r="M78" s="20">
        <v>0.93799999999999994</v>
      </c>
      <c r="N78" s="20">
        <v>1.0880000000000001</v>
      </c>
      <c r="O78" s="21">
        <f t="shared" si="2"/>
        <v>1.0093333333333334</v>
      </c>
      <c r="P78" s="20">
        <v>8.9</v>
      </c>
      <c r="Q78" s="20">
        <v>11</v>
      </c>
      <c r="R78" s="20">
        <v>7.2</v>
      </c>
      <c r="S78" s="22">
        <f t="shared" si="3"/>
        <v>9.0333333333333332</v>
      </c>
      <c r="T78" s="18"/>
      <c r="U78" s="48">
        <f t="shared" si="10"/>
        <v>19</v>
      </c>
      <c r="V78" s="20">
        <v>1.2070000000000001</v>
      </c>
      <c r="W78" s="20">
        <v>1.0629999999999999</v>
      </c>
      <c r="X78" s="20">
        <v>1.1839999999999999</v>
      </c>
      <c r="Y78" s="21">
        <f t="shared" si="4"/>
        <v>1.1513333333333333</v>
      </c>
      <c r="Z78" s="20">
        <v>11.2</v>
      </c>
      <c r="AA78" s="20">
        <v>11.1</v>
      </c>
      <c r="AB78" s="20">
        <v>11</v>
      </c>
      <c r="AC78" s="22">
        <f t="shared" si="5"/>
        <v>11.1</v>
      </c>
      <c r="AE78" s="52">
        <f t="shared" si="11"/>
        <v>19</v>
      </c>
      <c r="AF78" s="20">
        <v>1.268</v>
      </c>
      <c r="AG78" s="20">
        <v>1.0609999999999999</v>
      </c>
      <c r="AH78" s="20">
        <v>1.2789999999999999</v>
      </c>
      <c r="AI78" s="21">
        <f t="shared" si="6"/>
        <v>1.2026666666666666</v>
      </c>
      <c r="AJ78" s="20">
        <v>9.6999999999999993</v>
      </c>
      <c r="AK78" s="20">
        <v>7.6</v>
      </c>
      <c r="AL78" s="20">
        <v>6.6</v>
      </c>
      <c r="AM78" s="22">
        <f t="shared" si="7"/>
        <v>7.9666666666666659</v>
      </c>
      <c r="AP78" s="18"/>
    </row>
    <row r="79" spans="1:42">
      <c r="A79" s="33">
        <f t="shared" si="8"/>
        <v>20</v>
      </c>
      <c r="B79">
        <v>2.1880000000000002</v>
      </c>
      <c r="C79">
        <v>1.998</v>
      </c>
      <c r="D79">
        <v>1.9970000000000001</v>
      </c>
      <c r="E79" s="23">
        <f t="shared" si="0"/>
        <v>2.0609999999999999</v>
      </c>
      <c r="F79">
        <v>23.7</v>
      </c>
      <c r="G79">
        <v>24.5</v>
      </c>
      <c r="H79">
        <v>25.5</v>
      </c>
      <c r="I79" s="24">
        <f t="shared" si="1"/>
        <v>24.566666666666666</v>
      </c>
      <c r="K79" s="43">
        <f t="shared" si="9"/>
        <v>20</v>
      </c>
      <c r="L79">
        <v>1.988</v>
      </c>
      <c r="M79">
        <v>2.0489999999999999</v>
      </c>
      <c r="N79">
        <v>2.1139999999999999</v>
      </c>
      <c r="O79" s="23">
        <f t="shared" si="2"/>
        <v>2.0503333333333331</v>
      </c>
      <c r="P79">
        <v>20.9</v>
      </c>
      <c r="Q79">
        <v>25.5</v>
      </c>
      <c r="R79">
        <v>26.1</v>
      </c>
      <c r="S79" s="24">
        <f t="shared" si="3"/>
        <v>24.166666666666668</v>
      </c>
      <c r="T79" s="18"/>
      <c r="U79" s="49">
        <f t="shared" si="10"/>
        <v>20</v>
      </c>
      <c r="V79">
        <v>1.97</v>
      </c>
      <c r="W79">
        <v>2.1880000000000002</v>
      </c>
      <c r="X79">
        <v>2.048</v>
      </c>
      <c r="Y79" s="23">
        <f t="shared" si="4"/>
        <v>2.0686666666666667</v>
      </c>
      <c r="Z79">
        <v>24.6</v>
      </c>
      <c r="AA79">
        <v>17.5</v>
      </c>
      <c r="AB79">
        <v>15.2</v>
      </c>
      <c r="AC79" s="24">
        <f t="shared" si="5"/>
        <v>19.099999999999998</v>
      </c>
      <c r="AE79" s="53">
        <f t="shared" si="11"/>
        <v>20</v>
      </c>
      <c r="AF79">
        <v>2.0150000000000001</v>
      </c>
      <c r="AG79">
        <v>2.3719999999999999</v>
      </c>
      <c r="AH79">
        <v>2.625</v>
      </c>
      <c r="AI79" s="23">
        <f t="shared" si="6"/>
        <v>2.3373333333333335</v>
      </c>
      <c r="AJ79">
        <v>21.2</v>
      </c>
      <c r="AK79">
        <v>25.4</v>
      </c>
      <c r="AL79">
        <v>29.6</v>
      </c>
      <c r="AM79" s="24">
        <f t="shared" si="7"/>
        <v>25.399999999999995</v>
      </c>
      <c r="AP79" s="18"/>
    </row>
    <row r="80" spans="1:42">
      <c r="A80" s="33">
        <f t="shared" si="8"/>
        <v>21</v>
      </c>
      <c r="B80">
        <v>3.129</v>
      </c>
      <c r="C80">
        <v>2.847</v>
      </c>
      <c r="D80">
        <v>3.0720000000000001</v>
      </c>
      <c r="E80" s="23">
        <f t="shared" si="0"/>
        <v>3.016</v>
      </c>
      <c r="F80">
        <v>35.1</v>
      </c>
      <c r="G80">
        <v>33.700000000000003</v>
      </c>
      <c r="H80">
        <v>31.7</v>
      </c>
      <c r="I80" s="24">
        <f t="shared" si="1"/>
        <v>33.500000000000007</v>
      </c>
      <c r="K80" s="43">
        <f t="shared" si="9"/>
        <v>21</v>
      </c>
      <c r="L80">
        <v>2.8290000000000002</v>
      </c>
      <c r="M80">
        <v>3.1379999999999999</v>
      </c>
      <c r="N80">
        <v>3.1909999999999998</v>
      </c>
      <c r="O80" s="23">
        <f t="shared" si="2"/>
        <v>3.0526666666666671</v>
      </c>
      <c r="P80">
        <v>34.1</v>
      </c>
      <c r="Q80">
        <v>36.299999999999997</v>
      </c>
      <c r="R80">
        <v>30.1</v>
      </c>
      <c r="S80" s="24">
        <f t="shared" si="3"/>
        <v>33.5</v>
      </c>
      <c r="T80" s="18"/>
      <c r="U80" s="49">
        <f t="shared" si="10"/>
        <v>21</v>
      </c>
      <c r="V80">
        <v>2.8679999999999999</v>
      </c>
      <c r="W80">
        <v>2.8980000000000001</v>
      </c>
      <c r="X80">
        <v>3.0920000000000001</v>
      </c>
      <c r="Y80" s="23">
        <f t="shared" si="4"/>
        <v>2.952666666666667</v>
      </c>
      <c r="Z80">
        <v>33.299999999999997</v>
      </c>
      <c r="AA80">
        <v>31.1</v>
      </c>
      <c r="AB80">
        <v>32.700000000000003</v>
      </c>
      <c r="AC80" s="24">
        <f t="shared" si="5"/>
        <v>32.366666666666667</v>
      </c>
      <c r="AE80" s="53">
        <f t="shared" si="11"/>
        <v>21</v>
      </c>
      <c r="AF80">
        <v>2.9470000000000001</v>
      </c>
      <c r="AG80">
        <v>3.278</v>
      </c>
      <c r="AH80">
        <v>3.298</v>
      </c>
      <c r="AI80" s="23">
        <f t="shared" si="6"/>
        <v>3.1743333333333332</v>
      </c>
      <c r="AJ80">
        <v>42.7</v>
      </c>
      <c r="AK80">
        <v>39.5</v>
      </c>
      <c r="AL80">
        <v>43.1</v>
      </c>
      <c r="AM80" s="24">
        <f t="shared" si="7"/>
        <v>41.766666666666673</v>
      </c>
      <c r="AP80" s="18"/>
    </row>
    <row r="81" spans="1:42">
      <c r="A81" s="41">
        <f t="shared" si="8"/>
        <v>22</v>
      </c>
      <c r="B81">
        <v>4.0469999999999997</v>
      </c>
      <c r="C81">
        <v>4.0960000000000001</v>
      </c>
      <c r="D81">
        <v>4.1159999999999997</v>
      </c>
      <c r="E81" s="23">
        <f t="shared" si="0"/>
        <v>4.0863333333333332</v>
      </c>
      <c r="F81">
        <v>49.2</v>
      </c>
      <c r="G81">
        <v>47.6</v>
      </c>
      <c r="H81">
        <v>44.6</v>
      </c>
      <c r="I81" s="24">
        <f t="shared" si="1"/>
        <v>47.133333333333333</v>
      </c>
      <c r="K81" s="43">
        <f t="shared" si="9"/>
        <v>22</v>
      </c>
      <c r="L81">
        <v>3.6379999999999999</v>
      </c>
      <c r="M81">
        <v>3.8889999999999998</v>
      </c>
      <c r="N81">
        <v>3.762</v>
      </c>
      <c r="O81" s="23">
        <f t="shared" si="2"/>
        <v>3.7629999999999999</v>
      </c>
      <c r="P81">
        <v>42.5</v>
      </c>
      <c r="Q81">
        <v>46.7</v>
      </c>
      <c r="R81">
        <v>44</v>
      </c>
      <c r="S81" s="24">
        <f t="shared" si="3"/>
        <v>44.4</v>
      </c>
      <c r="T81" s="18"/>
      <c r="U81" s="49">
        <f t="shared" si="10"/>
        <v>22</v>
      </c>
      <c r="V81">
        <v>4.3319999999999999</v>
      </c>
      <c r="W81">
        <v>4.0890000000000004</v>
      </c>
      <c r="X81">
        <v>3.988</v>
      </c>
      <c r="Y81" s="23">
        <f t="shared" si="4"/>
        <v>4.136333333333333</v>
      </c>
      <c r="Z81">
        <v>39.5</v>
      </c>
      <c r="AA81">
        <v>41.5</v>
      </c>
      <c r="AB81">
        <v>32.6</v>
      </c>
      <c r="AC81" s="24">
        <f t="shared" si="5"/>
        <v>37.866666666666667</v>
      </c>
      <c r="AE81" s="53">
        <f t="shared" si="11"/>
        <v>22</v>
      </c>
      <c r="AF81">
        <v>4.24</v>
      </c>
      <c r="AG81">
        <v>4.9790000000000001</v>
      </c>
      <c r="AH81">
        <v>4.6120000000000001</v>
      </c>
      <c r="AI81" s="23">
        <f t="shared" si="6"/>
        <v>4.6103333333333341</v>
      </c>
      <c r="AJ81">
        <v>42.5</v>
      </c>
      <c r="AK81">
        <v>64.5</v>
      </c>
      <c r="AL81">
        <v>57.7</v>
      </c>
      <c r="AM81" s="24">
        <f t="shared" si="7"/>
        <v>54.9</v>
      </c>
      <c r="AP81" s="18"/>
    </row>
    <row r="82" spans="1:42">
      <c r="A82" s="33">
        <f t="shared" si="8"/>
        <v>23</v>
      </c>
      <c r="B82">
        <v>5.0609999999999999</v>
      </c>
      <c r="C82">
        <v>5.3339999999999996</v>
      </c>
      <c r="D82">
        <v>4.9470000000000001</v>
      </c>
      <c r="E82" s="23">
        <f t="shared" si="0"/>
        <v>5.1139999999999999</v>
      </c>
      <c r="F82">
        <v>61.6</v>
      </c>
      <c r="G82">
        <v>70.5</v>
      </c>
      <c r="H82">
        <v>67.099999999999994</v>
      </c>
      <c r="I82" s="24">
        <f t="shared" si="1"/>
        <v>66.399999999999991</v>
      </c>
      <c r="K82" s="43">
        <f t="shared" si="9"/>
        <v>23</v>
      </c>
      <c r="L82">
        <v>4.8890000000000002</v>
      </c>
      <c r="M82">
        <v>4.5819999999999999</v>
      </c>
      <c r="N82">
        <v>4.718</v>
      </c>
      <c r="O82" s="23">
        <f t="shared" si="2"/>
        <v>4.7296666666666667</v>
      </c>
      <c r="P82">
        <v>51.5</v>
      </c>
      <c r="Q82">
        <v>55.3</v>
      </c>
      <c r="R82">
        <v>56.7</v>
      </c>
      <c r="S82" s="24">
        <f t="shared" si="3"/>
        <v>54.5</v>
      </c>
      <c r="T82" s="18"/>
      <c r="U82" s="49">
        <f t="shared" si="10"/>
        <v>23</v>
      </c>
      <c r="V82">
        <v>4.9880000000000004</v>
      </c>
      <c r="W82">
        <v>4.9640000000000004</v>
      </c>
      <c r="X82">
        <v>5.069</v>
      </c>
      <c r="Y82" s="23">
        <f t="shared" si="4"/>
        <v>5.0070000000000006</v>
      </c>
      <c r="Z82">
        <v>45.1</v>
      </c>
      <c r="AA82">
        <v>54.5</v>
      </c>
      <c r="AB82">
        <v>50.1</v>
      </c>
      <c r="AC82" s="24">
        <f t="shared" si="5"/>
        <v>49.9</v>
      </c>
      <c r="AE82" s="49">
        <f t="shared" si="11"/>
        <v>23</v>
      </c>
      <c r="AF82">
        <v>5.3360000000000003</v>
      </c>
      <c r="AG82">
        <v>5.5990000000000002</v>
      </c>
      <c r="AH82">
        <v>5.5789999999999997</v>
      </c>
      <c r="AI82" s="23">
        <f t="shared" si="6"/>
        <v>5.5046666666666662</v>
      </c>
      <c r="AJ82">
        <v>55.5</v>
      </c>
      <c r="AK82">
        <v>65.099999999999994</v>
      </c>
      <c r="AL82">
        <v>54.5</v>
      </c>
      <c r="AM82" s="24">
        <f t="shared" si="7"/>
        <v>58.366666666666667</v>
      </c>
      <c r="AP82" s="18"/>
    </row>
    <row r="83" spans="1:42">
      <c r="A83" s="33">
        <f t="shared" si="8"/>
        <v>24</v>
      </c>
      <c r="B83">
        <v>6.2210000000000001</v>
      </c>
      <c r="C83">
        <v>6.2619999999999996</v>
      </c>
      <c r="D83">
        <v>6.8780000000000001</v>
      </c>
      <c r="E83" s="23">
        <f t="shared" si="0"/>
        <v>6.4536666666666669</v>
      </c>
      <c r="F83">
        <v>71.099999999999994</v>
      </c>
      <c r="G83">
        <v>81.5</v>
      </c>
      <c r="H83">
        <v>89.2</v>
      </c>
      <c r="I83" s="24">
        <f t="shared" si="1"/>
        <v>80.600000000000009</v>
      </c>
      <c r="K83" s="42">
        <f t="shared" si="9"/>
        <v>24</v>
      </c>
      <c r="L83" s="4">
        <v>6.0910000000000002</v>
      </c>
      <c r="M83" s="4">
        <v>5.9880000000000004</v>
      </c>
      <c r="N83" s="4">
        <v>6.0739999999999998</v>
      </c>
      <c r="O83" s="25">
        <f t="shared" si="2"/>
        <v>6.0509999999999993</v>
      </c>
      <c r="P83" s="4">
        <v>66.7</v>
      </c>
      <c r="Q83" s="4">
        <v>74.099999999999994</v>
      </c>
      <c r="R83" s="4">
        <v>69.5</v>
      </c>
      <c r="S83" s="26">
        <f t="shared" si="3"/>
        <v>70.100000000000009</v>
      </c>
      <c r="T83" s="18"/>
      <c r="U83" s="47">
        <f t="shared" si="10"/>
        <v>24</v>
      </c>
      <c r="V83" s="4">
        <v>6.4930000000000003</v>
      </c>
      <c r="W83" s="4">
        <v>5.9889999999999999</v>
      </c>
      <c r="X83" s="4">
        <v>5.9980000000000002</v>
      </c>
      <c r="Y83" s="25">
        <f t="shared" si="4"/>
        <v>6.16</v>
      </c>
      <c r="Z83" s="4">
        <v>56.7</v>
      </c>
      <c r="AA83" s="4">
        <v>57.7</v>
      </c>
      <c r="AB83" s="4">
        <v>60.7</v>
      </c>
      <c r="AC83" s="26">
        <f t="shared" si="5"/>
        <v>58.366666666666674</v>
      </c>
      <c r="AE83" s="54">
        <f t="shared" si="11"/>
        <v>24</v>
      </c>
      <c r="AF83" s="4">
        <v>6.8879999999999999</v>
      </c>
      <c r="AG83" s="4">
        <v>6.32</v>
      </c>
      <c r="AH83" s="4">
        <v>6.5490000000000004</v>
      </c>
      <c r="AI83" s="25">
        <f t="shared" si="6"/>
        <v>6.5856666666666674</v>
      </c>
      <c r="AJ83" s="4">
        <v>82</v>
      </c>
      <c r="AK83" s="4">
        <v>70.099999999999994</v>
      </c>
      <c r="AL83" s="4">
        <v>71.3</v>
      </c>
      <c r="AM83" s="26">
        <f t="shared" si="7"/>
        <v>74.466666666666654</v>
      </c>
      <c r="AP83" s="18"/>
    </row>
    <row r="84" spans="1:42">
      <c r="A84" s="40">
        <f t="shared" si="8"/>
        <v>25</v>
      </c>
      <c r="B84" s="6">
        <v>1.0980000000000001</v>
      </c>
      <c r="C84" s="6">
        <v>1.054</v>
      </c>
      <c r="D84" s="6">
        <v>1.141</v>
      </c>
      <c r="E84" s="21">
        <f t="shared" si="0"/>
        <v>1.0976666666666668</v>
      </c>
      <c r="F84" s="6">
        <v>7.5</v>
      </c>
      <c r="G84" s="6">
        <v>5.0999999999999996</v>
      </c>
      <c r="H84" s="6">
        <v>8.5</v>
      </c>
      <c r="I84" s="22">
        <f t="shared" si="1"/>
        <v>7.0333333333333341</v>
      </c>
      <c r="K84" s="43">
        <f t="shared" si="9"/>
        <v>25</v>
      </c>
      <c r="L84" s="7">
        <v>1.034</v>
      </c>
      <c r="M84" s="7">
        <v>1.0369999999999999</v>
      </c>
      <c r="N84" s="7">
        <v>1.0189999999999999</v>
      </c>
      <c r="O84" s="23">
        <f t="shared" si="2"/>
        <v>1.03</v>
      </c>
      <c r="P84" s="7">
        <v>4.4000000000000004</v>
      </c>
      <c r="Q84" s="7">
        <v>3.2</v>
      </c>
      <c r="R84" s="7">
        <v>7.1</v>
      </c>
      <c r="S84" s="24">
        <f t="shared" si="3"/>
        <v>4.8999999999999995</v>
      </c>
      <c r="T84" s="18"/>
      <c r="U84" s="46">
        <f t="shared" si="10"/>
        <v>25</v>
      </c>
      <c r="V84" s="7">
        <v>1.149</v>
      </c>
      <c r="W84" s="7">
        <v>0.98899999999999999</v>
      </c>
      <c r="X84" s="7">
        <v>1.0589999999999999</v>
      </c>
      <c r="Y84" s="23">
        <f t="shared" si="4"/>
        <v>1.0656666666666668</v>
      </c>
      <c r="Z84" s="7">
        <v>3.3</v>
      </c>
      <c r="AA84" s="7">
        <v>3.2</v>
      </c>
      <c r="AB84" s="7">
        <v>3.2</v>
      </c>
      <c r="AC84" s="24">
        <f t="shared" si="5"/>
        <v>3.2333333333333329</v>
      </c>
      <c r="AE84" s="53">
        <f t="shared" si="11"/>
        <v>25</v>
      </c>
      <c r="AF84" s="7">
        <v>1.359</v>
      </c>
      <c r="AG84" s="7">
        <v>1.1000000000000001</v>
      </c>
      <c r="AH84" s="7">
        <v>1.081</v>
      </c>
      <c r="AI84" s="23">
        <f t="shared" si="6"/>
        <v>1.18</v>
      </c>
      <c r="AJ84" s="7">
        <v>3.5</v>
      </c>
      <c r="AK84" s="7">
        <v>2.5</v>
      </c>
      <c r="AL84" s="7">
        <v>2.2000000000000002</v>
      </c>
      <c r="AM84" s="24">
        <f t="shared" si="7"/>
        <v>2.7333333333333329</v>
      </c>
      <c r="AP84" s="18"/>
    </row>
    <row r="85" spans="1:42">
      <c r="A85" s="41">
        <f t="shared" si="8"/>
        <v>26</v>
      </c>
      <c r="B85" s="7">
        <v>2.3420000000000001</v>
      </c>
      <c r="C85" s="7">
        <v>2.0779999999999998</v>
      </c>
      <c r="D85" s="7">
        <v>2.2170000000000001</v>
      </c>
      <c r="E85" s="23">
        <f t="shared" si="0"/>
        <v>2.2123333333333335</v>
      </c>
      <c r="F85" s="7">
        <v>17</v>
      </c>
      <c r="G85" s="7">
        <v>12.5</v>
      </c>
      <c r="H85" s="7">
        <v>18</v>
      </c>
      <c r="I85" s="24">
        <f t="shared" si="1"/>
        <v>15.833333333333334</v>
      </c>
      <c r="K85" s="43">
        <f t="shared" si="9"/>
        <v>26</v>
      </c>
      <c r="L85" s="7">
        <v>2.0979999999999999</v>
      </c>
      <c r="M85" s="7">
        <v>2.048</v>
      </c>
      <c r="N85" s="7">
        <v>2.0329999999999999</v>
      </c>
      <c r="O85" s="23">
        <f t="shared" si="2"/>
        <v>2.0596666666666668</v>
      </c>
      <c r="P85" s="7">
        <v>16.7</v>
      </c>
      <c r="Q85" s="7">
        <v>14.2</v>
      </c>
      <c r="R85" s="7">
        <v>16.399999999999999</v>
      </c>
      <c r="S85" s="24">
        <f t="shared" si="3"/>
        <v>15.766666666666666</v>
      </c>
      <c r="T85" s="18"/>
      <c r="U85" s="46">
        <f t="shared" si="10"/>
        <v>26</v>
      </c>
      <c r="V85" s="7">
        <v>2.351</v>
      </c>
      <c r="W85" s="7">
        <v>2.0960000000000001</v>
      </c>
      <c r="X85" s="7">
        <v>2.206</v>
      </c>
      <c r="Y85" s="23">
        <f t="shared" si="4"/>
        <v>2.2176666666666667</v>
      </c>
      <c r="Z85" s="7">
        <v>10.4</v>
      </c>
      <c r="AA85" s="7">
        <v>6.6</v>
      </c>
      <c r="AB85" s="7">
        <v>12.2</v>
      </c>
      <c r="AC85" s="24">
        <f t="shared" si="5"/>
        <v>9.7333333333333325</v>
      </c>
      <c r="AE85" s="53">
        <f t="shared" si="11"/>
        <v>26</v>
      </c>
      <c r="AF85" s="7">
        <v>2.2170000000000001</v>
      </c>
      <c r="AG85" s="7">
        <v>2.1869999999999998</v>
      </c>
      <c r="AH85" s="7">
        <v>1.8979999999999999</v>
      </c>
      <c r="AI85" s="23">
        <f t="shared" si="6"/>
        <v>2.1006666666666667</v>
      </c>
      <c r="AJ85" s="7">
        <v>8.9</v>
      </c>
      <c r="AK85" s="7">
        <v>8.1</v>
      </c>
      <c r="AL85" s="7">
        <v>9.4</v>
      </c>
      <c r="AM85" s="24">
        <f t="shared" si="7"/>
        <v>8.7999999999999989</v>
      </c>
      <c r="AP85" s="18"/>
    </row>
    <row r="86" spans="1:42">
      <c r="A86" s="27">
        <f t="shared" si="8"/>
        <v>27</v>
      </c>
      <c r="B86" s="7">
        <v>3.9380000000000002</v>
      </c>
      <c r="C86" s="7">
        <v>3.298</v>
      </c>
      <c r="D86" s="7">
        <v>3.238</v>
      </c>
      <c r="E86" s="23">
        <f t="shared" si="0"/>
        <v>3.4913333333333334</v>
      </c>
      <c r="F86" s="7">
        <v>35.5</v>
      </c>
      <c r="G86" s="7">
        <v>26.4</v>
      </c>
      <c r="H86" s="7">
        <v>27.1</v>
      </c>
      <c r="I86" s="24">
        <f t="shared" si="1"/>
        <v>29.666666666666668</v>
      </c>
      <c r="K86" s="43">
        <f t="shared" si="9"/>
        <v>27</v>
      </c>
      <c r="L86" s="7">
        <v>3.5640000000000001</v>
      </c>
      <c r="M86" s="7">
        <v>3.0550000000000002</v>
      </c>
      <c r="N86" s="7">
        <v>4.0389999999999997</v>
      </c>
      <c r="O86" s="23">
        <f t="shared" si="2"/>
        <v>3.5526666666666666</v>
      </c>
      <c r="P86" s="7">
        <v>27.4</v>
      </c>
      <c r="Q86" s="7">
        <v>26.6</v>
      </c>
      <c r="R86" s="7">
        <v>44.6</v>
      </c>
      <c r="S86" s="24">
        <f t="shared" si="3"/>
        <v>32.866666666666667</v>
      </c>
      <c r="T86" s="18"/>
      <c r="U86" s="46">
        <f t="shared" si="10"/>
        <v>27</v>
      </c>
      <c r="V86" s="7">
        <v>3.2469999999999999</v>
      </c>
      <c r="W86" s="7">
        <v>3.1520000000000001</v>
      </c>
      <c r="X86" s="7">
        <v>3.2530000000000001</v>
      </c>
      <c r="Y86" s="23">
        <f t="shared" si="4"/>
        <v>3.2173333333333338</v>
      </c>
      <c r="Z86" s="7">
        <v>19</v>
      </c>
      <c r="AA86" s="7">
        <v>19.2</v>
      </c>
      <c r="AB86" s="7">
        <v>26.1</v>
      </c>
      <c r="AC86" s="24">
        <f t="shared" si="5"/>
        <v>21.433333333333337</v>
      </c>
      <c r="AE86" s="49">
        <f t="shared" si="11"/>
        <v>27</v>
      </c>
      <c r="AF86" s="7">
        <v>3.3220000000000001</v>
      </c>
      <c r="AG86" s="7">
        <v>3.0920000000000001</v>
      </c>
      <c r="AH86" s="7">
        <v>3.298</v>
      </c>
      <c r="AI86" s="23">
        <f t="shared" si="6"/>
        <v>3.2373333333333334</v>
      </c>
      <c r="AJ86" s="7">
        <v>29.4</v>
      </c>
      <c r="AK86" s="7">
        <v>22.3</v>
      </c>
      <c r="AL86" s="7">
        <v>27.3</v>
      </c>
      <c r="AM86" s="24">
        <f t="shared" si="7"/>
        <v>26.333333333333332</v>
      </c>
      <c r="AP86" s="18"/>
    </row>
    <row r="87" spans="1:42">
      <c r="A87" s="27">
        <f t="shared" si="8"/>
        <v>28</v>
      </c>
      <c r="B87" s="7">
        <v>4.2119999999999997</v>
      </c>
      <c r="C87" s="7">
        <v>4.3490000000000002</v>
      </c>
      <c r="D87" s="7">
        <v>3.7919999999999998</v>
      </c>
      <c r="E87" s="23">
        <f t="shared" si="0"/>
        <v>4.1176666666666666</v>
      </c>
      <c r="F87" s="7">
        <v>46.2</v>
      </c>
      <c r="G87" s="7">
        <v>56.5</v>
      </c>
      <c r="H87" s="7">
        <v>47.5</v>
      </c>
      <c r="I87" s="24">
        <f t="shared" si="1"/>
        <v>50.066666666666663</v>
      </c>
      <c r="K87" s="46">
        <f t="shared" si="9"/>
        <v>28</v>
      </c>
      <c r="L87" s="7">
        <v>4.149</v>
      </c>
      <c r="M87" s="7">
        <v>4.1619999999999999</v>
      </c>
      <c r="N87" s="7">
        <v>4.4489999999999998</v>
      </c>
      <c r="O87" s="23">
        <f t="shared" si="2"/>
        <v>4.253333333333333</v>
      </c>
      <c r="P87" s="7">
        <v>23.5</v>
      </c>
      <c r="Q87" s="7">
        <v>27.2</v>
      </c>
      <c r="R87" s="7">
        <v>31.1</v>
      </c>
      <c r="S87" s="24">
        <f t="shared" si="3"/>
        <v>27.266666666666669</v>
      </c>
      <c r="T87" s="18"/>
      <c r="U87" s="49">
        <f t="shared" si="10"/>
        <v>28</v>
      </c>
      <c r="V87" s="7">
        <v>4.109</v>
      </c>
      <c r="W87" s="7">
        <v>3.899</v>
      </c>
      <c r="X87" s="7">
        <v>4.2510000000000003</v>
      </c>
      <c r="Y87" s="23">
        <f t="shared" si="4"/>
        <v>4.0863333333333332</v>
      </c>
      <c r="Z87" s="7">
        <v>24.2</v>
      </c>
      <c r="AA87" s="7">
        <v>20.5</v>
      </c>
      <c r="AB87" s="7">
        <v>25.2</v>
      </c>
      <c r="AC87" s="24">
        <f t="shared" si="5"/>
        <v>23.3</v>
      </c>
      <c r="AE87" s="53">
        <f t="shared" si="11"/>
        <v>28</v>
      </c>
      <c r="AF87" s="7">
        <v>4.28</v>
      </c>
      <c r="AG87" s="7">
        <v>4.335</v>
      </c>
      <c r="AH87" s="7">
        <v>4.3879999999999999</v>
      </c>
      <c r="AI87" s="23">
        <f t="shared" si="6"/>
        <v>4.3343333333333334</v>
      </c>
      <c r="AJ87" s="7">
        <v>27.7</v>
      </c>
      <c r="AK87" s="7">
        <v>28.6</v>
      </c>
      <c r="AL87" s="7">
        <v>27.1</v>
      </c>
      <c r="AM87" s="24">
        <f t="shared" si="7"/>
        <v>27.8</v>
      </c>
      <c r="AP87" s="18"/>
    </row>
    <row r="88" spans="1:42">
      <c r="A88" s="27">
        <f t="shared" si="8"/>
        <v>29</v>
      </c>
      <c r="B88" s="7">
        <v>5.2329999999999997</v>
      </c>
      <c r="C88" s="7">
        <v>5.3819999999999997</v>
      </c>
      <c r="D88" s="7">
        <v>5.0999999999999996</v>
      </c>
      <c r="E88" s="23">
        <f t="shared" si="0"/>
        <v>5.2383333333333324</v>
      </c>
      <c r="F88" s="7">
        <v>41.5</v>
      </c>
      <c r="G88" s="7">
        <v>42.5</v>
      </c>
      <c r="H88" s="7">
        <v>44.5</v>
      </c>
      <c r="I88" s="24">
        <f t="shared" si="1"/>
        <v>42.833333333333336</v>
      </c>
      <c r="K88" s="46">
        <f t="shared" si="9"/>
        <v>29</v>
      </c>
      <c r="L88" s="7">
        <v>5.29</v>
      </c>
      <c r="M88" s="7">
        <v>5.0380000000000003</v>
      </c>
      <c r="N88" s="7">
        <v>5.2750000000000004</v>
      </c>
      <c r="O88" s="23">
        <f t="shared" si="2"/>
        <v>5.2009999999999996</v>
      </c>
      <c r="P88" s="7">
        <v>35.5</v>
      </c>
      <c r="Q88" s="7">
        <v>28.3</v>
      </c>
      <c r="R88" s="7">
        <v>33.700000000000003</v>
      </c>
      <c r="S88" s="24">
        <f t="shared" si="3"/>
        <v>32.5</v>
      </c>
      <c r="T88" s="18"/>
      <c r="U88" s="49">
        <f t="shared" si="10"/>
        <v>29</v>
      </c>
      <c r="V88" s="7">
        <v>5.1890000000000001</v>
      </c>
      <c r="W88" s="7">
        <v>5.0860000000000003</v>
      </c>
      <c r="X88" s="7">
        <v>5.0979999999999999</v>
      </c>
      <c r="Y88" s="23">
        <f t="shared" si="4"/>
        <v>5.1243333333333334</v>
      </c>
      <c r="Z88" s="7">
        <v>30.9</v>
      </c>
      <c r="AA88" s="7">
        <v>30.3</v>
      </c>
      <c r="AB88" s="7">
        <v>28.7</v>
      </c>
      <c r="AC88" s="24">
        <f t="shared" si="5"/>
        <v>29.966666666666669</v>
      </c>
      <c r="AE88" s="49">
        <f t="shared" si="11"/>
        <v>29</v>
      </c>
      <c r="AF88" s="7">
        <v>4.8879999999999999</v>
      </c>
      <c r="AG88" s="7">
        <v>4.9790000000000001</v>
      </c>
      <c r="AH88" s="7">
        <v>5.2169999999999996</v>
      </c>
      <c r="AI88" s="23">
        <f t="shared" si="6"/>
        <v>5.0279999999999996</v>
      </c>
      <c r="AJ88" s="7">
        <v>31.9</v>
      </c>
      <c r="AK88" s="7">
        <v>35.4</v>
      </c>
      <c r="AL88" s="7">
        <v>39.6</v>
      </c>
      <c r="AM88" s="24">
        <f t="shared" si="7"/>
        <v>35.633333333333333</v>
      </c>
      <c r="AP88" s="18"/>
    </row>
    <row r="89" spans="1:42">
      <c r="A89" s="33">
        <f t="shared" si="8"/>
        <v>30</v>
      </c>
      <c r="B89" s="7">
        <v>6.6829999999999998</v>
      </c>
      <c r="C89" s="7">
        <v>6.0460000000000003</v>
      </c>
      <c r="D89" s="7">
        <v>5.6989999999999998</v>
      </c>
      <c r="E89" s="23">
        <f t="shared" si="0"/>
        <v>6.1426666666666661</v>
      </c>
      <c r="F89" s="7">
        <v>51.1</v>
      </c>
      <c r="G89" s="7">
        <v>53.3</v>
      </c>
      <c r="H89" s="7">
        <v>46.5</v>
      </c>
      <c r="I89" s="24">
        <f t="shared" si="1"/>
        <v>50.300000000000004</v>
      </c>
      <c r="K89" s="41">
        <f t="shared" si="9"/>
        <v>30</v>
      </c>
      <c r="L89" s="7">
        <v>6.4980000000000002</v>
      </c>
      <c r="M89" s="7">
        <v>6.6020000000000003</v>
      </c>
      <c r="N89" s="7">
        <v>6.2249999999999996</v>
      </c>
      <c r="O89" s="23">
        <f t="shared" si="2"/>
        <v>6.4416666666666673</v>
      </c>
      <c r="P89" s="7">
        <v>52.7</v>
      </c>
      <c r="Q89" s="7">
        <v>55.7</v>
      </c>
      <c r="R89" s="7">
        <v>47.6</v>
      </c>
      <c r="S89" s="24">
        <f t="shared" si="3"/>
        <v>52</v>
      </c>
      <c r="T89" s="18"/>
      <c r="U89" s="49">
        <f t="shared" si="10"/>
        <v>30</v>
      </c>
      <c r="V89" s="7">
        <v>5.9989999999999997</v>
      </c>
      <c r="W89" s="7">
        <v>5.9660000000000002</v>
      </c>
      <c r="X89" s="7">
        <v>6.0309999999999997</v>
      </c>
      <c r="Y89" s="23">
        <f t="shared" si="4"/>
        <v>5.9986666666666659</v>
      </c>
      <c r="Z89" s="7">
        <v>32.299999999999997</v>
      </c>
      <c r="AA89" s="7">
        <v>39.200000000000003</v>
      </c>
      <c r="AB89" s="7">
        <v>31.7</v>
      </c>
      <c r="AC89" s="24">
        <f t="shared" si="5"/>
        <v>34.4</v>
      </c>
      <c r="AE89" s="53">
        <f t="shared" si="11"/>
        <v>30</v>
      </c>
      <c r="AF89" s="7">
        <v>5.9779999999999998</v>
      </c>
      <c r="AG89" s="7">
        <v>6.1239999999999997</v>
      </c>
      <c r="AH89" s="7">
        <v>6.4930000000000003</v>
      </c>
      <c r="AI89" s="23">
        <f t="shared" si="6"/>
        <v>6.1983333333333333</v>
      </c>
      <c r="AJ89" s="7">
        <v>43.1</v>
      </c>
      <c r="AK89" s="7">
        <v>41.2</v>
      </c>
      <c r="AL89" s="7">
        <v>46.7</v>
      </c>
      <c r="AM89" s="24">
        <f t="shared" si="7"/>
        <v>43.666666666666664</v>
      </c>
      <c r="AP89" s="18"/>
    </row>
    <row r="90" spans="1:42">
      <c r="A90" s="28">
        <f t="shared" si="8"/>
        <v>31</v>
      </c>
      <c r="B90" s="20">
        <v>1.1759999999999999</v>
      </c>
      <c r="C90" s="20">
        <v>1.292</v>
      </c>
      <c r="D90" s="20">
        <v>1.044</v>
      </c>
      <c r="E90" s="21">
        <f t="shared" si="0"/>
        <v>1.1706666666666667</v>
      </c>
      <c r="F90" s="20">
        <v>5.7</v>
      </c>
      <c r="G90" s="20">
        <v>7.4</v>
      </c>
      <c r="H90" s="20">
        <v>6.5</v>
      </c>
      <c r="I90" s="22">
        <f t="shared" si="1"/>
        <v>6.5333333333333341</v>
      </c>
      <c r="K90" s="44">
        <f t="shared" si="9"/>
        <v>31</v>
      </c>
      <c r="L90" s="20">
        <v>1.0820000000000001</v>
      </c>
      <c r="M90" s="20">
        <v>1.093</v>
      </c>
      <c r="N90" s="20">
        <v>0.97899999999999998</v>
      </c>
      <c r="O90" s="21">
        <f t="shared" si="2"/>
        <v>1.0513333333333332</v>
      </c>
      <c r="P90" s="20">
        <v>5.4</v>
      </c>
      <c r="Q90" s="20">
        <v>8.3000000000000007</v>
      </c>
      <c r="R90" s="20">
        <v>6.2</v>
      </c>
      <c r="S90" s="22">
        <f t="shared" si="3"/>
        <v>6.6333333333333337</v>
      </c>
      <c r="T90" s="18"/>
      <c r="U90" s="50">
        <f t="shared" si="10"/>
        <v>31</v>
      </c>
      <c r="V90" s="20">
        <v>1.038</v>
      </c>
      <c r="W90" s="20">
        <v>1</v>
      </c>
      <c r="X90" s="20">
        <v>1.1919999999999999</v>
      </c>
      <c r="Y90" s="21">
        <f t="shared" si="4"/>
        <v>1.0766666666666669</v>
      </c>
      <c r="Z90" s="20">
        <v>3.7</v>
      </c>
      <c r="AA90" s="20">
        <v>5.7</v>
      </c>
      <c r="AB90" s="20">
        <v>7.5</v>
      </c>
      <c r="AC90" s="22">
        <f t="shared" si="5"/>
        <v>5.6333333333333329</v>
      </c>
      <c r="AE90" s="52">
        <f t="shared" si="11"/>
        <v>31</v>
      </c>
      <c r="AF90" s="20">
        <v>0.98799999999999999</v>
      </c>
      <c r="AG90" s="20">
        <v>1.2190000000000001</v>
      </c>
      <c r="AH90" s="20">
        <v>0.97199999999999998</v>
      </c>
      <c r="AI90" s="21">
        <f t="shared" si="6"/>
        <v>1.0596666666666665</v>
      </c>
      <c r="AJ90" s="20">
        <v>3.1</v>
      </c>
      <c r="AK90" s="20">
        <v>5</v>
      </c>
      <c r="AL90" s="20">
        <v>5.7</v>
      </c>
      <c r="AM90" s="22">
        <f t="shared" si="7"/>
        <v>4.6000000000000005</v>
      </c>
      <c r="AP90" s="18"/>
    </row>
    <row r="91" spans="1:42">
      <c r="A91" s="33">
        <f t="shared" si="8"/>
        <v>32</v>
      </c>
      <c r="B91">
        <v>2.129</v>
      </c>
      <c r="C91">
        <v>2.1789999999999998</v>
      </c>
      <c r="D91">
        <v>1.952</v>
      </c>
      <c r="E91" s="23">
        <f t="shared" si="0"/>
        <v>2.0866666666666664</v>
      </c>
      <c r="F91">
        <v>19.399999999999999</v>
      </c>
      <c r="G91">
        <v>21.1</v>
      </c>
      <c r="H91">
        <v>18.7</v>
      </c>
      <c r="I91" s="24">
        <f t="shared" si="1"/>
        <v>19.733333333333334</v>
      </c>
      <c r="K91" s="43">
        <f t="shared" si="9"/>
        <v>32</v>
      </c>
      <c r="L91">
        <v>2.0059999999999998</v>
      </c>
      <c r="M91">
        <v>2.0880000000000001</v>
      </c>
      <c r="N91">
        <v>2.0230000000000001</v>
      </c>
      <c r="O91" s="23">
        <f t="shared" si="2"/>
        <v>2.0389999999999997</v>
      </c>
      <c r="P91">
        <v>17.2</v>
      </c>
      <c r="Q91">
        <v>16.5</v>
      </c>
      <c r="R91">
        <v>17.2</v>
      </c>
      <c r="S91" s="24">
        <f t="shared" si="3"/>
        <v>16.966666666666669</v>
      </c>
      <c r="T91" s="18"/>
      <c r="U91" s="46">
        <f t="shared" si="10"/>
        <v>32</v>
      </c>
      <c r="V91">
        <v>2.218</v>
      </c>
      <c r="W91">
        <v>2.1379999999999999</v>
      </c>
      <c r="X91">
        <v>2.0790000000000002</v>
      </c>
      <c r="Y91" s="23">
        <f t="shared" si="4"/>
        <v>2.145</v>
      </c>
      <c r="Z91">
        <v>17.7</v>
      </c>
      <c r="AA91">
        <v>15.3</v>
      </c>
      <c r="AB91">
        <v>17.100000000000001</v>
      </c>
      <c r="AC91" s="24">
        <f t="shared" si="5"/>
        <v>16.7</v>
      </c>
      <c r="AE91" s="49">
        <f t="shared" si="11"/>
        <v>32</v>
      </c>
      <c r="AF91">
        <v>2.0409999999999999</v>
      </c>
      <c r="AG91">
        <v>2.2200000000000002</v>
      </c>
      <c r="AH91">
        <v>2.2120000000000002</v>
      </c>
      <c r="AI91" s="23">
        <f t="shared" si="6"/>
        <v>2.1576666666666671</v>
      </c>
      <c r="AJ91">
        <v>14</v>
      </c>
      <c r="AK91">
        <v>17.399999999999999</v>
      </c>
      <c r="AL91">
        <v>22.2</v>
      </c>
      <c r="AM91" s="24">
        <f t="shared" si="7"/>
        <v>17.866666666666664</v>
      </c>
      <c r="AP91" s="18"/>
    </row>
    <row r="92" spans="1:42">
      <c r="A92" s="27">
        <f>A91+1</f>
        <v>33</v>
      </c>
      <c r="B92">
        <v>3.1240000000000001</v>
      </c>
      <c r="C92">
        <v>2.8079999999999998</v>
      </c>
      <c r="D92">
        <v>3.077</v>
      </c>
      <c r="E92" s="23">
        <f t="shared" si="0"/>
        <v>3.0030000000000001</v>
      </c>
      <c r="F92">
        <v>30.6</v>
      </c>
      <c r="G92">
        <v>26.1</v>
      </c>
      <c r="H92">
        <v>27.5</v>
      </c>
      <c r="I92" s="24">
        <f t="shared" si="1"/>
        <v>28.066666666666666</v>
      </c>
      <c r="K92" s="43">
        <f>K91+1</f>
        <v>33</v>
      </c>
      <c r="L92">
        <v>3.218</v>
      </c>
      <c r="M92">
        <v>3.363</v>
      </c>
      <c r="N92">
        <v>3.3879999999999999</v>
      </c>
      <c r="O92" s="23">
        <f t="shared" si="2"/>
        <v>3.323</v>
      </c>
      <c r="P92">
        <v>24.4</v>
      </c>
      <c r="Q92">
        <v>24.8</v>
      </c>
      <c r="R92">
        <v>31.8</v>
      </c>
      <c r="S92" s="24">
        <f t="shared" si="3"/>
        <v>27</v>
      </c>
      <c r="T92" s="18"/>
      <c r="U92" s="46">
        <f>U91+1</f>
        <v>33</v>
      </c>
      <c r="V92">
        <v>3.6480000000000001</v>
      </c>
      <c r="W92">
        <v>3.1890000000000001</v>
      </c>
      <c r="X92">
        <v>3.573</v>
      </c>
      <c r="Y92" s="23">
        <f t="shared" si="4"/>
        <v>3.47</v>
      </c>
      <c r="Z92">
        <v>37.4</v>
      </c>
      <c r="AA92">
        <v>29.7</v>
      </c>
      <c r="AB92">
        <v>35.200000000000003</v>
      </c>
      <c r="AC92" s="24">
        <f t="shared" si="5"/>
        <v>34.1</v>
      </c>
      <c r="AE92" s="49">
        <f>AE91+1</f>
        <v>33</v>
      </c>
      <c r="AF92">
        <v>3.048</v>
      </c>
      <c r="AG92">
        <v>2.8879999999999999</v>
      </c>
      <c r="AH92">
        <v>2.6880000000000002</v>
      </c>
      <c r="AI92" s="23">
        <f t="shared" si="6"/>
        <v>2.8746666666666667</v>
      </c>
      <c r="AJ92">
        <v>22.7</v>
      </c>
      <c r="AK92">
        <v>16.8</v>
      </c>
      <c r="AL92">
        <v>22.5</v>
      </c>
      <c r="AM92" s="24">
        <f t="shared" si="7"/>
        <v>20.666666666666668</v>
      </c>
      <c r="AP92" s="18"/>
    </row>
    <row r="93" spans="1:42">
      <c r="A93" s="27">
        <f t="shared" si="8"/>
        <v>34</v>
      </c>
      <c r="B93">
        <v>4.0880000000000001</v>
      </c>
      <c r="C93">
        <v>4.0880000000000001</v>
      </c>
      <c r="D93">
        <v>4.0860000000000003</v>
      </c>
      <c r="E93" s="23">
        <f t="shared" si="0"/>
        <v>4.0873333333333335</v>
      </c>
      <c r="F93">
        <v>41.1</v>
      </c>
      <c r="G93">
        <v>44.5</v>
      </c>
      <c r="H93">
        <v>45.7</v>
      </c>
      <c r="I93" s="24">
        <f t="shared" si="1"/>
        <v>43.766666666666673</v>
      </c>
      <c r="K93" s="43">
        <f t="shared" si="9"/>
        <v>34</v>
      </c>
      <c r="L93">
        <v>4.766</v>
      </c>
      <c r="M93">
        <v>3.7879999999999998</v>
      </c>
      <c r="N93">
        <v>4.0119999999999996</v>
      </c>
      <c r="O93" s="23">
        <f t="shared" si="2"/>
        <v>4.1886666666666663</v>
      </c>
      <c r="P93">
        <v>49.3</v>
      </c>
      <c r="Q93">
        <v>30.5</v>
      </c>
      <c r="R93">
        <v>35.5</v>
      </c>
      <c r="S93" s="24">
        <f t="shared" si="3"/>
        <v>38.43333333333333</v>
      </c>
      <c r="T93" s="18"/>
      <c r="U93" s="46">
        <f t="shared" si="10"/>
        <v>34</v>
      </c>
      <c r="V93">
        <v>4.4960000000000004</v>
      </c>
      <c r="W93">
        <v>4.4909999999999997</v>
      </c>
      <c r="X93">
        <v>4.0190000000000001</v>
      </c>
      <c r="Y93" s="23">
        <f t="shared" si="4"/>
        <v>4.3353333333333337</v>
      </c>
      <c r="Z93">
        <v>35.700000000000003</v>
      </c>
      <c r="AA93">
        <v>42.5</v>
      </c>
      <c r="AB93">
        <v>37.1</v>
      </c>
      <c r="AC93" s="24">
        <f t="shared" si="5"/>
        <v>38.433333333333337</v>
      </c>
      <c r="AE93" s="53">
        <f t="shared" si="11"/>
        <v>34</v>
      </c>
      <c r="AF93">
        <v>4.0599999999999996</v>
      </c>
      <c r="AG93">
        <v>3.9620000000000002</v>
      </c>
      <c r="AH93">
        <v>4.0990000000000002</v>
      </c>
      <c r="AI93" s="23">
        <f t="shared" si="6"/>
        <v>4.0403333333333338</v>
      </c>
      <c r="AJ93">
        <v>27.4</v>
      </c>
      <c r="AK93">
        <v>25.1</v>
      </c>
      <c r="AL93">
        <v>29.2</v>
      </c>
      <c r="AM93" s="24">
        <f t="shared" si="7"/>
        <v>27.233333333333334</v>
      </c>
      <c r="AP93" s="18"/>
    </row>
    <row r="94" spans="1:42">
      <c r="A94" s="27">
        <f t="shared" si="8"/>
        <v>35</v>
      </c>
      <c r="B94">
        <v>4.8879999999999999</v>
      </c>
      <c r="C94">
        <v>5.3559999999999999</v>
      </c>
      <c r="D94">
        <v>4.8380000000000001</v>
      </c>
      <c r="E94" s="23">
        <f t="shared" si="0"/>
        <v>5.0273333333333339</v>
      </c>
      <c r="F94">
        <v>45.1</v>
      </c>
      <c r="G94">
        <v>49.1</v>
      </c>
      <c r="H94">
        <v>44.2</v>
      </c>
      <c r="I94" s="24">
        <f t="shared" si="1"/>
        <v>46.133333333333333</v>
      </c>
      <c r="K94" s="43">
        <f t="shared" si="9"/>
        <v>35</v>
      </c>
      <c r="L94">
        <v>6.0330000000000004</v>
      </c>
      <c r="M94">
        <v>5.3369999999999997</v>
      </c>
      <c r="N94">
        <v>4.9870000000000001</v>
      </c>
      <c r="O94" s="23">
        <f t="shared" si="2"/>
        <v>5.4523333333333328</v>
      </c>
      <c r="P94">
        <v>61.8</v>
      </c>
      <c r="Q94">
        <v>47.3</v>
      </c>
      <c r="R94">
        <v>46.6</v>
      </c>
      <c r="S94" s="24">
        <f t="shared" si="3"/>
        <v>51.9</v>
      </c>
      <c r="T94" s="18"/>
      <c r="U94" s="46">
        <f t="shared" si="10"/>
        <v>35</v>
      </c>
      <c r="V94">
        <v>4.9969999999999999</v>
      </c>
      <c r="W94">
        <v>4.5890000000000004</v>
      </c>
      <c r="X94">
        <v>5.3840000000000003</v>
      </c>
      <c r="Y94" s="23">
        <f t="shared" si="4"/>
        <v>4.99</v>
      </c>
      <c r="Z94">
        <v>44.7</v>
      </c>
      <c r="AA94">
        <v>41.1</v>
      </c>
      <c r="AB94">
        <v>51</v>
      </c>
      <c r="AC94" s="24">
        <f t="shared" si="5"/>
        <v>45.6</v>
      </c>
      <c r="AE94" s="53">
        <f t="shared" si="11"/>
        <v>35</v>
      </c>
      <c r="AF94">
        <v>5.0259999999999998</v>
      </c>
      <c r="AG94">
        <v>4.899</v>
      </c>
      <c r="AH94">
        <v>5.306</v>
      </c>
      <c r="AI94" s="23">
        <f t="shared" si="6"/>
        <v>5.0770000000000008</v>
      </c>
      <c r="AJ94">
        <v>49.5</v>
      </c>
      <c r="AK94">
        <v>45.1</v>
      </c>
      <c r="AL94">
        <v>45</v>
      </c>
      <c r="AM94" s="24">
        <f t="shared" si="7"/>
        <v>46.533333333333331</v>
      </c>
      <c r="AP94" s="18"/>
    </row>
    <row r="95" spans="1:42">
      <c r="A95" s="41">
        <f t="shared" si="8"/>
        <v>36</v>
      </c>
      <c r="B95">
        <v>5.7380000000000004</v>
      </c>
      <c r="C95">
        <v>5.6920000000000002</v>
      </c>
      <c r="D95">
        <v>6.0880000000000001</v>
      </c>
      <c r="E95" s="23">
        <f t="shared" si="0"/>
        <v>5.8393333333333333</v>
      </c>
      <c r="F95">
        <v>54.1</v>
      </c>
      <c r="G95">
        <v>61.1</v>
      </c>
      <c r="H95">
        <v>64.3</v>
      </c>
      <c r="I95" s="24">
        <f t="shared" si="1"/>
        <v>59.833333333333336</v>
      </c>
      <c r="K95" s="42">
        <f t="shared" si="9"/>
        <v>36</v>
      </c>
      <c r="L95" s="4">
        <v>7.2430000000000003</v>
      </c>
      <c r="M95" s="4">
        <v>7.3890000000000002</v>
      </c>
      <c r="N95" s="4">
        <v>6.9139999999999997</v>
      </c>
      <c r="O95" s="25">
        <f t="shared" si="2"/>
        <v>7.1819999999999995</v>
      </c>
      <c r="P95" s="4">
        <v>70.7</v>
      </c>
      <c r="Q95" s="4">
        <v>75.400000000000006</v>
      </c>
      <c r="R95" s="4">
        <v>66.3</v>
      </c>
      <c r="S95" s="26">
        <f t="shared" si="3"/>
        <v>70.800000000000011</v>
      </c>
      <c r="T95" s="18"/>
      <c r="U95" s="47">
        <f t="shared" si="10"/>
        <v>36</v>
      </c>
      <c r="V95" s="4">
        <v>6.6849999999999996</v>
      </c>
      <c r="W95" s="4">
        <v>6.1719999999999997</v>
      </c>
      <c r="X95" s="4">
        <v>6.2759999999999998</v>
      </c>
      <c r="Y95" s="25">
        <f t="shared" si="4"/>
        <v>6.3776666666666664</v>
      </c>
      <c r="Z95" s="4">
        <v>61.2</v>
      </c>
      <c r="AA95" s="4">
        <v>59.6</v>
      </c>
      <c r="AB95" s="4">
        <v>67.400000000000006</v>
      </c>
      <c r="AC95" s="26">
        <f t="shared" si="5"/>
        <v>62.733333333333341</v>
      </c>
      <c r="AE95" s="54">
        <f t="shared" si="11"/>
        <v>36</v>
      </c>
      <c r="AF95" s="4">
        <v>6.0279999999999996</v>
      </c>
      <c r="AG95" s="4">
        <v>6.484</v>
      </c>
      <c r="AH95" s="4">
        <v>6.2030000000000003</v>
      </c>
      <c r="AI95" s="25">
        <f t="shared" si="6"/>
        <v>6.2383333333333333</v>
      </c>
      <c r="AJ95" s="4">
        <v>57.5</v>
      </c>
      <c r="AK95" s="4">
        <v>64.099999999999994</v>
      </c>
      <c r="AL95" s="4">
        <v>63.1</v>
      </c>
      <c r="AM95" s="26">
        <f t="shared" si="7"/>
        <v>61.566666666666663</v>
      </c>
      <c r="AP95" s="18"/>
    </row>
    <row r="96" spans="1:42">
      <c r="A96" s="40">
        <f t="shared" si="8"/>
        <v>37</v>
      </c>
      <c r="B96" s="6">
        <v>1.198</v>
      </c>
      <c r="C96" s="6">
        <v>1.0980000000000001</v>
      </c>
      <c r="D96" s="6">
        <v>1.3029999999999999</v>
      </c>
      <c r="E96" s="21">
        <f t="shared" si="0"/>
        <v>1.1996666666666667</v>
      </c>
      <c r="F96" s="6">
        <v>6.1</v>
      </c>
      <c r="G96" s="6">
        <v>5.3</v>
      </c>
      <c r="H96" s="6">
        <v>9.1</v>
      </c>
      <c r="I96" s="22">
        <f t="shared" si="1"/>
        <v>6.833333333333333</v>
      </c>
      <c r="K96" s="43">
        <f t="shared" si="9"/>
        <v>37</v>
      </c>
      <c r="L96" s="7">
        <v>1.085</v>
      </c>
      <c r="M96" s="7">
        <v>1.0529999999999999</v>
      </c>
      <c r="N96" s="7">
        <v>0.94699999999999995</v>
      </c>
      <c r="O96" s="23">
        <f t="shared" si="2"/>
        <v>1.0283333333333333</v>
      </c>
      <c r="P96" s="7">
        <v>2.5</v>
      </c>
      <c r="Q96" s="7">
        <v>5.7</v>
      </c>
      <c r="R96" s="7">
        <v>5.7</v>
      </c>
      <c r="S96" s="24">
        <f t="shared" si="3"/>
        <v>4.6333333333333329</v>
      </c>
      <c r="T96" s="18"/>
      <c r="U96" s="49">
        <f t="shared" si="10"/>
        <v>37</v>
      </c>
      <c r="V96" s="7">
        <v>1.0329999999999999</v>
      </c>
      <c r="W96" s="7">
        <v>1.0820000000000001</v>
      </c>
      <c r="X96" s="7">
        <v>1.048</v>
      </c>
      <c r="Y96" s="23">
        <f t="shared" si="4"/>
        <v>1.0543333333333333</v>
      </c>
      <c r="Z96" s="7">
        <v>1.5</v>
      </c>
      <c r="AA96" s="7">
        <v>2.7</v>
      </c>
      <c r="AB96" s="7">
        <v>5.8</v>
      </c>
      <c r="AC96" s="24">
        <f t="shared" si="5"/>
        <v>3.3333333333333335</v>
      </c>
      <c r="AE96" s="53">
        <f t="shared" si="11"/>
        <v>37</v>
      </c>
      <c r="AF96" s="7">
        <v>1.3109999999999999</v>
      </c>
      <c r="AG96" s="7">
        <v>1.218</v>
      </c>
      <c r="AH96" s="7">
        <v>1.446</v>
      </c>
      <c r="AI96" s="23">
        <f t="shared" si="6"/>
        <v>1.325</v>
      </c>
      <c r="AJ96" s="7">
        <v>7.6</v>
      </c>
      <c r="AK96" s="7">
        <v>3.4</v>
      </c>
      <c r="AL96" s="7">
        <v>7.5</v>
      </c>
      <c r="AM96" s="24">
        <f t="shared" si="7"/>
        <v>6.166666666666667</v>
      </c>
      <c r="AP96" s="18"/>
    </row>
    <row r="97" spans="1:42">
      <c r="A97" s="33">
        <f t="shared" si="8"/>
        <v>38</v>
      </c>
      <c r="B97" s="7">
        <v>2.597</v>
      </c>
      <c r="C97" s="7">
        <v>2.419</v>
      </c>
      <c r="D97" s="7">
        <v>2.0579999999999998</v>
      </c>
      <c r="E97" s="23">
        <f t="shared" si="0"/>
        <v>2.3580000000000001</v>
      </c>
      <c r="F97" s="7">
        <v>24.2</v>
      </c>
      <c r="G97" s="7">
        <v>25.1</v>
      </c>
      <c r="H97" s="7">
        <v>19.600000000000001</v>
      </c>
      <c r="I97" s="24">
        <f t="shared" si="1"/>
        <v>22.966666666666669</v>
      </c>
      <c r="K97" s="43">
        <f t="shared" si="9"/>
        <v>38</v>
      </c>
      <c r="L97" s="7">
        <v>2.2879999999999998</v>
      </c>
      <c r="M97" s="7">
        <v>2.234</v>
      </c>
      <c r="N97" s="7">
        <v>2.169</v>
      </c>
      <c r="O97" s="23">
        <f t="shared" si="2"/>
        <v>2.2303333333333337</v>
      </c>
      <c r="P97" s="7">
        <v>14.2</v>
      </c>
      <c r="Q97" s="7">
        <v>14.2</v>
      </c>
      <c r="R97" s="7">
        <v>15.1</v>
      </c>
      <c r="S97" s="24">
        <f t="shared" si="3"/>
        <v>14.5</v>
      </c>
      <c r="T97" s="18"/>
      <c r="U97" s="46">
        <f t="shared" si="10"/>
        <v>38</v>
      </c>
      <c r="V97" s="7">
        <v>2.194</v>
      </c>
      <c r="W97" s="7">
        <v>2.1989999999999998</v>
      </c>
      <c r="X97" s="7">
        <v>2.0649999999999999</v>
      </c>
      <c r="Y97" s="23">
        <f t="shared" si="4"/>
        <v>2.1526666666666667</v>
      </c>
      <c r="Z97" s="7">
        <v>8.9</v>
      </c>
      <c r="AA97" s="7">
        <v>14.4</v>
      </c>
      <c r="AB97" s="7">
        <v>13.5</v>
      </c>
      <c r="AC97" s="24">
        <f t="shared" si="5"/>
        <v>12.266666666666666</v>
      </c>
      <c r="AE97" s="49">
        <f t="shared" si="11"/>
        <v>38</v>
      </c>
      <c r="AF97" s="7">
        <v>2.2080000000000002</v>
      </c>
      <c r="AG97" s="7">
        <v>2.0979999999999999</v>
      </c>
      <c r="AH97" s="7">
        <v>2.08</v>
      </c>
      <c r="AI97" s="23">
        <f t="shared" si="6"/>
        <v>2.1286666666666667</v>
      </c>
      <c r="AJ97" s="7">
        <v>11.1</v>
      </c>
      <c r="AK97" s="7">
        <v>9.4</v>
      </c>
      <c r="AL97" s="7">
        <v>12.7</v>
      </c>
      <c r="AM97" s="24">
        <f t="shared" si="7"/>
        <v>11.066666666666668</v>
      </c>
      <c r="AP97" s="18"/>
    </row>
    <row r="98" spans="1:42">
      <c r="A98" s="27">
        <f t="shared" si="8"/>
        <v>39</v>
      </c>
      <c r="B98" s="7">
        <v>3.121</v>
      </c>
      <c r="C98" s="7">
        <v>3.2890000000000001</v>
      </c>
      <c r="D98" s="7">
        <v>2.9660000000000002</v>
      </c>
      <c r="E98" s="23">
        <f t="shared" si="0"/>
        <v>3.1253333333333337</v>
      </c>
      <c r="F98" s="7">
        <v>29.4</v>
      </c>
      <c r="G98" s="7">
        <v>33.799999999999997</v>
      </c>
      <c r="H98" s="7">
        <v>23.6</v>
      </c>
      <c r="I98" s="24">
        <f t="shared" si="1"/>
        <v>28.933333333333334</v>
      </c>
      <c r="K98" s="43">
        <f t="shared" si="9"/>
        <v>39</v>
      </c>
      <c r="L98" s="7">
        <v>3.5459999999999998</v>
      </c>
      <c r="M98" s="7">
        <v>3.1480000000000001</v>
      </c>
      <c r="N98" s="7">
        <v>2.798</v>
      </c>
      <c r="O98" s="23">
        <f t="shared" si="2"/>
        <v>3.1640000000000001</v>
      </c>
      <c r="P98" s="7">
        <v>26.6</v>
      </c>
      <c r="Q98" s="7">
        <v>24.5</v>
      </c>
      <c r="R98" s="7">
        <v>19.2</v>
      </c>
      <c r="S98" s="24">
        <f t="shared" si="3"/>
        <v>23.433333333333334</v>
      </c>
      <c r="T98" s="18"/>
      <c r="U98" s="49">
        <f t="shared" si="10"/>
        <v>39</v>
      </c>
      <c r="V98" s="7">
        <v>3.0979999999999999</v>
      </c>
      <c r="W98" s="7">
        <v>2.8919999999999999</v>
      </c>
      <c r="X98" s="7">
        <v>3.21</v>
      </c>
      <c r="Y98" s="23">
        <f t="shared" si="4"/>
        <v>3.0666666666666664</v>
      </c>
      <c r="Z98" s="7">
        <v>15.7</v>
      </c>
      <c r="AA98" s="7">
        <v>15.5</v>
      </c>
      <c r="AB98" s="7">
        <v>17.7</v>
      </c>
      <c r="AC98" s="24">
        <f t="shared" si="5"/>
        <v>16.3</v>
      </c>
      <c r="AE98" s="53">
        <f t="shared" si="11"/>
        <v>39</v>
      </c>
      <c r="AF98" s="7">
        <v>3.077</v>
      </c>
      <c r="AG98" s="7">
        <v>3.161</v>
      </c>
      <c r="AH98" s="7">
        <v>3.1859999999999999</v>
      </c>
      <c r="AI98" s="23">
        <f t="shared" si="6"/>
        <v>3.1413333333333333</v>
      </c>
      <c r="AJ98" s="7">
        <v>9.6999999999999993</v>
      </c>
      <c r="AK98" s="7">
        <v>16.5</v>
      </c>
      <c r="AL98" s="7">
        <v>14.4</v>
      </c>
      <c r="AM98" s="24">
        <f t="shared" si="7"/>
        <v>13.533333333333333</v>
      </c>
      <c r="AP98" s="18"/>
    </row>
    <row r="99" spans="1:42">
      <c r="A99" s="41">
        <f t="shared" si="8"/>
        <v>40</v>
      </c>
      <c r="B99" s="7">
        <v>4.9889999999999999</v>
      </c>
      <c r="C99" s="7">
        <v>4.2939999999999996</v>
      </c>
      <c r="D99" s="7">
        <v>4.2880000000000003</v>
      </c>
      <c r="E99" s="23">
        <f t="shared" si="0"/>
        <v>4.5236666666666663</v>
      </c>
      <c r="F99" s="7">
        <v>45.7</v>
      </c>
      <c r="G99" s="7">
        <v>29</v>
      </c>
      <c r="H99" s="7">
        <v>34</v>
      </c>
      <c r="I99" s="24">
        <f t="shared" si="1"/>
        <v>36.233333333333334</v>
      </c>
      <c r="K99" s="43">
        <f t="shared" si="9"/>
        <v>40</v>
      </c>
      <c r="L99" s="7">
        <v>3.915</v>
      </c>
      <c r="M99" s="7">
        <v>4.0570000000000004</v>
      </c>
      <c r="N99" s="7">
        <v>3.99</v>
      </c>
      <c r="O99" s="23">
        <f t="shared" si="2"/>
        <v>3.9873333333333334</v>
      </c>
      <c r="P99" s="7">
        <v>35.4</v>
      </c>
      <c r="Q99" s="7">
        <v>37.4</v>
      </c>
      <c r="R99" s="7">
        <v>35.700000000000003</v>
      </c>
      <c r="S99" s="24">
        <f t="shared" si="3"/>
        <v>36.166666666666664</v>
      </c>
      <c r="T99" s="18"/>
      <c r="U99" s="49">
        <f t="shared" si="10"/>
        <v>40</v>
      </c>
      <c r="V99" s="7">
        <v>3.988</v>
      </c>
      <c r="W99" s="7">
        <v>4.1230000000000002</v>
      </c>
      <c r="X99" s="7">
        <v>4.3330000000000002</v>
      </c>
      <c r="Y99" s="23">
        <f t="shared" si="4"/>
        <v>4.1480000000000006</v>
      </c>
      <c r="Z99" s="7">
        <v>34</v>
      </c>
      <c r="AA99" s="7">
        <v>25.4</v>
      </c>
      <c r="AB99" s="7">
        <v>25.9</v>
      </c>
      <c r="AC99" s="24">
        <f t="shared" si="5"/>
        <v>28.433333333333334</v>
      </c>
      <c r="AE99" s="53">
        <f t="shared" si="11"/>
        <v>40</v>
      </c>
      <c r="AF99" s="7">
        <v>4.2880000000000003</v>
      </c>
      <c r="AG99" s="7">
        <v>3.91</v>
      </c>
      <c r="AH99" s="7">
        <v>4.38</v>
      </c>
      <c r="AI99" s="23">
        <f t="shared" si="6"/>
        <v>4.1926666666666668</v>
      </c>
      <c r="AJ99" s="7">
        <v>27.1</v>
      </c>
      <c r="AK99" s="7">
        <v>23.6</v>
      </c>
      <c r="AL99" s="7">
        <v>24.4</v>
      </c>
      <c r="AM99" s="24">
        <f t="shared" si="7"/>
        <v>25.033333333333331</v>
      </c>
      <c r="AP99" s="18"/>
    </row>
    <row r="100" spans="1:42">
      <c r="A100" s="27">
        <f>A99+1</f>
        <v>41</v>
      </c>
      <c r="B100" s="7">
        <v>5.5869999999999997</v>
      </c>
      <c r="C100" s="7">
        <v>5.0549999999999997</v>
      </c>
      <c r="D100" s="7">
        <v>4.9909999999999997</v>
      </c>
      <c r="E100" s="23">
        <f t="shared" si="0"/>
        <v>5.2109999999999994</v>
      </c>
      <c r="F100" s="7">
        <v>51.7</v>
      </c>
      <c r="G100" s="7">
        <v>39.1</v>
      </c>
      <c r="H100" s="7">
        <v>47</v>
      </c>
      <c r="I100" s="24">
        <f t="shared" si="1"/>
        <v>45.933333333333337</v>
      </c>
      <c r="K100" s="41">
        <f>K99+1</f>
        <v>41</v>
      </c>
      <c r="L100" s="7">
        <v>5.3090000000000002</v>
      </c>
      <c r="M100" s="7">
        <v>5.069</v>
      </c>
      <c r="N100" s="7">
        <v>5.22</v>
      </c>
      <c r="O100" s="23">
        <f t="shared" si="2"/>
        <v>5.1993333333333327</v>
      </c>
      <c r="P100" s="7">
        <v>36.200000000000003</v>
      </c>
      <c r="Q100" s="7">
        <v>45.7</v>
      </c>
      <c r="R100" s="7">
        <v>47.6</v>
      </c>
      <c r="S100" s="24">
        <f t="shared" si="3"/>
        <v>43.166666666666664</v>
      </c>
      <c r="T100" s="18"/>
      <c r="U100" s="49">
        <f>U99+1</f>
        <v>41</v>
      </c>
      <c r="V100" s="7">
        <v>5.2670000000000003</v>
      </c>
      <c r="W100" s="7">
        <v>5.3259999999999996</v>
      </c>
      <c r="X100" s="7">
        <v>5.6360000000000001</v>
      </c>
      <c r="Y100" s="23">
        <f t="shared" si="4"/>
        <v>5.4096666666666664</v>
      </c>
      <c r="Z100" s="7">
        <v>35.1</v>
      </c>
      <c r="AA100" s="7">
        <v>33.5</v>
      </c>
      <c r="AB100" s="7">
        <v>31.2</v>
      </c>
      <c r="AC100" s="24">
        <f t="shared" si="5"/>
        <v>33.266666666666666</v>
      </c>
      <c r="AE100" s="53">
        <f>AE99+1</f>
        <v>41</v>
      </c>
      <c r="AF100" s="7">
        <v>4.9960000000000004</v>
      </c>
      <c r="AG100" s="7">
        <v>4.9880000000000004</v>
      </c>
      <c r="AH100" s="7">
        <v>4.9790000000000001</v>
      </c>
      <c r="AI100" s="23">
        <f t="shared" si="6"/>
        <v>4.9876666666666667</v>
      </c>
      <c r="AJ100" s="7">
        <v>31.2</v>
      </c>
      <c r="AK100" s="7">
        <v>25.2</v>
      </c>
      <c r="AL100" s="7">
        <v>23.4</v>
      </c>
      <c r="AM100" s="24">
        <f t="shared" si="7"/>
        <v>26.599999999999998</v>
      </c>
      <c r="AP100" s="18"/>
    </row>
    <row r="101" spans="1:42">
      <c r="A101" s="27">
        <f t="shared" si="8"/>
        <v>42</v>
      </c>
      <c r="B101" s="7">
        <v>5.8979999999999997</v>
      </c>
      <c r="C101" s="7">
        <v>5.899</v>
      </c>
      <c r="D101" s="7">
        <v>5.8810000000000002</v>
      </c>
      <c r="E101" s="23">
        <f t="shared" si="0"/>
        <v>5.8926666666666669</v>
      </c>
      <c r="F101" s="7">
        <v>56.5</v>
      </c>
      <c r="G101" s="7">
        <v>52.6</v>
      </c>
      <c r="H101" s="7">
        <v>49.6</v>
      </c>
      <c r="I101" s="24">
        <f t="shared" si="1"/>
        <v>52.9</v>
      </c>
      <c r="K101" s="43">
        <f t="shared" si="9"/>
        <v>42</v>
      </c>
      <c r="L101" s="7">
        <v>5.9279999999999999</v>
      </c>
      <c r="M101" s="7">
        <v>6.093</v>
      </c>
      <c r="N101" s="7">
        <v>5.843</v>
      </c>
      <c r="O101" s="23">
        <f t="shared" si="2"/>
        <v>5.9546666666666672</v>
      </c>
      <c r="P101" s="7">
        <v>52.2</v>
      </c>
      <c r="Q101" s="7">
        <v>45.2</v>
      </c>
      <c r="R101" s="7">
        <v>46</v>
      </c>
      <c r="S101" s="24">
        <f t="shared" si="3"/>
        <v>47.800000000000004</v>
      </c>
      <c r="T101" s="18"/>
      <c r="U101" s="49">
        <f t="shared" si="10"/>
        <v>42</v>
      </c>
      <c r="V101" s="7">
        <v>6.9349999999999996</v>
      </c>
      <c r="W101" s="7">
        <v>6.7409999999999997</v>
      </c>
      <c r="X101" s="7">
        <v>6.1580000000000004</v>
      </c>
      <c r="Y101" s="23">
        <f t="shared" si="4"/>
        <v>6.6113333333333335</v>
      </c>
      <c r="Z101" s="7">
        <v>52.5</v>
      </c>
      <c r="AA101" s="7">
        <v>57.2</v>
      </c>
      <c r="AB101" s="7">
        <v>47.9</v>
      </c>
      <c r="AC101" s="24">
        <f t="shared" si="5"/>
        <v>52.533333333333331</v>
      </c>
      <c r="AE101" s="49">
        <f t="shared" si="11"/>
        <v>42</v>
      </c>
      <c r="AF101" s="7">
        <v>6.5579999999999998</v>
      </c>
      <c r="AG101" s="7">
        <v>6.1989999999999998</v>
      </c>
      <c r="AH101" s="7">
        <v>6.343</v>
      </c>
      <c r="AI101" s="23">
        <f t="shared" si="6"/>
        <v>6.3666666666666671</v>
      </c>
      <c r="AJ101" s="7">
        <v>46.1</v>
      </c>
      <c r="AK101" s="7">
        <v>36.700000000000003</v>
      </c>
      <c r="AL101" s="7">
        <v>37.200000000000003</v>
      </c>
      <c r="AM101" s="24">
        <f t="shared" si="7"/>
        <v>40.000000000000007</v>
      </c>
      <c r="AP101" s="18"/>
    </row>
    <row r="102" spans="1:42">
      <c r="A102" s="28">
        <f t="shared" si="8"/>
        <v>43</v>
      </c>
      <c r="B102" s="20">
        <v>1.099</v>
      </c>
      <c r="C102" s="20">
        <v>1.319</v>
      </c>
      <c r="D102" s="20">
        <v>1.198</v>
      </c>
      <c r="E102" s="21">
        <f t="shared" si="0"/>
        <v>1.2053333333333334</v>
      </c>
      <c r="F102" s="20">
        <v>7.2</v>
      </c>
      <c r="G102" s="20">
        <v>9.5</v>
      </c>
      <c r="H102" s="20">
        <v>8.5</v>
      </c>
      <c r="I102" s="22">
        <f t="shared" si="1"/>
        <v>8.4</v>
      </c>
      <c r="K102" s="44">
        <f t="shared" si="9"/>
        <v>43</v>
      </c>
      <c r="L102" s="20">
        <v>1.157</v>
      </c>
      <c r="M102" s="20">
        <v>1.073</v>
      </c>
      <c r="N102" s="20">
        <v>1.097</v>
      </c>
      <c r="O102" s="21">
        <f t="shared" si="2"/>
        <v>1.109</v>
      </c>
      <c r="P102" s="20">
        <v>6.2</v>
      </c>
      <c r="Q102" s="20">
        <v>5.4</v>
      </c>
      <c r="R102" s="20">
        <v>4.9000000000000004</v>
      </c>
      <c r="S102" s="22">
        <f t="shared" si="3"/>
        <v>5.5</v>
      </c>
      <c r="T102" s="18"/>
      <c r="U102" s="48">
        <f t="shared" si="10"/>
        <v>43</v>
      </c>
      <c r="V102" s="20">
        <v>1.042</v>
      </c>
      <c r="W102" s="20">
        <v>1.2210000000000001</v>
      </c>
      <c r="X102" s="20">
        <v>1.0329999999999999</v>
      </c>
      <c r="Y102" s="21">
        <f t="shared" si="4"/>
        <v>1.0986666666666667</v>
      </c>
      <c r="Z102" s="20">
        <v>5.0999999999999996</v>
      </c>
      <c r="AA102" s="20">
        <v>7.1</v>
      </c>
      <c r="AB102" s="20">
        <v>6.4</v>
      </c>
      <c r="AC102" s="22">
        <f t="shared" si="5"/>
        <v>6.2</v>
      </c>
      <c r="AE102" s="52">
        <f t="shared" si="11"/>
        <v>43</v>
      </c>
      <c r="AF102" s="20">
        <v>1.147</v>
      </c>
      <c r="AG102" s="20">
        <v>1.115</v>
      </c>
      <c r="AH102" s="20">
        <v>1.2789999999999999</v>
      </c>
      <c r="AI102" s="21">
        <f t="shared" si="6"/>
        <v>1.1803333333333332</v>
      </c>
      <c r="AJ102" s="20">
        <v>4.7</v>
      </c>
      <c r="AK102" s="20">
        <v>2.4</v>
      </c>
      <c r="AL102" s="20">
        <v>5.0999999999999996</v>
      </c>
      <c r="AM102" s="22">
        <f t="shared" si="7"/>
        <v>4.0666666666666664</v>
      </c>
      <c r="AP102" s="18"/>
    </row>
    <row r="103" spans="1:42">
      <c r="A103" s="41">
        <f t="shared" si="8"/>
        <v>44</v>
      </c>
      <c r="B103">
        <v>2.0609999999999999</v>
      </c>
      <c r="C103">
        <v>2.0779999999999998</v>
      </c>
      <c r="D103">
        <v>1.9830000000000001</v>
      </c>
      <c r="E103" s="23">
        <f t="shared" si="0"/>
        <v>2.0406666666666666</v>
      </c>
      <c r="F103">
        <v>13.9</v>
      </c>
      <c r="G103">
        <v>15</v>
      </c>
      <c r="H103">
        <v>12.2</v>
      </c>
      <c r="I103" s="24">
        <f t="shared" si="1"/>
        <v>13.699999999999998</v>
      </c>
      <c r="K103" s="43">
        <f t="shared" si="9"/>
        <v>44</v>
      </c>
      <c r="L103">
        <v>2.0960000000000001</v>
      </c>
      <c r="M103">
        <v>2.0150000000000001</v>
      </c>
      <c r="N103">
        <v>2.0219999999999998</v>
      </c>
      <c r="O103" s="23">
        <f t="shared" si="2"/>
        <v>2.0443333333333338</v>
      </c>
      <c r="P103">
        <v>15.5</v>
      </c>
      <c r="Q103">
        <v>16.3</v>
      </c>
      <c r="R103">
        <v>15.7</v>
      </c>
      <c r="S103" s="24">
        <f t="shared" si="3"/>
        <v>15.833333333333334</v>
      </c>
      <c r="T103" s="18"/>
      <c r="U103" s="49">
        <f t="shared" si="10"/>
        <v>44</v>
      </c>
      <c r="V103">
        <v>2.1779999999999999</v>
      </c>
      <c r="W103">
        <v>2.089</v>
      </c>
      <c r="X103">
        <v>2.1829999999999998</v>
      </c>
      <c r="Y103" s="23">
        <f t="shared" si="4"/>
        <v>2.15</v>
      </c>
      <c r="Z103">
        <v>12.2</v>
      </c>
      <c r="AA103">
        <v>19.600000000000001</v>
      </c>
      <c r="AB103">
        <v>20</v>
      </c>
      <c r="AC103" s="24">
        <f t="shared" si="5"/>
        <v>17.266666666666666</v>
      </c>
      <c r="AE103" s="53">
        <f t="shared" si="11"/>
        <v>44</v>
      </c>
      <c r="AF103">
        <v>2.077</v>
      </c>
      <c r="AG103">
        <v>1.992</v>
      </c>
      <c r="AH103">
        <v>2.1640000000000001</v>
      </c>
      <c r="AI103" s="23">
        <f t="shared" si="6"/>
        <v>2.077666666666667</v>
      </c>
      <c r="AJ103">
        <v>13.6</v>
      </c>
      <c r="AK103">
        <v>15.3</v>
      </c>
      <c r="AL103">
        <v>17.399999999999999</v>
      </c>
      <c r="AM103" s="24">
        <f t="shared" si="7"/>
        <v>15.433333333333332</v>
      </c>
      <c r="AP103" s="18"/>
    </row>
    <row r="104" spans="1:42">
      <c r="A104" s="33">
        <f t="shared" si="8"/>
        <v>45</v>
      </c>
      <c r="B104">
        <v>3.762</v>
      </c>
      <c r="C104">
        <v>3.399</v>
      </c>
      <c r="D104">
        <v>3.3159999999999998</v>
      </c>
      <c r="E104" s="23">
        <f t="shared" si="0"/>
        <v>3.4923333333333333</v>
      </c>
      <c r="F104">
        <v>45.3</v>
      </c>
      <c r="G104">
        <v>46.6</v>
      </c>
      <c r="H104">
        <v>35.4</v>
      </c>
      <c r="I104" s="24">
        <f t="shared" si="1"/>
        <v>42.433333333333337</v>
      </c>
      <c r="K104" s="43">
        <f t="shared" si="9"/>
        <v>45</v>
      </c>
      <c r="L104">
        <v>3.08</v>
      </c>
      <c r="M104">
        <v>3.1</v>
      </c>
      <c r="N104">
        <v>3.0979999999999999</v>
      </c>
      <c r="O104" s="23">
        <f t="shared" si="2"/>
        <v>3.0926666666666662</v>
      </c>
      <c r="P104">
        <v>25.7</v>
      </c>
      <c r="Q104">
        <v>26.1</v>
      </c>
      <c r="R104">
        <v>25.4</v>
      </c>
      <c r="S104" s="24">
        <f t="shared" si="3"/>
        <v>25.733333333333331</v>
      </c>
      <c r="T104" s="18"/>
      <c r="U104" s="46">
        <f t="shared" si="10"/>
        <v>45</v>
      </c>
      <c r="V104">
        <v>3.22</v>
      </c>
      <c r="W104">
        <v>3.214</v>
      </c>
      <c r="X104">
        <v>3.2149999999999999</v>
      </c>
      <c r="Y104" s="23">
        <f t="shared" si="4"/>
        <v>3.2163333333333335</v>
      </c>
      <c r="Z104">
        <v>22.1</v>
      </c>
      <c r="AA104">
        <v>28.2</v>
      </c>
      <c r="AB104">
        <v>29.4</v>
      </c>
      <c r="AC104" s="24">
        <f t="shared" si="5"/>
        <v>26.566666666666663</v>
      </c>
      <c r="AE104" s="53">
        <f t="shared" si="11"/>
        <v>45</v>
      </c>
      <c r="AF104">
        <v>3.1030000000000002</v>
      </c>
      <c r="AG104">
        <v>3.1549999999999998</v>
      </c>
      <c r="AH104">
        <v>3.048</v>
      </c>
      <c r="AI104" s="23">
        <f t="shared" si="6"/>
        <v>3.1020000000000003</v>
      </c>
      <c r="AJ104">
        <v>24.1</v>
      </c>
      <c r="AK104">
        <v>21.4</v>
      </c>
      <c r="AL104">
        <v>22.7</v>
      </c>
      <c r="AM104" s="24">
        <f t="shared" si="7"/>
        <v>22.733333333333334</v>
      </c>
      <c r="AP104" s="18"/>
    </row>
    <row r="105" spans="1:42">
      <c r="A105" s="27">
        <f t="shared" si="8"/>
        <v>46</v>
      </c>
      <c r="B105">
        <v>4.1040000000000001</v>
      </c>
      <c r="C105">
        <v>4.18</v>
      </c>
      <c r="D105">
        <v>4.4530000000000003</v>
      </c>
      <c r="E105" s="23">
        <f t="shared" si="0"/>
        <v>4.2456666666666658</v>
      </c>
      <c r="F105">
        <v>42.5</v>
      </c>
      <c r="G105">
        <v>43.7</v>
      </c>
      <c r="H105">
        <v>46.5</v>
      </c>
      <c r="I105" s="24">
        <f t="shared" si="1"/>
        <v>44.233333333333327</v>
      </c>
      <c r="K105" s="41">
        <f t="shared" si="9"/>
        <v>46</v>
      </c>
      <c r="L105">
        <v>4.1580000000000004</v>
      </c>
      <c r="M105">
        <v>4.3890000000000002</v>
      </c>
      <c r="N105">
        <v>4.3879999999999999</v>
      </c>
      <c r="O105" s="23">
        <f t="shared" si="2"/>
        <v>4.3116666666666665</v>
      </c>
      <c r="P105">
        <v>36.4</v>
      </c>
      <c r="Q105">
        <v>42.8</v>
      </c>
      <c r="R105">
        <v>46.3</v>
      </c>
      <c r="S105" s="24">
        <f t="shared" si="3"/>
        <v>41.833333333333329</v>
      </c>
      <c r="T105" s="18"/>
      <c r="U105" s="46">
        <f t="shared" si="10"/>
        <v>46</v>
      </c>
      <c r="V105">
        <v>4.3869999999999996</v>
      </c>
      <c r="W105">
        <v>4.0949999999999998</v>
      </c>
      <c r="X105">
        <v>4.2469999999999999</v>
      </c>
      <c r="Y105" s="23">
        <f t="shared" si="4"/>
        <v>4.2429999999999994</v>
      </c>
      <c r="Z105">
        <v>30.1</v>
      </c>
      <c r="AA105">
        <v>33.5</v>
      </c>
      <c r="AB105">
        <v>34.9</v>
      </c>
      <c r="AC105" s="24">
        <f t="shared" si="5"/>
        <v>32.833333333333336</v>
      </c>
      <c r="AE105" s="49">
        <f t="shared" si="11"/>
        <v>46</v>
      </c>
      <c r="AF105">
        <v>4.282</v>
      </c>
      <c r="AG105">
        <v>4.0940000000000003</v>
      </c>
      <c r="AH105">
        <v>3.899</v>
      </c>
      <c r="AI105" s="23">
        <f t="shared" si="6"/>
        <v>4.0916666666666677</v>
      </c>
      <c r="AJ105">
        <v>37</v>
      </c>
      <c r="AK105">
        <v>34.5</v>
      </c>
      <c r="AL105">
        <v>41.6</v>
      </c>
      <c r="AM105" s="24">
        <f t="shared" si="7"/>
        <v>37.699999999999996</v>
      </c>
      <c r="AP105" s="18"/>
    </row>
    <row r="106" spans="1:42">
      <c r="A106" s="27">
        <f>A105+1</f>
        <v>47</v>
      </c>
      <c r="B106">
        <v>4.4829999999999997</v>
      </c>
      <c r="C106">
        <v>4.0880000000000001</v>
      </c>
      <c r="D106">
        <v>4.5279999999999996</v>
      </c>
      <c r="E106" s="23">
        <f t="shared" si="0"/>
        <v>4.3663333333333334</v>
      </c>
      <c r="F106">
        <v>40.5</v>
      </c>
      <c r="G106">
        <v>38.700000000000003</v>
      </c>
      <c r="H106">
        <v>42.7</v>
      </c>
      <c r="I106" s="24">
        <f t="shared" si="1"/>
        <v>40.633333333333333</v>
      </c>
      <c r="K106" s="46">
        <f>K105+1</f>
        <v>47</v>
      </c>
      <c r="L106">
        <v>5.5810000000000004</v>
      </c>
      <c r="M106">
        <v>5.0389999999999997</v>
      </c>
      <c r="N106">
        <v>4.8929999999999998</v>
      </c>
      <c r="O106" s="23">
        <f t="shared" si="2"/>
        <v>5.1710000000000003</v>
      </c>
      <c r="P106">
        <v>48.1</v>
      </c>
      <c r="Q106">
        <v>35.4</v>
      </c>
      <c r="R106">
        <v>35.5</v>
      </c>
      <c r="S106" s="24">
        <f t="shared" si="3"/>
        <v>39.666666666666664</v>
      </c>
      <c r="T106" s="18"/>
      <c r="U106" s="49">
        <f>U105+1</f>
        <v>47</v>
      </c>
      <c r="V106">
        <v>5.0609999999999999</v>
      </c>
      <c r="W106">
        <v>5.1909999999999998</v>
      </c>
      <c r="X106">
        <v>5.0940000000000003</v>
      </c>
      <c r="Y106" s="23">
        <f t="shared" si="4"/>
        <v>5.1153333333333331</v>
      </c>
      <c r="Z106">
        <v>42.2</v>
      </c>
      <c r="AA106">
        <v>35.200000000000003</v>
      </c>
      <c r="AB106">
        <v>32.200000000000003</v>
      </c>
      <c r="AC106" s="24">
        <f t="shared" si="5"/>
        <v>36.533333333333339</v>
      </c>
      <c r="AE106" s="53">
        <f>AE105+1</f>
        <v>47</v>
      </c>
      <c r="AF106">
        <v>5.117</v>
      </c>
      <c r="AG106">
        <v>5.0979999999999999</v>
      </c>
      <c r="AH106">
        <v>4.8780000000000001</v>
      </c>
      <c r="AI106" s="23">
        <f t="shared" si="6"/>
        <v>5.0309999999999997</v>
      </c>
      <c r="AJ106">
        <v>51.2</v>
      </c>
      <c r="AK106">
        <v>45.3</v>
      </c>
      <c r="AL106">
        <v>45.4</v>
      </c>
      <c r="AM106" s="24">
        <f t="shared" si="7"/>
        <v>47.300000000000004</v>
      </c>
      <c r="AP106" s="18"/>
    </row>
    <row r="107" spans="1:42">
      <c r="A107" s="32">
        <f t="shared" si="8"/>
        <v>48</v>
      </c>
      <c r="B107" s="4">
        <v>6.0389999999999997</v>
      </c>
      <c r="C107" s="4">
        <v>7.1260000000000003</v>
      </c>
      <c r="D107" s="4">
        <v>6.407</v>
      </c>
      <c r="E107" s="25">
        <f t="shared" si="0"/>
        <v>6.524</v>
      </c>
      <c r="F107" s="4">
        <v>74</v>
      </c>
      <c r="G107" s="4">
        <v>83.3</v>
      </c>
      <c r="H107" s="4">
        <v>75.099999999999994</v>
      </c>
      <c r="I107" s="26">
        <f t="shared" si="1"/>
        <v>77.466666666666669</v>
      </c>
      <c r="K107" s="45">
        <f t="shared" si="9"/>
        <v>48</v>
      </c>
      <c r="L107" s="4">
        <v>5.5869999999999997</v>
      </c>
      <c r="M107" s="4">
        <v>5.9340000000000002</v>
      </c>
      <c r="N107" s="4">
        <v>7.2160000000000002</v>
      </c>
      <c r="O107" s="25">
        <f t="shared" si="2"/>
        <v>6.2456666666666676</v>
      </c>
      <c r="P107" s="4">
        <v>59.3</v>
      </c>
      <c r="Q107" s="4">
        <v>54.1</v>
      </c>
      <c r="R107" s="4">
        <v>64.7</v>
      </c>
      <c r="S107" s="26">
        <f t="shared" si="3"/>
        <v>59.366666666666674</v>
      </c>
      <c r="T107" s="18"/>
      <c r="U107" s="47">
        <f t="shared" si="10"/>
        <v>48</v>
      </c>
      <c r="V107" s="4">
        <v>6.0869999999999997</v>
      </c>
      <c r="W107" s="4">
        <v>6.6360000000000001</v>
      </c>
      <c r="X107" s="4">
        <v>5.8719999999999999</v>
      </c>
      <c r="Y107" s="25">
        <f t="shared" si="4"/>
        <v>6.1983333333333333</v>
      </c>
      <c r="Z107" s="4">
        <v>53.2</v>
      </c>
      <c r="AA107" s="4">
        <v>57.4</v>
      </c>
      <c r="AB107" s="4">
        <v>54.6</v>
      </c>
      <c r="AC107" s="26">
        <f t="shared" si="5"/>
        <v>55.066666666666663</v>
      </c>
      <c r="AE107" s="51">
        <f t="shared" si="11"/>
        <v>48</v>
      </c>
      <c r="AF107" s="4">
        <v>5.9980000000000002</v>
      </c>
      <c r="AG107" s="4">
        <v>6.2030000000000003</v>
      </c>
      <c r="AH107" s="4">
        <v>6.3869999999999996</v>
      </c>
      <c r="AI107" s="25">
        <f t="shared" si="6"/>
        <v>6.1960000000000006</v>
      </c>
      <c r="AJ107" s="4">
        <v>50.9</v>
      </c>
      <c r="AK107" s="4">
        <v>57.3</v>
      </c>
      <c r="AL107" s="4">
        <v>57.7</v>
      </c>
      <c r="AM107" s="26">
        <f t="shared" si="7"/>
        <v>55.29999999999999</v>
      </c>
      <c r="AP107" s="18"/>
    </row>
    <row r="108" spans="1:42">
      <c r="A108" t="s">
        <v>37</v>
      </c>
    </row>
    <row r="109" spans="1:42">
      <c r="A109" t="s">
        <v>38</v>
      </c>
      <c r="B109" t="s">
        <v>39</v>
      </c>
      <c r="C109" t="s">
        <v>40</v>
      </c>
      <c r="D109" t="s">
        <v>41</v>
      </c>
      <c r="K109" t="s">
        <v>38</v>
      </c>
      <c r="L109" t="s">
        <v>39</v>
      </c>
      <c r="M109" t="s">
        <v>40</v>
      </c>
      <c r="N109" t="s">
        <v>41</v>
      </c>
      <c r="U109" t="s">
        <v>38</v>
      </c>
      <c r="V109" t="s">
        <v>39</v>
      </c>
      <c r="W109" t="s">
        <v>40</v>
      </c>
      <c r="X109" t="s">
        <v>41</v>
      </c>
      <c r="AE109" t="s">
        <v>38</v>
      </c>
      <c r="AF109" t="s">
        <v>39</v>
      </c>
      <c r="AG109" t="s">
        <v>40</v>
      </c>
      <c r="AH109" t="s">
        <v>41</v>
      </c>
    </row>
    <row r="110" spans="1:42">
      <c r="A110">
        <v>1</v>
      </c>
      <c r="B110">
        <f>AVERAGE(E60,E72,E84,E96,O60,O72,O84,O96,Y60,Y72,Y84,Y96,AI60,AI72,AI84,AI96)</f>
        <v>1.2030416666666668</v>
      </c>
      <c r="C110">
        <f>AVERAGE(I60,I72,I84,I96,S60,S72,S84,S96,AC60,AC72,AC84,AC96,AM60,AM72,AM84,AM96)</f>
        <v>6.0395833333333329</v>
      </c>
      <c r="D110">
        <f>C110/B110</f>
        <v>5.0202611436289954</v>
      </c>
      <c r="K110">
        <v>1</v>
      </c>
      <c r="L110">
        <f>AVERAGE(O60,O72,O84,O96,Y60,Y72,Y84,Y96,AI60,AI72,AI84,AI96,AS60,AS72,AS84,AS96)</f>
        <v>1.1983888888888889</v>
      </c>
      <c r="M110">
        <f>AVERAGE(S60,S72,S84,S96,AC60,AC72,AC84,AC96,AM60,AM72,AM84,AM96,AW60,AW72,AW84,AW96)</f>
        <v>5.7777777777777786</v>
      </c>
      <c r="N110">
        <f>M110/L110</f>
        <v>4.8212878401557653</v>
      </c>
      <c r="U110">
        <v>1</v>
      </c>
      <c r="V110">
        <f>AVERAGE(Y60,Y72,Y84,Y96,AI60,AI72,AI84,AI96,AS60,AS72,AS84,AS96,BC60,BC72,BC84,BC96)</f>
        <v>1.225875</v>
      </c>
      <c r="W110">
        <f>AVERAGE(AC60,AC72,AC84,AC96,AM60,AM72,AM84,AM96,AW60,AW72,AW84,AW96,BG60,BG72,BG84,BG96)</f>
        <v>5.6875</v>
      </c>
      <c r="X110">
        <f>W110/V110</f>
        <v>4.6395431834403995</v>
      </c>
      <c r="AE110">
        <v>1</v>
      </c>
      <c r="AF110">
        <f>AVERAGE(AI60,AI72,AI84,AI96,AS60,AS72,AS84,AS96,BC60,BC72,BC84,BC96,BM60,BM72,BM84,BM96)</f>
        <v>1.2629166666666667</v>
      </c>
      <c r="AG110">
        <f>AVERAGE(AM60,AM72,AM84,AM96,AW60,AW72,AW84,AW96,BG60,BG72,BG84,BG96,BQ60,BQ72,BQ84,BQ96)</f>
        <v>6.1416666666666675</v>
      </c>
      <c r="AH110">
        <f>AG110/AF110</f>
        <v>4.8630814912570113</v>
      </c>
    </row>
    <row r="111" spans="1:42">
      <c r="A111">
        <v>2</v>
      </c>
      <c r="B111">
        <f t="shared" ref="B111:B115" si="12">AVERAGE(E61,E73,E85,E97,O61,O73,O85,O97,Y61,Y73,Y85,Y97,AI61,AI73,AI85,AI97)</f>
        <v>2.1627083333333337</v>
      </c>
      <c r="C111">
        <f t="shared" ref="C111:C115" si="13">AVERAGE(I61,I73,I85,I97,S61,S73,S85,S97,AC61,AC73,AC85,AC97,AM61,AM73,AM85,AM97)</f>
        <v>14.606249999999998</v>
      </c>
      <c r="D111">
        <f t="shared" ref="D111:D115" si="14">C111/B111</f>
        <v>6.7536846161256117</v>
      </c>
      <c r="K111">
        <v>2</v>
      </c>
      <c r="L111">
        <f t="shared" ref="L111:L114" si="15">AVERAGE(O61,O73,O85,O97,Y61,Y73,Y85,Y97,AI61,AI73,AI85,AI97,AS61,AS73,AS85,AS97)</f>
        <v>2.1514722222222225</v>
      </c>
      <c r="M111">
        <f t="shared" ref="M111:M114" si="16">AVERAGE(S61,S73,S85,S97,AC61,AC73,AC85,AC97,AM61,AM73,AM85,AM97,AW61,AW73,AW85,AW97)</f>
        <v>13.625</v>
      </c>
      <c r="N111">
        <f t="shared" ref="N111:N115" si="17">M111/L111</f>
        <v>6.3328728390120457</v>
      </c>
      <c r="U111">
        <v>2</v>
      </c>
      <c r="V111">
        <f t="shared" ref="V111:V114" si="18">AVERAGE(Y61,Y73,Y85,Y97,AI61,AI73,AI85,AI97,AS61,AS73,AS85,AS97,BC61,BC73,BC85,BC97)</f>
        <v>2.1465833333333335</v>
      </c>
      <c r="W111">
        <f t="shared" ref="W111:W114" si="19">AVERAGE(AC61,AC73,AC85,AC97,AM61,AM73,AM85,AM97,AW61,AW73,AW85,AW97,BG61,BG73,BG85,BG97)</f>
        <v>13.087499999999999</v>
      </c>
      <c r="X111">
        <f t="shared" ref="X111:X115" si="20">W111/V111</f>
        <v>6.0968981715128683</v>
      </c>
      <c r="AE111">
        <v>2</v>
      </c>
      <c r="AF111">
        <f t="shared" ref="AF111:AF114" si="21">AVERAGE(AI61,AI73,AI85,AI97,AS61,AS73,AS85,AS97,BC61,BC73,BC85,BC97,BM61,BM73,BM85,BM97)</f>
        <v>2.1005000000000003</v>
      </c>
      <c r="AG111">
        <f t="shared" ref="AG111:AG114" si="22">AVERAGE(AM61,AM73,AM85,AM97,AW61,AW73,AW85,AW97,BG61,BG73,BG85,BG97,BQ61,BQ73,BQ85,BQ97)</f>
        <v>12.883333333333333</v>
      </c>
      <c r="AH111">
        <f t="shared" ref="AH111:AH115" si="23">AG111/AF111</f>
        <v>6.1334602872331976</v>
      </c>
    </row>
    <row r="112" spans="1:42">
      <c r="A112">
        <v>3</v>
      </c>
      <c r="B112">
        <f t="shared" si="12"/>
        <v>3.2135208333333334</v>
      </c>
      <c r="C112">
        <f t="shared" si="13"/>
        <v>24.341666666666672</v>
      </c>
      <c r="D112">
        <f t="shared" si="14"/>
        <v>7.5747654765995254</v>
      </c>
      <c r="K112">
        <v>3</v>
      </c>
      <c r="L112">
        <f t="shared" si="15"/>
        <v>3.2001388888888891</v>
      </c>
      <c r="M112">
        <f t="shared" si="16"/>
        <v>23.591666666666672</v>
      </c>
      <c r="N112">
        <f t="shared" si="17"/>
        <v>7.3720758647628157</v>
      </c>
      <c r="U112">
        <v>3</v>
      </c>
      <c r="V112">
        <f t="shared" si="18"/>
        <v>3.1960416666666664</v>
      </c>
      <c r="W112">
        <f t="shared" si="19"/>
        <v>21.204166666666669</v>
      </c>
      <c r="X112">
        <f t="shared" si="20"/>
        <v>6.634508832540253</v>
      </c>
      <c r="AE112">
        <v>3</v>
      </c>
      <c r="AF112">
        <f t="shared" si="21"/>
        <v>3.1870000000000003</v>
      </c>
      <c r="AG112">
        <f t="shared" si="22"/>
        <v>19.991666666666667</v>
      </c>
      <c r="AH112">
        <f t="shared" si="23"/>
        <v>6.2728794059198822</v>
      </c>
    </row>
    <row r="113" spans="1:36">
      <c r="A113">
        <v>4</v>
      </c>
      <c r="B113">
        <f t="shared" si="12"/>
        <v>4.1769375000000002</v>
      </c>
      <c r="C113">
        <f t="shared" si="13"/>
        <v>31.704166666666673</v>
      </c>
      <c r="D113">
        <f t="shared" si="14"/>
        <v>7.5902899353094631</v>
      </c>
      <c r="K113">
        <v>4</v>
      </c>
      <c r="L113">
        <f t="shared" si="15"/>
        <v>4.1550833333333328</v>
      </c>
      <c r="M113">
        <f t="shared" si="16"/>
        <v>29.344444444444445</v>
      </c>
      <c r="N113">
        <f t="shared" si="17"/>
        <v>7.062299860278241</v>
      </c>
      <c r="U113">
        <v>4</v>
      </c>
      <c r="V113">
        <f t="shared" si="18"/>
        <v>4.1678333333333333</v>
      </c>
      <c r="W113">
        <f t="shared" si="19"/>
        <v>28.283333333333335</v>
      </c>
      <c r="X113">
        <f t="shared" si="20"/>
        <v>6.786099892030232</v>
      </c>
      <c r="AE113">
        <v>4</v>
      </c>
      <c r="AF113">
        <f t="shared" si="21"/>
        <v>4.2169999999999996</v>
      </c>
      <c r="AG113">
        <f t="shared" si="22"/>
        <v>26.224999999999998</v>
      </c>
      <c r="AH113">
        <f t="shared" si="23"/>
        <v>6.2188759781835428</v>
      </c>
    </row>
    <row r="114" spans="1:36">
      <c r="A114">
        <v>5</v>
      </c>
      <c r="B114">
        <f t="shared" si="12"/>
        <v>5.173937500000001</v>
      </c>
      <c r="C114">
        <f t="shared" si="13"/>
        <v>36.885416666666671</v>
      </c>
      <c r="D114">
        <f t="shared" si="14"/>
        <v>7.1290804472737959</v>
      </c>
      <c r="K114">
        <v>5</v>
      </c>
      <c r="L114">
        <f t="shared" si="15"/>
        <v>5.1526666666666658</v>
      </c>
      <c r="M114">
        <f t="shared" si="16"/>
        <v>34.774999999999999</v>
      </c>
      <c r="N114">
        <f t="shared" si="17"/>
        <v>6.7489325915383631</v>
      </c>
      <c r="U114">
        <v>5</v>
      </c>
      <c r="V114">
        <f t="shared" si="18"/>
        <v>5.0986666666666665</v>
      </c>
      <c r="W114">
        <f t="shared" si="19"/>
        <v>32.316666666666663</v>
      </c>
      <c r="X114">
        <f t="shared" si="20"/>
        <v>6.3382583682008367</v>
      </c>
      <c r="AE114">
        <v>5</v>
      </c>
      <c r="AF114">
        <f t="shared" si="21"/>
        <v>5.0938333333333325</v>
      </c>
      <c r="AG114">
        <f t="shared" si="22"/>
        <v>31.18333333333333</v>
      </c>
      <c r="AH114">
        <f t="shared" si="23"/>
        <v>6.1217812387527406</v>
      </c>
    </row>
    <row r="115" spans="1:36">
      <c r="A115">
        <v>6</v>
      </c>
      <c r="B115">
        <f>AVERAGE(E65,E77,E89,E101,O65,O77,O89,O101,Y65,Y77,Y89,Y101,AI65,AI77,AI89,AI101)</f>
        <v>6.1138958333333342</v>
      </c>
      <c r="C115">
        <f>AVERAGE(I65,I77,I89,I101,S65,S77,S89,S101,AC65,AC77,AC89,AC101,AM65,AM77,AM89,AM101)</f>
        <v>48.147916666666667</v>
      </c>
      <c r="D115">
        <f t="shared" si="14"/>
        <v>7.8751614321201355</v>
      </c>
      <c r="K115">
        <v>6</v>
      </c>
      <c r="L115">
        <f>AVERAGE(O65,O77,O89,O101,Y65,Y77,Y89,Y101,AI65,AI77,AI89,AI101,AS65,AS77,AS89,AS101)</f>
        <v>6.1511944444444451</v>
      </c>
      <c r="M115">
        <f>AVERAGE(S65,S77,S89,S101,AC65,AC77,AC89,AC101,AM65,AM77,AM89,AM101,AW65,AW77,AW89,AW101)</f>
        <v>47.394444444444446</v>
      </c>
      <c r="N115">
        <f t="shared" si="17"/>
        <v>7.704917292486102</v>
      </c>
      <c r="U115">
        <v>6</v>
      </c>
      <c r="V115">
        <f>AVERAGE(Y65,Y77,Y89,Y101,AI65,AI77,AI89,AI101,AS65,AS77,AS89,AS101,BC65,BC77,BC89,BC101)</f>
        <v>6.1614166666666668</v>
      </c>
      <c r="W115">
        <f>AVERAGE(AC65,AC77,AC89,AC101,AM65,AM77,AM89,AM101,AW65,AW77,AW89,AW101,BG65,BG77,BG89,BG101)</f>
        <v>45.475000000000001</v>
      </c>
      <c r="X115">
        <f t="shared" si="20"/>
        <v>7.3806078147612153</v>
      </c>
      <c r="AE115">
        <v>6</v>
      </c>
      <c r="AF115">
        <f>AVERAGE(AI65,AI77,AI89,AI101,AS65,AS77,AS89,AS101,BC65,BC77,BC89,BC101,BM65,BM77,BM89,BM101)</f>
        <v>6.1846666666666668</v>
      </c>
      <c r="AG115">
        <f>AVERAGE(AM65,AM77,AM89,AM101,AW65,AW77,AW89,AW101,BG65,BG77,BG89,BG101,BQ65,BQ77,BQ89,BQ101)</f>
        <v>46.033333333333331</v>
      </c>
      <c r="AH115">
        <f t="shared" si="23"/>
        <v>7.4431389457798849</v>
      </c>
    </row>
    <row r="117" spans="1:36">
      <c r="B117" t="s">
        <v>42</v>
      </c>
      <c r="D117" t="s">
        <v>43</v>
      </c>
      <c r="L117" t="s">
        <v>42</v>
      </c>
      <c r="N117" t="s">
        <v>43</v>
      </c>
      <c r="V117" t="s">
        <v>42</v>
      </c>
      <c r="X117" t="s">
        <v>43</v>
      </c>
      <c r="AF117" t="s">
        <v>42</v>
      </c>
      <c r="AH117" t="s">
        <v>43</v>
      </c>
    </row>
    <row r="118" spans="1:36">
      <c r="A118">
        <v>1</v>
      </c>
      <c r="B118">
        <f>D137-D110</f>
        <v>4.9797388563710028</v>
      </c>
      <c r="C118" s="38">
        <f>AVERAGE(B118:B123)</f>
        <v>4.458631261930381</v>
      </c>
      <c r="D118">
        <f>I137-D110</f>
        <v>1.2648118081106219</v>
      </c>
      <c r="E118" s="38">
        <f>AVERAGE(D118:D123)</f>
        <v>2.3664676981269595</v>
      </c>
      <c r="F118" s="70">
        <f>AVERAGE(C118,E118)</f>
        <v>3.4125494800286704</v>
      </c>
      <c r="K118">
        <v>1</v>
      </c>
      <c r="L118">
        <f>N137-N110</f>
        <v>4.3337497307689397</v>
      </c>
      <c r="M118" s="38">
        <f>AVERAGE(L118:L123)*K126</f>
        <v>4.7524129337681034</v>
      </c>
      <c r="N118">
        <f>S137-N110</f>
        <v>0.79512937940911765</v>
      </c>
      <c r="O118" s="38">
        <f>AVERAGE(N118:N123)*K126</f>
        <v>1.6995528693286002</v>
      </c>
      <c r="P118" s="70">
        <f>AVERAGE(M118,O118)</f>
        <v>3.2259829015483517</v>
      </c>
      <c r="U118">
        <v>1</v>
      </c>
      <c r="V118">
        <f>X137-X110</f>
        <v>4.9478536657719028</v>
      </c>
      <c r="W118" s="38">
        <f>AVERAGE(V118:V123)*U126</f>
        <v>4.2528997694574135</v>
      </c>
      <c r="X118">
        <f>AC137-X110</f>
        <v>0.8002361607214139</v>
      </c>
      <c r="Y118" s="38">
        <f>AVERAGE(X118:X123)*U126</f>
        <v>2.0940309041944505</v>
      </c>
      <c r="Z118" s="70">
        <f>AVERAGE(W118,Y118)</f>
        <v>3.1734653368259318</v>
      </c>
      <c r="AE118">
        <v>1</v>
      </c>
      <c r="AF118">
        <f>AH137-AH110</f>
        <v>3.0651265358769635</v>
      </c>
      <c r="AG118" s="38">
        <f>AVERAGE(AF118:AF123)*AE126</f>
        <v>6.1877353595895777</v>
      </c>
      <c r="AH118">
        <f>AM137-AH110</f>
        <v>-0.99403387220939132</v>
      </c>
      <c r="AI118" s="38">
        <f>AVERAGE(AH118:AH123)*AE126</f>
        <v>1.8377930163107032</v>
      </c>
      <c r="AJ118" s="70">
        <f>AVERAGE(AG118,AI118)</f>
        <v>4.0127641879501406</v>
      </c>
    </row>
    <row r="119" spans="1:36">
      <c r="A119">
        <v>2</v>
      </c>
      <c r="B119">
        <f>D138-D111</f>
        <v>4.9531605019909728</v>
      </c>
      <c r="D119">
        <f>I138-D111</f>
        <v>1.3467838057771511</v>
      </c>
      <c r="K119">
        <v>2</v>
      </c>
      <c r="L119">
        <f>N138-N111</f>
        <v>5.1747096765990168</v>
      </c>
      <c r="N119">
        <f>S138-N111</f>
        <v>1.6997802222124445</v>
      </c>
      <c r="U119">
        <v>2</v>
      </c>
      <c r="V119">
        <f>X138-X111</f>
        <v>2.4132329369495862</v>
      </c>
      <c r="X119">
        <f>AC138-X111</f>
        <v>1.8115224726470078</v>
      </c>
      <c r="AE119">
        <v>2</v>
      </c>
      <c r="AF119">
        <f>AH138-AH111</f>
        <v>3.298602976605765</v>
      </c>
      <c r="AH119">
        <f>AM138-AH111</f>
        <v>1.7289669125149505</v>
      </c>
    </row>
    <row r="120" spans="1:36">
      <c r="A120">
        <v>3</v>
      </c>
      <c r="B120">
        <f>D139-D112</f>
        <v>3.8969688958982065</v>
      </c>
      <c r="D120">
        <f>I139-D112</f>
        <v>3.2791809464734509</v>
      </c>
      <c r="K120">
        <v>3</v>
      </c>
      <c r="L120">
        <f>N139-N112</f>
        <v>3.7950016188938127</v>
      </c>
      <c r="N120">
        <f>S139-N112</f>
        <v>0.84738690865641875</v>
      </c>
      <c r="U120">
        <v>3</v>
      </c>
      <c r="V120">
        <f>X139-X112</f>
        <v>4.1383505827414089</v>
      </c>
      <c r="X120">
        <f>AC139-X112</f>
        <v>2.4387251272782811</v>
      </c>
      <c r="AE120">
        <v>3</v>
      </c>
      <c r="AF120">
        <f>AH139-AH112</f>
        <v>6.5933163140053193</v>
      </c>
      <c r="AH120">
        <f>AM139-AH112</f>
        <v>0.98869337712529415</v>
      </c>
    </row>
    <row r="121" spans="1:36">
      <c r="A121">
        <v>4</v>
      </c>
      <c r="B121">
        <f>D140-D113</f>
        <v>3.083935616421658</v>
      </c>
      <c r="D121">
        <f>I140-D113</f>
        <v>2.970132481587215</v>
      </c>
      <c r="K121">
        <v>4</v>
      </c>
      <c r="L121">
        <f>N140-N113</f>
        <v>4.3984583705165718</v>
      </c>
      <c r="N121">
        <f>S140-N113</f>
        <v>2.3804670900374312</v>
      </c>
      <c r="U121">
        <v>4</v>
      </c>
      <c r="V121">
        <f>X140-X113</f>
        <v>2.1907144187150509</v>
      </c>
      <c r="X121">
        <f>AC140-X113</f>
        <v>1.5216521965650687</v>
      </c>
      <c r="AE121">
        <v>4</v>
      </c>
      <c r="AF121">
        <f>AH140-AH113</f>
        <v>6.3560203192507769</v>
      </c>
      <c r="AH121">
        <f>AM140-AH113</f>
        <v>1.7660395817443133</v>
      </c>
    </row>
    <row r="122" spans="1:36">
      <c r="A122">
        <v>5</v>
      </c>
      <c r="B122">
        <f>D141-D114</f>
        <v>5.8167459588242627</v>
      </c>
      <c r="D122">
        <f>I141-D114</f>
        <v>2.1076393284616275</v>
      </c>
      <c r="K122">
        <v>5</v>
      </c>
      <c r="L122">
        <f>N141-N114</f>
        <v>5.2569289133689452</v>
      </c>
      <c r="N122">
        <f>S141-N114</f>
        <v>1.8704586855247047</v>
      </c>
      <c r="U122">
        <v>5</v>
      </c>
      <c r="V122">
        <f>X141-X114</f>
        <v>3.9838475287118964</v>
      </c>
      <c r="X122">
        <f>AC141-X114</f>
        <v>1.7894629670676689</v>
      </c>
      <c r="AE122">
        <v>5</v>
      </c>
      <c r="AF122">
        <f>AH141-AH114</f>
        <v>4.9903927297441673</v>
      </c>
      <c r="AH122">
        <f>AM141-AH114</f>
        <v>3.1612948725782193</v>
      </c>
    </row>
    <row r="123" spans="1:36">
      <c r="A123">
        <v>6</v>
      </c>
      <c r="B123">
        <f>D142-D115</f>
        <v>4.0212377420761811</v>
      </c>
      <c r="D123">
        <f>I142-D115</f>
        <v>3.2302578183516903</v>
      </c>
      <c r="K123">
        <v>6</v>
      </c>
      <c r="L123">
        <f>N142-N115</f>
        <v>3.8356513811565867</v>
      </c>
      <c r="N123">
        <f>S142-N115</f>
        <v>1.9889982550153258</v>
      </c>
      <c r="U123">
        <v>6</v>
      </c>
      <c r="V123">
        <f>X142-X115</f>
        <v>3.3424885067123897</v>
      </c>
      <c r="X123">
        <f>AC142-X115</f>
        <v>1.9864405312947655</v>
      </c>
      <c r="AE123">
        <v>6</v>
      </c>
      <c r="AF123">
        <f>AH142-AH115</f>
        <v>4.6741943875534444</v>
      </c>
      <c r="AH123">
        <f>AM142-AH115</f>
        <v>1.9555689329430033</v>
      </c>
    </row>
    <row r="124" spans="1:36">
      <c r="A124" t="s">
        <v>44</v>
      </c>
      <c r="K124" t="s">
        <v>44</v>
      </c>
      <c r="U124" t="s">
        <v>44</v>
      </c>
      <c r="AE124" t="s">
        <v>44</v>
      </c>
    </row>
    <row r="125" spans="1:36">
      <c r="A125">
        <f>AVERAGE(E60:E65,E72:E77,E84:E89,E96:E101)</f>
        <v>3.6915555555555564</v>
      </c>
      <c r="B125">
        <f>AVERAGE(I60:I65,I72:I77,I84:I89,I96:I101)</f>
        <v>30.562500000000004</v>
      </c>
      <c r="C125">
        <f>B125/A125</f>
        <v>8.2790302191187077</v>
      </c>
      <c r="K125">
        <f>AVERAGE(O60:O65,O72:O77,O84:O89,O96:O101)</f>
        <v>3.6723333333333339</v>
      </c>
      <c r="L125">
        <f>AVERAGE(S60:S65,S72:S77,S84:S89,S96:S101)</f>
        <v>28.569444444444439</v>
      </c>
      <c r="M125">
        <f>L125/K125</f>
        <v>7.7796435811321869</v>
      </c>
      <c r="U125">
        <f>AVERAGE(Y60:Y65,Y72:Y77,Y84:Y89,Y96:Y101)</f>
        <v>3.6578194444444443</v>
      </c>
      <c r="V125">
        <f>AVERAGE(AC60:AC65,AC72:AC77,AC84:AC89,AC96:AC101)</f>
        <v>24.941666666666663</v>
      </c>
      <c r="W125">
        <f>V125/U125</f>
        <v>6.8187254853567119</v>
      </c>
      <c r="AE125">
        <f>AVERAGE(AI60:AI65,AI72:AI77,AI84:AI89,AI96:AI101)</f>
        <v>3.6743194444444449</v>
      </c>
      <c r="AF125">
        <f>AVERAGE(AM60:AM65,AM72:AM77,AM84:AM89,AM96:AM101)</f>
        <v>23.743055555555557</v>
      </c>
      <c r="AG125">
        <f>AF125/AE125</f>
        <v>6.4618920359401395</v>
      </c>
    </row>
    <row r="126" spans="1:36">
      <c r="A126">
        <f>B125/B125</f>
        <v>1</v>
      </c>
      <c r="K126">
        <f>C125/M125</f>
        <v>1.0641914546313758</v>
      </c>
      <c r="U126">
        <f>C125/W125</f>
        <v>1.2141609508841522</v>
      </c>
      <c r="AE126">
        <f>C125/AG125</f>
        <v>1.281208378764594</v>
      </c>
    </row>
    <row r="128" spans="1:36">
      <c r="A128" t="s">
        <v>45</v>
      </c>
      <c r="B128" t="s">
        <v>42</v>
      </c>
      <c r="K128" t="s">
        <v>45</v>
      </c>
      <c r="L128" t="s">
        <v>42</v>
      </c>
      <c r="U128" t="s">
        <v>45</v>
      </c>
      <c r="V128" t="s">
        <v>42</v>
      </c>
      <c r="AE128" t="s">
        <v>45</v>
      </c>
      <c r="AF128" t="s">
        <v>42</v>
      </c>
    </row>
    <row r="129" spans="1:40">
      <c r="B129" t="s">
        <v>39</v>
      </c>
      <c r="C129" t="s">
        <v>40</v>
      </c>
      <c r="D129" t="s">
        <v>41</v>
      </c>
      <c r="E129" t="s">
        <v>46</v>
      </c>
      <c r="G129" t="s">
        <v>39</v>
      </c>
      <c r="H129" t="s">
        <v>40</v>
      </c>
      <c r="I129" t="s">
        <v>41</v>
      </c>
      <c r="J129" t="s">
        <v>46</v>
      </c>
      <c r="L129" t="s">
        <v>39</v>
      </c>
      <c r="M129" t="s">
        <v>40</v>
      </c>
      <c r="N129" t="s">
        <v>41</v>
      </c>
      <c r="O129" t="s">
        <v>46</v>
      </c>
      <c r="Q129" t="s">
        <v>39</v>
      </c>
      <c r="R129" t="s">
        <v>40</v>
      </c>
      <c r="S129" t="s">
        <v>41</v>
      </c>
      <c r="T129" t="s">
        <v>46</v>
      </c>
      <c r="V129" t="s">
        <v>39</v>
      </c>
      <c r="W129" t="s">
        <v>40</v>
      </c>
      <c r="X129" t="s">
        <v>41</v>
      </c>
      <c r="Y129" t="s">
        <v>46</v>
      </c>
      <c r="AA129" t="s">
        <v>39</v>
      </c>
      <c r="AB129" t="s">
        <v>40</v>
      </c>
      <c r="AC129" t="s">
        <v>41</v>
      </c>
      <c r="AD129" t="s">
        <v>46</v>
      </c>
      <c r="AF129" t="s">
        <v>39</v>
      </c>
      <c r="AG129" t="s">
        <v>40</v>
      </c>
      <c r="AH129" t="s">
        <v>41</v>
      </c>
      <c r="AI129" t="s">
        <v>46</v>
      </c>
      <c r="AK129" t="s">
        <v>39</v>
      </c>
      <c r="AL129" t="s">
        <v>40</v>
      </c>
      <c r="AM129" t="s">
        <v>41</v>
      </c>
      <c r="AN129" t="s">
        <v>46</v>
      </c>
    </row>
    <row r="130" spans="1:40">
      <c r="A130">
        <v>1</v>
      </c>
      <c r="B130">
        <f>AVERAGE(E60,E72)</f>
        <v>1.2853333333333334</v>
      </c>
      <c r="C130">
        <f>AVERAGE(I60,I72)</f>
        <v>6.7166666666666668</v>
      </c>
      <c r="D130">
        <f>C130/B130</f>
        <v>5.2256224066390038</v>
      </c>
      <c r="E130">
        <f>D137-D130</f>
        <v>4.7743775933609944</v>
      </c>
      <c r="F130">
        <v>1</v>
      </c>
      <c r="G130">
        <f>AVERAGE(E84,E96)</f>
        <v>1.1486666666666667</v>
      </c>
      <c r="H130">
        <f>AVERAGE(I84,I96)</f>
        <v>6.9333333333333336</v>
      </c>
      <c r="I130">
        <f>H130/G130</f>
        <v>6.0359837492745214</v>
      </c>
      <c r="J130">
        <f>I137-I130</f>
        <v>0.24908920246509592</v>
      </c>
      <c r="K130">
        <v>1</v>
      </c>
      <c r="L130">
        <f>AVERAGE(O60,O72)</f>
        <v>1.2576666666666667</v>
      </c>
      <c r="M130">
        <f>AVERAGE(S60,S72)</f>
        <v>7.1499999999999995</v>
      </c>
      <c r="N130">
        <f>M130/L130</f>
        <v>5.6851311953352761</v>
      </c>
      <c r="O130">
        <f>N137-N130</f>
        <v>3.4699063755894288</v>
      </c>
      <c r="P130">
        <v>1</v>
      </c>
      <c r="Q130">
        <f>AVERAGE(O84,O96)</f>
        <v>1.0291666666666668</v>
      </c>
      <c r="R130">
        <f>AVERAGE(S84,S96)</f>
        <v>4.7666666666666657</v>
      </c>
      <c r="S130">
        <f>R130/Q130</f>
        <v>4.6315789473684195</v>
      </c>
      <c r="T130">
        <f>S137-S130</f>
        <v>0.98483827219646347</v>
      </c>
      <c r="U130">
        <v>1</v>
      </c>
      <c r="V130">
        <f>AVERAGE(Y60,Y72)</f>
        <v>1.3176666666666668</v>
      </c>
      <c r="W130">
        <f>AVERAGE(AC60,AC72)</f>
        <v>7.1833333333333336</v>
      </c>
      <c r="X130">
        <f>W130/V130</f>
        <v>5.4515557804199339</v>
      </c>
      <c r="Y130">
        <f>X137-X130</f>
        <v>4.1358410687923683</v>
      </c>
      <c r="Z130">
        <v>1</v>
      </c>
      <c r="AA130">
        <f>AVERAGE(Y84,Y96)</f>
        <v>1.06</v>
      </c>
      <c r="AB130">
        <f>AVERAGE(AC84,AC96)</f>
        <v>3.2833333333333332</v>
      </c>
      <c r="AC130">
        <f>AB130/AA130</f>
        <v>3.0974842767295594</v>
      </c>
      <c r="AD130">
        <f>AC137-AC130</f>
        <v>2.342295067432254</v>
      </c>
      <c r="AE130">
        <v>1</v>
      </c>
      <c r="AF130">
        <f>AVERAGE(AI60,AI72)</f>
        <v>1.2733333333333334</v>
      </c>
      <c r="AG130">
        <f>AVERAGE(AM60,AM72)</f>
        <v>7.8333333333333339</v>
      </c>
      <c r="AH130">
        <f>AG130/AF130</f>
        <v>6.151832460732984</v>
      </c>
      <c r="AI130">
        <f>AH137-AH130</f>
        <v>1.7763755664009908</v>
      </c>
      <c r="AJ130">
        <v>1</v>
      </c>
      <c r="AK130">
        <f>AVERAGE(AI84,AI96)</f>
        <v>1.2524999999999999</v>
      </c>
      <c r="AL130">
        <f>AVERAGE(AM84,AM96)</f>
        <v>4.45</v>
      </c>
      <c r="AM130">
        <f>AL130/AK130</f>
        <v>3.5528942115768465</v>
      </c>
      <c r="AN130">
        <f>AM137-AM130</f>
        <v>0.31615340747077347</v>
      </c>
    </row>
    <row r="131" spans="1:40">
      <c r="A131">
        <v>2</v>
      </c>
      <c r="B131">
        <f>AVERAGE(E61,E73)</f>
        <v>2.1076666666666668</v>
      </c>
      <c r="C131">
        <f>AVERAGE(I61,I73)</f>
        <v>15.700000000000001</v>
      </c>
      <c r="D131">
        <f t="shared" ref="D131:D135" si="24">C131/B131</f>
        <v>7.4489957298750591</v>
      </c>
      <c r="E131">
        <f t="shared" ref="E131:E135" si="25">D138-D131</f>
        <v>4.2578493882415254</v>
      </c>
      <c r="F131">
        <v>2</v>
      </c>
      <c r="G131">
        <f>AVERAGE(E85,E97)</f>
        <v>2.285166666666667</v>
      </c>
      <c r="H131">
        <f>AVERAGE(I85,I97)</f>
        <v>19.400000000000002</v>
      </c>
      <c r="I131">
        <f t="shared" ref="I131:I135" si="26">H131/G131</f>
        <v>8.4895339508423895</v>
      </c>
      <c r="J131">
        <f t="shared" ref="J131:J134" si="27">I138-I131</f>
        <v>-0.38906552893962676</v>
      </c>
      <c r="K131">
        <v>2</v>
      </c>
      <c r="L131">
        <f>AVERAGE(O61,O73)</f>
        <v>2.1774999999999998</v>
      </c>
      <c r="M131">
        <f>AVERAGE(S61,S73)</f>
        <v>14.266666666666667</v>
      </c>
      <c r="N131">
        <f t="shared" ref="N131:N135" si="28">M131/L131</f>
        <v>6.5518561040949113</v>
      </c>
      <c r="O131">
        <f t="shared" ref="O131:O134" si="29">N138-N131</f>
        <v>4.9557264115161512</v>
      </c>
      <c r="P131">
        <v>2</v>
      </c>
      <c r="Q131">
        <f>AVERAGE(O85,O97)</f>
        <v>2.1450000000000005</v>
      </c>
      <c r="R131">
        <f>AVERAGE(S85,S97)</f>
        <v>15.133333333333333</v>
      </c>
      <c r="S131">
        <f t="shared" ref="S131:S134" si="30">R131/Q131</f>
        <v>7.0551670551670531</v>
      </c>
      <c r="T131">
        <f t="shared" ref="T131:T134" si="31">S138-S131</f>
        <v>0.97748600605743707</v>
      </c>
      <c r="U131">
        <v>2</v>
      </c>
      <c r="V131">
        <f>AVERAGE(Y61,Y73)</f>
        <v>2.2001666666666666</v>
      </c>
      <c r="W131">
        <f>AVERAGE(AC61,AC73)</f>
        <v>15.583333333333332</v>
      </c>
      <c r="X131">
        <f t="shared" ref="X131:X135" si="32">W131/V131</f>
        <v>7.0827967578213764</v>
      </c>
      <c r="Y131">
        <f t="shared" ref="Y131:Y134" si="33">X138-X131</f>
        <v>1.4273343506410781</v>
      </c>
      <c r="Z131">
        <v>2</v>
      </c>
      <c r="AA131">
        <f>AVERAGE(Y85,Y97)</f>
        <v>2.1851666666666665</v>
      </c>
      <c r="AB131">
        <f>AVERAGE(AC85,AC97)</f>
        <v>11</v>
      </c>
      <c r="AC131">
        <f t="shared" ref="AC131:AC134" si="34">AB131/AA131</f>
        <v>5.0339409656014036</v>
      </c>
      <c r="AD131">
        <f t="shared" ref="AD131:AD134" si="35">AC138-AC131</f>
        <v>2.8744796785584725</v>
      </c>
      <c r="AE131">
        <v>2</v>
      </c>
      <c r="AF131">
        <f>AVERAGE(AI61,AI73)</f>
        <v>2.0863333333333332</v>
      </c>
      <c r="AG131">
        <f>AVERAGE(AM61,AM73)</f>
        <v>15.833333333333332</v>
      </c>
      <c r="AH131">
        <f t="shared" ref="AH131:AH135" si="36">AG131/AF131</f>
        <v>7.5890717366991529</v>
      </c>
      <c r="AI131">
        <f t="shared" ref="AI131:AI134" si="37">AH138-AH131</f>
        <v>1.8429915271398096</v>
      </c>
      <c r="AJ131">
        <v>2</v>
      </c>
      <c r="AK131">
        <f>AVERAGE(AI85,AI97)</f>
        <v>2.1146666666666665</v>
      </c>
      <c r="AL131">
        <f>AVERAGE(AM85,AM97)</f>
        <v>9.9333333333333336</v>
      </c>
      <c r="AM131">
        <f t="shared" ref="AM131:AM134" si="38">AL131/AK131</f>
        <v>4.6973518284993698</v>
      </c>
      <c r="AN131">
        <f t="shared" ref="AN131:AN134" si="39">AM138-AM131</f>
        <v>3.1650753712487782</v>
      </c>
    </row>
    <row r="132" spans="1:40">
      <c r="A132">
        <v>3</v>
      </c>
      <c r="B132">
        <f>AVERAGE(E62,E74)</f>
        <v>3.1989999999999998</v>
      </c>
      <c r="C132">
        <f>AVERAGE(I62,I74)</f>
        <v>23.883333333333333</v>
      </c>
      <c r="D132">
        <f t="shared" si="24"/>
        <v>7.4658747525268314</v>
      </c>
      <c r="E132">
        <f t="shared" si="25"/>
        <v>4.0058596199709005</v>
      </c>
      <c r="F132">
        <v>3</v>
      </c>
      <c r="G132">
        <f>AVERAGE(E86,E98)</f>
        <v>3.3083333333333336</v>
      </c>
      <c r="H132">
        <f>AVERAGE(I86,I98)</f>
        <v>29.3</v>
      </c>
      <c r="I132">
        <f t="shared" si="26"/>
        <v>8.8564231738035257</v>
      </c>
      <c r="J132">
        <f t="shared" si="27"/>
        <v>1.9975232492694506</v>
      </c>
      <c r="K132">
        <v>3</v>
      </c>
      <c r="L132">
        <f>AVERAGE(O62,O74)</f>
        <v>3.0583333333333336</v>
      </c>
      <c r="M132">
        <f>AVERAGE(S62,S74)</f>
        <v>28.583333333333332</v>
      </c>
      <c r="N132">
        <f t="shared" si="28"/>
        <v>9.3460490463215251</v>
      </c>
      <c r="O132">
        <f t="shared" si="29"/>
        <v>1.8210284373351033</v>
      </c>
      <c r="P132">
        <v>3</v>
      </c>
      <c r="Q132">
        <f>AVERAGE(O86,O98)</f>
        <v>3.3583333333333334</v>
      </c>
      <c r="R132">
        <f>AVERAGE(S86,S98)</f>
        <v>28.15</v>
      </c>
      <c r="S132">
        <f t="shared" si="30"/>
        <v>8.3821339950372202</v>
      </c>
      <c r="T132">
        <f t="shared" si="31"/>
        <v>-0.16267122161798575</v>
      </c>
      <c r="U132">
        <v>3</v>
      </c>
      <c r="V132">
        <f>AVERAGE(Y62,Y74)</f>
        <v>3.2681666666666667</v>
      </c>
      <c r="W132">
        <f>AVERAGE(AC62,AC74)</f>
        <v>25.966666666666665</v>
      </c>
      <c r="X132">
        <f t="shared" si="32"/>
        <v>7.9453312254576973</v>
      </c>
      <c r="Y132">
        <f t="shared" si="33"/>
        <v>2.8275281898239646</v>
      </c>
      <c r="Z132">
        <v>3</v>
      </c>
      <c r="AA132">
        <f>AVERAGE(Y86,Y98)</f>
        <v>3.1420000000000003</v>
      </c>
      <c r="AB132">
        <f>AVERAGE(AC86,AC98)</f>
        <v>18.866666666666667</v>
      </c>
      <c r="AC132">
        <f t="shared" si="34"/>
        <v>6.0046679397411413</v>
      </c>
      <c r="AD132">
        <f t="shared" si="35"/>
        <v>3.0685660200773928</v>
      </c>
      <c r="AE132">
        <v>3</v>
      </c>
      <c r="AF132">
        <f>AVERAGE(AI62,AI74)</f>
        <v>3.1846666666666668</v>
      </c>
      <c r="AG132">
        <f>AVERAGE(AM62,AM74)</f>
        <v>20.05</v>
      </c>
      <c r="AH132">
        <f t="shared" si="36"/>
        <v>6.2957923382876286</v>
      </c>
      <c r="AI132">
        <f t="shared" si="37"/>
        <v>6.5704033816375729</v>
      </c>
      <c r="AJ132">
        <v>3</v>
      </c>
      <c r="AK132">
        <f>AVERAGE(AI86,AI98)</f>
        <v>3.1893333333333334</v>
      </c>
      <c r="AL132">
        <f>AVERAGE(AM86,AM98)</f>
        <v>19.933333333333334</v>
      </c>
      <c r="AM132">
        <f t="shared" si="38"/>
        <v>6.25</v>
      </c>
      <c r="AN132">
        <f t="shared" si="39"/>
        <v>1.0115727830451764</v>
      </c>
    </row>
    <row r="133" spans="1:40">
      <c r="A133">
        <v>4</v>
      </c>
      <c r="B133">
        <f>AVERAGE(E63,E75)</f>
        <v>4.1643333333333334</v>
      </c>
      <c r="C133">
        <f>AVERAGE(I63,I75)</f>
        <v>34.416666666666671</v>
      </c>
      <c r="D133">
        <f t="shared" si="24"/>
        <v>8.264628191787402</v>
      </c>
      <c r="E133">
        <f t="shared" si="25"/>
        <v>2.409597359943719</v>
      </c>
      <c r="F133">
        <v>4</v>
      </c>
      <c r="G133">
        <f>AVERAGE(E87,E99)</f>
        <v>4.320666666666666</v>
      </c>
      <c r="H133">
        <f>AVERAGE(I87,I99)</f>
        <v>43.15</v>
      </c>
      <c r="I133">
        <f t="shared" si="26"/>
        <v>9.9868847400092591</v>
      </c>
      <c r="J133">
        <f t="shared" si="27"/>
        <v>0.57353767688741897</v>
      </c>
      <c r="K133">
        <v>4</v>
      </c>
      <c r="L133">
        <f>AVERAGE(O63,O75)</f>
        <v>4.1388333333333343</v>
      </c>
      <c r="M133">
        <f>AVERAGE(S63,S75)</f>
        <v>31.216666666666669</v>
      </c>
      <c r="N133">
        <f t="shared" si="28"/>
        <v>7.542383119236499</v>
      </c>
      <c r="O133">
        <f t="shared" si="29"/>
        <v>3.9183751115583139</v>
      </c>
      <c r="P133">
        <v>4</v>
      </c>
      <c r="Q133">
        <f>AVERAGE(O87,O99)</f>
        <v>4.120333333333333</v>
      </c>
      <c r="R133">
        <f>AVERAGE(S87,S99)</f>
        <v>31.716666666666669</v>
      </c>
      <c r="S133">
        <f t="shared" si="30"/>
        <v>7.6975972817733203</v>
      </c>
      <c r="T133">
        <f t="shared" si="31"/>
        <v>1.7451696685423519</v>
      </c>
      <c r="U133">
        <v>4</v>
      </c>
      <c r="V133">
        <f>AVERAGE(Y63,Y75)</f>
        <v>4.120166666666667</v>
      </c>
      <c r="W133">
        <f>AVERAGE(AC63,AC75)</f>
        <v>34.81666666666667</v>
      </c>
      <c r="X133">
        <f t="shared" si="32"/>
        <v>8.4503054083572664</v>
      </c>
      <c r="Y133">
        <f t="shared" si="33"/>
        <v>0.52650890238801651</v>
      </c>
      <c r="Z133">
        <v>4</v>
      </c>
      <c r="AA133">
        <f>AVERAGE(Y87,Y99)</f>
        <v>4.1171666666666669</v>
      </c>
      <c r="AB133">
        <f>AVERAGE(AC87,AC99)</f>
        <v>25.866666666666667</v>
      </c>
      <c r="AC133">
        <f t="shared" si="34"/>
        <v>6.2826377363073309</v>
      </c>
      <c r="AD133">
        <f t="shared" si="35"/>
        <v>2.0251143522879698</v>
      </c>
      <c r="AE133">
        <v>4</v>
      </c>
      <c r="AF133">
        <f>AVERAGE(AI63,AI75)</f>
        <v>4.1704999999999997</v>
      </c>
      <c r="AG133">
        <f>AVERAGE(AM63,AM75)</f>
        <v>26.033333333333331</v>
      </c>
      <c r="AH133">
        <f t="shared" si="36"/>
        <v>6.2422571234464295</v>
      </c>
      <c r="AI133">
        <f t="shared" si="37"/>
        <v>6.3326391739878902</v>
      </c>
      <c r="AJ133">
        <v>4</v>
      </c>
      <c r="AK133">
        <f>AVERAGE(AI87,AI99)</f>
        <v>4.2635000000000005</v>
      </c>
      <c r="AL133">
        <f>AVERAGE(AM87,AM99)</f>
        <v>26.416666666666664</v>
      </c>
      <c r="AM133">
        <f t="shared" si="38"/>
        <v>6.1960048473476395</v>
      </c>
      <c r="AN133">
        <f t="shared" si="39"/>
        <v>1.7889107125802166</v>
      </c>
    </row>
    <row r="134" spans="1:40">
      <c r="A134">
        <v>5</v>
      </c>
      <c r="B134">
        <f>AVERAGE(E64,E76)</f>
        <v>5.2508333333333326</v>
      </c>
      <c r="C134">
        <f>AVERAGE(I64,I76)</f>
        <v>42.050000000000004</v>
      </c>
      <c r="D134">
        <f t="shared" si="24"/>
        <v>8.0082526583082068</v>
      </c>
      <c r="E134">
        <f t="shared" si="25"/>
        <v>4.9375737477898518</v>
      </c>
      <c r="F134">
        <v>5</v>
      </c>
      <c r="G134">
        <f>AVERAGE(E88,E100)</f>
        <v>5.2246666666666659</v>
      </c>
      <c r="H134">
        <f>AVERAGE(I88,I100)</f>
        <v>44.38333333333334</v>
      </c>
      <c r="I134">
        <f t="shared" si="26"/>
        <v>8.4949598060482359</v>
      </c>
      <c r="J134">
        <f t="shared" si="27"/>
        <v>0.74175996968718749</v>
      </c>
      <c r="K134">
        <v>5</v>
      </c>
      <c r="L134">
        <f>AVERAGE(O64,O76)</f>
        <v>5.3211666666666666</v>
      </c>
      <c r="M134">
        <f>AVERAGE(S64,S76)</f>
        <v>41.55</v>
      </c>
      <c r="N134">
        <f t="shared" si="28"/>
        <v>7.8084379991856414</v>
      </c>
      <c r="O134">
        <f t="shared" si="29"/>
        <v>4.1974235057216669</v>
      </c>
      <c r="P134">
        <v>5</v>
      </c>
      <c r="Q134">
        <f>AVERAGE(O88,O100)</f>
        <v>5.2001666666666662</v>
      </c>
      <c r="R134">
        <f>AVERAGE(S88,S100)</f>
        <v>37.833333333333329</v>
      </c>
      <c r="S134">
        <f t="shared" si="30"/>
        <v>7.2754078394923241</v>
      </c>
      <c r="T134">
        <f t="shared" si="31"/>
        <v>1.3439834375707438</v>
      </c>
      <c r="U134">
        <v>5</v>
      </c>
      <c r="V134">
        <f>AVERAGE(Y64,Y76)</f>
        <v>4.9399999999999995</v>
      </c>
      <c r="W134">
        <f>AVERAGE(AC64,AC76)</f>
        <v>35.283333333333331</v>
      </c>
      <c r="X134">
        <f t="shared" si="32"/>
        <v>7.1423751686909585</v>
      </c>
      <c r="Y134">
        <f t="shared" si="33"/>
        <v>3.1797307282217746</v>
      </c>
      <c r="Z134">
        <v>5</v>
      </c>
      <c r="AA134">
        <f>AVERAGE(Y88,Y100)</f>
        <v>5.2669999999999995</v>
      </c>
      <c r="AB134">
        <f>AVERAGE(AC88,AC100)</f>
        <v>31.616666666666667</v>
      </c>
      <c r="AC134">
        <f t="shared" si="34"/>
        <v>6.0027846338839321</v>
      </c>
      <c r="AD134">
        <f t="shared" si="35"/>
        <v>2.1249367013845735</v>
      </c>
      <c r="AE134">
        <v>5</v>
      </c>
      <c r="AF134">
        <f>AVERAGE(AI64,AI76)</f>
        <v>5.1798333333333328</v>
      </c>
      <c r="AG134">
        <f>AVERAGE(AM64,AM76)</f>
        <v>31.249999999999996</v>
      </c>
      <c r="AH134">
        <f t="shared" si="36"/>
        <v>6.0330126451945043</v>
      </c>
      <c r="AI134">
        <f t="shared" si="37"/>
        <v>5.0791613233024036</v>
      </c>
      <c r="AJ134">
        <v>5</v>
      </c>
      <c r="AK134">
        <f>AVERAGE(AI88,AI100)</f>
        <v>5.0078333333333331</v>
      </c>
      <c r="AL134">
        <f>AVERAGE(AM88,AM100)</f>
        <v>31.116666666666667</v>
      </c>
      <c r="AM134">
        <f t="shared" si="38"/>
        <v>6.2135986953772431</v>
      </c>
      <c r="AN134">
        <f t="shared" si="39"/>
        <v>3.0694774159537168</v>
      </c>
    </row>
    <row r="135" spans="1:40">
      <c r="A135">
        <v>6</v>
      </c>
      <c r="B135">
        <f>AVERAGE(E65,E77)</f>
        <v>5.9863333333333326</v>
      </c>
      <c r="C135">
        <f>AVERAGE(I65,I77)</f>
        <v>49.216666666666669</v>
      </c>
      <c r="D135">
        <f t="shared" si="24"/>
        <v>8.2215045381145959</v>
      </c>
      <c r="E135">
        <f>D142-D135</f>
        <v>3.6748946360817207</v>
      </c>
      <c r="F135">
        <v>6</v>
      </c>
      <c r="G135">
        <f>AVERAGE(E89,E101)</f>
        <v>6.0176666666666669</v>
      </c>
      <c r="H135">
        <f>AVERAGE(I89,I101)</f>
        <v>51.6</v>
      </c>
      <c r="I135">
        <f>H135/G135</f>
        <v>8.574752118761424</v>
      </c>
      <c r="J135">
        <f>I142-I135</f>
        <v>2.5306671317104019</v>
      </c>
      <c r="K135">
        <v>6</v>
      </c>
      <c r="L135">
        <f>AVERAGE(O65,O77)</f>
        <v>6.0633333333333344</v>
      </c>
      <c r="M135">
        <f>AVERAGE(S65,S77)</f>
        <v>52.566666666666677</v>
      </c>
      <c r="N135">
        <f t="shared" si="28"/>
        <v>8.6695986805937331</v>
      </c>
      <c r="O135">
        <f>N142-N135</f>
        <v>2.8709699930489556</v>
      </c>
      <c r="P135">
        <v>6</v>
      </c>
      <c r="Q135">
        <f>AVERAGE(O89,O101)</f>
        <v>6.1981666666666673</v>
      </c>
      <c r="R135">
        <f>AVERAGE(S89,S101)</f>
        <v>49.900000000000006</v>
      </c>
      <c r="S135">
        <f>R135/Q135</f>
        <v>8.0507677001263822</v>
      </c>
      <c r="T135">
        <f>S142-S135</f>
        <v>1.6431478473750456</v>
      </c>
      <c r="U135">
        <v>6</v>
      </c>
      <c r="V135">
        <f>AVERAGE(Y65,Y77)</f>
        <v>5.9713333333333338</v>
      </c>
      <c r="W135">
        <f>AVERAGE(AC65,AC77)</f>
        <v>46.366666666666667</v>
      </c>
      <c r="X135">
        <f t="shared" si="32"/>
        <v>7.7648766328011609</v>
      </c>
      <c r="Y135">
        <f>X142-X135</f>
        <v>2.9582196886724441</v>
      </c>
      <c r="Z135">
        <v>6</v>
      </c>
      <c r="AA135">
        <f>AVERAGE(Y89,Y101)</f>
        <v>6.3049999999999997</v>
      </c>
      <c r="AB135">
        <f>AVERAGE(AC89,AC101)</f>
        <v>43.466666666666669</v>
      </c>
      <c r="AC135">
        <f>AB135/AA135</f>
        <v>6.8939994713190593</v>
      </c>
      <c r="AD135">
        <f>AC142-AC135</f>
        <v>2.4730488747369215</v>
      </c>
      <c r="AE135">
        <v>6</v>
      </c>
      <c r="AF135">
        <f>AVERAGE(AI65,AI77)</f>
        <v>6.0868333333333338</v>
      </c>
      <c r="AG135">
        <f>AVERAGE(AM65,AM77)</f>
        <v>50.233333333333334</v>
      </c>
      <c r="AH135">
        <f t="shared" si="36"/>
        <v>8.2527860682894776</v>
      </c>
      <c r="AI135">
        <f>AH142-AH135</f>
        <v>3.8645472650438517</v>
      </c>
      <c r="AJ135">
        <v>6</v>
      </c>
      <c r="AK135">
        <f>AVERAGE(AI89,AI101)</f>
        <v>6.2825000000000006</v>
      </c>
      <c r="AL135">
        <f>AVERAGE(AM89,AM101)</f>
        <v>41.833333333333336</v>
      </c>
      <c r="AM135">
        <f>AL135/AK135</f>
        <v>6.6587080514657115</v>
      </c>
      <c r="AN135">
        <f>AM142-AM135</f>
        <v>2.7399998272571766</v>
      </c>
    </row>
    <row r="136" spans="1:40">
      <c r="B136" t="s">
        <v>39</v>
      </c>
      <c r="C136" t="s">
        <v>40</v>
      </c>
      <c r="D136" t="s">
        <v>41</v>
      </c>
      <c r="E136" t="s">
        <v>47</v>
      </c>
      <c r="G136" t="s">
        <v>39</v>
      </c>
      <c r="H136" t="s">
        <v>40</v>
      </c>
      <c r="I136" t="s">
        <v>41</v>
      </c>
      <c r="J136" t="s">
        <v>47</v>
      </c>
      <c r="L136" t="s">
        <v>39</v>
      </c>
      <c r="M136" t="s">
        <v>40</v>
      </c>
      <c r="N136" t="s">
        <v>41</v>
      </c>
      <c r="O136" t="s">
        <v>47</v>
      </c>
      <c r="Q136" t="s">
        <v>39</v>
      </c>
      <c r="R136" t="s">
        <v>40</v>
      </c>
      <c r="S136" t="s">
        <v>41</v>
      </c>
      <c r="T136" t="s">
        <v>47</v>
      </c>
      <c r="V136" t="s">
        <v>39</v>
      </c>
      <c r="W136" t="s">
        <v>40</v>
      </c>
      <c r="X136" t="s">
        <v>41</v>
      </c>
      <c r="Y136" t="s">
        <v>47</v>
      </c>
      <c r="AA136" t="s">
        <v>39</v>
      </c>
      <c r="AB136" t="s">
        <v>40</v>
      </c>
      <c r="AC136" t="s">
        <v>41</v>
      </c>
      <c r="AD136" t="s">
        <v>47</v>
      </c>
      <c r="AF136" t="s">
        <v>39</v>
      </c>
      <c r="AG136" t="s">
        <v>40</v>
      </c>
      <c r="AH136" t="s">
        <v>41</v>
      </c>
      <c r="AI136" t="s">
        <v>47</v>
      </c>
      <c r="AK136" t="s">
        <v>39</v>
      </c>
      <c r="AL136" t="s">
        <v>40</v>
      </c>
      <c r="AM136" t="s">
        <v>41</v>
      </c>
      <c r="AN136" t="s">
        <v>47</v>
      </c>
    </row>
    <row r="137" spans="1:40">
      <c r="A137">
        <v>1</v>
      </c>
      <c r="B137">
        <f>AVERAGE(E66,E78)</f>
        <v>1.0866666666666667</v>
      </c>
      <c r="C137">
        <f>AVERAGE(I66,I78)</f>
        <v>10.866666666666665</v>
      </c>
      <c r="D137">
        <f>C137/B137</f>
        <v>9.9999999999999982</v>
      </c>
      <c r="E137" s="38">
        <f>AVERAGE(E130:E135)</f>
        <v>4.0100253908981189</v>
      </c>
      <c r="F137">
        <v>1</v>
      </c>
      <c r="G137">
        <f>AVERAGE(E90,E102)</f>
        <v>1.1880000000000002</v>
      </c>
      <c r="H137">
        <f>AVERAGE(I90,I102)</f>
        <v>7.4666666666666668</v>
      </c>
      <c r="I137">
        <f>H137/G137</f>
        <v>6.2850729517396173</v>
      </c>
      <c r="J137" s="38">
        <f>AVERAGE(J130:J135)</f>
        <v>0.95058528351332139</v>
      </c>
      <c r="K137">
        <v>1</v>
      </c>
      <c r="L137">
        <f>AVERAGE(O66,O78)</f>
        <v>1.0868333333333333</v>
      </c>
      <c r="M137">
        <f>AVERAGE(S66,S78)</f>
        <v>9.9499999999999993</v>
      </c>
      <c r="N137">
        <f>M137/L137</f>
        <v>9.1550375709247049</v>
      </c>
      <c r="O137" s="38">
        <f>AVERAGE(O130:O135)</f>
        <v>3.5389049724616033</v>
      </c>
      <c r="P137">
        <v>1</v>
      </c>
      <c r="Q137">
        <f>AVERAGE(O90,O102)</f>
        <v>1.0801666666666665</v>
      </c>
      <c r="R137">
        <f>AVERAGE(S90,S102)</f>
        <v>6.0666666666666664</v>
      </c>
      <c r="S137">
        <f>R137/Q137</f>
        <v>5.6164172195648829</v>
      </c>
      <c r="T137" s="38">
        <f>AVERAGE(T130:T135)</f>
        <v>1.0886590016873428</v>
      </c>
      <c r="U137">
        <v>1</v>
      </c>
      <c r="V137">
        <f>AVERAGE(Y66,Y78)</f>
        <v>1.1108333333333333</v>
      </c>
      <c r="W137">
        <f>AVERAGE(AC66,AC78)</f>
        <v>10.649999999999999</v>
      </c>
      <c r="X137">
        <f>W137/V137</f>
        <v>9.5873968492123023</v>
      </c>
      <c r="Y137" s="38">
        <f>AVERAGE(Y130:Y135)</f>
        <v>2.5091938214232741</v>
      </c>
      <c r="Z137">
        <v>1</v>
      </c>
      <c r="AA137">
        <f>AVERAGE(Y90,Y102)</f>
        <v>1.0876666666666668</v>
      </c>
      <c r="AB137">
        <f>AVERAGE(AC90,AC102)</f>
        <v>5.9166666666666661</v>
      </c>
      <c r="AC137">
        <f>AB137/AA137</f>
        <v>5.4397793441618134</v>
      </c>
      <c r="AD137" s="38">
        <f>AVERAGE(AD130:AD135)</f>
        <v>2.4847401157462641</v>
      </c>
      <c r="AE137">
        <v>1</v>
      </c>
      <c r="AF137">
        <f>AVERAGE(AI66,AI78)</f>
        <v>1.1793333333333331</v>
      </c>
      <c r="AG137">
        <f>AVERAGE(AM66,AM78)</f>
        <v>9.35</v>
      </c>
      <c r="AH137">
        <f>AG137/AF137</f>
        <v>7.9282080271339748</v>
      </c>
      <c r="AI137" s="38">
        <f>AVERAGE(AI130:AI135)</f>
        <v>4.2443530395854197</v>
      </c>
      <c r="AJ137">
        <v>1</v>
      </c>
      <c r="AK137">
        <f>AVERAGE(AI90,AI102)</f>
        <v>1.1199999999999999</v>
      </c>
      <c r="AL137">
        <f>AVERAGE(AM90,AM102)</f>
        <v>4.3333333333333339</v>
      </c>
      <c r="AM137">
        <f>AL137/AK137</f>
        <v>3.86904761904762</v>
      </c>
      <c r="AN137" s="38">
        <f>AVERAGE(AN130:AN135)</f>
        <v>2.0151982529259729</v>
      </c>
    </row>
    <row r="138" spans="1:40">
      <c r="A138">
        <v>2</v>
      </c>
      <c r="B138">
        <f>AVERAGE(E67,E79)</f>
        <v>2.0671666666666666</v>
      </c>
      <c r="C138">
        <f>AVERAGE(I67,I79)</f>
        <v>24.2</v>
      </c>
      <c r="D138">
        <f>C138/B138</f>
        <v>11.706845118116584</v>
      </c>
      <c r="F138">
        <v>2</v>
      </c>
      <c r="G138">
        <f>AVERAGE(E91,E103)</f>
        <v>2.0636666666666663</v>
      </c>
      <c r="H138">
        <f>AVERAGE(I91,I103)</f>
        <v>16.716666666666665</v>
      </c>
      <c r="I138">
        <f t="shared" ref="I138:I142" si="40">H138/G138</f>
        <v>8.1004684219027627</v>
      </c>
      <c r="K138">
        <v>2</v>
      </c>
      <c r="L138">
        <f>AVERAGE(O67,O79)</f>
        <v>2.0551666666666666</v>
      </c>
      <c r="M138">
        <f>AVERAGE(S67,S79)</f>
        <v>23.650000000000002</v>
      </c>
      <c r="N138">
        <f t="shared" ref="N138:N141" si="41">M138/L138</f>
        <v>11.507582515611062</v>
      </c>
      <c r="P138">
        <v>2</v>
      </c>
      <c r="Q138">
        <f>AVERAGE(O91,O103)</f>
        <v>2.041666666666667</v>
      </c>
      <c r="R138">
        <f>AVERAGE(S91,S103)</f>
        <v>16.400000000000002</v>
      </c>
      <c r="S138">
        <f t="shared" ref="S138:S142" si="42">R138/Q138</f>
        <v>8.0326530612244902</v>
      </c>
      <c r="U138">
        <v>2</v>
      </c>
      <c r="V138">
        <f>AVERAGE(Y67,Y79)</f>
        <v>2.0975000000000001</v>
      </c>
      <c r="W138">
        <f>AVERAGE(AC67,AC79)</f>
        <v>17.849999999999998</v>
      </c>
      <c r="X138">
        <f t="shared" ref="X138:X141" si="43">W138/V138</f>
        <v>8.5101311084624545</v>
      </c>
      <c r="Z138">
        <v>2</v>
      </c>
      <c r="AA138">
        <f>AVERAGE(Y91,Y103)</f>
        <v>2.1475</v>
      </c>
      <c r="AB138">
        <f>AVERAGE(AC91,AC103)</f>
        <v>16.983333333333334</v>
      </c>
      <c r="AC138">
        <f t="shared" ref="AC138:AC142" si="44">AB138/AA138</f>
        <v>7.9084206441598761</v>
      </c>
      <c r="AE138">
        <v>2</v>
      </c>
      <c r="AF138">
        <f>AVERAGE(AI67,AI79)</f>
        <v>2.3183333333333334</v>
      </c>
      <c r="AG138">
        <f>AVERAGE(AM67,AM79)</f>
        <v>21.866666666666664</v>
      </c>
      <c r="AH138">
        <f t="shared" ref="AH138:AH141" si="45">AG138/AF138</f>
        <v>9.4320632638389625</v>
      </c>
      <c r="AJ138">
        <v>2</v>
      </c>
      <c r="AK138">
        <f>AVERAGE(AI91,AI103)</f>
        <v>2.117666666666667</v>
      </c>
      <c r="AL138">
        <f>AVERAGE(AM91,AM103)</f>
        <v>16.649999999999999</v>
      </c>
      <c r="AM138">
        <f t="shared" ref="AM138:AM142" si="46">AL138/AK138</f>
        <v>7.8624271997481481</v>
      </c>
    </row>
    <row r="139" spans="1:40">
      <c r="A139">
        <v>3</v>
      </c>
      <c r="B139">
        <f>AVERAGE(E68,E80)</f>
        <v>3.1221666666666668</v>
      </c>
      <c r="C139">
        <f>AVERAGE(I68,I80)</f>
        <v>35.81666666666667</v>
      </c>
      <c r="D139">
        <f t="shared" ref="D138:D142" si="47">C139/B139</f>
        <v>11.471734372497732</v>
      </c>
      <c r="F139">
        <v>3</v>
      </c>
      <c r="G139">
        <f>AVERAGE(E92,E104)</f>
        <v>3.2476666666666665</v>
      </c>
      <c r="H139">
        <f>AVERAGE(I92,I104)</f>
        <v>35.25</v>
      </c>
      <c r="I139">
        <f t="shared" si="40"/>
        <v>10.853946423072976</v>
      </c>
      <c r="K139">
        <v>3</v>
      </c>
      <c r="L139">
        <f>AVERAGE(O68,O80)</f>
        <v>3.1103333333333332</v>
      </c>
      <c r="M139">
        <f>AVERAGE(S68,S80)</f>
        <v>34.733333333333334</v>
      </c>
      <c r="N139">
        <f t="shared" si="41"/>
        <v>11.167077483656628</v>
      </c>
      <c r="P139">
        <v>3</v>
      </c>
      <c r="Q139">
        <f>AVERAGE(O92,O104)</f>
        <v>3.2078333333333333</v>
      </c>
      <c r="R139">
        <f>AVERAGE(S92,S104)</f>
        <v>26.366666666666667</v>
      </c>
      <c r="S139">
        <f t="shared" si="42"/>
        <v>8.2194627734192345</v>
      </c>
      <c r="U139">
        <v>3</v>
      </c>
      <c r="V139">
        <f>AVERAGE(Y68,Y80)</f>
        <v>3.0385000000000004</v>
      </c>
      <c r="W139">
        <f>AVERAGE(AC68,AC80)</f>
        <v>32.733333333333334</v>
      </c>
      <c r="X139">
        <f t="shared" si="43"/>
        <v>10.772859415281662</v>
      </c>
      <c r="Z139">
        <v>3</v>
      </c>
      <c r="AA139">
        <f>AVERAGE(Y92,Y104)</f>
        <v>3.3431666666666668</v>
      </c>
      <c r="AB139">
        <f>AVERAGE(AC92,AC104)</f>
        <v>30.333333333333332</v>
      </c>
      <c r="AC139">
        <f t="shared" si="44"/>
        <v>9.0732339598185341</v>
      </c>
      <c r="AE139">
        <v>3</v>
      </c>
      <c r="AF139">
        <f>AVERAGE(AI68,AI80)</f>
        <v>3.2086666666666668</v>
      </c>
      <c r="AG139">
        <f>AVERAGE(AM68,AM80)</f>
        <v>41.283333333333331</v>
      </c>
      <c r="AH139">
        <f t="shared" si="45"/>
        <v>12.866195719925202</v>
      </c>
      <c r="AJ139">
        <v>3</v>
      </c>
      <c r="AK139">
        <f>AVERAGE(AI92,AI104)</f>
        <v>2.9883333333333333</v>
      </c>
      <c r="AL139">
        <f>AVERAGE(AM92,AM104)</f>
        <v>21.700000000000003</v>
      </c>
      <c r="AM139">
        <f t="shared" si="46"/>
        <v>7.2615727830451764</v>
      </c>
    </row>
    <row r="140" spans="1:40">
      <c r="A140">
        <v>4</v>
      </c>
      <c r="B140">
        <f>AVERAGE(E69,E81)</f>
        <v>4.1158333333333328</v>
      </c>
      <c r="C140">
        <f>AVERAGE(I69,I81)</f>
        <v>43.93333333333333</v>
      </c>
      <c r="D140">
        <f t="shared" si="47"/>
        <v>10.674225551731121</v>
      </c>
      <c r="F140">
        <v>4</v>
      </c>
      <c r="G140">
        <f>AVERAGE(E93,E105)</f>
        <v>4.1664999999999992</v>
      </c>
      <c r="H140">
        <f>AVERAGE(I93,I105)</f>
        <v>44</v>
      </c>
      <c r="I140">
        <f t="shared" si="40"/>
        <v>10.560422416896678</v>
      </c>
      <c r="K140">
        <v>4</v>
      </c>
      <c r="L140">
        <f>AVERAGE(O69,O81)</f>
        <v>4.0093333333333332</v>
      </c>
      <c r="M140">
        <f>AVERAGE(S69,S81)</f>
        <v>45.95</v>
      </c>
      <c r="N140">
        <f t="shared" si="41"/>
        <v>11.460758230794813</v>
      </c>
      <c r="P140">
        <v>4</v>
      </c>
      <c r="Q140">
        <f>AVERAGE(O93,O105)</f>
        <v>4.2501666666666669</v>
      </c>
      <c r="R140">
        <f>AVERAGE(S93,S105)</f>
        <v>40.133333333333326</v>
      </c>
      <c r="S140">
        <f t="shared" si="42"/>
        <v>9.4427669503156721</v>
      </c>
      <c r="U140">
        <v>4</v>
      </c>
      <c r="V140">
        <f>AVERAGE(Y69,Y81)</f>
        <v>4.0901666666666667</v>
      </c>
      <c r="W140">
        <f>AVERAGE(AC69,AC81)</f>
        <v>36.716666666666669</v>
      </c>
      <c r="X140">
        <f t="shared" si="43"/>
        <v>8.9768143107452829</v>
      </c>
      <c r="Z140">
        <v>4</v>
      </c>
      <c r="AA140">
        <f>AVERAGE(Y93,Y105)</f>
        <v>4.2891666666666666</v>
      </c>
      <c r="AB140">
        <f>AVERAGE(AC93,AC105)</f>
        <v>35.63333333333334</v>
      </c>
      <c r="AC140">
        <f t="shared" si="44"/>
        <v>8.3077520885953007</v>
      </c>
      <c r="AE140">
        <v>4</v>
      </c>
      <c r="AF140">
        <f>AVERAGE(AI69,AI81)</f>
        <v>4.3393333333333342</v>
      </c>
      <c r="AG140">
        <f>AVERAGE(AM69,AM81)</f>
        <v>54.56666666666667</v>
      </c>
      <c r="AH140">
        <f t="shared" si="45"/>
        <v>12.57489629743432</v>
      </c>
      <c r="AJ140">
        <v>4</v>
      </c>
      <c r="AK140">
        <f>AVERAGE(AI93,AI105)</f>
        <v>4.0660000000000007</v>
      </c>
      <c r="AL140">
        <f>AVERAGE(AM93,AM105)</f>
        <v>32.466666666666669</v>
      </c>
      <c r="AM140">
        <f t="shared" si="46"/>
        <v>7.9849155599278561</v>
      </c>
    </row>
    <row r="141" spans="1:40">
      <c r="A141">
        <v>5</v>
      </c>
      <c r="B141">
        <f>AVERAGE(E70,E82)</f>
        <v>5.3131666666666666</v>
      </c>
      <c r="C141">
        <f>AVERAGE(I70,I82)</f>
        <v>68.783333333333331</v>
      </c>
      <c r="D141">
        <f t="shared" si="47"/>
        <v>12.945826406098059</v>
      </c>
      <c r="F141">
        <v>5</v>
      </c>
      <c r="G141">
        <f>AVERAGE(E94,E106)</f>
        <v>4.6968333333333341</v>
      </c>
      <c r="H141">
        <f>AVERAGE(I94,I106)</f>
        <v>43.383333333333333</v>
      </c>
      <c r="I141">
        <f t="shared" si="40"/>
        <v>9.2367197757354234</v>
      </c>
      <c r="J141" s="70">
        <f>AVERAGE(E137,J137)</f>
        <v>2.4803053372057202</v>
      </c>
      <c r="K141">
        <v>5</v>
      </c>
      <c r="L141">
        <f>AVERAGE(O70,O82)</f>
        <v>4.8906666666666663</v>
      </c>
      <c r="M141">
        <f>AVERAGE(S70,S82)</f>
        <v>58.716666666666669</v>
      </c>
      <c r="N141">
        <f t="shared" si="41"/>
        <v>12.005861504907308</v>
      </c>
      <c r="P141">
        <v>5</v>
      </c>
      <c r="Q141">
        <f>AVERAGE(O94,O106)</f>
        <v>5.3116666666666665</v>
      </c>
      <c r="R141">
        <f>AVERAGE(S94,S106)</f>
        <v>45.783333333333331</v>
      </c>
      <c r="S141">
        <f t="shared" si="42"/>
        <v>8.6193912770630678</v>
      </c>
      <c r="T141" s="70">
        <f>AVERAGE(O137,T137)</f>
        <v>2.3137819870744729</v>
      </c>
      <c r="U141">
        <v>5</v>
      </c>
      <c r="V141">
        <f>AVERAGE(Y70,Y82)</f>
        <v>4.9828333333333337</v>
      </c>
      <c r="W141">
        <f>AVERAGE(AC70,AC82)</f>
        <v>51.433333333333337</v>
      </c>
      <c r="X141">
        <f t="shared" si="43"/>
        <v>10.322105896912733</v>
      </c>
      <c r="Z141">
        <v>5</v>
      </c>
      <c r="AA141">
        <f>AVERAGE(Y94,Y106)</f>
        <v>5.0526666666666671</v>
      </c>
      <c r="AB141">
        <f>AVERAGE(AC94,AC106)</f>
        <v>41.06666666666667</v>
      </c>
      <c r="AC141">
        <f t="shared" si="44"/>
        <v>8.1277213352685056</v>
      </c>
      <c r="AD141" s="70">
        <f>AVERAGE(Y137,AD137)</f>
        <v>2.4969669685847693</v>
      </c>
      <c r="AE141">
        <v>5</v>
      </c>
      <c r="AF141">
        <f>AVERAGE(AI70,AI82)</f>
        <v>5.2269999999999994</v>
      </c>
      <c r="AG141">
        <f>AVERAGE(AM70,AM82)</f>
        <v>58.083333333333329</v>
      </c>
      <c r="AH141">
        <f t="shared" si="45"/>
        <v>11.112173968496908</v>
      </c>
      <c r="AJ141">
        <v>5</v>
      </c>
      <c r="AK141">
        <f>AVERAGE(AI94,AI106)</f>
        <v>5.0540000000000003</v>
      </c>
      <c r="AL141">
        <f>AVERAGE(AM94,AM106)</f>
        <v>46.916666666666671</v>
      </c>
      <c r="AM141">
        <f t="shared" si="46"/>
        <v>9.2830761113309599</v>
      </c>
      <c r="AN141" s="70">
        <f>AVERAGE(AI137,AN137)</f>
        <v>3.1297756462556965</v>
      </c>
    </row>
    <row r="142" spans="1:40">
      <c r="A142">
        <v>6</v>
      </c>
      <c r="B142">
        <f>AVERAGE(E71,E83)</f>
        <v>6.2161666666666662</v>
      </c>
      <c r="C142">
        <f>AVERAGE(I71,I83)</f>
        <v>73.95</v>
      </c>
      <c r="D142">
        <f>C142/B142</f>
        <v>11.896399174196317</v>
      </c>
      <c r="F142">
        <v>6</v>
      </c>
      <c r="G142">
        <f>AVERAGE(E95,E107)</f>
        <v>6.1816666666666666</v>
      </c>
      <c r="H142">
        <f>AVERAGE(I95,I107)</f>
        <v>68.650000000000006</v>
      </c>
      <c r="I142">
        <f t="shared" si="40"/>
        <v>11.105419250471826</v>
      </c>
      <c r="K142">
        <v>6</v>
      </c>
      <c r="L142">
        <f>AVERAGE(O71,O83)</f>
        <v>6.0843333333333334</v>
      </c>
      <c r="M142">
        <f>AVERAGE(S71,S83)</f>
        <v>70.216666666666669</v>
      </c>
      <c r="N142">
        <f>M142/L142</f>
        <v>11.540568673642689</v>
      </c>
      <c r="P142">
        <v>6</v>
      </c>
      <c r="Q142">
        <f>AVERAGE(O95,O107)</f>
        <v>6.7138333333333335</v>
      </c>
      <c r="R142">
        <f>AVERAGE(S95,S107)</f>
        <v>65.083333333333343</v>
      </c>
      <c r="S142">
        <f t="shared" si="42"/>
        <v>9.6939155475014278</v>
      </c>
      <c r="U142">
        <v>6</v>
      </c>
      <c r="V142">
        <f>AVERAGE(Y71,Y83)</f>
        <v>6.0803333333333338</v>
      </c>
      <c r="W142">
        <f>AVERAGE(AC71,AC83)</f>
        <v>65.200000000000017</v>
      </c>
      <c r="X142">
        <f>W142/V142</f>
        <v>10.723096321473605</v>
      </c>
      <c r="Z142">
        <v>6</v>
      </c>
      <c r="AA142">
        <f>AVERAGE(Y95,Y107)</f>
        <v>6.2880000000000003</v>
      </c>
      <c r="AB142">
        <f>AVERAGE(AC95,AC107)</f>
        <v>58.900000000000006</v>
      </c>
      <c r="AC142">
        <f t="shared" si="44"/>
        <v>9.3670483460559808</v>
      </c>
      <c r="AE142">
        <v>6</v>
      </c>
      <c r="AF142">
        <f>AVERAGE(AI71,AI83)</f>
        <v>6.2500000000000009</v>
      </c>
      <c r="AG142">
        <f>AVERAGE(AM71,AM83)</f>
        <v>75.73333333333332</v>
      </c>
      <c r="AH142">
        <f>AG142/AF142</f>
        <v>12.117333333333329</v>
      </c>
      <c r="AJ142">
        <v>6</v>
      </c>
      <c r="AK142">
        <f>AVERAGE(AI95,AI107)</f>
        <v>6.2171666666666674</v>
      </c>
      <c r="AL142">
        <f>AVERAGE(AM95,AM107)</f>
        <v>58.433333333333323</v>
      </c>
      <c r="AM142">
        <f t="shared" si="46"/>
        <v>9.3987078787228882</v>
      </c>
    </row>
    <row r="145" spans="1:39">
      <c r="D145" t="s">
        <v>47</v>
      </c>
      <c r="H145" t="s">
        <v>47</v>
      </c>
      <c r="N145" t="s">
        <v>47</v>
      </c>
      <c r="R145" t="s">
        <v>47</v>
      </c>
      <c r="X145" t="s">
        <v>47</v>
      </c>
      <c r="AB145" t="s">
        <v>47</v>
      </c>
      <c r="AH145" t="s">
        <v>47</v>
      </c>
      <c r="AL145" t="s">
        <v>47</v>
      </c>
    </row>
    <row r="146" spans="1:39">
      <c r="A146" t="s">
        <v>48</v>
      </c>
      <c r="B146" t="s">
        <v>42</v>
      </c>
      <c r="D146">
        <f>AVERAGE(D148:D153)</f>
        <v>7.4391463795418495</v>
      </c>
      <c r="F146" t="s">
        <v>43</v>
      </c>
      <c r="H146">
        <f>AVERAGE(H148:H153)</f>
        <v>8.406422923123225</v>
      </c>
      <c r="I146" s="70">
        <f>AVERAGE(D156,H156)</f>
        <v>2.4644791983282444</v>
      </c>
      <c r="K146" t="s">
        <v>48</v>
      </c>
      <c r="L146" t="s">
        <v>42</v>
      </c>
      <c r="N146">
        <f>AVERAGE(N148:N153)</f>
        <v>7.6005760241279319</v>
      </c>
      <c r="P146" t="s">
        <v>43</v>
      </c>
      <c r="R146">
        <f>AVERAGE(R148:R153)</f>
        <v>7.1821088031607871</v>
      </c>
      <c r="S146" s="70">
        <f>AVERAGE(N156,R156)</f>
        <v>2.3112190012639449</v>
      </c>
      <c r="U146" t="s">
        <v>48</v>
      </c>
      <c r="V146" t="s">
        <v>42</v>
      </c>
      <c r="X146">
        <f>AVERAGE(X148:X153)</f>
        <v>7.3062068289247328</v>
      </c>
      <c r="Z146" t="s">
        <v>43</v>
      </c>
      <c r="AB146">
        <f>AVERAGE(AB148:AB153)</f>
        <v>5.5525858372637371</v>
      </c>
      <c r="AC146" s="70">
        <f>AVERAGE(X156,AB156)</f>
        <v>2.4967016624691634</v>
      </c>
      <c r="AE146" t="s">
        <v>48</v>
      </c>
      <c r="AF146" t="s">
        <v>42</v>
      </c>
      <c r="AH146">
        <f>AVERAGE(AH148:AH153)</f>
        <v>6.7607920621083624</v>
      </c>
      <c r="AJ146" t="s">
        <v>43</v>
      </c>
      <c r="AL146">
        <f>AVERAGE(AL148:AL153)</f>
        <v>5.5947596057111353</v>
      </c>
      <c r="AM146" s="70">
        <f>AVERAGE(AH156,AL156)</f>
        <v>3.1415292815386628</v>
      </c>
    </row>
    <row r="147" spans="1:39">
      <c r="B147" t="s">
        <v>39</v>
      </c>
      <c r="C147" t="s">
        <v>40</v>
      </c>
      <c r="D147" t="s">
        <v>41</v>
      </c>
      <c r="F147" t="s">
        <v>39</v>
      </c>
      <c r="G147" t="s">
        <v>40</v>
      </c>
      <c r="H147" t="s">
        <v>41</v>
      </c>
      <c r="L147" t="s">
        <v>39</v>
      </c>
      <c r="M147" t="s">
        <v>40</v>
      </c>
      <c r="N147" t="s">
        <v>41</v>
      </c>
      <c r="P147" t="s">
        <v>39</v>
      </c>
      <c r="Q147" t="s">
        <v>40</v>
      </c>
      <c r="R147" t="s">
        <v>41</v>
      </c>
      <c r="V147" t="s">
        <v>39</v>
      </c>
      <c r="W147" t="s">
        <v>40</v>
      </c>
      <c r="X147" t="s">
        <v>41</v>
      </c>
      <c r="Z147" t="s">
        <v>39</v>
      </c>
      <c r="AA147" t="s">
        <v>40</v>
      </c>
      <c r="AB147" t="s">
        <v>41</v>
      </c>
      <c r="AF147" t="s">
        <v>39</v>
      </c>
      <c r="AG147" t="s">
        <v>40</v>
      </c>
      <c r="AH147" t="s">
        <v>41</v>
      </c>
      <c r="AJ147" t="s">
        <v>39</v>
      </c>
      <c r="AK147" t="s">
        <v>40</v>
      </c>
      <c r="AL147" t="s">
        <v>41</v>
      </c>
    </row>
    <row r="148" spans="1:39">
      <c r="A148">
        <v>1</v>
      </c>
      <c r="B148">
        <f>AVERAGE(E60,E72)</f>
        <v>1.2853333333333334</v>
      </c>
      <c r="C148">
        <f>AVERAGE(I60,I72)</f>
        <v>6.7166666666666668</v>
      </c>
      <c r="D148">
        <f>C148/B148</f>
        <v>5.2256224066390038</v>
      </c>
      <c r="E148">
        <v>1</v>
      </c>
      <c r="F148">
        <f>AVERAGE(E84,E96)</f>
        <v>1.1486666666666667</v>
      </c>
      <c r="G148">
        <f>AVERAGE(I84,I96)</f>
        <v>6.9333333333333336</v>
      </c>
      <c r="H148">
        <f>G148/F148</f>
        <v>6.0359837492745214</v>
      </c>
      <c r="K148">
        <v>1</v>
      </c>
      <c r="L148">
        <f>AVERAGE(O60,O72)</f>
        <v>1.2576666666666667</v>
      </c>
      <c r="M148">
        <f>AVERAGE(S60,S72)</f>
        <v>7.1499999999999995</v>
      </c>
      <c r="N148">
        <f>M148/L148</f>
        <v>5.6851311953352761</v>
      </c>
      <c r="O148">
        <v>1</v>
      </c>
      <c r="P148">
        <f>AVERAGE(O84,O96)</f>
        <v>1.0291666666666668</v>
      </c>
      <c r="Q148">
        <f>AVERAGE(S84,S96)</f>
        <v>4.7666666666666657</v>
      </c>
      <c r="R148">
        <f>Q148/P148</f>
        <v>4.6315789473684195</v>
      </c>
      <c r="U148">
        <v>1</v>
      </c>
      <c r="V148">
        <f>AVERAGE(Y60,Y72)</f>
        <v>1.3176666666666668</v>
      </c>
      <c r="W148">
        <f>AVERAGE(AC60,AC72)</f>
        <v>7.1833333333333336</v>
      </c>
      <c r="X148">
        <f>W148/V148</f>
        <v>5.4515557804199339</v>
      </c>
      <c r="Y148">
        <v>1</v>
      </c>
      <c r="Z148">
        <f>AVERAGE(Y84,Y96)</f>
        <v>1.06</v>
      </c>
      <c r="AA148">
        <f>AVERAGE(AC84,AC96)</f>
        <v>3.2833333333333332</v>
      </c>
      <c r="AB148">
        <f>AA148/Z148</f>
        <v>3.0974842767295594</v>
      </c>
      <c r="AE148">
        <v>1</v>
      </c>
      <c r="AF148">
        <f>AVERAGE(AI60,AI72)</f>
        <v>1.2733333333333334</v>
      </c>
      <c r="AG148">
        <f>AVERAGE(AM60,AM72)</f>
        <v>7.8333333333333339</v>
      </c>
      <c r="AH148">
        <f>AG148/AF148</f>
        <v>6.151832460732984</v>
      </c>
      <c r="AI148">
        <v>1</v>
      </c>
      <c r="AJ148">
        <f>AVERAGE(AI84,AI96)</f>
        <v>1.2524999999999999</v>
      </c>
      <c r="AK148">
        <f>AVERAGE(AM84,AM96)</f>
        <v>4.45</v>
      </c>
      <c r="AL148">
        <f>AK148/AJ148</f>
        <v>3.5528942115768465</v>
      </c>
    </row>
    <row r="149" spans="1:39">
      <c r="A149">
        <v>2</v>
      </c>
      <c r="B149">
        <f>AVERAGE(E61,E73)</f>
        <v>2.1076666666666668</v>
      </c>
      <c r="C149">
        <f>AVERAGE(I61,I73)</f>
        <v>15.700000000000001</v>
      </c>
      <c r="D149">
        <f t="shared" ref="D149:D153" si="48">C149/B149</f>
        <v>7.4489957298750591</v>
      </c>
      <c r="E149">
        <v>2</v>
      </c>
      <c r="F149">
        <f>AVERAGE(E85,E97)</f>
        <v>2.285166666666667</v>
      </c>
      <c r="G149">
        <f>AVERAGE(I85,I97)</f>
        <v>19.400000000000002</v>
      </c>
      <c r="H149">
        <f t="shared" ref="H149:H153" si="49">G149/F149</f>
        <v>8.4895339508423895</v>
      </c>
      <c r="K149">
        <v>2</v>
      </c>
      <c r="L149">
        <f>AVERAGE(O61,O73)</f>
        <v>2.1774999999999998</v>
      </c>
      <c r="M149">
        <f>AVERAGE(S61,S73)</f>
        <v>14.266666666666667</v>
      </c>
      <c r="N149">
        <f t="shared" ref="N149:N153" si="50">M149/L149</f>
        <v>6.5518561040949113</v>
      </c>
      <c r="O149">
        <v>2</v>
      </c>
      <c r="P149">
        <f>AVERAGE(O85,O97)</f>
        <v>2.1450000000000005</v>
      </c>
      <c r="Q149">
        <f>AVERAGE(S85,S97)</f>
        <v>15.133333333333333</v>
      </c>
      <c r="R149">
        <f t="shared" ref="R149:R153" si="51">Q149/P149</f>
        <v>7.0551670551670531</v>
      </c>
      <c r="U149">
        <v>2</v>
      </c>
      <c r="V149">
        <f>AVERAGE(Y61,Y73)</f>
        <v>2.2001666666666666</v>
      </c>
      <c r="W149">
        <f>AVERAGE(AC61,AC73)</f>
        <v>15.583333333333332</v>
      </c>
      <c r="X149">
        <f t="shared" ref="X149:X153" si="52">W149/V149</f>
        <v>7.0827967578213764</v>
      </c>
      <c r="Y149">
        <v>2</v>
      </c>
      <c r="Z149">
        <f>AVERAGE(Y85,Y97)</f>
        <v>2.1851666666666665</v>
      </c>
      <c r="AA149">
        <f>AVERAGE(AC85,AC97)</f>
        <v>11</v>
      </c>
      <c r="AB149">
        <f t="shared" ref="AB149:AB153" si="53">AA149/Z149</f>
        <v>5.0339409656014036</v>
      </c>
      <c r="AE149">
        <v>2</v>
      </c>
      <c r="AF149">
        <f>AVERAGE(AI61,AI73)</f>
        <v>2.0863333333333332</v>
      </c>
      <c r="AG149">
        <f>AVERAGE(AM61,AM73)</f>
        <v>15.833333333333332</v>
      </c>
      <c r="AH149">
        <f t="shared" ref="AH149:AH153" si="54">AG149/AF149</f>
        <v>7.5890717366991529</v>
      </c>
      <c r="AI149">
        <v>2</v>
      </c>
      <c r="AJ149">
        <f>AVERAGE(AI85,AI97)</f>
        <v>2.1146666666666665</v>
      </c>
      <c r="AK149">
        <f>AVERAGE(AM85,AM97)</f>
        <v>9.9333333333333336</v>
      </c>
      <c r="AL149">
        <f t="shared" ref="AL149:AL153" si="55">AK149/AJ149</f>
        <v>4.6973518284993698</v>
      </c>
    </row>
    <row r="150" spans="1:39">
      <c r="A150">
        <v>3</v>
      </c>
      <c r="B150">
        <f>AVERAGE(E62,E74)</f>
        <v>3.1989999999999998</v>
      </c>
      <c r="C150">
        <f>AVERAGE(I62,I74)</f>
        <v>23.883333333333333</v>
      </c>
      <c r="D150">
        <f t="shared" si="48"/>
        <v>7.4658747525268314</v>
      </c>
      <c r="E150">
        <v>3</v>
      </c>
      <c r="F150">
        <f>AVERAGE(E86,E98)</f>
        <v>3.3083333333333336</v>
      </c>
      <c r="G150">
        <f>AVERAGE(I86,I98)</f>
        <v>29.3</v>
      </c>
      <c r="H150">
        <f t="shared" si="49"/>
        <v>8.8564231738035257</v>
      </c>
      <c r="K150">
        <v>3</v>
      </c>
      <c r="L150">
        <f>AVERAGE(O62,O74)</f>
        <v>3.0583333333333336</v>
      </c>
      <c r="M150">
        <f>AVERAGE(S62,S74)</f>
        <v>28.583333333333332</v>
      </c>
      <c r="N150">
        <f t="shared" si="50"/>
        <v>9.3460490463215251</v>
      </c>
      <c r="O150">
        <v>3</v>
      </c>
      <c r="P150">
        <f>AVERAGE(O86,O98)</f>
        <v>3.3583333333333334</v>
      </c>
      <c r="Q150">
        <f>AVERAGE(S86,S98)</f>
        <v>28.15</v>
      </c>
      <c r="R150">
        <f t="shared" si="51"/>
        <v>8.3821339950372202</v>
      </c>
      <c r="U150">
        <v>3</v>
      </c>
      <c r="V150">
        <f>AVERAGE(Y62,Y74)</f>
        <v>3.2681666666666667</v>
      </c>
      <c r="W150">
        <f>AVERAGE(AC62,AC74)</f>
        <v>25.966666666666665</v>
      </c>
      <c r="X150">
        <f t="shared" si="52"/>
        <v>7.9453312254576973</v>
      </c>
      <c r="Y150">
        <v>3</v>
      </c>
      <c r="Z150">
        <f>AVERAGE(Y86,Y98)</f>
        <v>3.1420000000000003</v>
      </c>
      <c r="AA150">
        <f>AVERAGE(AC86,AC98)</f>
        <v>18.866666666666667</v>
      </c>
      <c r="AB150">
        <f t="shared" si="53"/>
        <v>6.0046679397411413</v>
      </c>
      <c r="AE150">
        <v>3</v>
      </c>
      <c r="AF150">
        <f>AVERAGE(AI62,AI74)</f>
        <v>3.1846666666666668</v>
      </c>
      <c r="AG150">
        <f>AVERAGE(AM62,AM74)</f>
        <v>20.05</v>
      </c>
      <c r="AH150">
        <f t="shared" si="54"/>
        <v>6.2957923382876286</v>
      </c>
      <c r="AI150">
        <v>3</v>
      </c>
      <c r="AJ150">
        <f>AVERAGE(AI86,AI98)</f>
        <v>3.1893333333333334</v>
      </c>
      <c r="AK150">
        <f>AVERAGE(AM86,AM98)</f>
        <v>19.933333333333334</v>
      </c>
      <c r="AL150">
        <f t="shared" si="55"/>
        <v>6.25</v>
      </c>
    </row>
    <row r="151" spans="1:39">
      <c r="A151">
        <v>4</v>
      </c>
      <c r="B151">
        <f>AVERAGE(E63,E75)</f>
        <v>4.1643333333333334</v>
      </c>
      <c r="C151">
        <f>AVERAGE(I63,I75)</f>
        <v>34.416666666666671</v>
      </c>
      <c r="D151">
        <f t="shared" si="48"/>
        <v>8.264628191787402</v>
      </c>
      <c r="E151">
        <v>4</v>
      </c>
      <c r="F151">
        <f>AVERAGE(E87,E99)</f>
        <v>4.320666666666666</v>
      </c>
      <c r="G151">
        <f>AVERAGE(I87,I99)</f>
        <v>43.15</v>
      </c>
      <c r="H151">
        <f t="shared" si="49"/>
        <v>9.9868847400092591</v>
      </c>
      <c r="K151">
        <v>4</v>
      </c>
      <c r="L151">
        <f>AVERAGE(O63,O75)</f>
        <v>4.1388333333333343</v>
      </c>
      <c r="M151">
        <f>AVERAGE(S63,S75)</f>
        <v>31.216666666666669</v>
      </c>
      <c r="N151">
        <f t="shared" si="50"/>
        <v>7.542383119236499</v>
      </c>
      <c r="O151">
        <v>4</v>
      </c>
      <c r="P151">
        <f>AVERAGE(O87,O99)</f>
        <v>4.120333333333333</v>
      </c>
      <c r="Q151">
        <f>AVERAGE(S87,S99)</f>
        <v>31.716666666666669</v>
      </c>
      <c r="R151">
        <f t="shared" si="51"/>
        <v>7.6975972817733203</v>
      </c>
      <c r="U151">
        <v>4</v>
      </c>
      <c r="V151">
        <f>AVERAGE(Y63,Y75)</f>
        <v>4.120166666666667</v>
      </c>
      <c r="W151">
        <f>AVERAGE(AC63,AC75)</f>
        <v>34.81666666666667</v>
      </c>
      <c r="X151">
        <f t="shared" si="52"/>
        <v>8.4503054083572664</v>
      </c>
      <c r="Y151">
        <v>4</v>
      </c>
      <c r="Z151">
        <f>AVERAGE(Y87,Y99)</f>
        <v>4.1171666666666669</v>
      </c>
      <c r="AA151">
        <f>AVERAGE(AC87,AC99)</f>
        <v>25.866666666666667</v>
      </c>
      <c r="AB151">
        <f t="shared" si="53"/>
        <v>6.2826377363073309</v>
      </c>
      <c r="AE151">
        <v>4</v>
      </c>
      <c r="AF151">
        <f>AVERAGE(AI63,AI75)</f>
        <v>4.1704999999999997</v>
      </c>
      <c r="AG151">
        <f>AVERAGE(AM63,AM75)</f>
        <v>26.033333333333331</v>
      </c>
      <c r="AH151">
        <f t="shared" si="54"/>
        <v>6.2422571234464295</v>
      </c>
      <c r="AI151">
        <v>4</v>
      </c>
      <c r="AJ151">
        <f>AVERAGE(AI87,AI99)</f>
        <v>4.2635000000000005</v>
      </c>
      <c r="AK151">
        <f>AVERAGE(AM87,AM99)</f>
        <v>26.416666666666664</v>
      </c>
      <c r="AL151">
        <f t="shared" si="55"/>
        <v>6.1960048473476395</v>
      </c>
    </row>
    <row r="152" spans="1:39">
      <c r="A152">
        <v>5</v>
      </c>
      <c r="B152">
        <f>AVERAGE(E64,E76)</f>
        <v>5.2508333333333326</v>
      </c>
      <c r="C152">
        <f>AVERAGE(I64,I76)</f>
        <v>42.050000000000004</v>
      </c>
      <c r="D152">
        <f t="shared" si="48"/>
        <v>8.0082526583082068</v>
      </c>
      <c r="E152">
        <v>5</v>
      </c>
      <c r="F152">
        <f>AVERAGE(E88,E100)</f>
        <v>5.2246666666666659</v>
      </c>
      <c r="G152">
        <f>AVERAGE(I88,I100)</f>
        <v>44.38333333333334</v>
      </c>
      <c r="H152">
        <f t="shared" si="49"/>
        <v>8.4949598060482359</v>
      </c>
      <c r="K152">
        <v>5</v>
      </c>
      <c r="L152">
        <f>AVERAGE(O64,O76)</f>
        <v>5.3211666666666666</v>
      </c>
      <c r="M152">
        <f>AVERAGE(S64,S76)</f>
        <v>41.55</v>
      </c>
      <c r="N152">
        <f t="shared" si="50"/>
        <v>7.8084379991856414</v>
      </c>
      <c r="O152">
        <v>5</v>
      </c>
      <c r="P152">
        <f>AVERAGE(O88,O100)</f>
        <v>5.2001666666666662</v>
      </c>
      <c r="Q152">
        <f>AVERAGE(S88,S100)</f>
        <v>37.833333333333329</v>
      </c>
      <c r="R152">
        <f t="shared" si="51"/>
        <v>7.2754078394923241</v>
      </c>
      <c r="U152">
        <v>5</v>
      </c>
      <c r="V152">
        <f>AVERAGE(Y64,Y76)</f>
        <v>4.9399999999999995</v>
      </c>
      <c r="W152">
        <f>AVERAGE(AC64,AC76)</f>
        <v>35.283333333333331</v>
      </c>
      <c r="X152">
        <f t="shared" si="52"/>
        <v>7.1423751686909585</v>
      </c>
      <c r="Y152">
        <v>5</v>
      </c>
      <c r="Z152">
        <f>AVERAGE(Y88,Y100)</f>
        <v>5.2669999999999995</v>
      </c>
      <c r="AA152">
        <f>AVERAGE(AC88,AC100)</f>
        <v>31.616666666666667</v>
      </c>
      <c r="AB152">
        <f t="shared" si="53"/>
        <v>6.0027846338839321</v>
      </c>
      <c r="AE152">
        <v>5</v>
      </c>
      <c r="AF152">
        <f>AVERAGE(AI64,AI76)</f>
        <v>5.1798333333333328</v>
      </c>
      <c r="AG152">
        <f>AVERAGE(AM64,AM76)</f>
        <v>31.249999999999996</v>
      </c>
      <c r="AH152">
        <f t="shared" si="54"/>
        <v>6.0330126451945043</v>
      </c>
      <c r="AI152">
        <v>5</v>
      </c>
      <c r="AJ152">
        <f>AVERAGE(AI88,AI100)</f>
        <v>5.0078333333333331</v>
      </c>
      <c r="AK152">
        <f>AVERAGE(AM88,AM100)</f>
        <v>31.116666666666667</v>
      </c>
      <c r="AL152">
        <f t="shared" si="55"/>
        <v>6.2135986953772431</v>
      </c>
    </row>
    <row r="153" spans="1:39">
      <c r="A153">
        <v>6</v>
      </c>
      <c r="B153">
        <f>AVERAGE(E65,E77)</f>
        <v>5.9863333333333326</v>
      </c>
      <c r="C153">
        <f>AVERAGE(I65,I77)</f>
        <v>49.216666666666669</v>
      </c>
      <c r="D153">
        <f t="shared" si="48"/>
        <v>8.2215045381145959</v>
      </c>
      <c r="E153">
        <v>6</v>
      </c>
      <c r="F153">
        <f>AVERAGE(E89,E101)</f>
        <v>6.0176666666666669</v>
      </c>
      <c r="G153">
        <f>AVERAGE(I89,I101)</f>
        <v>51.6</v>
      </c>
      <c r="H153">
        <f t="shared" si="49"/>
        <v>8.574752118761424</v>
      </c>
      <c r="K153">
        <v>6</v>
      </c>
      <c r="L153">
        <f>AVERAGE(O65,O77)</f>
        <v>6.0633333333333344</v>
      </c>
      <c r="M153">
        <f>AVERAGE(S65,S77)</f>
        <v>52.566666666666677</v>
      </c>
      <c r="N153">
        <f t="shared" si="50"/>
        <v>8.6695986805937331</v>
      </c>
      <c r="O153">
        <v>6</v>
      </c>
      <c r="P153">
        <f>AVERAGE(O89,O101)</f>
        <v>6.1981666666666673</v>
      </c>
      <c r="Q153">
        <f>AVERAGE(S89,S101)</f>
        <v>49.900000000000006</v>
      </c>
      <c r="R153">
        <f t="shared" si="51"/>
        <v>8.0507677001263822</v>
      </c>
      <c r="U153">
        <v>6</v>
      </c>
      <c r="V153">
        <f>AVERAGE(Y65,Y77)</f>
        <v>5.9713333333333338</v>
      </c>
      <c r="W153">
        <f>AVERAGE(AC65,AC77)</f>
        <v>46.366666666666667</v>
      </c>
      <c r="X153">
        <f t="shared" si="52"/>
        <v>7.7648766328011609</v>
      </c>
      <c r="Y153">
        <v>6</v>
      </c>
      <c r="Z153">
        <f>AVERAGE(Y89,Y101)</f>
        <v>6.3049999999999997</v>
      </c>
      <c r="AA153">
        <f>AVERAGE(AC89,AC101)</f>
        <v>43.466666666666669</v>
      </c>
      <c r="AB153">
        <f t="shared" si="53"/>
        <v>6.8939994713190593</v>
      </c>
      <c r="AE153">
        <v>6</v>
      </c>
      <c r="AF153">
        <f>AVERAGE(AI65,AI77)</f>
        <v>6.0868333333333338</v>
      </c>
      <c r="AG153">
        <f>AVERAGE(AM65,AM77)</f>
        <v>50.233333333333334</v>
      </c>
      <c r="AH153">
        <f t="shared" si="54"/>
        <v>8.2527860682894776</v>
      </c>
      <c r="AI153">
        <v>6</v>
      </c>
      <c r="AJ153">
        <f>AVERAGE(AI89,AI101)</f>
        <v>6.2825000000000006</v>
      </c>
      <c r="AK153">
        <f>AVERAGE(AM89,AM101)</f>
        <v>41.833333333333336</v>
      </c>
      <c r="AL153">
        <f t="shared" si="55"/>
        <v>6.6587080514657115</v>
      </c>
    </row>
    <row r="155" spans="1:39">
      <c r="B155" t="s">
        <v>41</v>
      </c>
      <c r="C155" s="71" t="s">
        <v>49</v>
      </c>
      <c r="F155" t="s">
        <v>41</v>
      </c>
      <c r="L155" t="s">
        <v>41</v>
      </c>
      <c r="M155" s="71" t="s">
        <v>49</v>
      </c>
      <c r="P155" t="s">
        <v>41</v>
      </c>
      <c r="V155" t="s">
        <v>41</v>
      </c>
      <c r="W155" s="71" t="s">
        <v>49</v>
      </c>
      <c r="Z155" t="s">
        <v>41</v>
      </c>
      <c r="AF155" t="s">
        <v>41</v>
      </c>
      <c r="AG155" s="71" t="s">
        <v>49</v>
      </c>
      <c r="AJ155" t="s">
        <v>41</v>
      </c>
    </row>
    <row r="156" spans="1:39">
      <c r="A156">
        <v>1</v>
      </c>
      <c r="B156">
        <f>I66/E66</f>
        <v>10.365282547611612</v>
      </c>
      <c r="C156">
        <f>B156-D148</f>
        <v>5.1396601409726079</v>
      </c>
      <c r="D156" s="38">
        <f>AVERAGE(C156:C161,C163:C168)</f>
        <v>4.0065066113490575</v>
      </c>
      <c r="E156">
        <v>1</v>
      </c>
      <c r="F156">
        <f>I90/E90</f>
        <v>5.5808656036446473</v>
      </c>
      <c r="G156">
        <f>F156-H148</f>
        <v>-0.45511814562987407</v>
      </c>
      <c r="H156" s="38">
        <f>AVERAGE(G156:G161,G163:G168)</f>
        <v>0.92245178530743122</v>
      </c>
      <c r="K156">
        <v>1</v>
      </c>
      <c r="L156">
        <f>S66/O66</f>
        <v>9.3329516175207559</v>
      </c>
      <c r="M156">
        <f>L156-N148</f>
        <v>3.6478204221854797</v>
      </c>
      <c r="N156" s="38">
        <f>AVERAGE(M156:M161,M163:M168)</f>
        <v>3.5368910570007288</v>
      </c>
      <c r="O156">
        <v>1</v>
      </c>
      <c r="P156">
        <f>S90/O90</f>
        <v>6.3094483195941669</v>
      </c>
      <c r="Q156">
        <f>P156-R148</f>
        <v>1.6778693722257474</v>
      </c>
      <c r="R156" s="38">
        <f>AVERAGE(Q156:Q161,Q163:Q168)</f>
        <v>1.0855469455271614</v>
      </c>
      <c r="U156">
        <v>1</v>
      </c>
      <c r="V156">
        <f>AC66/Y66</f>
        <v>9.5297415135471812</v>
      </c>
      <c r="W156">
        <f>V156-X148</f>
        <v>4.0781857331272473</v>
      </c>
      <c r="X156" s="38">
        <f>AVERAGE(W156:W161,W163:W168)</f>
        <v>2.5140671105763972</v>
      </c>
      <c r="Y156">
        <v>1</v>
      </c>
      <c r="Z156">
        <f>AC90/Y90</f>
        <v>5.2321981424148589</v>
      </c>
      <c r="AA156">
        <f>Z156-AB148</f>
        <v>2.1347138656852995</v>
      </c>
      <c r="AB156" s="38">
        <f>AVERAGE(AA156:AA161,AA163:AA168)</f>
        <v>2.4793362143619295</v>
      </c>
      <c r="AE156">
        <v>1</v>
      </c>
      <c r="AF156">
        <f>AM66/AI66</f>
        <v>9.2848904267589401</v>
      </c>
      <c r="AG156">
        <f>AF156-AH148</f>
        <v>3.1330579660259561</v>
      </c>
      <c r="AH156" s="38">
        <f>AVERAGE(AG156:AG161,AG163:AG168)</f>
        <v>4.2671025304532106</v>
      </c>
      <c r="AI156">
        <v>1</v>
      </c>
      <c r="AJ156">
        <f>AM90/AI90</f>
        <v>4.3409877319911931</v>
      </c>
      <c r="AK156">
        <f>AJ156-AL148</f>
        <v>0.78809352041434666</v>
      </c>
      <c r="AL156" s="38">
        <f>AVERAGE(AK156:AK161,AK163:AK168)</f>
        <v>2.0159560326241146</v>
      </c>
    </row>
    <row r="157" spans="1:39">
      <c r="A157">
        <v>2</v>
      </c>
      <c r="B157">
        <f>I67/E67</f>
        <v>11.495176848874598</v>
      </c>
      <c r="C157">
        <f t="shared" ref="C157:C159" si="56">B157-D149</f>
        <v>4.0461811189995389</v>
      </c>
      <c r="E157">
        <v>2</v>
      </c>
      <c r="F157">
        <f>I91/E91</f>
        <v>9.4568690095846666</v>
      </c>
      <c r="G157">
        <f t="shared" ref="G157:G161" si="57">F157-H149</f>
        <v>0.9673350587422771</v>
      </c>
      <c r="K157">
        <v>2</v>
      </c>
      <c r="L157">
        <f>S67/O67</f>
        <v>11.229773462783173</v>
      </c>
      <c r="M157">
        <f t="shared" ref="M157:M159" si="58">L157-N149</f>
        <v>4.6779173586882621</v>
      </c>
      <c r="O157">
        <v>2</v>
      </c>
      <c r="P157">
        <f>S91/O91</f>
        <v>8.3210724211214675</v>
      </c>
      <c r="Q157">
        <f t="shared" ref="Q157:Q161" si="59">P157-R149</f>
        <v>1.2659053659544144</v>
      </c>
      <c r="U157">
        <v>2</v>
      </c>
      <c r="V157">
        <f>AC67/Y67</f>
        <v>7.8068662799811879</v>
      </c>
      <c r="W157">
        <f t="shared" ref="W157:W159" si="60">V157-X149</f>
        <v>0.72406952215981146</v>
      </c>
      <c r="Y157">
        <v>2</v>
      </c>
      <c r="Z157">
        <f>AC91/Y91</f>
        <v>7.7855477855477853</v>
      </c>
      <c r="AA157">
        <f t="shared" ref="AA157:AA161" si="61">Z157-AB149</f>
        <v>2.7516068199463817</v>
      </c>
      <c r="AE157">
        <v>2</v>
      </c>
      <c r="AF157">
        <f>AM67/AI67</f>
        <v>7.9733256016236576</v>
      </c>
      <c r="AG157">
        <f t="shared" ref="AG157:AG159" si="62">AF157-AH149</f>
        <v>0.38425386492450464</v>
      </c>
      <c r="AI157">
        <v>2</v>
      </c>
      <c r="AJ157">
        <f>AM91/AI91</f>
        <v>8.2805499768268156</v>
      </c>
      <c r="AK157">
        <f t="shared" ref="AK157:AK161" si="63">AJ157-AL149</f>
        <v>3.5831981483274458</v>
      </c>
    </row>
    <row r="158" spans="1:39">
      <c r="A158">
        <v>3</v>
      </c>
      <c r="B158">
        <f>I68/E68</f>
        <v>11.812080536912751</v>
      </c>
      <c r="C158">
        <f t="shared" si="56"/>
        <v>4.3462057843859192</v>
      </c>
      <c r="E158">
        <v>3</v>
      </c>
      <c r="F158">
        <f>I92/E92</f>
        <v>9.3462093462093456</v>
      </c>
      <c r="G158">
        <f t="shared" si="57"/>
        <v>0.4897861724058199</v>
      </c>
      <c r="K158">
        <v>3</v>
      </c>
      <c r="L158">
        <f>S68/O68</f>
        <v>11.353114478114479</v>
      </c>
      <c r="M158">
        <f t="shared" si="58"/>
        <v>2.0070654317929542</v>
      </c>
      <c r="O158">
        <v>3</v>
      </c>
      <c r="P158">
        <f>S92/O92</f>
        <v>8.1251880830574787</v>
      </c>
      <c r="Q158">
        <f t="shared" si="59"/>
        <v>-0.25694591197974148</v>
      </c>
      <c r="U158">
        <v>3</v>
      </c>
      <c r="V158">
        <f>AC68/Y68</f>
        <v>10.594260108823214</v>
      </c>
      <c r="W158">
        <f t="shared" si="60"/>
        <v>2.6489288833655165</v>
      </c>
      <c r="Y158">
        <v>3</v>
      </c>
      <c r="Z158">
        <f>AC92/Y92</f>
        <v>9.8270893371757921</v>
      </c>
      <c r="AA158">
        <f t="shared" si="61"/>
        <v>3.8224213974346508</v>
      </c>
      <c r="AE158">
        <v>3</v>
      </c>
      <c r="AF158">
        <f>AM68/AI68</f>
        <v>12.580943570767808</v>
      </c>
      <c r="AG158">
        <f t="shared" si="62"/>
        <v>6.285151232480179</v>
      </c>
      <c r="AI158">
        <v>3</v>
      </c>
      <c r="AJ158">
        <f>AM92/AI92</f>
        <v>7.1892393320964754</v>
      </c>
      <c r="AK158">
        <f t="shared" si="63"/>
        <v>0.93923933209647537</v>
      </c>
    </row>
    <row r="159" spans="1:39">
      <c r="A159">
        <v>4</v>
      </c>
      <c r="B159">
        <f>I69/E69</f>
        <v>9.8263107108394969</v>
      </c>
      <c r="C159">
        <f t="shared" si="56"/>
        <v>1.5616825190520949</v>
      </c>
      <c r="E159">
        <v>4</v>
      </c>
      <c r="F159">
        <f>I93/E93</f>
        <v>10.707877997064102</v>
      </c>
      <c r="G159">
        <f t="shared" si="57"/>
        <v>0.72099325705484318</v>
      </c>
      <c r="K159">
        <v>4</v>
      </c>
      <c r="L159">
        <f>S69/O69</f>
        <v>11.161588470274928</v>
      </c>
      <c r="M159">
        <f t="shared" si="58"/>
        <v>3.6192053510384294</v>
      </c>
      <c r="O159">
        <v>4</v>
      </c>
      <c r="P159">
        <f>S93/O93</f>
        <v>9.1755530797389788</v>
      </c>
      <c r="Q159">
        <f t="shared" si="59"/>
        <v>1.4779557979656586</v>
      </c>
      <c r="U159">
        <v>4</v>
      </c>
      <c r="V159">
        <f>AC69/Y69</f>
        <v>8.7949225189581277</v>
      </c>
      <c r="W159">
        <f t="shared" si="60"/>
        <v>0.34461711060086131</v>
      </c>
      <c r="Y159">
        <v>4</v>
      </c>
      <c r="Z159">
        <f>AC93/Y93</f>
        <v>8.8651391665385209</v>
      </c>
      <c r="AA159">
        <f t="shared" si="61"/>
        <v>2.5825014302311899</v>
      </c>
      <c r="AE159">
        <v>4</v>
      </c>
      <c r="AF159">
        <f>AM69/AI69</f>
        <v>13.330602212208113</v>
      </c>
      <c r="AG159">
        <f t="shared" si="62"/>
        <v>7.0883450887616837</v>
      </c>
      <c r="AI159">
        <v>4</v>
      </c>
      <c r="AJ159">
        <f>AM93/AI93</f>
        <v>6.7403679564392371</v>
      </c>
      <c r="AK159">
        <f t="shared" si="63"/>
        <v>0.54436310909159769</v>
      </c>
    </row>
    <row r="160" spans="1:39">
      <c r="A160">
        <v>5</v>
      </c>
      <c r="B160">
        <f>I70/E70</f>
        <v>12.910443248473122</v>
      </c>
      <c r="C160">
        <f>B160-D152</f>
        <v>4.9021905901649152</v>
      </c>
      <c r="D160" t="s">
        <v>50</v>
      </c>
      <c r="E160">
        <v>5</v>
      </c>
      <c r="F160">
        <f>I94/E94</f>
        <v>9.1765017902134982</v>
      </c>
      <c r="G160">
        <f t="shared" si="57"/>
        <v>0.68154198416526235</v>
      </c>
      <c r="H160" t="s">
        <v>50</v>
      </c>
      <c r="K160">
        <v>5</v>
      </c>
      <c r="L160">
        <f>S70/O70</f>
        <v>12.457934675024745</v>
      </c>
      <c r="M160">
        <f>L160-N152</f>
        <v>4.6494966758391039</v>
      </c>
      <c r="N160" t="s">
        <v>50</v>
      </c>
      <c r="O160">
        <v>5</v>
      </c>
      <c r="P160">
        <f>S94/O94</f>
        <v>9.5188604267286188</v>
      </c>
      <c r="Q160">
        <f t="shared" si="59"/>
        <v>2.2434525872362947</v>
      </c>
      <c r="R160" t="s">
        <v>50</v>
      </c>
      <c r="U160">
        <v>5</v>
      </c>
      <c r="V160">
        <f>AC70/Y70</f>
        <v>10.68163484807744</v>
      </c>
      <c r="W160">
        <f>V160-X152</f>
        <v>3.5392596793864817</v>
      </c>
      <c r="X160" t="s">
        <v>50</v>
      </c>
      <c r="Y160">
        <v>5</v>
      </c>
      <c r="Z160">
        <f>AC94/Y94</f>
        <v>9.1382765531062127</v>
      </c>
      <c r="AA160">
        <f t="shared" si="61"/>
        <v>3.1354919192222805</v>
      </c>
      <c r="AB160" t="s">
        <v>50</v>
      </c>
      <c r="AE160">
        <v>5</v>
      </c>
      <c r="AF160">
        <f>AM70/AI70</f>
        <v>11.678340517241379</v>
      </c>
      <c r="AG160">
        <f>AF160-AH152</f>
        <v>5.6453278720468747</v>
      </c>
      <c r="AH160" t="s">
        <v>50</v>
      </c>
      <c r="AI160">
        <v>5</v>
      </c>
      <c r="AJ160">
        <f>AM94/AI94</f>
        <v>9.1655176941763497</v>
      </c>
      <c r="AK160">
        <f t="shared" si="63"/>
        <v>2.9519189987991066</v>
      </c>
      <c r="AL160" t="s">
        <v>50</v>
      </c>
    </row>
    <row r="161" spans="1:38">
      <c r="A161">
        <v>6</v>
      </c>
      <c r="B161">
        <f>I71/E71</f>
        <v>11.256690454950936</v>
      </c>
      <c r="C161">
        <f>B161-D153</f>
        <v>3.0351859168363404</v>
      </c>
      <c r="D161" s="7">
        <f>AVERAGE(C156:C161)</f>
        <v>3.8385176784019031</v>
      </c>
      <c r="E161">
        <v>6</v>
      </c>
      <c r="F161">
        <f>I95/E95</f>
        <v>10.246603493549493</v>
      </c>
      <c r="G161">
        <f t="shared" si="57"/>
        <v>1.6718513747880692</v>
      </c>
      <c r="H161" s="7">
        <f>AVERAGE(G156:G161)</f>
        <v>0.67939828358773291</v>
      </c>
      <c r="K161">
        <v>6</v>
      </c>
      <c r="L161">
        <f>S71/O71</f>
        <v>11.496758023211461</v>
      </c>
      <c r="M161">
        <f>L161-N153</f>
        <v>2.8271593426177279</v>
      </c>
      <c r="N161" s="7">
        <f>AVERAGE(M156:M161)</f>
        <v>3.5714440970269927</v>
      </c>
      <c r="O161">
        <v>6</v>
      </c>
      <c r="P161">
        <f>S95/O95</f>
        <v>9.8579782790309132</v>
      </c>
      <c r="Q161">
        <f t="shared" si="59"/>
        <v>1.807210578904531</v>
      </c>
      <c r="R161" s="7">
        <f>AVERAGE(Q156:Q161)</f>
        <v>1.3692412983844839</v>
      </c>
      <c r="U161">
        <v>6</v>
      </c>
      <c r="V161">
        <f>AC71/Y71</f>
        <v>12.004221753138543</v>
      </c>
      <c r="W161">
        <f>V161-X153</f>
        <v>4.239345120337382</v>
      </c>
      <c r="X161" s="7">
        <f>AVERAGE(W156:W161)</f>
        <v>2.5957343414962168</v>
      </c>
      <c r="Y161">
        <v>6</v>
      </c>
      <c r="Z161">
        <f>AC95/Y95</f>
        <v>9.8364082997961653</v>
      </c>
      <c r="AA161">
        <f t="shared" si="61"/>
        <v>2.9424088284771059</v>
      </c>
      <c r="AB161" s="7">
        <f>AVERAGE(AA156:AA161)</f>
        <v>2.8948573768328179</v>
      </c>
      <c r="AE161">
        <v>6</v>
      </c>
      <c r="AF161">
        <f>AM71/AI71</f>
        <v>13.019218846869185</v>
      </c>
      <c r="AG161">
        <f>AF161-AH153</f>
        <v>4.7664327785797074</v>
      </c>
      <c r="AH161" s="7">
        <f>AVERAGE(AG156:AG161)</f>
        <v>4.5504281338031509</v>
      </c>
      <c r="AI161">
        <v>6</v>
      </c>
      <c r="AJ161">
        <f>AM95/AI95</f>
        <v>9.869088966069997</v>
      </c>
      <c r="AK161">
        <f t="shared" si="63"/>
        <v>3.2103809146042854</v>
      </c>
      <c r="AL161" s="7">
        <f>AVERAGE(AK156:AK161)</f>
        <v>2.002865670555543</v>
      </c>
    </row>
    <row r="163" spans="1:38">
      <c r="A163">
        <v>1</v>
      </c>
      <c r="B163">
        <f>I78/E78</f>
        <v>9.6472716309918596</v>
      </c>
      <c r="C163">
        <f>B163-D148</f>
        <v>4.4216492243528558</v>
      </c>
      <c r="E163">
        <v>1</v>
      </c>
      <c r="F163">
        <f>I102/E102</f>
        <v>6.9690265486725664</v>
      </c>
      <c r="G163">
        <f>F163-H148</f>
        <v>0.93304279939804502</v>
      </c>
      <c r="K163">
        <v>1</v>
      </c>
      <c r="L163">
        <f>S78/O78</f>
        <v>8.9498018494055476</v>
      </c>
      <c r="M163">
        <f>L163-N148</f>
        <v>3.2646706540702715</v>
      </c>
      <c r="O163">
        <v>1</v>
      </c>
      <c r="P163">
        <f>S102/O102</f>
        <v>4.9594229035166819</v>
      </c>
      <c r="Q163">
        <f>P163-R148</f>
        <v>0.32784395614826245</v>
      </c>
      <c r="U163">
        <v>1</v>
      </c>
      <c r="V163">
        <f>AC78/Y78</f>
        <v>9.640995946728431</v>
      </c>
      <c r="W163">
        <f>V163-X148</f>
        <v>4.189440166308497</v>
      </c>
      <c r="Y163">
        <v>1</v>
      </c>
      <c r="Z163">
        <f>AC102/Y102</f>
        <v>5.6432038834951461</v>
      </c>
      <c r="AA163">
        <f>Z163-AB148</f>
        <v>2.5457196067655867</v>
      </c>
      <c r="AE163">
        <v>1</v>
      </c>
      <c r="AF163">
        <f>AM78/AI78</f>
        <v>6.6241685144124167</v>
      </c>
      <c r="AG163">
        <f>AF163-AH148</f>
        <v>0.47233605367943277</v>
      </c>
      <c r="AI163">
        <v>1</v>
      </c>
      <c r="AJ163">
        <f>AM102/AI102</f>
        <v>3.4453544196554646</v>
      </c>
      <c r="AK163">
        <f>AJ163-AL148</f>
        <v>-0.10753979192138186</v>
      </c>
    </row>
    <row r="164" spans="1:38">
      <c r="A164">
        <v>2</v>
      </c>
      <c r="B164">
        <f>I79/E79</f>
        <v>11.919780042050785</v>
      </c>
      <c r="C164">
        <f t="shared" ref="C164:C167" si="64">B164-D149</f>
        <v>4.4707843121757262</v>
      </c>
      <c r="E164">
        <v>2</v>
      </c>
      <c r="F164">
        <f>I103/E103</f>
        <v>6.7134923227703354</v>
      </c>
      <c r="G164">
        <f t="shared" ref="G164:G168" si="65">F164-H149</f>
        <v>-1.7760416280720541</v>
      </c>
      <c r="K164">
        <v>2</v>
      </c>
      <c r="L164">
        <f>S79/O79</f>
        <v>11.786701349374088</v>
      </c>
      <c r="M164">
        <f t="shared" ref="M164:M167" si="66">L164-N149</f>
        <v>5.2348452452791765</v>
      </c>
      <c r="O164">
        <v>2</v>
      </c>
      <c r="P164">
        <f>S103/O103</f>
        <v>7.7449861405511156</v>
      </c>
      <c r="Q164">
        <f t="shared" ref="Q164:Q168" si="67">P164-R149</f>
        <v>0.68981908538406245</v>
      </c>
      <c r="U164">
        <v>2</v>
      </c>
      <c r="V164">
        <f>AC79/Y79</f>
        <v>9.2330003222687704</v>
      </c>
      <c r="W164">
        <f t="shared" ref="W164:W167" si="68">V164-X149</f>
        <v>2.150203564447394</v>
      </c>
      <c r="Y164">
        <v>2</v>
      </c>
      <c r="Z164">
        <f>AC103/Y103</f>
        <v>8.0310077519379846</v>
      </c>
      <c r="AA164">
        <f t="shared" ref="AA164:AA168" si="69">Z164-AB149</f>
        <v>2.997066786336581</v>
      </c>
      <c r="AE164">
        <v>2</v>
      </c>
      <c r="AF164">
        <f>AM79/AI79</f>
        <v>10.867084997147744</v>
      </c>
      <c r="AG164">
        <f t="shared" ref="AG164:AG167" si="70">AF164-AH149</f>
        <v>3.2780132604485912</v>
      </c>
      <c r="AI164">
        <v>2</v>
      </c>
      <c r="AJ164">
        <f>AM103/AI103</f>
        <v>7.4282047168297751</v>
      </c>
      <c r="AK164">
        <f t="shared" ref="AK164:AK168" si="71">AJ164-AL149</f>
        <v>2.7308528883304053</v>
      </c>
    </row>
    <row r="165" spans="1:38">
      <c r="A165">
        <v>3</v>
      </c>
      <c r="B165">
        <f>I80/E80</f>
        <v>11.107427055702921</v>
      </c>
      <c r="C165">
        <f t="shared" si="64"/>
        <v>3.6415523031760895</v>
      </c>
      <c r="E165">
        <v>3</v>
      </c>
      <c r="F165">
        <f>I104/E104</f>
        <v>12.150424739906462</v>
      </c>
      <c r="G165">
        <f t="shared" si="65"/>
        <v>3.2940015661029367</v>
      </c>
      <c r="K165">
        <v>3</v>
      </c>
      <c r="L165">
        <f>S80/O80</f>
        <v>10.974011792967895</v>
      </c>
      <c r="M165">
        <f t="shared" si="66"/>
        <v>1.6279627466463698</v>
      </c>
      <c r="O165">
        <v>3</v>
      </c>
      <c r="P165">
        <f>S104/O104</f>
        <v>8.3207587842207378</v>
      </c>
      <c r="Q165">
        <f t="shared" si="67"/>
        <v>-6.1375210816482451E-2</v>
      </c>
      <c r="U165">
        <v>3</v>
      </c>
      <c r="V165">
        <f>AC80/Y80</f>
        <v>10.961842402348159</v>
      </c>
      <c r="W165">
        <f t="shared" si="68"/>
        <v>3.0165111768904618</v>
      </c>
      <c r="Y165">
        <v>3</v>
      </c>
      <c r="Z165">
        <f>AC104/Y104</f>
        <v>8.2599233081148284</v>
      </c>
      <c r="AA165">
        <f t="shared" si="69"/>
        <v>2.2552553683736871</v>
      </c>
      <c r="AE165">
        <v>3</v>
      </c>
      <c r="AF165">
        <f>AM80/AI80</f>
        <v>13.157618397563795</v>
      </c>
      <c r="AG165">
        <f t="shared" si="70"/>
        <v>6.861826059276166</v>
      </c>
      <c r="AI165">
        <v>3</v>
      </c>
      <c r="AJ165">
        <f>AM104/AI104</f>
        <v>7.328605200945626</v>
      </c>
      <c r="AK165">
        <f t="shared" si="71"/>
        <v>1.078605200945626</v>
      </c>
    </row>
    <row r="166" spans="1:38">
      <c r="A166">
        <v>4</v>
      </c>
      <c r="B166">
        <f>I81/E81</f>
        <v>11.534382902357452</v>
      </c>
      <c r="C166">
        <f t="shared" si="64"/>
        <v>3.2697547105700497</v>
      </c>
      <c r="E166">
        <v>4</v>
      </c>
      <c r="F166">
        <f>I105/E105</f>
        <v>10.418465886786528</v>
      </c>
      <c r="G166">
        <f t="shared" si="65"/>
        <v>0.431581146777269</v>
      </c>
      <c r="K166">
        <v>4</v>
      </c>
      <c r="L166">
        <f>S81/O81</f>
        <v>11.799096465585968</v>
      </c>
      <c r="M166">
        <f t="shared" si="66"/>
        <v>4.2567133463494695</v>
      </c>
      <c r="O166">
        <v>4</v>
      </c>
      <c r="P166">
        <f>S105/O105</f>
        <v>9.7023579435639729</v>
      </c>
      <c r="Q166">
        <f t="shared" si="67"/>
        <v>2.0047606617906526</v>
      </c>
      <c r="U166">
        <v>4</v>
      </c>
      <c r="V166">
        <f>AC81/Y81</f>
        <v>9.1546458215811111</v>
      </c>
      <c r="W166">
        <f t="shared" si="68"/>
        <v>0.70434041322384466</v>
      </c>
      <c r="Y166">
        <v>4</v>
      </c>
      <c r="Z166">
        <f>AC105/Y105</f>
        <v>7.7382355251787276</v>
      </c>
      <c r="AA166">
        <f t="shared" si="69"/>
        <v>1.4555977888713967</v>
      </c>
      <c r="AE166">
        <v>4</v>
      </c>
      <c r="AF166">
        <f>AM81/AI81</f>
        <v>11.908032680211118</v>
      </c>
      <c r="AG166">
        <f t="shared" si="70"/>
        <v>5.6657755567646886</v>
      </c>
      <c r="AI166">
        <v>4</v>
      </c>
      <c r="AJ166">
        <f>AM105/AI105</f>
        <v>9.2138492871690403</v>
      </c>
      <c r="AK166">
        <f t="shared" si="71"/>
        <v>3.0178444398214008</v>
      </c>
    </row>
    <row r="167" spans="1:38">
      <c r="A167">
        <v>5</v>
      </c>
      <c r="B167">
        <f>I82/E82</f>
        <v>12.983965584669534</v>
      </c>
      <c r="C167">
        <f t="shared" si="64"/>
        <v>4.9757129263613269</v>
      </c>
      <c r="D167" t="s">
        <v>50</v>
      </c>
      <c r="E167">
        <v>5</v>
      </c>
      <c r="F167">
        <f>I106/E106</f>
        <v>9.3060538972440643</v>
      </c>
      <c r="G167">
        <f t="shared" si="65"/>
        <v>0.81109409119582843</v>
      </c>
      <c r="H167" t="s">
        <v>50</v>
      </c>
      <c r="K167">
        <v>5</v>
      </c>
      <c r="L167">
        <f>S82/O82</f>
        <v>11.523010783000917</v>
      </c>
      <c r="M167">
        <f t="shared" si="66"/>
        <v>3.7145727838152753</v>
      </c>
      <c r="N167" t="s">
        <v>50</v>
      </c>
      <c r="O167">
        <v>5</v>
      </c>
      <c r="P167">
        <f>S106/O106</f>
        <v>7.6709856249597106</v>
      </c>
      <c r="Q167">
        <f t="shared" si="67"/>
        <v>0.39557778546738653</v>
      </c>
      <c r="R167" t="s">
        <v>50</v>
      </c>
      <c r="U167">
        <v>5</v>
      </c>
      <c r="V167">
        <f>AC82/Y82</f>
        <v>9.966047533453164</v>
      </c>
      <c r="W167">
        <f t="shared" si="68"/>
        <v>2.8236723647622055</v>
      </c>
      <c r="X167" t="s">
        <v>50</v>
      </c>
      <c r="Y167">
        <v>5</v>
      </c>
      <c r="Z167">
        <f>AC106/Y106</f>
        <v>7.1419262348494739</v>
      </c>
      <c r="AA167">
        <f t="shared" si="69"/>
        <v>1.1391416009655417</v>
      </c>
      <c r="AB167" t="s">
        <v>50</v>
      </c>
      <c r="AE167">
        <v>5</v>
      </c>
      <c r="AF167">
        <f>AM82/AI82</f>
        <v>10.603124621533246</v>
      </c>
      <c r="AG167">
        <f t="shared" si="70"/>
        <v>4.5701119763387412</v>
      </c>
      <c r="AH167" t="s">
        <v>50</v>
      </c>
      <c r="AI167">
        <v>5</v>
      </c>
      <c r="AJ167">
        <f>AM106/AI106</f>
        <v>9.4017094017094038</v>
      </c>
      <c r="AK167">
        <f t="shared" si="71"/>
        <v>3.1881107063321608</v>
      </c>
      <c r="AL167" t="s">
        <v>50</v>
      </c>
    </row>
    <row r="168" spans="1:38">
      <c r="A168">
        <v>6</v>
      </c>
      <c r="B168">
        <f>I83/E83</f>
        <v>12.489024327255825</v>
      </c>
      <c r="C168">
        <f>B168-D153</f>
        <v>4.2675197891412289</v>
      </c>
      <c r="D168" s="7">
        <f>AVERAGE(C163:C168)</f>
        <v>4.1744955442962128</v>
      </c>
      <c r="E168">
        <v>6</v>
      </c>
      <c r="F168">
        <f>I107/E107</f>
        <v>11.874105865522175</v>
      </c>
      <c r="G168">
        <f t="shared" si="65"/>
        <v>3.299353746760751</v>
      </c>
      <c r="H168" s="7">
        <f>AVERAGE(G163:G168)</f>
        <v>1.1655052870271294</v>
      </c>
      <c r="K168">
        <v>6</v>
      </c>
      <c r="L168">
        <f>S83/O83</f>
        <v>11.584862006279957</v>
      </c>
      <c r="M168">
        <f>L168-N153</f>
        <v>2.9152633256862241</v>
      </c>
      <c r="N168" s="7">
        <f>AVERAGE(M163:M168)</f>
        <v>3.502338016974464</v>
      </c>
      <c r="O168">
        <v>6</v>
      </c>
      <c r="P168">
        <f>S107/O107</f>
        <v>9.5052569781715324</v>
      </c>
      <c r="Q168">
        <f t="shared" si="67"/>
        <v>1.4544892780451502</v>
      </c>
      <c r="R168" s="7">
        <f>AVERAGE(Q163:Q168)</f>
        <v>0.80185259266983866</v>
      </c>
      <c r="U168">
        <v>6</v>
      </c>
      <c r="V168">
        <f>AC83/Y83</f>
        <v>9.4751082251082259</v>
      </c>
      <c r="W168">
        <f>V168-X153</f>
        <v>1.710231592307065</v>
      </c>
      <c r="X168" s="7">
        <f>AVERAGE(W163:W168)</f>
        <v>2.4323998796565776</v>
      </c>
      <c r="Y168">
        <v>6</v>
      </c>
      <c r="Z168">
        <f>AC107/Y107</f>
        <v>8.8841086313525128</v>
      </c>
      <c r="AA168">
        <f t="shared" si="69"/>
        <v>1.9901091600334535</v>
      </c>
      <c r="AB168" s="7">
        <f>AVERAGE(AA163:AA168)</f>
        <v>2.0638150518910412</v>
      </c>
      <c r="AE168">
        <v>6</v>
      </c>
      <c r="AF168">
        <f>AM83/AI83</f>
        <v>11.307384724401475</v>
      </c>
      <c r="AG168">
        <f>AF168-AH153</f>
        <v>3.0545986561119971</v>
      </c>
      <c r="AH168" s="7">
        <f>AVERAGE(AG163:AG168)</f>
        <v>3.983776927103269</v>
      </c>
      <c r="AI168">
        <v>6</v>
      </c>
      <c r="AJ168">
        <f>AM107/AI107</f>
        <v>8.9251129761136188</v>
      </c>
      <c r="AK168">
        <f t="shared" si="71"/>
        <v>2.2664049246479072</v>
      </c>
      <c r="AL168" s="7">
        <f>AVERAGE(AK163:AK168)</f>
        <v>2.0290463946926867</v>
      </c>
    </row>
    <row r="170" spans="1:38">
      <c r="A170" t="s">
        <v>51</v>
      </c>
    </row>
    <row r="171" spans="1:38">
      <c r="B171" t="s">
        <v>39</v>
      </c>
      <c r="C171" t="s">
        <v>40</v>
      </c>
      <c r="D171" t="s">
        <v>41</v>
      </c>
      <c r="E171" t="s">
        <v>52</v>
      </c>
      <c r="F171" t="s">
        <v>53</v>
      </c>
      <c r="G171" t="s">
        <v>54</v>
      </c>
      <c r="L171" t="s">
        <v>39</v>
      </c>
      <c r="M171" t="s">
        <v>40</v>
      </c>
      <c r="N171" t="s">
        <v>41</v>
      </c>
      <c r="O171" t="s">
        <v>52</v>
      </c>
      <c r="P171" t="s">
        <v>53</v>
      </c>
      <c r="Q171" t="s">
        <v>54</v>
      </c>
      <c r="V171" t="s">
        <v>39</v>
      </c>
      <c r="W171" t="s">
        <v>40</v>
      </c>
      <c r="X171" t="s">
        <v>41</v>
      </c>
      <c r="Y171" t="s">
        <v>52</v>
      </c>
      <c r="Z171" t="s">
        <v>53</v>
      </c>
      <c r="AA171" t="s">
        <v>54</v>
      </c>
      <c r="AF171" t="s">
        <v>39</v>
      </c>
      <c r="AG171" t="s">
        <v>40</v>
      </c>
      <c r="AH171" t="s">
        <v>41</v>
      </c>
      <c r="AI171" t="s">
        <v>52</v>
      </c>
      <c r="AJ171" t="s">
        <v>53</v>
      </c>
      <c r="AK171" t="s">
        <v>54</v>
      </c>
    </row>
    <row r="172" spans="1:38">
      <c r="A172">
        <v>0</v>
      </c>
      <c r="B172">
        <f>AVERAGE(E60:E65)</f>
        <v>3.6545000000000001</v>
      </c>
      <c r="C172">
        <f>AVERAGE(I60:I65)</f>
        <v>27.850000000000005</v>
      </c>
      <c r="D172">
        <f>C172/B172</f>
        <v>7.620741551511836</v>
      </c>
      <c r="E172">
        <f>AVERAGE(D172,D174,D176,D178)</f>
        <v>8.2755267063950697</v>
      </c>
      <c r="F172">
        <f>AVERAGE(D173,D175,D177,D179)</f>
        <v>10.872675551379119</v>
      </c>
      <c r="G172" s="70">
        <f>F172-E172</f>
        <v>2.5971488449840496</v>
      </c>
      <c r="I172" s="18"/>
      <c r="K172">
        <v>0</v>
      </c>
      <c r="L172">
        <f>AVERAGE(O60:O65)</f>
        <v>3.6742222222222227</v>
      </c>
      <c r="M172">
        <f>AVERAGE(S60:S65)</f>
        <v>29.544444444444448</v>
      </c>
      <c r="N172">
        <f>M172/L172</f>
        <v>8.0410064110318125</v>
      </c>
      <c r="O172">
        <f>AVERAGE(N172,N174,N176,N178)</f>
        <v>7.7826938628933267</v>
      </c>
      <c r="P172">
        <f>AVERAGE(N173,N175,N177,N179)</f>
        <v>10.141921956155063</v>
      </c>
      <c r="Q172" s="70">
        <f>P172-O172</f>
        <v>2.359228093261736</v>
      </c>
      <c r="U172">
        <v>0</v>
      </c>
      <c r="V172">
        <f>AVERAGE(Y60:Y65)</f>
        <v>3.664277777777778</v>
      </c>
      <c r="W172">
        <f>AVERAGE(AC60:AC65)</f>
        <v>27.927777777777777</v>
      </c>
      <c r="X172">
        <f>W172/V172</f>
        <v>7.6216322755734796</v>
      </c>
      <c r="Y172">
        <f>AVERAGE(X172,X174,X176,X178)</f>
        <v>6.8192604520990621</v>
      </c>
      <c r="Z172">
        <f>AVERAGE(X173,X175,X177,X179)</f>
        <v>9.2631626800579738</v>
      </c>
      <c r="AA172" s="70">
        <f>Z172-Y172</f>
        <v>2.4439022279589118</v>
      </c>
      <c r="AE172">
        <v>0</v>
      </c>
      <c r="AF172">
        <f>AVERAGE(AI60:AI65)</f>
        <v>3.5957777777777777</v>
      </c>
      <c r="AG172">
        <f>AVERAGE(AM60:AM65)</f>
        <v>24.277777777777775</v>
      </c>
      <c r="AH172">
        <f>AG172/AF172</f>
        <v>6.7517458747914212</v>
      </c>
      <c r="AI172">
        <f>AVERAGE(AH172,AH174,AH176,AH178)</f>
        <v>6.4623163362581568</v>
      </c>
      <c r="AJ172">
        <f>AVERAGE(AH173,AH175,AH177,AH179)</f>
        <v>9.9841764217888169</v>
      </c>
      <c r="AK172" s="70">
        <f>AJ172-AI172</f>
        <v>3.5218600855306601</v>
      </c>
    </row>
    <row r="173" spans="1:38">
      <c r="A173">
        <v>1</v>
      </c>
      <c r="B173">
        <f>AVERAGE(E66:E71)</f>
        <v>3.6676111111111109</v>
      </c>
      <c r="C173">
        <f>AVERAGE(I66:I71)</f>
        <v>42.038888888888891</v>
      </c>
      <c r="D173">
        <f>C173/B173</f>
        <v>11.462199130526987</v>
      </c>
      <c r="E173" t="s">
        <v>55</v>
      </c>
      <c r="I173" s="18"/>
      <c r="K173">
        <v>1</v>
      </c>
      <c r="L173">
        <f>AVERAGE(O66:O71)</f>
        <v>3.6362222222222225</v>
      </c>
      <c r="M173">
        <f>AVERAGE(S66:S71)</f>
        <v>41.788888888888891</v>
      </c>
      <c r="N173">
        <f t="shared" ref="N173:N179" si="72">M173/L173</f>
        <v>11.492391370775531</v>
      </c>
      <c r="O173" t="s">
        <v>55</v>
      </c>
      <c r="U173">
        <v>1</v>
      </c>
      <c r="V173">
        <f>AVERAGE(Y66:Y71)</f>
        <v>3.5540555555555553</v>
      </c>
      <c r="W173">
        <f>AVERAGE(AC66:AC71)</f>
        <v>36.744444444444447</v>
      </c>
      <c r="X173">
        <f t="shared" ref="X173:X179" si="73">W173/V173</f>
        <v>10.33873665452613</v>
      </c>
      <c r="Y173" t="s">
        <v>55</v>
      </c>
      <c r="AE173">
        <v>1</v>
      </c>
      <c r="AF173">
        <f>AVERAGE(AI66:AI71)</f>
        <v>3.6050555555555559</v>
      </c>
      <c r="AG173">
        <f>AVERAGE(AM66:AM71)</f>
        <v>43.15</v>
      </c>
      <c r="AH173">
        <f t="shared" ref="AH173:AH179" si="74">AG173/AF173</f>
        <v>11.969302368587321</v>
      </c>
      <c r="AI173" t="s">
        <v>55</v>
      </c>
    </row>
    <row r="174" spans="1:38">
      <c r="A174">
        <v>0</v>
      </c>
      <c r="B174">
        <f>AVERAGE(E72:E77)</f>
        <v>3.6766666666666663</v>
      </c>
      <c r="C174">
        <f>AVERAGE(I72:I77)</f>
        <v>29.477777777777778</v>
      </c>
      <c r="D174">
        <f t="shared" ref="D174:D179" si="75">C174/B174</f>
        <v>8.0175279540646738</v>
      </c>
      <c r="E174">
        <f>AVERAGE(D172,D174)</f>
        <v>7.8191347527882549</v>
      </c>
      <c r="F174">
        <f>AVERAGE(D173,D175)</f>
        <v>11.750027973140153</v>
      </c>
      <c r="G174" s="7">
        <f>F174-E174</f>
        <v>3.9308932203518978</v>
      </c>
      <c r="I174" s="18"/>
      <c r="K174">
        <v>0</v>
      </c>
      <c r="L174">
        <f>AVERAGE(O72:O77)</f>
        <v>3.6647222222222227</v>
      </c>
      <c r="M174">
        <f>AVERAGE(S72:S77)</f>
        <v>28.900000000000002</v>
      </c>
      <c r="N174">
        <f t="shared" si="72"/>
        <v>7.8860001515955425</v>
      </c>
      <c r="O174">
        <f>AVERAGE(N172,N174)</f>
        <v>7.9635032813136775</v>
      </c>
      <c r="P174">
        <f>AVERAGE(N173,N175)</f>
        <v>11.451559744256858</v>
      </c>
      <c r="Q174" s="7">
        <f>P174-O174</f>
        <v>3.4880564629431809</v>
      </c>
      <c r="U174">
        <v>0</v>
      </c>
      <c r="V174">
        <f>AVERAGE(Y72:Y77)</f>
        <v>3.6082222222222224</v>
      </c>
      <c r="W174">
        <f>AVERAGE(AC72:AC77)</f>
        <v>27.138888888888889</v>
      </c>
      <c r="X174">
        <f t="shared" si="73"/>
        <v>7.5214017367740347</v>
      </c>
      <c r="Y174">
        <f>AVERAGE(X172,X174)</f>
        <v>7.5715170061737567</v>
      </c>
      <c r="Z174">
        <f>AVERAGE(X173,X175)</f>
        <v>10.028280601429579</v>
      </c>
      <c r="AA174" s="7">
        <f>Z174-Y174</f>
        <v>2.456763595255822</v>
      </c>
      <c r="AE174">
        <v>0</v>
      </c>
      <c r="AF174">
        <f>AVERAGE(AI72:AI77)</f>
        <v>3.7313888888888891</v>
      </c>
      <c r="AG174">
        <f>AVERAGE(AM72:AM77)</f>
        <v>26.133333333333336</v>
      </c>
      <c r="AH174">
        <f t="shared" si="74"/>
        <v>7.0036477331943727</v>
      </c>
      <c r="AI174">
        <f>AVERAGE(AH172,AH174)</f>
        <v>6.8776968039928974</v>
      </c>
      <c r="AJ174">
        <f>AVERAGE(AH173,AH175)</f>
        <v>11.597862088984385</v>
      </c>
      <c r="AK174" s="7">
        <f>AJ174-AI174</f>
        <v>4.7201652849914879</v>
      </c>
    </row>
    <row r="175" spans="1:38">
      <c r="A175">
        <v>1</v>
      </c>
      <c r="B175">
        <f>AVERAGE(E78:E83)</f>
        <v>3.6394444444444445</v>
      </c>
      <c r="C175">
        <f>AVERAGE(I78:I83)</f>
        <v>43.81111111111111</v>
      </c>
      <c r="D175">
        <f t="shared" si="75"/>
        <v>12.037856815753321</v>
      </c>
      <c r="E175" t="s">
        <v>43</v>
      </c>
      <c r="I175" s="18"/>
      <c r="K175">
        <v>1</v>
      </c>
      <c r="L175">
        <f>AVERAGE(O78:O83)</f>
        <v>3.4426666666666663</v>
      </c>
      <c r="M175">
        <f>AVERAGE(S78:S83)</f>
        <v>39.283333333333331</v>
      </c>
      <c r="N175">
        <f t="shared" si="72"/>
        <v>11.410728117738188</v>
      </c>
      <c r="O175" t="s">
        <v>43</v>
      </c>
      <c r="U175">
        <v>1</v>
      </c>
      <c r="V175">
        <f>AVERAGE(Y78:Y83)</f>
        <v>3.579333333333333</v>
      </c>
      <c r="W175">
        <f>AVERAGE(AC78:AC83)</f>
        <v>34.783333333333339</v>
      </c>
      <c r="X175">
        <f t="shared" si="73"/>
        <v>9.7178245483330254</v>
      </c>
      <c r="Y175" t="s">
        <v>43</v>
      </c>
      <c r="AE175">
        <v>1</v>
      </c>
      <c r="AF175">
        <f>AVERAGE(AI78:AI83)</f>
        <v>3.9025000000000003</v>
      </c>
      <c r="AG175">
        <f>AVERAGE(AM78:AM83)</f>
        <v>43.81111111111111</v>
      </c>
      <c r="AH175">
        <f t="shared" si="74"/>
        <v>11.226421809381449</v>
      </c>
      <c r="AI175" t="s">
        <v>43</v>
      </c>
    </row>
    <row r="176" spans="1:38">
      <c r="A176">
        <v>0</v>
      </c>
      <c r="B176">
        <f>AVERAGE(E84:E89)</f>
        <v>3.7166666666666668</v>
      </c>
      <c r="C176">
        <f>AVERAGE(I84:I89)</f>
        <v>32.622222222222227</v>
      </c>
      <c r="D176">
        <f t="shared" si="75"/>
        <v>8.7772795216741422</v>
      </c>
      <c r="E176">
        <f>AVERAGE(D176,D178)</f>
        <v>8.7319186600018845</v>
      </c>
      <c r="F176">
        <f>AVERAGE(D177,D179)</f>
        <v>9.995323129618086</v>
      </c>
      <c r="G176" s="7">
        <f>F176-E176</f>
        <v>1.2634044696162015</v>
      </c>
      <c r="I176" s="18"/>
      <c r="K176">
        <v>0</v>
      </c>
      <c r="L176">
        <f>AVERAGE(O84:O89)</f>
        <v>3.756388888888889</v>
      </c>
      <c r="M176">
        <f>AVERAGE(S84:S89)</f>
        <v>27.55</v>
      </c>
      <c r="N176">
        <f t="shared" si="72"/>
        <v>7.3341714116690087</v>
      </c>
      <c r="O176">
        <f>AVERAGE(N176,N178)</f>
        <v>7.6018844444729758</v>
      </c>
      <c r="P176">
        <f>AVERAGE(N177,N179)</f>
        <v>8.8322841680532669</v>
      </c>
      <c r="Q176" s="7">
        <f>P176-O176</f>
        <v>1.230399723580291</v>
      </c>
      <c r="U176">
        <v>0</v>
      </c>
      <c r="V176">
        <f>AVERAGE(Y84:Y89)</f>
        <v>3.6183333333333327</v>
      </c>
      <c r="W176">
        <f>AVERAGE(AC84:AC89)</f>
        <v>20.344444444444445</v>
      </c>
      <c r="X176">
        <f t="shared" si="73"/>
        <v>5.6226009519422702</v>
      </c>
      <c r="Y176">
        <f>AVERAGE(X176,X178)</f>
        <v>6.0670038980243675</v>
      </c>
      <c r="Z176">
        <f>AVERAGE(X177,X179)</f>
        <v>8.498044758686369</v>
      </c>
      <c r="AA176" s="7">
        <f>Z176-Y176</f>
        <v>2.4310408606620015</v>
      </c>
      <c r="AE176">
        <v>0</v>
      </c>
      <c r="AF176">
        <f>AVERAGE(AI84:AI89)</f>
        <v>3.6797777777777778</v>
      </c>
      <c r="AG176">
        <f>AVERAGE(AM84:AM89)</f>
        <v>24.161111111111108</v>
      </c>
      <c r="AH176">
        <f t="shared" si="74"/>
        <v>6.5659158161724731</v>
      </c>
      <c r="AI176">
        <f>AVERAGE(AH176,AH178)</f>
        <v>6.0469358685234145</v>
      </c>
      <c r="AJ176">
        <f>AVERAGE(AH177,AH179)</f>
        <v>8.3704907545932485</v>
      </c>
      <c r="AK176" s="7">
        <f>AJ176-AI176</f>
        <v>2.3235548860698341</v>
      </c>
    </row>
    <row r="177" spans="1:36">
      <c r="A177">
        <v>1</v>
      </c>
      <c r="B177">
        <f>AVERAGE(E90:E95)</f>
        <v>3.5357222222222222</v>
      </c>
      <c r="C177">
        <f>AVERAGE(I90:I95)</f>
        <v>34.011111111111113</v>
      </c>
      <c r="D177">
        <f t="shared" si="75"/>
        <v>9.619282560532973</v>
      </c>
      <c r="I177" s="18"/>
      <c r="K177">
        <v>1</v>
      </c>
      <c r="L177">
        <f>AVERAGE(O90:O95)</f>
        <v>3.872722222222222</v>
      </c>
      <c r="M177">
        <f>AVERAGE(S90:S95)</f>
        <v>35.288888888888891</v>
      </c>
      <c r="N177">
        <f t="shared" si="72"/>
        <v>9.1121662912966777</v>
      </c>
      <c r="U177">
        <v>1</v>
      </c>
      <c r="V177">
        <f>AVERAGE(Y90:Y95)</f>
        <v>3.7324444444444449</v>
      </c>
      <c r="W177">
        <f>AVERAGE(AC90:AC95)</f>
        <v>33.866666666666667</v>
      </c>
      <c r="X177">
        <f t="shared" si="73"/>
        <v>9.07358894974994</v>
      </c>
      <c r="AE177">
        <v>1</v>
      </c>
      <c r="AF177">
        <f>AVERAGE(AI90:AI95)</f>
        <v>3.5746111111111118</v>
      </c>
      <c r="AG177">
        <f>AVERAGE(AM90:AM95)</f>
        <v>29.744444444444444</v>
      </c>
      <c r="AH177">
        <f t="shared" si="74"/>
        <v>8.3210294826166002</v>
      </c>
    </row>
    <row r="178" spans="1:36">
      <c r="A178">
        <v>0</v>
      </c>
      <c r="B178">
        <f>AVERAGE(E96:E101)</f>
        <v>3.7183888888888887</v>
      </c>
      <c r="C178">
        <f>AVERAGE(I96:I101)</f>
        <v>32.300000000000004</v>
      </c>
      <c r="D178">
        <f t="shared" si="75"/>
        <v>8.6865577983296252</v>
      </c>
      <c r="I178" s="18"/>
      <c r="K178">
        <v>0</v>
      </c>
      <c r="L178">
        <f>AVERAGE(O96:O101)</f>
        <v>3.5939999999999999</v>
      </c>
      <c r="M178">
        <f>AVERAGE(S96:S101)</f>
        <v>28.283333333333331</v>
      </c>
      <c r="N178">
        <f t="shared" si="72"/>
        <v>7.869597477276943</v>
      </c>
      <c r="U178">
        <v>0</v>
      </c>
      <c r="V178">
        <f>AVERAGE(Y96:Y101)</f>
        <v>3.7404444444444445</v>
      </c>
      <c r="W178">
        <f>AVERAGE(AC96:AC101)</f>
        <v>24.355555555555554</v>
      </c>
      <c r="X178">
        <f t="shared" si="73"/>
        <v>6.5114068441064639</v>
      </c>
      <c r="AE178">
        <v>0</v>
      </c>
      <c r="AF178">
        <f>AVERAGE(AI96:AI101)</f>
        <v>3.6903333333333332</v>
      </c>
      <c r="AG178">
        <f>AVERAGE(AM96:AM101)</f>
        <v>20.400000000000002</v>
      </c>
      <c r="AH178">
        <f>AG178/AF178</f>
        <v>5.5279559208743567</v>
      </c>
    </row>
    <row r="179" spans="1:36">
      <c r="A179">
        <v>1</v>
      </c>
      <c r="B179">
        <f>AVERAGE(E102:E107)</f>
        <v>3.6457222222222221</v>
      </c>
      <c r="C179">
        <f>AVERAGE(I102:I107)</f>
        <v>37.81111111111111</v>
      </c>
      <c r="D179">
        <f t="shared" si="75"/>
        <v>10.371363698703199</v>
      </c>
      <c r="I179" s="18"/>
      <c r="K179">
        <v>1</v>
      </c>
      <c r="L179">
        <f>AVERAGE(O102:O107)</f>
        <v>3.6623888888888891</v>
      </c>
      <c r="M179">
        <f>AVERAGE(S102:S107)</f>
        <v>31.322222222222223</v>
      </c>
      <c r="N179">
        <f>M179/L179</f>
        <v>8.5524020448098543</v>
      </c>
      <c r="U179">
        <v>1</v>
      </c>
      <c r="V179">
        <f>AVERAGE(Y102:Y107)</f>
        <v>3.6702777777777773</v>
      </c>
      <c r="W179">
        <f>AVERAGE(AC102:AC107)</f>
        <v>29.077777777777779</v>
      </c>
      <c r="X179">
        <f>W179/V179</f>
        <v>7.9225005676227971</v>
      </c>
      <c r="AE179">
        <v>1</v>
      </c>
      <c r="AF179">
        <f>AVERAGE(AI102:AI107)</f>
        <v>3.6131111111111114</v>
      </c>
      <c r="AG179">
        <f>AVERAGE(AM102:AM107)</f>
        <v>30.422222222222221</v>
      </c>
      <c r="AH179">
        <f>AG179/AF179</f>
        <v>8.4199520265698986</v>
      </c>
    </row>
    <row r="181" spans="1:36">
      <c r="A181" t="s">
        <v>56</v>
      </c>
      <c r="B181" t="s">
        <v>41</v>
      </c>
      <c r="I181" s="18"/>
    </row>
    <row r="182" spans="1:36">
      <c r="A182">
        <v>1</v>
      </c>
      <c r="B182">
        <f>I60/E60</f>
        <v>3.8128718226068141</v>
      </c>
      <c r="C182">
        <f>AVERAGE(B182:B187)</f>
        <v>7.1418139555471418</v>
      </c>
      <c r="D182">
        <f>AVERAGE(C182,C194,C206,C218)</f>
        <v>7.9299071359404056</v>
      </c>
      <c r="E182">
        <f>AVERAGE(C188,C200,C212,C224)</f>
        <v>10.387263849660782</v>
      </c>
      <c r="F182" s="70">
        <f>E182-D182</f>
        <v>2.457356713720376</v>
      </c>
      <c r="I182" s="18"/>
      <c r="K182">
        <v>1</v>
      </c>
      <c r="L182">
        <f>S60/O60</f>
        <v>5.3013392857142847</v>
      </c>
      <c r="M182">
        <f>AVERAGE(L182:L187)</f>
        <v>7.4934526487180628</v>
      </c>
      <c r="N182">
        <f>AVERAGE(M182,M194,M206,M218)</f>
        <v>7.3956463441010234</v>
      </c>
      <c r="O182">
        <f>AVERAGE(M188,M200,M212,M224)</f>
        <v>9.7025614149083026</v>
      </c>
      <c r="P182" s="70">
        <f>O182-N182</f>
        <v>2.3069150708072792</v>
      </c>
      <c r="U182">
        <v>1</v>
      </c>
      <c r="V182">
        <f>AC60/Y60</f>
        <v>5.3760593220338979</v>
      </c>
      <c r="W182">
        <f>AVERAGE(V182:V187)</f>
        <v>7.2843760564908644</v>
      </c>
      <c r="X182">
        <f>AVERAGE(W182,W194,W206,W218)</f>
        <v>6.4254191674130414</v>
      </c>
      <c r="Y182">
        <f>AVERAGE(W188,W200,W212,W224)</f>
        <v>8.9260979955633992</v>
      </c>
      <c r="Z182" s="70">
        <f>Y182-X182</f>
        <v>2.5006788281503578</v>
      </c>
      <c r="AE182">
        <v>1</v>
      </c>
      <c r="AF182">
        <f>AM60/AI60</f>
        <v>6.9994853319608854</v>
      </c>
      <c r="AG182">
        <f>AVERAGE(AF182:AF187)</f>
        <v>6.676975263719112</v>
      </c>
      <c r="AH182">
        <f>AVERAGE(AG182,AG194,AG206,AG218)</f>
        <v>6.1688269319271001</v>
      </c>
      <c r="AI182">
        <f>AVERAGE(AG188,AG200,AG212,AG224)</f>
        <v>9.3193051154484117</v>
      </c>
      <c r="AJ182" s="70">
        <f>AI182-AH182</f>
        <v>3.1504781835213116</v>
      </c>
    </row>
    <row r="183" spans="1:36">
      <c r="A183">
        <f>A182+1</f>
        <v>2</v>
      </c>
      <c r="B183">
        <f>I61/E61</f>
        <v>7.830530827563468</v>
      </c>
      <c r="D183" t="s">
        <v>55</v>
      </c>
      <c r="I183" s="18"/>
      <c r="K183">
        <f>K182+1</f>
        <v>2</v>
      </c>
      <c r="L183">
        <f>S61/O61</f>
        <v>6.1454213568603597</v>
      </c>
      <c r="N183" t="s">
        <v>55</v>
      </c>
      <c r="U183">
        <f>U182+1</f>
        <v>2</v>
      </c>
      <c r="V183">
        <f>AC61/Y61</f>
        <v>7.2257690075449794</v>
      </c>
      <c r="X183" t="s">
        <v>55</v>
      </c>
      <c r="AE183">
        <f>AE182+1</f>
        <v>2</v>
      </c>
      <c r="AF183">
        <f>AM61/AI61</f>
        <v>7.0626003210272872</v>
      </c>
      <c r="AH183" t="s">
        <v>55</v>
      </c>
    </row>
    <row r="184" spans="1:36">
      <c r="A184">
        <f t="shared" ref="A184:A227" si="76">A183+1</f>
        <v>3</v>
      </c>
      <c r="B184">
        <f>I62/E62</f>
        <v>6.9967062581095911</v>
      </c>
      <c r="D184">
        <f>AVERAGE(C182,C194)</f>
        <v>7.4363643630556222</v>
      </c>
      <c r="E184">
        <f>AVERAGE(C188,C200)</f>
        <v>11.445652990890906</v>
      </c>
      <c r="F184" s="7">
        <f>E184-D184</f>
        <v>4.0092886278352839</v>
      </c>
      <c r="I184" s="18"/>
      <c r="K184">
        <f t="shared" ref="K184:K227" si="77">K183+1</f>
        <v>3</v>
      </c>
      <c r="L184">
        <f>S62/O62</f>
        <v>8.0790133779264206</v>
      </c>
      <c r="N184">
        <f>AVERAGE(M182,M194)</f>
        <v>7.6072390609470055</v>
      </c>
      <c r="O184">
        <f>AVERAGE(M188,M200)</f>
        <v>11.137467081128658</v>
      </c>
      <c r="P184" s="7">
        <f>O184-N184</f>
        <v>3.5302280201816529</v>
      </c>
      <c r="Q184" s="69"/>
      <c r="U184">
        <f t="shared" ref="U184:U227" si="78">U183+1</f>
        <v>3</v>
      </c>
      <c r="V184">
        <f>AC62/Y62</f>
        <v>7.1834415584415572</v>
      </c>
      <c r="X184">
        <f>AVERAGE(W182,W194)</f>
        <v>7.3096168950797749</v>
      </c>
      <c r="Y184">
        <f>AVERAGE(W188,W200)</f>
        <v>9.8202739395011296</v>
      </c>
      <c r="Z184" s="7">
        <f>Y184-X184</f>
        <v>2.5106570444213547</v>
      </c>
      <c r="AE184">
        <f t="shared" ref="AE184:AE227" si="79">AE183+1</f>
        <v>3</v>
      </c>
      <c r="AF184">
        <f>AM62/AI62</f>
        <v>5.5394190871369293</v>
      </c>
      <c r="AH184">
        <f>AVERAGE(AG182,AG194)</f>
        <v>6.7598775168637006</v>
      </c>
      <c r="AI184">
        <f>AVERAGE(AG188,AG200)</f>
        <v>11.027894592561575</v>
      </c>
      <c r="AJ184" s="7">
        <f>AI184-AH184</f>
        <v>4.2680170756978741</v>
      </c>
    </row>
    <row r="185" spans="1:36">
      <c r="A185">
        <f t="shared" si="76"/>
        <v>4</v>
      </c>
      <c r="B185">
        <f>I63/E63</f>
        <v>8.6390154239590817</v>
      </c>
      <c r="D185" t="s">
        <v>43</v>
      </c>
      <c r="I185" s="18"/>
      <c r="K185">
        <f t="shared" si="77"/>
        <v>4</v>
      </c>
      <c r="L185">
        <f>S63/O63</f>
        <v>8.1815974751153178</v>
      </c>
      <c r="N185" t="s">
        <v>43</v>
      </c>
      <c r="U185">
        <f t="shared" si="78"/>
        <v>4</v>
      </c>
      <c r="V185">
        <f>AC63/Y63</f>
        <v>8.1469400434917674</v>
      </c>
      <c r="X185" t="s">
        <v>43</v>
      </c>
      <c r="AE185">
        <f t="shared" si="79"/>
        <v>4</v>
      </c>
      <c r="AF185">
        <f>AM63/AI63</f>
        <v>6.0185927231928202</v>
      </c>
      <c r="AH185" t="s">
        <v>43</v>
      </c>
    </row>
    <row r="186" spans="1:36">
      <c r="A186">
        <f t="shared" si="76"/>
        <v>5</v>
      </c>
      <c r="B186">
        <f>I64/E64</f>
        <v>7.3545207556706913</v>
      </c>
      <c r="D186">
        <f>AVERAGE(C206,C218)</f>
        <v>8.4234499088251891</v>
      </c>
      <c r="E186">
        <f>AVERAGE(C212,C224)</f>
        <v>9.3288747084306571</v>
      </c>
      <c r="F186" s="7">
        <f>E186-D186</f>
        <v>0.90542479960546807</v>
      </c>
      <c r="I186" s="18"/>
      <c r="K186">
        <f t="shared" si="77"/>
        <v>5</v>
      </c>
      <c r="L186">
        <f>S64/O64</f>
        <v>8.502301281253887</v>
      </c>
      <c r="N186">
        <f>AVERAGE(M206,M218)</f>
        <v>7.1840536272550413</v>
      </c>
      <c r="O186">
        <f>AVERAGE(M212,M224)</f>
        <v>8.2676557486879467</v>
      </c>
      <c r="P186" s="7">
        <f>O186-N186</f>
        <v>1.0836021214329055</v>
      </c>
      <c r="U186">
        <f t="shared" si="78"/>
        <v>5</v>
      </c>
      <c r="V186">
        <f>AC64/Y64</f>
        <v>7.8523212563714013</v>
      </c>
      <c r="X186">
        <f>AVERAGE(W206,W218)</f>
        <v>5.541221439746308</v>
      </c>
      <c r="Y186">
        <f>AVERAGE(W212,W224)</f>
        <v>8.0319220516256671</v>
      </c>
      <c r="Z186" s="7">
        <f>Y186-X186</f>
        <v>2.4907006118793591</v>
      </c>
      <c r="AE186">
        <f t="shared" si="79"/>
        <v>5</v>
      </c>
      <c r="AF186">
        <f>AM64/AI64</f>
        <v>6.1536407928986181</v>
      </c>
      <c r="AH186">
        <f>AVERAGE(AG206,AG218)</f>
        <v>5.5777763469905004</v>
      </c>
      <c r="AI186">
        <f>AVERAGE(AG212,AG224)</f>
        <v>7.6107156383352486</v>
      </c>
      <c r="AJ186" s="7">
        <f>AI186-AH186</f>
        <v>2.0329392913447482</v>
      </c>
    </row>
    <row r="187" spans="1:36">
      <c r="A187">
        <f t="shared" si="76"/>
        <v>6</v>
      </c>
      <c r="B187">
        <f>I65/E65</f>
        <v>8.217238645373202</v>
      </c>
      <c r="H187" t="s">
        <v>57</v>
      </c>
      <c r="I187" s="18" t="s">
        <v>58</v>
      </c>
      <c r="K187">
        <f t="shared" si="77"/>
        <v>6</v>
      </c>
      <c r="L187">
        <f>S65/O65</f>
        <v>8.7510431154381081</v>
      </c>
      <c r="U187">
        <f t="shared" si="78"/>
        <v>6</v>
      </c>
      <c r="V187">
        <f>AC65/Y65</f>
        <v>7.9217251510615876</v>
      </c>
      <c r="AE187">
        <f t="shared" si="79"/>
        <v>6</v>
      </c>
      <c r="AF187">
        <f>AM65/AI65</f>
        <v>8.2881133260981308</v>
      </c>
    </row>
    <row r="188" spans="1:36">
      <c r="A188">
        <f t="shared" si="76"/>
        <v>7</v>
      </c>
      <c r="B188">
        <f>I66/E66</f>
        <v>10.365282547611612</v>
      </c>
      <c r="C188">
        <f>AVERAGE(B188:B193)</f>
        <v>11.277664057943753</v>
      </c>
      <c r="E188">
        <v>1</v>
      </c>
      <c r="F188">
        <f>B188-B182</f>
        <v>6.5524107250047976</v>
      </c>
      <c r="G188">
        <f>AVERAGE(F188:F193)</f>
        <v>4.1358501023966108</v>
      </c>
      <c r="H188">
        <f>AVERAGE(G188,G194)</f>
        <v>4.0092886278352857</v>
      </c>
      <c r="I188" s="18">
        <f>AVERAGE(H188,H200)</f>
        <v>2.4573567137203769</v>
      </c>
      <c r="K188">
        <f t="shared" si="77"/>
        <v>7</v>
      </c>
      <c r="L188">
        <f>S66/O66</f>
        <v>9.3329516175207559</v>
      </c>
      <c r="M188">
        <f>AVERAGE(L188:L193)</f>
        <v>11.172020121154922</v>
      </c>
      <c r="U188">
        <f t="shared" si="78"/>
        <v>7</v>
      </c>
      <c r="V188">
        <f>AC66/Y66</f>
        <v>9.5297415135471812</v>
      </c>
      <c r="W188">
        <f>AVERAGE(V188:V193)</f>
        <v>9.9019411704209492</v>
      </c>
      <c r="AE188">
        <f t="shared" si="79"/>
        <v>7</v>
      </c>
      <c r="AF188">
        <f>AM66/AI66</f>
        <v>9.2848904267589401</v>
      </c>
      <c r="AG188">
        <f>AVERAGE(AF188:AF193)</f>
        <v>11.311220195911515</v>
      </c>
    </row>
    <row r="189" spans="1:36">
      <c r="A189">
        <f t="shared" si="76"/>
        <v>8</v>
      </c>
      <c r="B189">
        <f>I67/E67</f>
        <v>11.495176848874598</v>
      </c>
      <c r="E189">
        <v>2</v>
      </c>
      <c r="F189">
        <f t="shared" ref="F189:F211" si="80">B189-B183</f>
        <v>3.66464602131113</v>
      </c>
      <c r="I189" s="18"/>
      <c r="K189">
        <f t="shared" si="77"/>
        <v>8</v>
      </c>
      <c r="L189">
        <f>S67/O67</f>
        <v>11.229773462783173</v>
      </c>
      <c r="U189">
        <f t="shared" si="78"/>
        <v>8</v>
      </c>
      <c r="V189">
        <f>AC67/Y67</f>
        <v>7.8068662799811879</v>
      </c>
      <c r="AE189">
        <f t="shared" si="79"/>
        <v>8</v>
      </c>
      <c r="AF189">
        <f>AM67/AI67</f>
        <v>7.9733256016236576</v>
      </c>
    </row>
    <row r="190" spans="1:36">
      <c r="A190">
        <f t="shared" si="76"/>
        <v>9</v>
      </c>
      <c r="B190">
        <f>I68/E68</f>
        <v>11.812080536912751</v>
      </c>
      <c r="E190">
        <v>3</v>
      </c>
      <c r="F190">
        <f t="shared" si="80"/>
        <v>4.8153742788031595</v>
      </c>
      <c r="I190" s="18"/>
      <c r="K190">
        <f t="shared" si="77"/>
        <v>9</v>
      </c>
      <c r="L190">
        <f>S68/O68</f>
        <v>11.353114478114479</v>
      </c>
      <c r="U190">
        <f t="shared" si="78"/>
        <v>9</v>
      </c>
      <c r="V190">
        <f>AC68/Y68</f>
        <v>10.594260108823214</v>
      </c>
      <c r="AE190">
        <f t="shared" si="79"/>
        <v>9</v>
      </c>
      <c r="AF190">
        <f>AM68/AI68</f>
        <v>12.580943570767808</v>
      </c>
    </row>
    <row r="191" spans="1:36">
      <c r="A191">
        <f t="shared" si="76"/>
        <v>10</v>
      </c>
      <c r="B191">
        <f>I69/E69</f>
        <v>9.8263107108394969</v>
      </c>
      <c r="E191">
        <v>4</v>
      </c>
      <c r="F191">
        <f>B191-B185</f>
        <v>1.1872952868804152</v>
      </c>
      <c r="I191" s="18"/>
      <c r="K191">
        <f t="shared" si="77"/>
        <v>10</v>
      </c>
      <c r="L191">
        <f>S69/O69</f>
        <v>11.161588470274928</v>
      </c>
      <c r="U191">
        <f t="shared" si="78"/>
        <v>10</v>
      </c>
      <c r="V191">
        <f>AC69/Y69</f>
        <v>8.7949225189581277</v>
      </c>
      <c r="AE191">
        <f t="shared" si="79"/>
        <v>10</v>
      </c>
      <c r="AF191">
        <f>AM69/AI69</f>
        <v>13.330602212208113</v>
      </c>
    </row>
    <row r="192" spans="1:36">
      <c r="A192">
        <f t="shared" si="76"/>
        <v>11</v>
      </c>
      <c r="B192">
        <f>I70/E70</f>
        <v>12.910443248473122</v>
      </c>
      <c r="E192">
        <v>5</v>
      </c>
      <c r="F192">
        <f t="shared" si="80"/>
        <v>5.5559224928024307</v>
      </c>
      <c r="I192" s="18"/>
      <c r="K192">
        <f t="shared" si="77"/>
        <v>11</v>
      </c>
      <c r="L192">
        <f>S70/O70</f>
        <v>12.457934675024745</v>
      </c>
      <c r="U192">
        <f t="shared" si="78"/>
        <v>11</v>
      </c>
      <c r="V192">
        <f>AC70/Y70</f>
        <v>10.68163484807744</v>
      </c>
      <c r="AE192">
        <f t="shared" si="79"/>
        <v>11</v>
      </c>
      <c r="AF192">
        <f>AM70/AI70</f>
        <v>11.678340517241379</v>
      </c>
    </row>
    <row r="193" spans="1:33">
      <c r="A193">
        <f t="shared" si="76"/>
        <v>12</v>
      </c>
      <c r="B193">
        <f>I71/E71</f>
        <v>11.256690454950936</v>
      </c>
      <c r="E193">
        <v>6</v>
      </c>
      <c r="F193">
        <f>B193-B187</f>
        <v>3.0394518095777343</v>
      </c>
      <c r="I193" s="18"/>
      <c r="K193">
        <f t="shared" si="77"/>
        <v>12</v>
      </c>
      <c r="L193">
        <f>S71/O71</f>
        <v>11.496758023211461</v>
      </c>
      <c r="U193">
        <f t="shared" si="78"/>
        <v>12</v>
      </c>
      <c r="V193">
        <f>AC71/Y71</f>
        <v>12.004221753138543</v>
      </c>
      <c r="AE193">
        <f t="shared" si="79"/>
        <v>12</v>
      </c>
      <c r="AF193">
        <f>AM71/AI71</f>
        <v>13.019218846869185</v>
      </c>
    </row>
    <row r="194" spans="1:33">
      <c r="A194">
        <f t="shared" si="76"/>
        <v>13</v>
      </c>
      <c r="B194">
        <f>I72/E72</f>
        <v>6.5271549576482322</v>
      </c>
      <c r="C194">
        <f>AVERAGE(B194:B199)</f>
        <v>7.7309147705641017</v>
      </c>
      <c r="E194">
        <v>1</v>
      </c>
      <c r="F194">
        <f>B200-B194</f>
        <v>3.1201166733436274</v>
      </c>
      <c r="G194">
        <f>AVERAGE(F194:F199)</f>
        <v>3.8827271532739602</v>
      </c>
      <c r="I194" s="18"/>
      <c r="K194">
        <f t="shared" si="77"/>
        <v>13</v>
      </c>
      <c r="L194">
        <f>S72/O72</f>
        <v>6.0323069156991416</v>
      </c>
      <c r="M194">
        <f>AVERAGE(L194:L199)</f>
        <v>7.7210254731759491</v>
      </c>
      <c r="U194">
        <f t="shared" si="78"/>
        <v>13</v>
      </c>
      <c r="V194">
        <f>AC72/Y72</f>
        <v>5.5205811138014527</v>
      </c>
      <c r="W194">
        <f>AVERAGE(V194:V199)</f>
        <v>7.3348577336686853</v>
      </c>
      <c r="AE194">
        <f t="shared" si="79"/>
        <v>13</v>
      </c>
      <c r="AF194">
        <f>AM72/AI72</f>
        <v>5.2743740010655298</v>
      </c>
      <c r="AG194">
        <f>AVERAGE(AF194:AF199)</f>
        <v>6.8427797700082893</v>
      </c>
    </row>
    <row r="195" spans="1:33">
      <c r="A195">
        <f t="shared" si="76"/>
        <v>14</v>
      </c>
      <c r="B195">
        <f>I73/E73</f>
        <v>7.0972644376899705</v>
      </c>
      <c r="E195">
        <v>2</v>
      </c>
      <c r="F195">
        <f t="shared" ref="F195:F199" si="81">B201-B195</f>
        <v>4.8225156043608148</v>
      </c>
      <c r="I195" s="18"/>
      <c r="K195">
        <f t="shared" si="77"/>
        <v>14</v>
      </c>
      <c r="L195">
        <f>S73/O73</f>
        <v>6.9634879063318458</v>
      </c>
      <c r="U195">
        <f t="shared" si="78"/>
        <v>14</v>
      </c>
      <c r="V195">
        <f>AC73/Y73</f>
        <v>6.9266127754002218</v>
      </c>
      <c r="AE195">
        <f t="shared" si="79"/>
        <v>14</v>
      </c>
      <c r="AF195">
        <f>AM73/AI73</f>
        <v>8.1106870229007644</v>
      </c>
    </row>
    <row r="196" spans="1:33">
      <c r="A196">
        <f t="shared" si="76"/>
        <v>15</v>
      </c>
      <c r="B196">
        <f>I74/E74</f>
        <v>7.9782016348773839</v>
      </c>
      <c r="E196">
        <v>3</v>
      </c>
      <c r="F196">
        <f t="shared" si="81"/>
        <v>3.129225420825537</v>
      </c>
      <c r="I196" s="18"/>
      <c r="K196">
        <f t="shared" si="77"/>
        <v>15</v>
      </c>
      <c r="L196">
        <f>S74/O74</f>
        <v>10.726485994078796</v>
      </c>
      <c r="U196">
        <f t="shared" si="78"/>
        <v>15</v>
      </c>
      <c r="V196">
        <f>AC74/Y74</f>
        <v>8.7152670973033946</v>
      </c>
      <c r="AE196">
        <f t="shared" si="79"/>
        <v>15</v>
      </c>
      <c r="AF196">
        <f>AM74/AI74</f>
        <v>7.0659062103929022</v>
      </c>
    </row>
    <row r="197" spans="1:33">
      <c r="A197">
        <f t="shared" si="76"/>
        <v>16</v>
      </c>
      <c r="B197">
        <f>I75/E75</f>
        <v>7.8890403271065512</v>
      </c>
      <c r="E197">
        <v>4</v>
      </c>
      <c r="F197">
        <f t="shared" si="81"/>
        <v>3.6453425752509006</v>
      </c>
      <c r="I197" s="18"/>
      <c r="K197">
        <f t="shared" si="77"/>
        <v>16</v>
      </c>
      <c r="L197">
        <f>S75/O75</f>
        <v>6.9092657903174093</v>
      </c>
      <c r="U197">
        <f t="shared" si="78"/>
        <v>16</v>
      </c>
      <c r="V197">
        <f>AC75/Y75</f>
        <v>8.7800759814267622</v>
      </c>
      <c r="AE197">
        <f t="shared" si="79"/>
        <v>16</v>
      </c>
      <c r="AF197">
        <f>AM75/AI75</f>
        <v>6.4647269828616984</v>
      </c>
    </row>
    <row r="198" spans="1:33">
      <c r="A198">
        <f t="shared" si="76"/>
        <v>17</v>
      </c>
      <c r="B198">
        <f>I76/E76</f>
        <v>8.6681974741676235</v>
      </c>
      <c r="E198">
        <v>5</v>
      </c>
      <c r="F198">
        <f t="shared" si="81"/>
        <v>4.3157681105019101</v>
      </c>
      <c r="K198">
        <f t="shared" si="77"/>
        <v>17</v>
      </c>
      <c r="L198">
        <f>S76/O76</f>
        <v>7.1045491829137477</v>
      </c>
      <c r="U198">
        <f t="shared" si="78"/>
        <v>17</v>
      </c>
      <c r="V198">
        <f>AC76/Y76</f>
        <v>6.4607856103689985</v>
      </c>
      <c r="AE198">
        <f t="shared" si="79"/>
        <v>17</v>
      </c>
      <c r="AF198">
        <f>AM76/AI76</f>
        <v>5.9207256461232598</v>
      </c>
    </row>
    <row r="199" spans="1:33">
      <c r="A199">
        <f t="shared" si="76"/>
        <v>18</v>
      </c>
      <c r="B199">
        <f>I77/E77</f>
        <v>8.2256297918948516</v>
      </c>
      <c r="E199">
        <v>6</v>
      </c>
      <c r="F199">
        <f>B205-B199</f>
        <v>4.2633945353609732</v>
      </c>
      <c r="H199" t="s">
        <v>43</v>
      </c>
      <c r="K199">
        <f t="shared" si="77"/>
        <v>18</v>
      </c>
      <c r="L199">
        <f>S77/O77</f>
        <v>8.5900570497147513</v>
      </c>
      <c r="U199">
        <f t="shared" si="78"/>
        <v>18</v>
      </c>
      <c r="V199">
        <f>AC77/Y77</f>
        <v>7.6058238237112823</v>
      </c>
      <c r="AE199">
        <f t="shared" si="79"/>
        <v>18</v>
      </c>
      <c r="AF199">
        <f>AM77/AI77</f>
        <v>8.2202587567055847</v>
      </c>
    </row>
    <row r="200" spans="1:33">
      <c r="A200">
        <f t="shared" si="76"/>
        <v>19</v>
      </c>
      <c r="B200">
        <f>I78/E78</f>
        <v>9.6472716309918596</v>
      </c>
      <c r="C200">
        <f>AVERAGE(B200:B205)</f>
        <v>11.613641923838061</v>
      </c>
      <c r="E200">
        <v>1</v>
      </c>
      <c r="F200">
        <f>B212-B206</f>
        <v>-0.82666552298760276</v>
      </c>
      <c r="G200">
        <f>AVERAGE(F200:F205)</f>
        <v>0.65480002132273996</v>
      </c>
      <c r="H200">
        <f>AVERAGE(G200,G206)</f>
        <v>0.90542479960546851</v>
      </c>
      <c r="K200">
        <f t="shared" si="77"/>
        <v>19</v>
      </c>
      <c r="L200">
        <f>S78/O78</f>
        <v>8.9498018494055476</v>
      </c>
      <c r="M200">
        <f>AVERAGE(L200:L205)</f>
        <v>11.102914041102396</v>
      </c>
      <c r="U200">
        <f t="shared" si="78"/>
        <v>19</v>
      </c>
      <c r="V200">
        <f>AC78/Y78</f>
        <v>9.640995946728431</v>
      </c>
      <c r="W200">
        <f>AVERAGE(V200:V205)</f>
        <v>9.7386067085813099</v>
      </c>
      <c r="AE200">
        <f t="shared" si="79"/>
        <v>19</v>
      </c>
      <c r="AF200">
        <f>AM78/AI78</f>
        <v>6.6241685144124167</v>
      </c>
      <c r="AG200">
        <f>AVERAGE(AF200:AF205)</f>
        <v>10.744568989211635</v>
      </c>
    </row>
    <row r="201" spans="1:33">
      <c r="A201">
        <f t="shared" si="76"/>
        <v>20</v>
      </c>
      <c r="B201">
        <f>I79/E79</f>
        <v>11.919780042050785</v>
      </c>
      <c r="E201">
        <v>2</v>
      </c>
      <c r="F201">
        <f t="shared" ref="F201:F205" si="82">B213-B207</f>
        <v>2.3000210361026721</v>
      </c>
      <c r="K201">
        <f t="shared" si="77"/>
        <v>20</v>
      </c>
      <c r="L201">
        <f>S79/O79</f>
        <v>11.786701349374088</v>
      </c>
      <c r="U201">
        <f t="shared" si="78"/>
        <v>20</v>
      </c>
      <c r="V201">
        <f>AC79/Y79</f>
        <v>9.2330003222687704</v>
      </c>
      <c r="AE201">
        <f t="shared" si="79"/>
        <v>20</v>
      </c>
      <c r="AF201">
        <f>AM79/AI79</f>
        <v>10.867084997147744</v>
      </c>
    </row>
    <row r="202" spans="1:33">
      <c r="A202">
        <f t="shared" si="76"/>
        <v>21</v>
      </c>
      <c r="B202">
        <f>I80/E80</f>
        <v>11.107427055702921</v>
      </c>
      <c r="E202">
        <v>3</v>
      </c>
      <c r="F202">
        <f t="shared" si="82"/>
        <v>0.84897810695022713</v>
      </c>
      <c r="K202">
        <f t="shared" si="77"/>
        <v>21</v>
      </c>
      <c r="L202">
        <f>S80/O80</f>
        <v>10.974011792967895</v>
      </c>
      <c r="U202">
        <f t="shared" si="78"/>
        <v>21</v>
      </c>
      <c r="V202">
        <f>AC80/Y80</f>
        <v>10.961842402348159</v>
      </c>
      <c r="AE202">
        <f t="shared" si="79"/>
        <v>21</v>
      </c>
      <c r="AF202">
        <f>AM80/AI80</f>
        <v>13.157618397563795</v>
      </c>
    </row>
    <row r="203" spans="1:33">
      <c r="A203">
        <f t="shared" si="76"/>
        <v>22</v>
      </c>
      <c r="B203">
        <f>I81/E81</f>
        <v>11.534382902357452</v>
      </c>
      <c r="E203">
        <v>4</v>
      </c>
      <c r="F203">
        <f t="shared" si="82"/>
        <v>-1.4511117220324721</v>
      </c>
      <c r="K203">
        <f t="shared" si="77"/>
        <v>22</v>
      </c>
      <c r="L203">
        <f>S81/O81</f>
        <v>11.799096465585968</v>
      </c>
      <c r="U203">
        <f t="shared" si="78"/>
        <v>22</v>
      </c>
      <c r="V203">
        <f>AC81/Y81</f>
        <v>9.1546458215811111</v>
      </c>
      <c r="AE203">
        <f t="shared" si="79"/>
        <v>22</v>
      </c>
      <c r="AF203">
        <f>AM81/AI81</f>
        <v>11.908032680211118</v>
      </c>
    </row>
    <row r="204" spans="1:33">
      <c r="A204">
        <f t="shared" si="76"/>
        <v>23</v>
      </c>
      <c r="B204">
        <f>I82/E82</f>
        <v>12.983965584669534</v>
      </c>
      <c r="E204">
        <v>5</v>
      </c>
      <c r="F204">
        <f t="shared" si="82"/>
        <v>0.99960074026122214</v>
      </c>
      <c r="K204">
        <f t="shared" si="77"/>
        <v>23</v>
      </c>
      <c r="L204">
        <f>S82/O82</f>
        <v>11.523010783000917</v>
      </c>
      <c r="U204">
        <f t="shared" si="78"/>
        <v>23</v>
      </c>
      <c r="V204">
        <f>AC82/Y82</f>
        <v>9.966047533453164</v>
      </c>
      <c r="AE204">
        <f t="shared" si="79"/>
        <v>23</v>
      </c>
      <c r="AF204">
        <f>AM82/AI82</f>
        <v>10.603124621533246</v>
      </c>
    </row>
    <row r="205" spans="1:33">
      <c r="A205">
        <f t="shared" si="76"/>
        <v>24</v>
      </c>
      <c r="B205">
        <f>I83/E83</f>
        <v>12.489024327255825</v>
      </c>
      <c r="E205">
        <v>6</v>
      </c>
      <c r="F205">
        <f>B217-B211</f>
        <v>2.0579774896423935</v>
      </c>
      <c r="K205">
        <f t="shared" si="77"/>
        <v>24</v>
      </c>
      <c r="L205">
        <f>S83/O83</f>
        <v>11.584862006279957</v>
      </c>
      <c r="U205">
        <f t="shared" si="78"/>
        <v>24</v>
      </c>
      <c r="V205">
        <f>AC83/Y83</f>
        <v>9.4751082251082259</v>
      </c>
      <c r="AE205">
        <f t="shared" si="79"/>
        <v>24</v>
      </c>
      <c r="AF205">
        <f>AM83/AI83</f>
        <v>11.307384724401475</v>
      </c>
    </row>
    <row r="206" spans="1:33">
      <c r="A206">
        <f>A205+1</f>
        <v>25</v>
      </c>
      <c r="B206">
        <f>I84/E84</f>
        <v>6.4075311266322501</v>
      </c>
      <c r="C206">
        <f>AVERAGE(B206:B211)</f>
        <v>8.4310211853882198</v>
      </c>
      <c r="E206">
        <v>1</v>
      </c>
      <c r="F206">
        <f>B224-B218</f>
        <v>1.2729998745964348</v>
      </c>
      <c r="G206">
        <f>AVERAGE(F206:F211)</f>
        <v>1.1560495778881972</v>
      </c>
      <c r="K206">
        <f>K205+1</f>
        <v>25</v>
      </c>
      <c r="L206">
        <f>S84/O84</f>
        <v>4.7572815533980579</v>
      </c>
      <c r="M206">
        <f>AVERAGE(L206:L211)</f>
        <v>7.0659016986263872</v>
      </c>
      <c r="U206">
        <f>U205+1</f>
        <v>25</v>
      </c>
      <c r="V206">
        <f>AC84/Y84</f>
        <v>3.0340944635595863</v>
      </c>
      <c r="W206">
        <f>AVERAGE(V206:V211)</f>
        <v>5.2282299655177615</v>
      </c>
      <c r="AE206">
        <f>AE205+1</f>
        <v>25</v>
      </c>
      <c r="AF206">
        <f>AM84/AI84</f>
        <v>2.3163841807909602</v>
      </c>
      <c r="AG206">
        <f>AVERAGE(AF206:AF211)</f>
        <v>5.8642643297840351</v>
      </c>
    </row>
    <row r="207" spans="1:33">
      <c r="A207">
        <f t="shared" si="76"/>
        <v>26</v>
      </c>
      <c r="B207">
        <f>I85/E85</f>
        <v>7.1568479734819945</v>
      </c>
      <c r="E207">
        <v>2</v>
      </c>
      <c r="F207">
        <f t="shared" ref="F207:F211" si="83">B225-B219</f>
        <v>-3.0264002415497107</v>
      </c>
      <c r="K207">
        <f t="shared" ref="K207:K229" si="84">K206+1</f>
        <v>26</v>
      </c>
      <c r="L207">
        <f>S85/O85</f>
        <v>7.6549603495711276</v>
      </c>
      <c r="U207">
        <f t="shared" ref="U207:U229" si="85">U206+1</f>
        <v>26</v>
      </c>
      <c r="V207">
        <f>AC85/Y85</f>
        <v>4.3889974447617615</v>
      </c>
      <c r="AE207">
        <f t="shared" ref="AE207:AE229" si="86">AE206+1</f>
        <v>26</v>
      </c>
      <c r="AF207">
        <f>AM85/AI85</f>
        <v>4.1891463027610278</v>
      </c>
    </row>
    <row r="208" spans="1:33">
      <c r="A208">
        <f t="shared" si="76"/>
        <v>27</v>
      </c>
      <c r="B208">
        <f>I86/E86</f>
        <v>8.4972312392591185</v>
      </c>
      <c r="E208">
        <v>3</v>
      </c>
      <c r="F208">
        <f t="shared" si="83"/>
        <v>2.892745559019092</v>
      </c>
      <c r="K208">
        <f t="shared" si="84"/>
        <v>27</v>
      </c>
      <c r="L208">
        <f>S86/O86</f>
        <v>9.2512666541565025</v>
      </c>
      <c r="U208">
        <f t="shared" si="85"/>
        <v>27</v>
      </c>
      <c r="V208">
        <f>AC86/Y86</f>
        <v>6.6618317447161211</v>
      </c>
      <c r="AE208">
        <f t="shared" si="86"/>
        <v>27</v>
      </c>
      <c r="AF208">
        <f>AM86/AI86</f>
        <v>8.1342668863261931</v>
      </c>
    </row>
    <row r="209" spans="1:33">
      <c r="A209">
        <f t="shared" si="76"/>
        <v>28</v>
      </c>
      <c r="B209">
        <f>I87/E87</f>
        <v>12.158989719096574</v>
      </c>
      <c r="E209">
        <v>4</v>
      </c>
      <c r="F209">
        <f t="shared" si="83"/>
        <v>2.4087392638405394</v>
      </c>
      <c r="K209">
        <f t="shared" si="84"/>
        <v>28</v>
      </c>
      <c r="L209">
        <f>S87/O87</f>
        <v>6.4106583072100323</v>
      </c>
      <c r="U209">
        <f t="shared" si="85"/>
        <v>28</v>
      </c>
      <c r="V209">
        <f>AC87/Y87</f>
        <v>5.7019332735133377</v>
      </c>
      <c r="AE209">
        <f t="shared" si="86"/>
        <v>28</v>
      </c>
      <c r="AF209">
        <f>AM87/AI87</f>
        <v>6.413904483580712</v>
      </c>
    </row>
    <row r="210" spans="1:33">
      <c r="A210">
        <f t="shared" si="76"/>
        <v>29</v>
      </c>
      <c r="B210">
        <f>I88/E88</f>
        <v>8.1769010499522761</v>
      </c>
      <c r="E210">
        <v>5</v>
      </c>
      <c r="F210">
        <f t="shared" si="83"/>
        <v>0.49136701692678564</v>
      </c>
      <c r="K210">
        <f t="shared" si="84"/>
        <v>29</v>
      </c>
      <c r="L210">
        <f>S88/O88</f>
        <v>6.2487983080176894</v>
      </c>
      <c r="U210">
        <f t="shared" si="85"/>
        <v>29</v>
      </c>
      <c r="V210">
        <f>AC88/Y88</f>
        <v>5.8479151759578487</v>
      </c>
      <c r="AE210">
        <f t="shared" si="86"/>
        <v>29</v>
      </c>
      <c r="AF210">
        <f>AM88/AI88</f>
        <v>7.0869795810129945</v>
      </c>
    </row>
    <row r="211" spans="1:33">
      <c r="A211">
        <f t="shared" si="76"/>
        <v>30</v>
      </c>
      <c r="B211">
        <f>I89/E89</f>
        <v>8.1886260039070997</v>
      </c>
      <c r="E211">
        <v>6</v>
      </c>
      <c r="F211">
        <f t="shared" si="83"/>
        <v>2.8968459944960419</v>
      </c>
      <c r="K211">
        <f t="shared" si="84"/>
        <v>30</v>
      </c>
      <c r="L211">
        <f>S89/O89</f>
        <v>8.0724450194049151</v>
      </c>
      <c r="U211">
        <f t="shared" si="85"/>
        <v>30</v>
      </c>
      <c r="V211">
        <f>AC89/Y89</f>
        <v>5.7346076905979109</v>
      </c>
      <c r="AE211">
        <f t="shared" si="86"/>
        <v>30</v>
      </c>
      <c r="AF211">
        <f>AM89/AI89</f>
        <v>7.0449045442323204</v>
      </c>
    </row>
    <row r="212" spans="1:33">
      <c r="A212">
        <f t="shared" si="76"/>
        <v>31</v>
      </c>
      <c r="B212">
        <f>I90/E90</f>
        <v>5.5808656036446473</v>
      </c>
      <c r="C212">
        <f>AVERAGE(B212:B217)</f>
        <v>9.0858212067109587</v>
      </c>
      <c r="K212">
        <f t="shared" si="84"/>
        <v>31</v>
      </c>
      <c r="L212">
        <f>S90/O90</f>
        <v>6.3094483195941669</v>
      </c>
      <c r="M212">
        <f>AVERAGE(L212:L217)</f>
        <v>8.5513501015452693</v>
      </c>
      <c r="U212">
        <f t="shared" si="85"/>
        <v>31</v>
      </c>
      <c r="V212">
        <f>AC90/Y90</f>
        <v>5.2321981424148589</v>
      </c>
      <c r="W212">
        <f>AVERAGE(V212:V217)</f>
        <v>8.4474432140965536</v>
      </c>
      <c r="AE212">
        <f t="shared" si="86"/>
        <v>31</v>
      </c>
      <c r="AF212">
        <f>AM90/AI90</f>
        <v>4.3409877319911931</v>
      </c>
      <c r="AG212">
        <f>AVERAGE(AF212:AF217)</f>
        <v>7.5976252762666769</v>
      </c>
    </row>
    <row r="213" spans="1:33">
      <c r="A213">
        <f t="shared" si="76"/>
        <v>32</v>
      </c>
      <c r="B213">
        <f>I91/E91</f>
        <v>9.4568690095846666</v>
      </c>
      <c r="K213">
        <f t="shared" si="84"/>
        <v>32</v>
      </c>
      <c r="L213">
        <f>S91/O91</f>
        <v>8.3210724211214675</v>
      </c>
      <c r="U213">
        <f t="shared" si="85"/>
        <v>32</v>
      </c>
      <c r="V213">
        <f>AC91/Y91</f>
        <v>7.7855477855477853</v>
      </c>
      <c r="AE213">
        <f t="shared" si="86"/>
        <v>32</v>
      </c>
      <c r="AF213">
        <f>AM91/AI91</f>
        <v>8.2805499768268156</v>
      </c>
    </row>
    <row r="214" spans="1:33">
      <c r="A214">
        <f t="shared" si="76"/>
        <v>33</v>
      </c>
      <c r="B214">
        <f>I92/E92</f>
        <v>9.3462093462093456</v>
      </c>
      <c r="K214">
        <f t="shared" si="84"/>
        <v>33</v>
      </c>
      <c r="L214">
        <f>S92/O92</f>
        <v>8.1251880830574787</v>
      </c>
      <c r="U214">
        <f t="shared" si="85"/>
        <v>33</v>
      </c>
      <c r="V214">
        <f>AC92/Y92</f>
        <v>9.8270893371757921</v>
      </c>
      <c r="AE214">
        <f t="shared" si="86"/>
        <v>33</v>
      </c>
      <c r="AF214">
        <f>AM92/AI92</f>
        <v>7.1892393320964754</v>
      </c>
    </row>
    <row r="215" spans="1:33">
      <c r="A215">
        <f t="shared" si="76"/>
        <v>34</v>
      </c>
      <c r="B215">
        <f>I93/E93</f>
        <v>10.707877997064102</v>
      </c>
      <c r="K215">
        <f t="shared" si="84"/>
        <v>34</v>
      </c>
      <c r="L215">
        <f>S93/O93</f>
        <v>9.1755530797389788</v>
      </c>
      <c r="U215">
        <f t="shared" si="85"/>
        <v>34</v>
      </c>
      <c r="V215">
        <f>AC93/Y93</f>
        <v>8.8651391665385209</v>
      </c>
      <c r="AE215">
        <f t="shared" si="86"/>
        <v>34</v>
      </c>
      <c r="AF215">
        <f>AM93/AI93</f>
        <v>6.7403679564392371</v>
      </c>
    </row>
    <row r="216" spans="1:33">
      <c r="A216">
        <f t="shared" si="76"/>
        <v>35</v>
      </c>
      <c r="B216">
        <f>I94/E94</f>
        <v>9.1765017902134982</v>
      </c>
      <c r="K216">
        <f t="shared" si="84"/>
        <v>35</v>
      </c>
      <c r="L216">
        <f>S94/O94</f>
        <v>9.5188604267286188</v>
      </c>
      <c r="U216">
        <f t="shared" si="85"/>
        <v>35</v>
      </c>
      <c r="V216">
        <f>AC94/Y94</f>
        <v>9.1382765531062127</v>
      </c>
      <c r="AE216">
        <f t="shared" si="86"/>
        <v>35</v>
      </c>
      <c r="AF216">
        <f>AM94/AI94</f>
        <v>9.1655176941763497</v>
      </c>
    </row>
    <row r="217" spans="1:33">
      <c r="A217">
        <f t="shared" si="76"/>
        <v>36</v>
      </c>
      <c r="B217">
        <f>I95/E95</f>
        <v>10.246603493549493</v>
      </c>
      <c r="K217">
        <f t="shared" si="84"/>
        <v>36</v>
      </c>
      <c r="L217">
        <f>S95/O95</f>
        <v>9.8579782790309132</v>
      </c>
      <c r="U217">
        <f t="shared" si="85"/>
        <v>36</v>
      </c>
      <c r="V217">
        <f>AC95/Y95</f>
        <v>9.8364082997961653</v>
      </c>
      <c r="AE217">
        <f t="shared" si="86"/>
        <v>36</v>
      </c>
      <c r="AF217">
        <f>AM95/AI95</f>
        <v>9.869088966069997</v>
      </c>
    </row>
    <row r="218" spans="1:33">
      <c r="A218">
        <f t="shared" si="76"/>
        <v>37</v>
      </c>
      <c r="B218">
        <f>I96/E96</f>
        <v>5.6960266740761316</v>
      </c>
      <c r="C218">
        <f>AVERAGE(B218:B223)</f>
        <v>8.4158786322621584</v>
      </c>
      <c r="K218">
        <f t="shared" si="84"/>
        <v>37</v>
      </c>
      <c r="L218">
        <f>S96/O96</f>
        <v>4.5056726094003237</v>
      </c>
      <c r="M218">
        <f>AVERAGE(L218:L223)</f>
        <v>7.3022055558836962</v>
      </c>
      <c r="U218">
        <f t="shared" si="85"/>
        <v>37</v>
      </c>
      <c r="V218">
        <f>AC96/Y96</f>
        <v>3.1615554852987673</v>
      </c>
      <c r="W218">
        <f>AVERAGE(V218:V223)</f>
        <v>5.8542129139748544</v>
      </c>
      <c r="AE218">
        <f t="shared" si="86"/>
        <v>37</v>
      </c>
      <c r="AF218">
        <f>AM96/AI96</f>
        <v>4.6540880503144662</v>
      </c>
      <c r="AG218">
        <f>AVERAGE(AF218:AF223)</f>
        <v>5.2912883641969666</v>
      </c>
    </row>
    <row r="219" spans="1:33">
      <c r="A219">
        <f t="shared" si="76"/>
        <v>38</v>
      </c>
      <c r="B219">
        <f>I97/E97</f>
        <v>9.739892564320046</v>
      </c>
      <c r="K219">
        <f t="shared" si="84"/>
        <v>38</v>
      </c>
      <c r="L219">
        <f>S97/O97</f>
        <v>6.5012703631744122</v>
      </c>
      <c r="U219">
        <f t="shared" si="85"/>
        <v>38</v>
      </c>
      <c r="V219">
        <f>AC97/Y97</f>
        <v>5.6983586249612879</v>
      </c>
      <c r="AE219">
        <f t="shared" si="86"/>
        <v>38</v>
      </c>
      <c r="AF219">
        <f>AM97/AI97</f>
        <v>5.198872533667398</v>
      </c>
    </row>
    <row r="220" spans="1:33">
      <c r="A220">
        <f t="shared" si="76"/>
        <v>39</v>
      </c>
      <c r="B220">
        <f>I98/E98</f>
        <v>9.2576791808873704</v>
      </c>
      <c r="K220">
        <f t="shared" si="84"/>
        <v>39</v>
      </c>
      <c r="L220">
        <f>S98/O98</f>
        <v>7.4062368310155922</v>
      </c>
      <c r="U220">
        <f t="shared" si="85"/>
        <v>39</v>
      </c>
      <c r="V220">
        <f>AC98/Y98</f>
        <v>5.3152173913043486</v>
      </c>
      <c r="AE220">
        <f t="shared" si="86"/>
        <v>39</v>
      </c>
      <c r="AF220">
        <f>AM98/AI98</f>
        <v>4.3081494057724958</v>
      </c>
    </row>
    <row r="221" spans="1:33">
      <c r="A221">
        <f t="shared" si="76"/>
        <v>40</v>
      </c>
      <c r="B221">
        <f>I99/E99</f>
        <v>8.0097266229459887</v>
      </c>
      <c r="K221">
        <f t="shared" si="84"/>
        <v>40</v>
      </c>
      <c r="L221">
        <f>S99/O99</f>
        <v>9.0703895669620458</v>
      </c>
      <c r="U221">
        <f t="shared" si="85"/>
        <v>40</v>
      </c>
      <c r="V221">
        <f>AC99/Y99</f>
        <v>6.8547090967534547</v>
      </c>
      <c r="AE221">
        <f t="shared" si="86"/>
        <v>40</v>
      </c>
      <c r="AF221">
        <f>AM99/AI99</f>
        <v>5.9707425663857521</v>
      </c>
    </row>
    <row r="222" spans="1:33">
      <c r="A222">
        <f t="shared" si="76"/>
        <v>41</v>
      </c>
      <c r="B222">
        <f>I100/E100</f>
        <v>8.8146868803172786</v>
      </c>
      <c r="K222">
        <f t="shared" si="84"/>
        <v>41</v>
      </c>
      <c r="L222">
        <f>S100/O100</f>
        <v>8.3023464546736765</v>
      </c>
      <c r="U222">
        <f t="shared" si="85"/>
        <v>41</v>
      </c>
      <c r="V222">
        <f>AC100/Y100</f>
        <v>6.1494854889395532</v>
      </c>
      <c r="AE222">
        <f t="shared" si="86"/>
        <v>41</v>
      </c>
      <c r="AF222">
        <f>AM100/AI100</f>
        <v>5.3331551159526827</v>
      </c>
    </row>
    <row r="223" spans="1:33">
      <c r="A223">
        <f t="shared" si="76"/>
        <v>42</v>
      </c>
      <c r="B223">
        <f>I101/E101</f>
        <v>8.9772598710261331</v>
      </c>
      <c r="K223">
        <f t="shared" si="84"/>
        <v>42</v>
      </c>
      <c r="L223">
        <f>S101/O101</f>
        <v>8.0273175100761307</v>
      </c>
      <c r="U223">
        <f t="shared" si="85"/>
        <v>42</v>
      </c>
      <c r="V223">
        <f>AC101/Y101</f>
        <v>7.9459513965917106</v>
      </c>
      <c r="AE223">
        <f t="shared" si="86"/>
        <v>42</v>
      </c>
      <c r="AF223">
        <f>AM101/AI101</f>
        <v>6.2827225130890056</v>
      </c>
    </row>
    <row r="224" spans="1:33">
      <c r="A224">
        <f t="shared" si="76"/>
        <v>43</v>
      </c>
      <c r="B224">
        <f>I102/E102</f>
        <v>6.9690265486725664</v>
      </c>
      <c r="C224">
        <f>AVERAGE(B224:B229)</f>
        <v>9.5719282101503556</v>
      </c>
      <c r="K224">
        <f t="shared" si="84"/>
        <v>43</v>
      </c>
      <c r="L224">
        <f>S102/O102</f>
        <v>4.9594229035166819</v>
      </c>
      <c r="M224">
        <f>AVERAGE(L224:L229)</f>
        <v>7.9839613958306259</v>
      </c>
      <c r="U224">
        <f t="shared" si="85"/>
        <v>43</v>
      </c>
      <c r="V224">
        <f>AC102/Y102</f>
        <v>5.6432038834951461</v>
      </c>
      <c r="W224">
        <f>AVERAGE(V224:V229)</f>
        <v>7.6164008891547788</v>
      </c>
      <c r="AE224">
        <f t="shared" si="86"/>
        <v>43</v>
      </c>
      <c r="AF224">
        <f>AM102/AI102</f>
        <v>3.4453544196554646</v>
      </c>
      <c r="AG224">
        <f>AVERAGE(AF224:AF229)</f>
        <v>7.6238060004038211</v>
      </c>
    </row>
    <row r="225" spans="1:32">
      <c r="A225">
        <f t="shared" si="76"/>
        <v>44</v>
      </c>
      <c r="B225">
        <f>I103/E103</f>
        <v>6.7134923227703354</v>
      </c>
      <c r="K225">
        <f t="shared" si="84"/>
        <v>44</v>
      </c>
      <c r="L225">
        <f>S103/O103</f>
        <v>7.7449861405511156</v>
      </c>
      <c r="U225">
        <f t="shared" si="85"/>
        <v>44</v>
      </c>
      <c r="V225">
        <f>AC103/Y103</f>
        <v>8.0310077519379846</v>
      </c>
      <c r="AE225">
        <f t="shared" si="86"/>
        <v>44</v>
      </c>
      <c r="AF225">
        <f>AM103/AI103</f>
        <v>7.4282047168297751</v>
      </c>
    </row>
    <row r="226" spans="1:32">
      <c r="A226">
        <f t="shared" si="76"/>
        <v>45</v>
      </c>
      <c r="B226">
        <f>I104/E104</f>
        <v>12.150424739906462</v>
      </c>
      <c r="K226">
        <f t="shared" si="84"/>
        <v>45</v>
      </c>
      <c r="L226">
        <f>S104/O104</f>
        <v>8.3207587842207378</v>
      </c>
      <c r="U226">
        <f t="shared" si="85"/>
        <v>45</v>
      </c>
      <c r="V226">
        <f>AC104/Y104</f>
        <v>8.2599233081148284</v>
      </c>
      <c r="AE226">
        <f t="shared" si="86"/>
        <v>45</v>
      </c>
      <c r="AF226">
        <f>AM104/AI104</f>
        <v>7.328605200945626</v>
      </c>
    </row>
    <row r="227" spans="1:32">
      <c r="A227">
        <f t="shared" si="76"/>
        <v>46</v>
      </c>
      <c r="B227">
        <f>I105/E105</f>
        <v>10.418465886786528</v>
      </c>
      <c r="K227">
        <f t="shared" si="84"/>
        <v>46</v>
      </c>
      <c r="L227">
        <f>S105/O105</f>
        <v>9.7023579435639729</v>
      </c>
      <c r="U227">
        <f t="shared" si="85"/>
        <v>46</v>
      </c>
      <c r="V227">
        <f>AC105/Y105</f>
        <v>7.7382355251787276</v>
      </c>
      <c r="AE227">
        <f t="shared" si="86"/>
        <v>46</v>
      </c>
      <c r="AF227">
        <f>AM105/AI105</f>
        <v>9.2138492871690403</v>
      </c>
    </row>
    <row r="228" spans="1:32">
      <c r="A228">
        <v>47</v>
      </c>
      <c r="B228">
        <f>I106/E106</f>
        <v>9.3060538972440643</v>
      </c>
      <c r="K228">
        <v>47</v>
      </c>
      <c r="L228">
        <f>S106/O106</f>
        <v>7.6709856249597106</v>
      </c>
      <c r="U228">
        <v>47</v>
      </c>
      <c r="V228">
        <f>AC106/Y106</f>
        <v>7.1419262348494739</v>
      </c>
      <c r="AE228">
        <v>47</v>
      </c>
      <c r="AF228">
        <f>AM106/AI106</f>
        <v>9.4017094017094038</v>
      </c>
    </row>
    <row r="229" spans="1:32">
      <c r="A229">
        <v>48</v>
      </c>
      <c r="B229">
        <f>I107/E107</f>
        <v>11.874105865522175</v>
      </c>
      <c r="K229">
        <v>48</v>
      </c>
      <c r="L229">
        <f>S107/O107</f>
        <v>9.5052569781715324</v>
      </c>
      <c r="U229">
        <v>48</v>
      </c>
      <c r="V229">
        <f>AC107/Y107</f>
        <v>8.8841086313525128</v>
      </c>
      <c r="AE229">
        <v>48</v>
      </c>
      <c r="AF229">
        <f>AM107/AI107</f>
        <v>8.9251129761136188</v>
      </c>
    </row>
  </sheetData>
  <mergeCells count="9">
    <mergeCell ref="P52:Q52"/>
    <mergeCell ref="AF1:AG1"/>
    <mergeCell ref="AI1:AJ1"/>
    <mergeCell ref="D1:E1"/>
    <mergeCell ref="I1:J1"/>
    <mergeCell ref="N1:O1"/>
    <mergeCell ref="T1:U1"/>
    <mergeCell ref="Z1:AA1"/>
    <mergeCell ref="AC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2024-10-13T20:47:20Z</dcterms:created>
  <dcterms:modified xsi:type="dcterms:W3CDTF">2024-12-18T03:35:45Z</dcterms:modified>
  <cp:category/>
  <cp:contentStatus/>
</cp:coreProperties>
</file>