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yaton Matlab first\Data\Initial Visualization of Data\Test 1\"/>
    </mc:Choice>
  </mc:AlternateContent>
  <xr:revisionPtr revIDLastSave="0" documentId="13_ncr:1_{6CF1A2C9-5AAF-490F-B741-E3E96201D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g_KWH_MW_H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1" i="1" l="1"/>
  <c r="K42" i="1"/>
  <c r="K43" i="1"/>
  <c r="K44" i="1"/>
  <c r="K45" i="1"/>
  <c r="K46" i="1"/>
  <c r="K47" i="1"/>
  <c r="K48" i="1"/>
  <c r="K49" i="1"/>
  <c r="J41" i="1"/>
  <c r="J42" i="1"/>
  <c r="J43" i="1"/>
  <c r="J44" i="1"/>
  <c r="J45" i="1"/>
  <c r="J46" i="1"/>
  <c r="J47" i="1"/>
  <c r="J48" i="1"/>
  <c r="J49" i="1"/>
  <c r="I41" i="1"/>
  <c r="I42" i="1"/>
  <c r="I43" i="1"/>
  <c r="I44" i="1"/>
  <c r="I45" i="1"/>
  <c r="I46" i="1"/>
  <c r="I47" i="1"/>
  <c r="I48" i="1"/>
  <c r="I49" i="1"/>
  <c r="H41" i="1"/>
  <c r="H42" i="1"/>
  <c r="H43" i="1"/>
  <c r="H44" i="1"/>
  <c r="H45" i="1"/>
  <c r="H46" i="1"/>
  <c r="H47" i="1"/>
  <c r="H48" i="1"/>
  <c r="H49" i="1"/>
  <c r="G41" i="1"/>
  <c r="G42" i="1"/>
  <c r="G43" i="1"/>
  <c r="G44" i="1"/>
  <c r="G45" i="1"/>
  <c r="G46" i="1"/>
  <c r="G47" i="1"/>
  <c r="G48" i="1"/>
  <c r="G49" i="1"/>
  <c r="K40" i="1"/>
  <c r="J40" i="1"/>
  <c r="I40" i="1"/>
  <c r="H40" i="1"/>
  <c r="G40" i="1"/>
  <c r="K28" i="1"/>
  <c r="K29" i="1"/>
  <c r="K30" i="1"/>
  <c r="K31" i="1"/>
  <c r="K32" i="1"/>
  <c r="K33" i="1"/>
  <c r="K34" i="1"/>
  <c r="K35" i="1"/>
  <c r="K36" i="1"/>
  <c r="J28" i="1"/>
  <c r="J29" i="1"/>
  <c r="J30" i="1"/>
  <c r="J31" i="1"/>
  <c r="J32" i="1"/>
  <c r="J33" i="1"/>
  <c r="J34" i="1"/>
  <c r="J35" i="1"/>
  <c r="J36" i="1"/>
  <c r="I28" i="1"/>
  <c r="I29" i="1"/>
  <c r="I30" i="1"/>
  <c r="I31" i="1"/>
  <c r="I32" i="1"/>
  <c r="I33" i="1"/>
  <c r="I34" i="1"/>
  <c r="I35" i="1"/>
  <c r="I36" i="1"/>
  <c r="H28" i="1"/>
  <c r="H29" i="1"/>
  <c r="H30" i="1"/>
  <c r="H31" i="1"/>
  <c r="H32" i="1"/>
  <c r="H33" i="1"/>
  <c r="H34" i="1"/>
  <c r="H35" i="1"/>
  <c r="H36" i="1"/>
  <c r="G28" i="1"/>
  <c r="G29" i="1"/>
  <c r="G30" i="1"/>
  <c r="G31" i="1"/>
  <c r="G32" i="1"/>
  <c r="G33" i="1"/>
  <c r="G34" i="1"/>
  <c r="G35" i="1"/>
  <c r="G36" i="1"/>
  <c r="K27" i="1"/>
  <c r="J27" i="1"/>
  <c r="I27" i="1"/>
  <c r="H27" i="1"/>
  <c r="G27" i="1"/>
</calcChain>
</file>

<file path=xl/sharedStrings.xml><?xml version="1.0" encoding="utf-8"?>
<sst xmlns="http://schemas.openxmlformats.org/spreadsheetml/2006/main" count="36" uniqueCount="30">
  <si>
    <t>Ceramics_Kiln</t>
  </si>
  <si>
    <t>Chemicals_Dryer</t>
  </si>
  <si>
    <t>FD_Boiler</t>
  </si>
  <si>
    <t>Glass_Furnace</t>
  </si>
  <si>
    <t>Metal_Oven</t>
  </si>
  <si>
    <t>Type</t>
  </si>
  <si>
    <t>kWh</t>
  </si>
  <si>
    <t>MW</t>
  </si>
  <si>
    <t>H2_required</t>
  </si>
  <si>
    <t>Percent</t>
  </si>
  <si>
    <t>ceramics_h2</t>
  </si>
  <si>
    <t>chemical_h2</t>
  </si>
  <si>
    <t>fd_h2</t>
  </si>
  <si>
    <t>glass_h2</t>
  </si>
  <si>
    <t>metal_h2</t>
  </si>
  <si>
    <t>ceramics_base</t>
  </si>
  <si>
    <t>chemical_base</t>
  </si>
  <si>
    <t>fd_base</t>
  </si>
  <si>
    <t>galss_base</t>
  </si>
  <si>
    <t>metal_base</t>
  </si>
  <si>
    <t>ceramics_mw</t>
  </si>
  <si>
    <t>chemical_mw</t>
  </si>
  <si>
    <t>fd_mw</t>
  </si>
  <si>
    <t>glass_mw</t>
  </si>
  <si>
    <t>metal_mw</t>
  </si>
  <si>
    <t>metal_cost</t>
  </si>
  <si>
    <t>ceramics_cost</t>
  </si>
  <si>
    <t>chemical_cost</t>
  </si>
  <si>
    <t>fd_cost</t>
  </si>
  <si>
    <t>glass_cost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</si>
</sst>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ont="1" applyFill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avg_KWH_MW_H2!$B$1</c:f>
              <c:strCache>
                <c:ptCount val="1"/>
                <c:pt idx="0">
                  <c:v>kWh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avg_KWH_MW_H2!$A$2:$A$6</c:f>
              <c:strCache>
                <c:ptCount val="5"/>
                <c:pt idx="0">
                  <c:v>Ceramics_Kiln</c:v>
                </c:pt>
                <c:pt idx="1">
                  <c:v>Chemicals_Dryer</c:v>
                </c:pt>
                <c:pt idx="2">
                  <c:v>FD_Boiler</c:v>
                </c:pt>
                <c:pt idx="3">
                  <c:v>Glass_Furnace</c:v>
                </c:pt>
                <c:pt idx="4">
                  <c:v>Metal_Oven</c:v>
                </c:pt>
              </c:strCache>
            </c:strRef>
          </c:cat>
          <c:val>
            <c:numRef>
              <c:f>avg_KWH_MW_H2!$B$2:$B$6</c:f>
              <c:numCache>
                <c:formatCode>General</c:formatCode>
                <c:ptCount val="5"/>
                <c:pt idx="0">
                  <c:v>9564374.37445</c:v>
                </c:pt>
                <c:pt idx="1">
                  <c:v>23835141.077592999</c:v>
                </c:pt>
                <c:pt idx="2">
                  <c:v>21169483.062939201</c:v>
                </c:pt>
                <c:pt idx="3">
                  <c:v>89915403.253845394</c:v>
                </c:pt>
                <c:pt idx="4">
                  <c:v>18304941.643333901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A-451F-831A-BC2EC5674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1531856"/>
        <c:axId val="1531530608"/>
      </c:barChart>
      <c:catAx>
        <c:axId val="153153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30608"/>
        <c:crosses val="autoZero"/>
        <c:auto val="1"/>
        <c:lblAlgn val="ctr"/>
        <c:lblOffset val="100"/>
        <c:noMultiLvlLbl val="0"/>
      </c:catAx>
      <c:valAx>
        <c:axId val="15315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3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avg_KWH_MW_H2!$C$1</c:f>
              <c:strCache>
                <c:ptCount val="1"/>
                <c:pt idx="0">
                  <c:v>MW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avg_KWH_MW_H2!$A$2:$A$6</c:f>
              <c:strCache>
                <c:ptCount val="5"/>
                <c:pt idx="0">
                  <c:v>Ceramics_Kiln</c:v>
                </c:pt>
                <c:pt idx="1">
                  <c:v>Chemicals_Dryer</c:v>
                </c:pt>
                <c:pt idx="2">
                  <c:v>FD_Boiler</c:v>
                </c:pt>
                <c:pt idx="3">
                  <c:v>Glass_Furnace</c:v>
                </c:pt>
                <c:pt idx="4">
                  <c:v>Metal_Oven</c:v>
                </c:pt>
              </c:strCache>
            </c:strRef>
          </c:cat>
          <c:val>
            <c:numRef>
              <c:f>avg_KWH_MW_H2!$C$2:$C$6</c:f>
              <c:numCache>
                <c:formatCode>General</c:formatCode>
                <c:ptCount val="5"/>
                <c:pt idx="0">
                  <c:v>1.4346829787499999</c:v>
                </c:pt>
                <c:pt idx="1">
                  <c:v>3.1462052890438601</c:v>
                </c:pt>
                <c:pt idx="2">
                  <c:v>3.2375963149215701</c:v>
                </c:pt>
                <c:pt idx="3">
                  <c:v>11.820870113272701</c:v>
                </c:pt>
                <c:pt idx="4">
                  <c:v>3.4761411449679098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7-4131-A50A-BE5BA337A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5321040"/>
        <c:axId val="1475318960"/>
      </c:barChart>
      <c:catAx>
        <c:axId val="147532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318960"/>
        <c:crosses val="autoZero"/>
        <c:auto val="1"/>
        <c:lblAlgn val="ctr"/>
        <c:lblOffset val="100"/>
        <c:noMultiLvlLbl val="0"/>
      </c:catAx>
      <c:valAx>
        <c:axId val="147531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32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avg_KWH_MW_H2!$D$1</c:f>
              <c:strCache>
                <c:ptCount val="1"/>
                <c:pt idx="0">
                  <c:v>H2_required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avg_KWH_MW_H2!$A$2:$A$6</c:f>
              <c:strCache>
                <c:ptCount val="5"/>
                <c:pt idx="0">
                  <c:v>Ceramics_Kiln</c:v>
                </c:pt>
                <c:pt idx="1">
                  <c:v>Chemicals_Dryer</c:v>
                </c:pt>
                <c:pt idx="2">
                  <c:v>FD_Boiler</c:v>
                </c:pt>
                <c:pt idx="3">
                  <c:v>Glass_Furnace</c:v>
                </c:pt>
                <c:pt idx="4">
                  <c:v>Metal_Oven</c:v>
                </c:pt>
              </c:strCache>
            </c:strRef>
          </c:cat>
          <c:val>
            <c:numRef>
              <c:f>avg_KWH_MW_H2!$D$2:$D$6</c:f>
              <c:numCache>
                <c:formatCode>General</c:formatCode>
                <c:ptCount val="5"/>
                <c:pt idx="0">
                  <c:v>286959.92723249999</c:v>
                </c:pt>
                <c:pt idx="1">
                  <c:v>715125.74488856201</c:v>
                </c:pt>
                <c:pt idx="2">
                  <c:v>635148.00666254899</c:v>
                </c:pt>
                <c:pt idx="3">
                  <c:v>2697731.8708154499</c:v>
                </c:pt>
                <c:pt idx="4">
                  <c:v>549203.16961523995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D-4752-8420-79283865D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0057728"/>
        <c:axId val="1190056064"/>
      </c:barChart>
      <c:catAx>
        <c:axId val="119005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056064"/>
        <c:crosses val="autoZero"/>
        <c:auto val="1"/>
        <c:lblAlgn val="ctr"/>
        <c:lblOffset val="100"/>
        <c:noMultiLvlLbl val="0"/>
      </c:catAx>
      <c:valAx>
        <c:axId val="119005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05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30480</xdr:rowOff>
    </xdr:from>
    <xdr:to>
      <xdr:col>5</xdr:col>
      <xdr:colOff>53340</xdr:colOff>
      <xdr:row>23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6BBF8E-F2C7-4526-AF19-FDD61078E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182880</xdr:colOff>
      <xdr:row>9</xdr:row>
      <xdr:rowOff>60960</xdr:rowOff>
    </xdr:from>
    <xdr:to>
      <xdr:col>12</xdr:col>
      <xdr:colOff>99060</xdr:colOff>
      <xdr:row>22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A34697-C7BF-40F4-AE55-5F7180D98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167640</xdr:colOff>
      <xdr:row>7</xdr:row>
      <xdr:rowOff>171450</xdr:rowOff>
    </xdr:from>
    <xdr:to>
      <xdr:col>20</xdr:col>
      <xdr:colOff>472440</xdr:colOff>
      <xdr:row>22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B97AD1-1FF8-42A6-8D15-162C6B2B1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" totalsRowShown="0">
  <autoFilter ref="A1:D6" xr:uid="{00000000-0009-0000-0100-000001000000}"/>
  <tableColumns count="4">
    <tableColumn id="1" xr3:uid="{00000000-0010-0000-0000-000001000000}" name="Type"/>
    <tableColumn id="2" xr3:uid="{00000000-0010-0000-0000-000002000000}" name="kWh"/>
    <tableColumn id="3" xr3:uid="{00000000-0010-0000-0000-000003000000}" name="MW"/>
    <tableColumn id="4" xr3:uid="{00000000-0010-0000-0000-000004000000}" name="H2_requi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24" workbookViewId="0">
      <selection activeCell="L39" sqref="L39:P39"/>
    </sheetView>
  </sheetViews>
  <sheetFormatPr defaultRowHeight="14.4" x14ac:dyDescent="0.3"/>
  <cols>
    <col min="1" max="1" width="15.6640625" bestFit="1" customWidth="1"/>
    <col min="4" max="4" width="12.886718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9564374.37445</v>
      </c>
      <c r="C2">
        <v>1.4346829787499999</v>
      </c>
      <c r="D2">
        <v>286959.92723249999</v>
      </c>
    </row>
    <row r="3" spans="1:4" x14ac:dyDescent="0.3">
      <c r="A3" t="s">
        <v>1</v>
      </c>
      <c r="B3">
        <v>23835141.077592999</v>
      </c>
      <c r="C3">
        <v>3.1462052890438601</v>
      </c>
      <c r="D3">
        <v>715125.74488856201</v>
      </c>
    </row>
    <row r="4" spans="1:4" x14ac:dyDescent="0.3">
      <c r="A4" t="s">
        <v>2</v>
      </c>
      <c r="B4">
        <v>21169483.062939201</v>
      </c>
      <c r="C4">
        <v>3.2375963149215701</v>
      </c>
      <c r="D4">
        <v>635148.00666254899</v>
      </c>
    </row>
    <row r="5" spans="1:4" x14ac:dyDescent="0.3">
      <c r="A5" t="s">
        <v>3</v>
      </c>
      <c r="B5">
        <v>89915403.253845394</v>
      </c>
      <c r="C5">
        <v>11.820870113272701</v>
      </c>
      <c r="D5">
        <v>2697731.8708154499</v>
      </c>
    </row>
    <row r="6" spans="1:4" x14ac:dyDescent="0.3">
      <c r="A6" t="s">
        <v>4</v>
      </c>
      <c r="B6">
        <v>18304941.643333901</v>
      </c>
      <c r="C6">
        <v>3.4761411449679098</v>
      </c>
      <c r="D6">
        <v>549203.16961523995</v>
      </c>
    </row>
    <row r="26" spans="1:11" x14ac:dyDescent="0.3">
      <c r="A26" t="s">
        <v>9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</row>
    <row r="27" spans="1:11" x14ac:dyDescent="0.3">
      <c r="A27">
        <v>0.1</v>
      </c>
      <c r="B27" s="1">
        <v>286959.92723249999</v>
      </c>
      <c r="C27" s="2">
        <v>715125.74488856201</v>
      </c>
      <c r="D27" s="1">
        <v>635148.00666254899</v>
      </c>
      <c r="E27" s="2">
        <v>2697731.8708154499</v>
      </c>
      <c r="F27" s="3">
        <v>549203.16961523995</v>
      </c>
      <c r="G27">
        <f>A27*B27</f>
        <v>28695.992723250001</v>
      </c>
      <c r="H27">
        <f>A27*C27</f>
        <v>71512.574488856204</v>
      </c>
      <c r="I27">
        <f>A27*D27</f>
        <v>63514.800666254901</v>
      </c>
      <c r="J27">
        <f>A27*E27</f>
        <v>269773.18708154501</v>
      </c>
      <c r="K27">
        <f>A27*F27</f>
        <v>54920.316961523997</v>
      </c>
    </row>
    <row r="28" spans="1:11" x14ac:dyDescent="0.3">
      <c r="A28">
        <v>0.2</v>
      </c>
      <c r="B28" s="1">
        <v>286959.92723249999</v>
      </c>
      <c r="C28" s="2">
        <v>715125.74488856201</v>
      </c>
      <c r="D28" s="1">
        <v>635148.00666254899</v>
      </c>
      <c r="E28" s="2">
        <v>2697731.8708154499</v>
      </c>
      <c r="F28" s="3">
        <v>549203.16961523995</v>
      </c>
      <c r="G28">
        <f t="shared" ref="G28:G36" si="0">A28*B28</f>
        <v>57391.985446500003</v>
      </c>
      <c r="H28">
        <f t="shared" ref="H28:H36" si="1">A28*C28</f>
        <v>143025.14897771241</v>
      </c>
      <c r="I28">
        <f t="shared" ref="I28:I36" si="2">A28*D28</f>
        <v>127029.6013325098</v>
      </c>
      <c r="J28">
        <f t="shared" ref="J28:J36" si="3">A28*E28</f>
        <v>539546.37416309002</v>
      </c>
      <c r="K28">
        <f t="shared" ref="K28:K36" si="4">A28*F28</f>
        <v>109840.63392304799</v>
      </c>
    </row>
    <row r="29" spans="1:11" x14ac:dyDescent="0.3">
      <c r="A29">
        <v>0.3</v>
      </c>
      <c r="B29" s="1">
        <v>286959.92723249999</v>
      </c>
      <c r="C29" s="2">
        <v>715125.74488856201</v>
      </c>
      <c r="D29" s="1">
        <v>635148.00666254899</v>
      </c>
      <c r="E29" s="2">
        <v>2697731.8708154499</v>
      </c>
      <c r="F29" s="3">
        <v>549203.16961523995</v>
      </c>
      <c r="G29">
        <f t="shared" si="0"/>
        <v>86087.97816975</v>
      </c>
      <c r="H29">
        <f t="shared" si="1"/>
        <v>214537.7234665686</v>
      </c>
      <c r="I29">
        <f t="shared" si="2"/>
        <v>190544.40199876469</v>
      </c>
      <c r="J29">
        <f t="shared" si="3"/>
        <v>809319.56124463491</v>
      </c>
      <c r="K29">
        <f t="shared" si="4"/>
        <v>164760.95088457197</v>
      </c>
    </row>
    <row r="30" spans="1:11" x14ac:dyDescent="0.3">
      <c r="A30">
        <v>0.4</v>
      </c>
      <c r="B30" s="1">
        <v>286959.92723249999</v>
      </c>
      <c r="C30" s="2">
        <v>715125.74488856201</v>
      </c>
      <c r="D30" s="1">
        <v>635148.00666254899</v>
      </c>
      <c r="E30" s="2">
        <v>2697731.8708154499</v>
      </c>
      <c r="F30" s="3">
        <v>549203.16961523995</v>
      </c>
      <c r="G30">
        <f t="shared" si="0"/>
        <v>114783.97089300001</v>
      </c>
      <c r="H30">
        <f t="shared" si="1"/>
        <v>286050.29795542482</v>
      </c>
      <c r="I30">
        <f t="shared" si="2"/>
        <v>254059.20266501961</v>
      </c>
      <c r="J30">
        <f t="shared" si="3"/>
        <v>1079092.74832618</v>
      </c>
      <c r="K30">
        <f t="shared" si="4"/>
        <v>219681.26784609599</v>
      </c>
    </row>
    <row r="31" spans="1:11" x14ac:dyDescent="0.3">
      <c r="A31">
        <v>0.5</v>
      </c>
      <c r="B31" s="1">
        <v>286959.92723249999</v>
      </c>
      <c r="C31" s="2">
        <v>715125.74488856201</v>
      </c>
      <c r="D31" s="1">
        <v>635148.00666254899</v>
      </c>
      <c r="E31" s="2">
        <v>2697731.8708154499</v>
      </c>
      <c r="F31" s="3">
        <v>549203.16961523995</v>
      </c>
      <c r="G31">
        <f t="shared" si="0"/>
        <v>143479.96361625</v>
      </c>
      <c r="H31">
        <f t="shared" si="1"/>
        <v>357562.87244428101</v>
      </c>
      <c r="I31">
        <f t="shared" si="2"/>
        <v>317574.00333127449</v>
      </c>
      <c r="J31">
        <f t="shared" si="3"/>
        <v>1348865.9354077249</v>
      </c>
      <c r="K31">
        <f t="shared" si="4"/>
        <v>274601.58480761998</v>
      </c>
    </row>
    <row r="32" spans="1:11" x14ac:dyDescent="0.3">
      <c r="A32">
        <v>0.6</v>
      </c>
      <c r="B32" s="1">
        <v>286959.92723249999</v>
      </c>
      <c r="C32" s="2">
        <v>715125.74488856201</v>
      </c>
      <c r="D32" s="1">
        <v>635148.00666254899</v>
      </c>
      <c r="E32" s="2">
        <v>2697731.8708154499</v>
      </c>
      <c r="F32" s="3">
        <v>549203.16961523995</v>
      </c>
      <c r="G32">
        <f t="shared" si="0"/>
        <v>172175.9563395</v>
      </c>
      <c r="H32">
        <f t="shared" si="1"/>
        <v>429075.44693313719</v>
      </c>
      <c r="I32">
        <f t="shared" si="2"/>
        <v>381088.80399752938</v>
      </c>
      <c r="J32">
        <f t="shared" si="3"/>
        <v>1618639.1224892698</v>
      </c>
      <c r="K32">
        <f t="shared" si="4"/>
        <v>329521.90176914394</v>
      </c>
    </row>
    <row r="33" spans="1:16" x14ac:dyDescent="0.3">
      <c r="A33">
        <v>0.7</v>
      </c>
      <c r="B33" s="1">
        <v>286959.92723249999</v>
      </c>
      <c r="C33" s="2">
        <v>715125.74488856201</v>
      </c>
      <c r="D33" s="1">
        <v>635148.00666254899</v>
      </c>
      <c r="E33" s="2">
        <v>2697731.8708154499</v>
      </c>
      <c r="F33" s="3">
        <v>549203.16961523995</v>
      </c>
      <c r="G33">
        <f t="shared" si="0"/>
        <v>200871.94906274998</v>
      </c>
      <c r="H33">
        <f t="shared" si="1"/>
        <v>500588.02142199338</v>
      </c>
      <c r="I33">
        <f t="shared" si="2"/>
        <v>444603.60466378427</v>
      </c>
      <c r="J33">
        <f t="shared" si="3"/>
        <v>1888412.3095708147</v>
      </c>
      <c r="K33">
        <f t="shared" si="4"/>
        <v>384442.21873066796</v>
      </c>
    </row>
    <row r="34" spans="1:16" x14ac:dyDescent="0.3">
      <c r="A34">
        <v>0.8</v>
      </c>
      <c r="B34" s="1">
        <v>286959.92723249999</v>
      </c>
      <c r="C34" s="2">
        <v>715125.74488856201</v>
      </c>
      <c r="D34" s="1">
        <v>635148.00666254899</v>
      </c>
      <c r="E34" s="2">
        <v>2697731.8708154499</v>
      </c>
      <c r="F34" s="3">
        <v>549203.16961523995</v>
      </c>
      <c r="G34">
        <f t="shared" si="0"/>
        <v>229567.94178600001</v>
      </c>
      <c r="H34">
        <f t="shared" si="1"/>
        <v>572100.59591084963</v>
      </c>
      <c r="I34">
        <f t="shared" si="2"/>
        <v>508118.40533003921</v>
      </c>
      <c r="J34">
        <f t="shared" si="3"/>
        <v>2158185.4966523601</v>
      </c>
      <c r="K34">
        <f t="shared" si="4"/>
        <v>439362.53569219197</v>
      </c>
    </row>
    <row r="35" spans="1:16" x14ac:dyDescent="0.3">
      <c r="A35">
        <v>0.9</v>
      </c>
      <c r="B35" s="1">
        <v>286959.92723249999</v>
      </c>
      <c r="C35" s="2">
        <v>715125.74488856201</v>
      </c>
      <c r="D35" s="1">
        <v>635148.00666254899</v>
      </c>
      <c r="E35" s="2">
        <v>2697731.8708154499</v>
      </c>
      <c r="F35" s="3">
        <v>549203.16961523995</v>
      </c>
      <c r="G35">
        <f t="shared" si="0"/>
        <v>258263.93450924999</v>
      </c>
      <c r="H35">
        <f t="shared" si="1"/>
        <v>643613.17039970588</v>
      </c>
      <c r="I35">
        <f t="shared" si="2"/>
        <v>571633.20599629416</v>
      </c>
      <c r="J35">
        <f t="shared" si="3"/>
        <v>2427958.6837339047</v>
      </c>
      <c r="K35">
        <f t="shared" si="4"/>
        <v>494282.85265371599</v>
      </c>
    </row>
    <row r="36" spans="1:16" x14ac:dyDescent="0.3">
      <c r="A36">
        <v>1</v>
      </c>
      <c r="B36" s="1">
        <v>286959.92723249999</v>
      </c>
      <c r="C36" s="2">
        <v>715125.74488856201</v>
      </c>
      <c r="D36" s="1">
        <v>635148.00666254899</v>
      </c>
      <c r="E36" s="2">
        <v>2697731.8708154499</v>
      </c>
      <c r="F36" s="3">
        <v>549203.16961523995</v>
      </c>
      <c r="G36">
        <f t="shared" si="0"/>
        <v>286959.92723249999</v>
      </c>
      <c r="H36">
        <f t="shared" si="1"/>
        <v>715125.74488856201</v>
      </c>
      <c r="I36">
        <f t="shared" si="2"/>
        <v>635148.00666254899</v>
      </c>
      <c r="J36">
        <f t="shared" si="3"/>
        <v>2697731.8708154499</v>
      </c>
      <c r="K36">
        <f t="shared" si="4"/>
        <v>549203.16961523995</v>
      </c>
    </row>
    <row r="39" spans="1:16" x14ac:dyDescent="0.3">
      <c r="A39" t="s">
        <v>9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26</v>
      </c>
      <c r="M39" t="s">
        <v>27</v>
      </c>
      <c r="N39" t="s">
        <v>28</v>
      </c>
      <c r="O39" t="s">
        <v>29</v>
      </c>
      <c r="P39" t="s">
        <v>25</v>
      </c>
    </row>
    <row r="40" spans="1:16" x14ac:dyDescent="0.3">
      <c r="A40">
        <v>0.1</v>
      </c>
      <c r="B40" s="1">
        <v>1.4346829787499999</v>
      </c>
      <c r="C40" s="2">
        <v>3.1462052890438601</v>
      </c>
      <c r="D40" s="1">
        <v>3.2375963149215701</v>
      </c>
      <c r="E40" s="2">
        <v>11.820870113272701</v>
      </c>
      <c r="F40" s="3">
        <v>3.4761411449679098</v>
      </c>
      <c r="G40">
        <f>A40*B40</f>
        <v>0.14346829787500001</v>
      </c>
      <c r="H40">
        <f>A40*C40</f>
        <v>0.31462052890438602</v>
      </c>
      <c r="I40">
        <f>A40*D40</f>
        <v>0.32375963149215703</v>
      </c>
      <c r="J40">
        <f>A40*E40</f>
        <v>1.1820870113272701</v>
      </c>
      <c r="K40">
        <f>A40*F40</f>
        <v>0.34761411449679103</v>
      </c>
    </row>
    <row r="41" spans="1:16" x14ac:dyDescent="0.3">
      <c r="A41">
        <v>0.2</v>
      </c>
      <c r="B41" s="1">
        <v>1.4346829787499999</v>
      </c>
      <c r="C41" s="2">
        <v>3.1462052890438601</v>
      </c>
      <c r="D41" s="1">
        <v>3.2375963149215701</v>
      </c>
      <c r="E41" s="2">
        <v>11.820870113272701</v>
      </c>
      <c r="F41" s="3">
        <v>3.4761411449679098</v>
      </c>
      <c r="G41">
        <f t="shared" ref="G41:G49" si="5">A41*B41</f>
        <v>0.28693659575000002</v>
      </c>
      <c r="H41">
        <f t="shared" ref="H41:H49" si="6">A41*C41</f>
        <v>0.62924105780877204</v>
      </c>
      <c r="I41">
        <f t="shared" ref="I41:I49" si="7">A41*D41</f>
        <v>0.64751926298431406</v>
      </c>
      <c r="J41">
        <f t="shared" ref="J41:J49" si="8">A41*E41</f>
        <v>2.3641740226545402</v>
      </c>
      <c r="K41">
        <f t="shared" ref="K41:K49" si="9">A41*F41</f>
        <v>0.69522822899358205</v>
      </c>
    </row>
    <row r="42" spans="1:16" x14ac:dyDescent="0.3">
      <c r="A42">
        <v>0.3</v>
      </c>
      <c r="B42" s="1">
        <v>1.4346829787499999</v>
      </c>
      <c r="C42" s="2">
        <v>3.1462052890438601</v>
      </c>
      <c r="D42" s="1">
        <v>3.2375963149215701</v>
      </c>
      <c r="E42" s="2">
        <v>11.820870113272701</v>
      </c>
      <c r="F42" s="3">
        <v>3.4761411449679098</v>
      </c>
      <c r="G42">
        <f t="shared" si="5"/>
        <v>0.43040489362499995</v>
      </c>
      <c r="H42">
        <f t="shared" si="6"/>
        <v>0.94386158671315801</v>
      </c>
      <c r="I42">
        <f t="shared" si="7"/>
        <v>0.97127889447647098</v>
      </c>
      <c r="J42">
        <f t="shared" si="8"/>
        <v>3.5462610339818101</v>
      </c>
      <c r="K42">
        <f t="shared" si="9"/>
        <v>1.0428423434903729</v>
      </c>
    </row>
    <row r="43" spans="1:16" x14ac:dyDescent="0.3">
      <c r="A43">
        <v>0.4</v>
      </c>
      <c r="B43" s="1">
        <v>1.4346829787499999</v>
      </c>
      <c r="C43" s="2">
        <v>3.1462052890438601</v>
      </c>
      <c r="D43" s="1">
        <v>3.2375963149215701</v>
      </c>
      <c r="E43" s="2">
        <v>11.820870113272701</v>
      </c>
      <c r="F43" s="3">
        <v>3.4761411449679098</v>
      </c>
      <c r="G43">
        <f t="shared" si="5"/>
        <v>0.57387319150000005</v>
      </c>
      <c r="H43">
        <f t="shared" si="6"/>
        <v>1.2584821156175441</v>
      </c>
      <c r="I43">
        <f t="shared" si="7"/>
        <v>1.2950385259686281</v>
      </c>
      <c r="J43">
        <f t="shared" si="8"/>
        <v>4.7283480453090805</v>
      </c>
      <c r="K43">
        <f t="shared" si="9"/>
        <v>1.3904564579871641</v>
      </c>
    </row>
    <row r="44" spans="1:16" x14ac:dyDescent="0.3">
      <c r="A44">
        <v>0.5</v>
      </c>
      <c r="B44" s="1">
        <v>1.4346829787499999</v>
      </c>
      <c r="C44" s="2">
        <v>3.1462052890438601</v>
      </c>
      <c r="D44" s="1">
        <v>3.2375963149215701</v>
      </c>
      <c r="E44" s="2">
        <v>11.820870113272701</v>
      </c>
      <c r="F44" s="3">
        <v>3.4761411449679098</v>
      </c>
      <c r="G44">
        <f t="shared" si="5"/>
        <v>0.71734148937499997</v>
      </c>
      <c r="H44">
        <f t="shared" si="6"/>
        <v>1.57310264452193</v>
      </c>
      <c r="I44">
        <f t="shared" si="7"/>
        <v>1.618798157460785</v>
      </c>
      <c r="J44">
        <f t="shared" si="8"/>
        <v>5.9104350566363504</v>
      </c>
      <c r="K44">
        <f t="shared" si="9"/>
        <v>1.7380705724839549</v>
      </c>
    </row>
    <row r="45" spans="1:16" x14ac:dyDescent="0.3">
      <c r="A45">
        <v>0.6</v>
      </c>
      <c r="B45" s="1">
        <v>1.4346829787499999</v>
      </c>
      <c r="C45" s="2">
        <v>3.1462052890438601</v>
      </c>
      <c r="D45" s="1">
        <v>3.2375963149215701</v>
      </c>
      <c r="E45" s="2">
        <v>11.820870113272701</v>
      </c>
      <c r="F45" s="3">
        <v>3.4761411449679098</v>
      </c>
      <c r="G45">
        <f t="shared" si="5"/>
        <v>0.8608097872499999</v>
      </c>
      <c r="H45">
        <f t="shared" si="6"/>
        <v>1.887723173426316</v>
      </c>
      <c r="I45">
        <f t="shared" si="7"/>
        <v>1.942557788952942</v>
      </c>
      <c r="J45">
        <f t="shared" si="8"/>
        <v>7.0925220679636203</v>
      </c>
      <c r="K45">
        <f t="shared" si="9"/>
        <v>2.0856846869807457</v>
      </c>
    </row>
    <row r="46" spans="1:16" x14ac:dyDescent="0.3">
      <c r="A46">
        <v>0.7</v>
      </c>
      <c r="B46" s="1">
        <v>1.4346829787499999</v>
      </c>
      <c r="C46" s="2">
        <v>3.1462052890438601</v>
      </c>
      <c r="D46" s="1">
        <v>3.2375963149215701</v>
      </c>
      <c r="E46" s="2">
        <v>11.820870113272701</v>
      </c>
      <c r="F46" s="3">
        <v>3.4761411449679098</v>
      </c>
      <c r="G46">
        <f t="shared" si="5"/>
        <v>1.0042780851249999</v>
      </c>
      <c r="H46">
        <f t="shared" si="6"/>
        <v>2.202343702330702</v>
      </c>
      <c r="I46">
        <f t="shared" si="7"/>
        <v>2.2663174204450991</v>
      </c>
      <c r="J46">
        <f t="shared" si="8"/>
        <v>8.2746090792908902</v>
      </c>
      <c r="K46">
        <f t="shared" si="9"/>
        <v>2.4332988014775365</v>
      </c>
    </row>
    <row r="47" spans="1:16" x14ac:dyDescent="0.3">
      <c r="A47">
        <v>0.8</v>
      </c>
      <c r="B47" s="1">
        <v>1.4346829787499999</v>
      </c>
      <c r="C47" s="2">
        <v>3.1462052890438601</v>
      </c>
      <c r="D47" s="1">
        <v>3.2375963149215701</v>
      </c>
      <c r="E47" s="2">
        <v>11.820870113272701</v>
      </c>
      <c r="F47" s="3">
        <v>3.4761411449679098</v>
      </c>
      <c r="G47">
        <f t="shared" si="5"/>
        <v>1.1477463830000001</v>
      </c>
      <c r="H47">
        <f t="shared" si="6"/>
        <v>2.5169642312350882</v>
      </c>
      <c r="I47">
        <f t="shared" si="7"/>
        <v>2.5900770519372562</v>
      </c>
      <c r="J47">
        <f t="shared" si="8"/>
        <v>9.456696090618161</v>
      </c>
      <c r="K47">
        <f t="shared" si="9"/>
        <v>2.7809129159743282</v>
      </c>
    </row>
    <row r="48" spans="1:16" x14ac:dyDescent="0.3">
      <c r="A48">
        <v>0.9</v>
      </c>
      <c r="B48" s="1">
        <v>1.4346829787499999</v>
      </c>
      <c r="C48" s="2">
        <v>3.1462052890438601</v>
      </c>
      <c r="D48" s="1">
        <v>3.2375963149215701</v>
      </c>
      <c r="E48" s="2">
        <v>11.820870113272701</v>
      </c>
      <c r="F48" s="3">
        <v>3.4761411449679098</v>
      </c>
      <c r="G48">
        <f t="shared" si="5"/>
        <v>1.291214680875</v>
      </c>
      <c r="H48">
        <f t="shared" si="6"/>
        <v>2.8315847601394744</v>
      </c>
      <c r="I48">
        <f t="shared" si="7"/>
        <v>2.9138366834294129</v>
      </c>
      <c r="J48">
        <f t="shared" si="8"/>
        <v>10.638783101945432</v>
      </c>
      <c r="K48">
        <f t="shared" si="9"/>
        <v>3.128527030471119</v>
      </c>
    </row>
    <row r="49" spans="1:11" x14ac:dyDescent="0.3">
      <c r="A49">
        <v>1</v>
      </c>
      <c r="B49" s="1">
        <v>1.4346829787499999</v>
      </c>
      <c r="C49" s="2">
        <v>3.1462052890438601</v>
      </c>
      <c r="D49" s="1">
        <v>3.2375963149215701</v>
      </c>
      <c r="E49" s="2">
        <v>11.820870113272701</v>
      </c>
      <c r="F49" s="3">
        <v>3.4761411449679098</v>
      </c>
      <c r="G49">
        <f t="shared" si="5"/>
        <v>1.4346829787499999</v>
      </c>
      <c r="H49">
        <f t="shared" si="6"/>
        <v>3.1462052890438601</v>
      </c>
      <c r="I49">
        <f t="shared" si="7"/>
        <v>3.2375963149215701</v>
      </c>
      <c r="J49">
        <f t="shared" si="8"/>
        <v>11.820870113272701</v>
      </c>
      <c r="K49">
        <f t="shared" si="9"/>
        <v>3.4761411449679098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avg_KWH_MW_H2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Paudel</dc:creator>
  <cp:lastModifiedBy>Anup Paudel</cp:lastModifiedBy>
  <dcterms:created xsi:type="dcterms:W3CDTF">2024-04-06T15:46:46Z</dcterms:created>
  <dcterms:modified xsi:type="dcterms:W3CDTF">2024-04-07T16:03:47Z</dcterms:modified>
</cp:coreProperties>
</file>