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P:\ecs_person\websites\anqisoft.github.io\"/>
    </mc:Choice>
  </mc:AlternateContent>
  <xr:revisionPtr revIDLastSave="0" documentId="13_ncr:1_{010828ED-85DB-40CE-9F80-2450CB8E8220}" xr6:coauthVersionLast="47" xr6:coauthVersionMax="47" xr10:uidLastSave="{00000000-0000-0000-0000-000000000000}"/>
  <bookViews>
    <workbookView xWindow="-108" yWindow="-108" windowWidth="23256" windowHeight="12720" firstSheet="4" activeTab="4" xr2:uid="{08EA84B6-AC3F-42FD-AF29-E2C38A5D831D}"/>
  </bookViews>
  <sheets>
    <sheet name="box" sheetId="1" state="hidden" r:id="rId1"/>
    <sheet name="dice" sheetId="2" state="hidden" r:id="rId2"/>
    <sheet name="logger" sheetId="3" state="hidden" r:id="rId3"/>
    <sheet name="math_exercise" sheetId="4" state="hidden" r:id="rId4"/>
    <sheet name="mini_poker" sheetId="5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5" i="5" l="1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14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14" i="5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</calcChain>
</file>

<file path=xl/sharedStrings.xml><?xml version="1.0" encoding="utf-8"?>
<sst xmlns="http://schemas.openxmlformats.org/spreadsheetml/2006/main" count="39" uniqueCount="38">
  <si>
    <t>&lt;a target="_blank" href="mini_poker/math.htm?lang=~lang~&amp;no=~no~&amp;useDice=~useDice~"&gt;&lt;en_us&gt;&lt;/en_us&gt;&lt;zh_cn&gt;~zh_cn~&lt;/zh_cn&gt;&lt;zh_tw&gt;&lt;/zh_tw&gt;&lt;/a&gt;&lt;br/&gt;</t>
    <phoneticPr fontId="1" type="noConversion"/>
  </si>
  <si>
    <t>lang</t>
    <phoneticPr fontId="1" type="noConversion"/>
  </si>
  <si>
    <t>zh_cn</t>
  </si>
  <si>
    <t>zh_tw</t>
  </si>
  <si>
    <t>no</t>
  </si>
  <si>
    <t>Carry Plus</t>
  </si>
  <si>
    <t>Abdication Minus</t>
  </si>
  <si>
    <t>Full Multiplication Table Less Than 9</t>
  </si>
  <si>
    <t>Simple Multiplication Table Less Than 9</t>
  </si>
  <si>
    <t>Division Table Less Than 9</t>
  </si>
  <si>
    <t>Multiplication Table and Division Table Less Than 9</t>
  </si>
  <si>
    <t>Carry Plus and Abdication Minus</t>
  </si>
  <si>
    <t>20内进位加</t>
  </si>
  <si>
    <t>20内退位减</t>
  </si>
  <si>
    <t>大九九乘法口诀表</t>
  </si>
  <si>
    <t>小九九乘法口诀表</t>
  </si>
  <si>
    <t>九九除法口诀表</t>
  </si>
  <si>
    <t>九九乘除口诀表</t>
  </si>
  <si>
    <t>20内进位加退位减</t>
  </si>
  <si>
    <t>20內進位加</t>
  </si>
  <si>
    <t>20內退位减</t>
  </si>
  <si>
    <t>大九九乘法口訣表</t>
  </si>
  <si>
    <t>小九九乘法口訣表</t>
  </si>
  <si>
    <t>九九除法口訣錶</t>
  </si>
  <si>
    <t>九九乘除口訣錶</t>
  </si>
  <si>
    <t>20內進位加退位减</t>
  </si>
  <si>
    <t>useDice</t>
  </si>
  <si>
    <t>true</t>
    <phoneticPr fontId="1" type="noConversion"/>
  </si>
  <si>
    <t>false</t>
    <phoneticPr fontId="1" type="noConversion"/>
  </si>
  <si>
    <t>row_no</t>
    <phoneticPr fontId="1" type="noConversion"/>
  </si>
  <si>
    <t>no</t>
    <phoneticPr fontId="1" type="noConversion"/>
  </si>
  <si>
    <t>useDice</t>
    <phoneticPr fontId="1" type="noConversion"/>
  </si>
  <si>
    <t>英文版</t>
    <phoneticPr fontId="1" type="noConversion"/>
  </si>
  <si>
    <t>简体中文版</t>
    <phoneticPr fontId="1" type="noConversion"/>
  </si>
  <si>
    <t>繁体中文版</t>
    <phoneticPr fontId="1" type="noConversion"/>
  </si>
  <si>
    <t>带骰子</t>
    <phoneticPr fontId="1" type="noConversion"/>
  </si>
  <si>
    <t>无骰子</t>
    <phoneticPr fontId="1" type="noConversion"/>
  </si>
  <si>
    <t>en_us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</si>
</sst>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9"/>
      <color theme="1"/>
      <name val="楷体"/>
      <family val="2"/>
      <charset val="134"/>
    </font>
    <font>
      <sz val="9"/>
      <name val="楷体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quotePrefix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7CE4F2-3072-4D59-9A6D-D4003BC89041}">
  <dimension ref="A1"/>
  <sheetViews>
    <sheetView workbookViewId="0">
      <selection activeCell="F28" sqref="F28"/>
    </sheetView>
  </sheetViews>
  <sheetFormatPr defaultRowHeight="10.8"/>
  <sheetData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30EA0-7863-4F37-BDA5-42796678F2E4}">
  <dimension ref="A1"/>
  <sheetViews>
    <sheetView workbookViewId="0">
      <selection activeCell="F28" sqref="F28"/>
    </sheetView>
  </sheetViews>
  <sheetFormatPr defaultRowHeight="10.8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BA932-E80A-423A-B801-8916325B044E}">
  <dimension ref="A1"/>
  <sheetViews>
    <sheetView workbookViewId="0">
      <selection activeCell="F28" sqref="F28"/>
    </sheetView>
  </sheetViews>
  <sheetFormatPr defaultRowHeight="10.8"/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8D8811-E319-4321-91F6-5415CC9D7301}">
  <dimension ref="A1"/>
  <sheetViews>
    <sheetView workbookViewId="0">
      <selection activeCell="F28" sqref="F28"/>
    </sheetView>
  </sheetViews>
  <sheetFormatPr defaultRowHeight="10.8"/>
  <sheetData/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D7E03-6DF1-4F23-9B16-8A5CFC8E3052}">
  <dimension ref="A1:H55"/>
  <sheetViews>
    <sheetView tabSelected="1" workbookViewId="0">
      <selection activeCell="B3" sqref="B3"/>
    </sheetView>
  </sheetViews>
  <sheetFormatPr defaultRowHeight="10.8"/>
  <sheetData>
    <row r="1" spans="1:8">
      <c r="A1" t="s">
        <v>0</v>
      </c>
    </row>
    <row r="2" spans="1:8">
      <c r="A2" t="s">
        <v>1</v>
      </c>
      <c r="B2" t="s">
        <v>37</v>
      </c>
      <c r="C2" t="s">
        <v>2</v>
      </c>
      <c r="D2" t="s">
        <v>3</v>
      </c>
      <c r="F2" t="s">
        <v>32</v>
      </c>
      <c r="G2" t="s">
        <v>33</v>
      </c>
      <c r="H2" t="s">
        <v>34</v>
      </c>
    </row>
    <row r="3" spans="1:8">
      <c r="A3" t="s">
        <v>4</v>
      </c>
    </row>
    <row r="4" spans="1:8">
      <c r="A4">
        <v>1</v>
      </c>
      <c r="B4" t="s">
        <v>5</v>
      </c>
      <c r="C4" t="s">
        <v>12</v>
      </c>
      <c r="D4" t="s">
        <v>19</v>
      </c>
    </row>
    <row r="5" spans="1:8">
      <c r="A5">
        <v>2</v>
      </c>
      <c r="B5" t="s">
        <v>6</v>
      </c>
      <c r="C5" t="s">
        <v>13</v>
      </c>
      <c r="D5" t="s">
        <v>20</v>
      </c>
    </row>
    <row r="6" spans="1:8">
      <c r="A6">
        <v>3</v>
      </c>
      <c r="B6" t="s">
        <v>7</v>
      </c>
      <c r="C6" t="s">
        <v>14</v>
      </c>
      <c r="D6" t="s">
        <v>21</v>
      </c>
    </row>
    <row r="7" spans="1:8">
      <c r="A7">
        <v>4</v>
      </c>
      <c r="B7" t="s">
        <v>8</v>
      </c>
      <c r="C7" t="s">
        <v>15</v>
      </c>
      <c r="D7" t="s">
        <v>22</v>
      </c>
    </row>
    <row r="8" spans="1:8">
      <c r="A8">
        <v>5</v>
      </c>
      <c r="B8" t="s">
        <v>9</v>
      </c>
      <c r="C8" t="s">
        <v>16</v>
      </c>
      <c r="D8" t="s">
        <v>23</v>
      </c>
    </row>
    <row r="9" spans="1:8">
      <c r="A9">
        <v>6</v>
      </c>
      <c r="B9" t="s">
        <v>10</v>
      </c>
      <c r="C9" t="s">
        <v>17</v>
      </c>
      <c r="D9" t="s">
        <v>24</v>
      </c>
    </row>
    <row r="10" spans="1:8">
      <c r="A10">
        <v>7</v>
      </c>
      <c r="B10" t="s">
        <v>11</v>
      </c>
      <c r="C10" t="s">
        <v>18</v>
      </c>
      <c r="D10" t="s">
        <v>25</v>
      </c>
    </row>
    <row r="11" spans="1:8">
      <c r="A11" t="s">
        <v>26</v>
      </c>
      <c r="B11" s="1" t="s">
        <v>27</v>
      </c>
      <c r="C11" s="1" t="s">
        <v>28</v>
      </c>
      <c r="F11" t="s">
        <v>35</v>
      </c>
      <c r="G11" t="s">
        <v>36</v>
      </c>
    </row>
    <row r="13" spans="1:8">
      <c r="A13" t="s">
        <v>29</v>
      </c>
      <c r="B13" t="s">
        <v>1</v>
      </c>
      <c r="C13" t="s">
        <v>30</v>
      </c>
      <c r="D13" t="s">
        <v>31</v>
      </c>
    </row>
    <row r="14" spans="1:8">
      <c r="A14">
        <f>ROW()-ROW($A$13)</f>
        <v>1</v>
      </c>
      <c r="B14">
        <f>_xlfn.CEILING.MATH((A14-0.5)/3)-IF(D14,0,7)</f>
        <v>1</v>
      </c>
      <c r="C14">
        <f>$A14-3*_xlfn.FLOOR.MATH(($A14-0.5)/3)</f>
        <v>1</v>
      </c>
      <c r="D14" t="str">
        <f>IF(A14&lt;=21,"true","false")</f>
        <v>true</v>
      </c>
      <c r="E14" t="str">
        <f ca="1">SUBSTITUTE(SUBSTITUTE(SUBSTITUTE(SUBSTITUTE($A$1,"~lang~",OFFSET($A$2,0,B14)),"~no~",C14),"~useDice~",D14),"~zh_cn~",OFFSET($E$11,0,IF(D14="true",1,2))&amp;"，" &amp;OFFSET($A$3,C14,3)&amp;"，" &amp;OFFSET($E$2,0,B14))</f>
        <v>&lt;a target="_blank" href="mini_poker/math.htm?lang=en_us&amp;no=1&amp;useDice=true"&gt;&lt;en_us&gt;&lt;/en_us&gt;&lt;zh_cn&gt;带骰子，20內進位加，英文版&lt;/zh_cn&gt;&lt;zh_tw&gt;&lt;/zh_tw&gt;&lt;/a&gt;&lt;br/&gt;</v>
      </c>
    </row>
    <row r="15" spans="1:8">
      <c r="A15">
        <f t="shared" ref="A15:A55" si="0">ROW()-ROW($A$13)</f>
        <v>2</v>
      </c>
      <c r="B15">
        <f t="shared" ref="B15:B55" si="1">_xlfn.CEILING.MATH((A15-0.5)/3)-IF(D15,0,7)</f>
        <v>1</v>
      </c>
      <c r="C15">
        <f t="shared" ref="C15:C55" si="2">$A15-3*_xlfn.FLOOR.MATH(($A15-0.5)/3)</f>
        <v>2</v>
      </c>
      <c r="D15" t="str">
        <f t="shared" ref="D15:D55" si="3">IF(A15&lt;=21,"true","false")</f>
        <v>true</v>
      </c>
      <c r="E15" t="str">
        <f t="shared" ref="E15:E55" ca="1" si="4">SUBSTITUTE(SUBSTITUTE(SUBSTITUTE(SUBSTITUTE($A$1,"~lang~",OFFSET($A$2,0,B15)),"~no~",C15),"~useDice~",D15),"~zh_cn~",OFFSET($E$11,0,IF(D15="true",1,2))&amp;"，" &amp;OFFSET($A$3,C15,3)&amp;"，" &amp;OFFSET($E$2,0,B15))</f>
        <v>&lt;a target="_blank" href="mini_poker/math.htm?lang=en_us&amp;no=2&amp;useDice=true"&gt;&lt;en_us&gt;&lt;/en_us&gt;&lt;zh_cn&gt;带骰子，20內退位减，英文版&lt;/zh_cn&gt;&lt;zh_tw&gt;&lt;/zh_tw&gt;&lt;/a&gt;&lt;br/&gt;</v>
      </c>
    </row>
    <row r="16" spans="1:8">
      <c r="A16">
        <f t="shared" si="0"/>
        <v>3</v>
      </c>
      <c r="B16">
        <f t="shared" si="1"/>
        <v>1</v>
      </c>
      <c r="C16">
        <f t="shared" si="2"/>
        <v>3</v>
      </c>
      <c r="D16" t="str">
        <f t="shared" si="3"/>
        <v>true</v>
      </c>
      <c r="E16" t="str">
        <f t="shared" ca="1" si="4"/>
        <v>&lt;a target="_blank" href="mini_poker/math.htm?lang=en_us&amp;no=3&amp;useDice=true"&gt;&lt;en_us&gt;&lt;/en_us&gt;&lt;zh_cn&gt;带骰子，大九九乘法口訣表，英文版&lt;/zh_cn&gt;&lt;zh_tw&gt;&lt;/zh_tw&gt;&lt;/a&gt;&lt;br/&gt;</v>
      </c>
    </row>
    <row r="17" spans="1:5">
      <c r="A17">
        <f t="shared" si="0"/>
        <v>4</v>
      </c>
      <c r="B17">
        <f t="shared" si="1"/>
        <v>2</v>
      </c>
      <c r="C17">
        <f t="shared" si="2"/>
        <v>1</v>
      </c>
      <c r="D17" t="str">
        <f t="shared" si="3"/>
        <v>true</v>
      </c>
      <c r="E17" t="str">
        <f t="shared" ca="1" si="4"/>
        <v>&lt;a target="_blank" href="mini_poker/math.htm?lang=zh_cn&amp;no=1&amp;useDice=true"&gt;&lt;en_us&gt;&lt;/en_us&gt;&lt;zh_cn&gt;带骰子，20內進位加，简体中文版&lt;/zh_cn&gt;&lt;zh_tw&gt;&lt;/zh_tw&gt;&lt;/a&gt;&lt;br/&gt;</v>
      </c>
    </row>
    <row r="18" spans="1:5">
      <c r="A18">
        <f t="shared" si="0"/>
        <v>5</v>
      </c>
      <c r="B18">
        <f t="shared" si="1"/>
        <v>2</v>
      </c>
      <c r="C18">
        <f t="shared" si="2"/>
        <v>2</v>
      </c>
      <c r="D18" t="str">
        <f t="shared" si="3"/>
        <v>true</v>
      </c>
      <c r="E18" t="str">
        <f t="shared" ca="1" si="4"/>
        <v>&lt;a target="_blank" href="mini_poker/math.htm?lang=zh_cn&amp;no=2&amp;useDice=true"&gt;&lt;en_us&gt;&lt;/en_us&gt;&lt;zh_cn&gt;带骰子，20內退位减，简体中文版&lt;/zh_cn&gt;&lt;zh_tw&gt;&lt;/zh_tw&gt;&lt;/a&gt;&lt;br/&gt;</v>
      </c>
    </row>
    <row r="19" spans="1:5">
      <c r="A19">
        <f t="shared" si="0"/>
        <v>6</v>
      </c>
      <c r="B19">
        <f t="shared" si="1"/>
        <v>2</v>
      </c>
      <c r="C19">
        <f t="shared" si="2"/>
        <v>3</v>
      </c>
      <c r="D19" t="str">
        <f t="shared" si="3"/>
        <v>true</v>
      </c>
      <c r="E19" t="str">
        <f t="shared" ca="1" si="4"/>
        <v>&lt;a target="_blank" href="mini_poker/math.htm?lang=zh_cn&amp;no=3&amp;useDice=true"&gt;&lt;en_us&gt;&lt;/en_us&gt;&lt;zh_cn&gt;带骰子，大九九乘法口訣表，简体中文版&lt;/zh_cn&gt;&lt;zh_tw&gt;&lt;/zh_tw&gt;&lt;/a&gt;&lt;br/&gt;</v>
      </c>
    </row>
    <row r="20" spans="1:5">
      <c r="A20">
        <f t="shared" si="0"/>
        <v>7</v>
      </c>
      <c r="B20">
        <f t="shared" si="1"/>
        <v>3</v>
      </c>
      <c r="C20">
        <f t="shared" si="2"/>
        <v>1</v>
      </c>
      <c r="D20" t="str">
        <f t="shared" si="3"/>
        <v>true</v>
      </c>
      <c r="E20" t="str">
        <f t="shared" ca="1" si="4"/>
        <v>&lt;a target="_blank" href="mini_poker/math.htm?lang=zh_tw&amp;no=1&amp;useDice=true"&gt;&lt;en_us&gt;&lt;/en_us&gt;&lt;zh_cn&gt;带骰子，20內進位加，繁体中文版&lt;/zh_cn&gt;&lt;zh_tw&gt;&lt;/zh_tw&gt;&lt;/a&gt;&lt;br/&gt;</v>
      </c>
    </row>
    <row r="21" spans="1:5">
      <c r="A21">
        <f t="shared" si="0"/>
        <v>8</v>
      </c>
      <c r="B21">
        <f t="shared" si="1"/>
        <v>3</v>
      </c>
      <c r="C21">
        <f t="shared" si="2"/>
        <v>2</v>
      </c>
      <c r="D21" t="str">
        <f t="shared" si="3"/>
        <v>true</v>
      </c>
      <c r="E21" t="str">
        <f t="shared" ca="1" si="4"/>
        <v>&lt;a target="_blank" href="mini_poker/math.htm?lang=zh_tw&amp;no=2&amp;useDice=true"&gt;&lt;en_us&gt;&lt;/en_us&gt;&lt;zh_cn&gt;带骰子，20內退位减，繁体中文版&lt;/zh_cn&gt;&lt;zh_tw&gt;&lt;/zh_tw&gt;&lt;/a&gt;&lt;br/&gt;</v>
      </c>
    </row>
    <row r="22" spans="1:5">
      <c r="A22">
        <f t="shared" si="0"/>
        <v>9</v>
      </c>
      <c r="B22">
        <f t="shared" si="1"/>
        <v>3</v>
      </c>
      <c r="C22">
        <f t="shared" si="2"/>
        <v>3</v>
      </c>
      <c r="D22" t="str">
        <f t="shared" si="3"/>
        <v>true</v>
      </c>
      <c r="E22" t="str">
        <f t="shared" ca="1" si="4"/>
        <v>&lt;a target="_blank" href="mini_poker/math.htm?lang=zh_tw&amp;no=3&amp;useDice=true"&gt;&lt;en_us&gt;&lt;/en_us&gt;&lt;zh_cn&gt;带骰子，大九九乘法口訣表，繁体中文版&lt;/zh_cn&gt;&lt;zh_tw&gt;&lt;/zh_tw&gt;&lt;/a&gt;&lt;br/&gt;</v>
      </c>
    </row>
    <row r="23" spans="1:5">
      <c r="A23">
        <f t="shared" si="0"/>
        <v>10</v>
      </c>
      <c r="B23">
        <f t="shared" si="1"/>
        <v>4</v>
      </c>
      <c r="C23">
        <f t="shared" si="2"/>
        <v>1</v>
      </c>
      <c r="D23" t="str">
        <f t="shared" si="3"/>
        <v>true</v>
      </c>
      <c r="E23" t="str">
        <f t="shared" ca="1" si="4"/>
        <v>&lt;a target="_blank" href="mini_poker/math.htm?lang=&amp;no=1&amp;useDice=true"&gt;&lt;en_us&gt;&lt;/en_us&gt;&lt;zh_cn&gt;带骰子，20內進位加，&lt;/zh_cn&gt;&lt;zh_tw&gt;&lt;/zh_tw&gt;&lt;/a&gt;&lt;br/&gt;</v>
      </c>
    </row>
    <row r="24" spans="1:5">
      <c r="A24">
        <f t="shared" si="0"/>
        <v>11</v>
      </c>
      <c r="B24">
        <f t="shared" si="1"/>
        <v>4</v>
      </c>
      <c r="C24">
        <f t="shared" si="2"/>
        <v>2</v>
      </c>
      <c r="D24" t="str">
        <f t="shared" si="3"/>
        <v>true</v>
      </c>
      <c r="E24" t="str">
        <f t="shared" ca="1" si="4"/>
        <v>&lt;a target="_blank" href="mini_poker/math.htm?lang=&amp;no=2&amp;useDice=true"&gt;&lt;en_us&gt;&lt;/en_us&gt;&lt;zh_cn&gt;带骰子，20內退位减，&lt;/zh_cn&gt;&lt;zh_tw&gt;&lt;/zh_tw&gt;&lt;/a&gt;&lt;br/&gt;</v>
      </c>
    </row>
    <row r="25" spans="1:5">
      <c r="A25">
        <f t="shared" si="0"/>
        <v>12</v>
      </c>
      <c r="B25">
        <f t="shared" si="1"/>
        <v>4</v>
      </c>
      <c r="C25">
        <f t="shared" si="2"/>
        <v>3</v>
      </c>
      <c r="D25" t="str">
        <f t="shared" si="3"/>
        <v>true</v>
      </c>
      <c r="E25" t="str">
        <f t="shared" ca="1" si="4"/>
        <v>&lt;a target="_blank" href="mini_poker/math.htm?lang=&amp;no=3&amp;useDice=true"&gt;&lt;en_us&gt;&lt;/en_us&gt;&lt;zh_cn&gt;带骰子，大九九乘法口訣表，&lt;/zh_cn&gt;&lt;zh_tw&gt;&lt;/zh_tw&gt;&lt;/a&gt;&lt;br/&gt;</v>
      </c>
    </row>
    <row r="26" spans="1:5">
      <c r="A26">
        <f t="shared" si="0"/>
        <v>13</v>
      </c>
      <c r="B26">
        <f t="shared" si="1"/>
        <v>5</v>
      </c>
      <c r="C26">
        <f t="shared" si="2"/>
        <v>1</v>
      </c>
      <c r="D26" t="str">
        <f t="shared" si="3"/>
        <v>true</v>
      </c>
      <c r="E26" t="str">
        <f t="shared" ca="1" si="4"/>
        <v>&lt;a target="_blank" href="mini_poker/math.htm?lang=英文版&amp;no=1&amp;useDice=true"&gt;&lt;en_us&gt;&lt;/en_us&gt;&lt;zh_cn&gt;带骰子，20內進位加，&lt;/zh_cn&gt;&lt;zh_tw&gt;&lt;/zh_tw&gt;&lt;/a&gt;&lt;br/&gt;</v>
      </c>
    </row>
    <row r="27" spans="1:5">
      <c r="A27">
        <f t="shared" si="0"/>
        <v>14</v>
      </c>
      <c r="B27">
        <f t="shared" si="1"/>
        <v>5</v>
      </c>
      <c r="C27">
        <f t="shared" si="2"/>
        <v>2</v>
      </c>
      <c r="D27" t="str">
        <f t="shared" si="3"/>
        <v>true</v>
      </c>
      <c r="E27" t="str">
        <f t="shared" ca="1" si="4"/>
        <v>&lt;a target="_blank" href="mini_poker/math.htm?lang=英文版&amp;no=2&amp;useDice=true"&gt;&lt;en_us&gt;&lt;/en_us&gt;&lt;zh_cn&gt;带骰子，20內退位减，&lt;/zh_cn&gt;&lt;zh_tw&gt;&lt;/zh_tw&gt;&lt;/a&gt;&lt;br/&gt;</v>
      </c>
    </row>
    <row r="28" spans="1:5">
      <c r="A28">
        <f t="shared" si="0"/>
        <v>15</v>
      </c>
      <c r="B28">
        <f t="shared" si="1"/>
        <v>5</v>
      </c>
      <c r="C28">
        <f t="shared" si="2"/>
        <v>3</v>
      </c>
      <c r="D28" t="str">
        <f t="shared" si="3"/>
        <v>true</v>
      </c>
      <c r="E28" t="str">
        <f t="shared" ca="1" si="4"/>
        <v>&lt;a target="_blank" href="mini_poker/math.htm?lang=英文版&amp;no=3&amp;useDice=true"&gt;&lt;en_us&gt;&lt;/en_us&gt;&lt;zh_cn&gt;带骰子，大九九乘法口訣表，&lt;/zh_cn&gt;&lt;zh_tw&gt;&lt;/zh_tw&gt;&lt;/a&gt;&lt;br/&gt;</v>
      </c>
    </row>
    <row r="29" spans="1:5">
      <c r="A29">
        <f t="shared" si="0"/>
        <v>16</v>
      </c>
      <c r="B29">
        <f t="shared" si="1"/>
        <v>6</v>
      </c>
      <c r="C29">
        <f t="shared" si="2"/>
        <v>1</v>
      </c>
      <c r="D29" t="str">
        <f t="shared" si="3"/>
        <v>true</v>
      </c>
      <c r="E29" t="str">
        <f t="shared" ca="1" si="4"/>
        <v>&lt;a target="_blank" href="mini_poker/math.htm?lang=简体中文版&amp;no=1&amp;useDice=true"&gt;&lt;en_us&gt;&lt;/en_us&gt;&lt;zh_cn&gt;带骰子，20內進位加，&lt;/zh_cn&gt;&lt;zh_tw&gt;&lt;/zh_tw&gt;&lt;/a&gt;&lt;br/&gt;</v>
      </c>
    </row>
    <row r="30" spans="1:5">
      <c r="A30">
        <f t="shared" si="0"/>
        <v>17</v>
      </c>
      <c r="B30">
        <f t="shared" si="1"/>
        <v>6</v>
      </c>
      <c r="C30">
        <f t="shared" si="2"/>
        <v>2</v>
      </c>
      <c r="D30" t="str">
        <f t="shared" si="3"/>
        <v>true</v>
      </c>
      <c r="E30" t="str">
        <f t="shared" ca="1" si="4"/>
        <v>&lt;a target="_blank" href="mini_poker/math.htm?lang=简体中文版&amp;no=2&amp;useDice=true"&gt;&lt;en_us&gt;&lt;/en_us&gt;&lt;zh_cn&gt;带骰子，20內退位减，&lt;/zh_cn&gt;&lt;zh_tw&gt;&lt;/zh_tw&gt;&lt;/a&gt;&lt;br/&gt;</v>
      </c>
    </row>
    <row r="31" spans="1:5">
      <c r="A31">
        <f t="shared" si="0"/>
        <v>18</v>
      </c>
      <c r="B31">
        <f t="shared" si="1"/>
        <v>6</v>
      </c>
      <c r="C31">
        <f t="shared" si="2"/>
        <v>3</v>
      </c>
      <c r="D31" t="str">
        <f t="shared" si="3"/>
        <v>true</v>
      </c>
      <c r="E31" t="str">
        <f t="shared" ca="1" si="4"/>
        <v>&lt;a target="_blank" href="mini_poker/math.htm?lang=简体中文版&amp;no=3&amp;useDice=true"&gt;&lt;en_us&gt;&lt;/en_us&gt;&lt;zh_cn&gt;带骰子，大九九乘法口訣表，&lt;/zh_cn&gt;&lt;zh_tw&gt;&lt;/zh_tw&gt;&lt;/a&gt;&lt;br/&gt;</v>
      </c>
    </row>
    <row r="32" spans="1:5">
      <c r="A32">
        <f t="shared" si="0"/>
        <v>19</v>
      </c>
      <c r="B32">
        <f t="shared" si="1"/>
        <v>7</v>
      </c>
      <c r="C32">
        <f t="shared" si="2"/>
        <v>1</v>
      </c>
      <c r="D32" t="str">
        <f t="shared" si="3"/>
        <v>true</v>
      </c>
      <c r="E32" t="str">
        <f t="shared" ca="1" si="4"/>
        <v>&lt;a target="_blank" href="mini_poker/math.htm?lang=繁体中文版&amp;no=1&amp;useDice=true"&gt;&lt;en_us&gt;&lt;/en_us&gt;&lt;zh_cn&gt;带骰子，20內進位加，&lt;/zh_cn&gt;&lt;zh_tw&gt;&lt;/zh_tw&gt;&lt;/a&gt;&lt;br/&gt;</v>
      </c>
    </row>
    <row r="33" spans="1:5">
      <c r="A33">
        <f t="shared" si="0"/>
        <v>20</v>
      </c>
      <c r="B33">
        <f t="shared" si="1"/>
        <v>7</v>
      </c>
      <c r="C33">
        <f t="shared" si="2"/>
        <v>2</v>
      </c>
      <c r="D33" t="str">
        <f t="shared" si="3"/>
        <v>true</v>
      </c>
      <c r="E33" t="str">
        <f t="shared" ca="1" si="4"/>
        <v>&lt;a target="_blank" href="mini_poker/math.htm?lang=繁体中文版&amp;no=2&amp;useDice=true"&gt;&lt;en_us&gt;&lt;/en_us&gt;&lt;zh_cn&gt;带骰子，20內退位减，&lt;/zh_cn&gt;&lt;zh_tw&gt;&lt;/zh_tw&gt;&lt;/a&gt;&lt;br/&gt;</v>
      </c>
    </row>
    <row r="34" spans="1:5">
      <c r="A34">
        <f t="shared" si="0"/>
        <v>21</v>
      </c>
      <c r="B34">
        <f t="shared" si="1"/>
        <v>7</v>
      </c>
      <c r="C34">
        <f t="shared" si="2"/>
        <v>3</v>
      </c>
      <c r="D34" t="str">
        <f t="shared" si="3"/>
        <v>true</v>
      </c>
      <c r="E34" t="str">
        <f t="shared" ca="1" si="4"/>
        <v>&lt;a target="_blank" href="mini_poker/math.htm?lang=繁体中文版&amp;no=3&amp;useDice=true"&gt;&lt;en_us&gt;&lt;/en_us&gt;&lt;zh_cn&gt;带骰子，大九九乘法口訣表，&lt;/zh_cn&gt;&lt;zh_tw&gt;&lt;/zh_tw&gt;&lt;/a&gt;&lt;br/&gt;</v>
      </c>
    </row>
    <row r="35" spans="1:5">
      <c r="A35">
        <f t="shared" si="0"/>
        <v>22</v>
      </c>
      <c r="B35">
        <f t="shared" si="1"/>
        <v>1</v>
      </c>
      <c r="C35">
        <f t="shared" si="2"/>
        <v>1</v>
      </c>
      <c r="D35" t="str">
        <f t="shared" si="3"/>
        <v>false</v>
      </c>
      <c r="E35" t="str">
        <f t="shared" ca="1" si="4"/>
        <v>&lt;a target="_blank" href="mini_poker/math.htm?lang=en_us&amp;no=1&amp;useDice=false"&gt;&lt;en_us&gt;&lt;/en_us&gt;&lt;zh_cn&gt;无骰子，20內進位加，英文版&lt;/zh_cn&gt;&lt;zh_tw&gt;&lt;/zh_tw&gt;&lt;/a&gt;&lt;br/&gt;</v>
      </c>
    </row>
    <row r="36" spans="1:5">
      <c r="A36">
        <f t="shared" si="0"/>
        <v>23</v>
      </c>
      <c r="B36">
        <f t="shared" si="1"/>
        <v>1</v>
      </c>
      <c r="C36">
        <f t="shared" si="2"/>
        <v>2</v>
      </c>
      <c r="D36" t="str">
        <f t="shared" si="3"/>
        <v>false</v>
      </c>
      <c r="E36" t="str">
        <f t="shared" ca="1" si="4"/>
        <v>&lt;a target="_blank" href="mini_poker/math.htm?lang=en_us&amp;no=2&amp;useDice=false"&gt;&lt;en_us&gt;&lt;/en_us&gt;&lt;zh_cn&gt;无骰子，20內退位减，英文版&lt;/zh_cn&gt;&lt;zh_tw&gt;&lt;/zh_tw&gt;&lt;/a&gt;&lt;br/&gt;</v>
      </c>
    </row>
    <row r="37" spans="1:5">
      <c r="A37">
        <f t="shared" si="0"/>
        <v>24</v>
      </c>
      <c r="B37">
        <f t="shared" si="1"/>
        <v>1</v>
      </c>
      <c r="C37">
        <f t="shared" si="2"/>
        <v>3</v>
      </c>
      <c r="D37" t="str">
        <f t="shared" si="3"/>
        <v>false</v>
      </c>
      <c r="E37" t="str">
        <f t="shared" ca="1" si="4"/>
        <v>&lt;a target="_blank" href="mini_poker/math.htm?lang=en_us&amp;no=3&amp;useDice=false"&gt;&lt;en_us&gt;&lt;/en_us&gt;&lt;zh_cn&gt;无骰子，大九九乘法口訣表，英文版&lt;/zh_cn&gt;&lt;zh_tw&gt;&lt;/zh_tw&gt;&lt;/a&gt;&lt;br/&gt;</v>
      </c>
    </row>
    <row r="38" spans="1:5">
      <c r="A38">
        <f t="shared" si="0"/>
        <v>25</v>
      </c>
      <c r="B38">
        <f t="shared" si="1"/>
        <v>2</v>
      </c>
      <c r="C38">
        <f t="shared" si="2"/>
        <v>1</v>
      </c>
      <c r="D38" t="str">
        <f t="shared" si="3"/>
        <v>false</v>
      </c>
      <c r="E38" t="str">
        <f t="shared" ca="1" si="4"/>
        <v>&lt;a target="_blank" href="mini_poker/math.htm?lang=zh_cn&amp;no=1&amp;useDice=false"&gt;&lt;en_us&gt;&lt;/en_us&gt;&lt;zh_cn&gt;无骰子，20內進位加，简体中文版&lt;/zh_cn&gt;&lt;zh_tw&gt;&lt;/zh_tw&gt;&lt;/a&gt;&lt;br/&gt;</v>
      </c>
    </row>
    <row r="39" spans="1:5">
      <c r="A39">
        <f t="shared" si="0"/>
        <v>26</v>
      </c>
      <c r="B39">
        <f t="shared" si="1"/>
        <v>2</v>
      </c>
      <c r="C39">
        <f t="shared" si="2"/>
        <v>2</v>
      </c>
      <c r="D39" t="str">
        <f t="shared" si="3"/>
        <v>false</v>
      </c>
      <c r="E39" t="str">
        <f t="shared" ca="1" si="4"/>
        <v>&lt;a target="_blank" href="mini_poker/math.htm?lang=zh_cn&amp;no=2&amp;useDice=false"&gt;&lt;en_us&gt;&lt;/en_us&gt;&lt;zh_cn&gt;无骰子，20內退位减，简体中文版&lt;/zh_cn&gt;&lt;zh_tw&gt;&lt;/zh_tw&gt;&lt;/a&gt;&lt;br/&gt;</v>
      </c>
    </row>
    <row r="40" spans="1:5">
      <c r="A40">
        <f t="shared" si="0"/>
        <v>27</v>
      </c>
      <c r="B40">
        <f t="shared" si="1"/>
        <v>2</v>
      </c>
      <c r="C40">
        <f t="shared" si="2"/>
        <v>3</v>
      </c>
      <c r="D40" t="str">
        <f t="shared" si="3"/>
        <v>false</v>
      </c>
      <c r="E40" t="str">
        <f t="shared" ca="1" si="4"/>
        <v>&lt;a target="_blank" href="mini_poker/math.htm?lang=zh_cn&amp;no=3&amp;useDice=false"&gt;&lt;en_us&gt;&lt;/en_us&gt;&lt;zh_cn&gt;无骰子，大九九乘法口訣表，简体中文版&lt;/zh_cn&gt;&lt;zh_tw&gt;&lt;/zh_tw&gt;&lt;/a&gt;&lt;br/&gt;</v>
      </c>
    </row>
    <row r="41" spans="1:5">
      <c r="A41">
        <f t="shared" si="0"/>
        <v>28</v>
      </c>
      <c r="B41">
        <f t="shared" si="1"/>
        <v>3</v>
      </c>
      <c r="C41">
        <f t="shared" si="2"/>
        <v>1</v>
      </c>
      <c r="D41" t="str">
        <f t="shared" si="3"/>
        <v>false</v>
      </c>
      <c r="E41" t="str">
        <f t="shared" ca="1" si="4"/>
        <v>&lt;a target="_blank" href="mini_poker/math.htm?lang=zh_tw&amp;no=1&amp;useDice=false"&gt;&lt;en_us&gt;&lt;/en_us&gt;&lt;zh_cn&gt;无骰子，20內進位加，繁体中文版&lt;/zh_cn&gt;&lt;zh_tw&gt;&lt;/zh_tw&gt;&lt;/a&gt;&lt;br/&gt;</v>
      </c>
    </row>
    <row r="42" spans="1:5">
      <c r="A42">
        <f t="shared" si="0"/>
        <v>29</v>
      </c>
      <c r="B42">
        <f t="shared" si="1"/>
        <v>3</v>
      </c>
      <c r="C42">
        <f t="shared" si="2"/>
        <v>2</v>
      </c>
      <c r="D42" t="str">
        <f t="shared" si="3"/>
        <v>false</v>
      </c>
      <c r="E42" t="str">
        <f t="shared" ca="1" si="4"/>
        <v>&lt;a target="_blank" href="mini_poker/math.htm?lang=zh_tw&amp;no=2&amp;useDice=false"&gt;&lt;en_us&gt;&lt;/en_us&gt;&lt;zh_cn&gt;无骰子，20內退位减，繁体中文版&lt;/zh_cn&gt;&lt;zh_tw&gt;&lt;/zh_tw&gt;&lt;/a&gt;&lt;br/&gt;</v>
      </c>
    </row>
    <row r="43" spans="1:5">
      <c r="A43">
        <f t="shared" si="0"/>
        <v>30</v>
      </c>
      <c r="B43">
        <f t="shared" si="1"/>
        <v>3</v>
      </c>
      <c r="C43">
        <f t="shared" si="2"/>
        <v>3</v>
      </c>
      <c r="D43" t="str">
        <f t="shared" si="3"/>
        <v>false</v>
      </c>
      <c r="E43" t="str">
        <f t="shared" ca="1" si="4"/>
        <v>&lt;a target="_blank" href="mini_poker/math.htm?lang=zh_tw&amp;no=3&amp;useDice=false"&gt;&lt;en_us&gt;&lt;/en_us&gt;&lt;zh_cn&gt;无骰子，大九九乘法口訣表，繁体中文版&lt;/zh_cn&gt;&lt;zh_tw&gt;&lt;/zh_tw&gt;&lt;/a&gt;&lt;br/&gt;</v>
      </c>
    </row>
    <row r="44" spans="1:5">
      <c r="A44">
        <f t="shared" si="0"/>
        <v>31</v>
      </c>
      <c r="B44">
        <f t="shared" si="1"/>
        <v>4</v>
      </c>
      <c r="C44">
        <f t="shared" si="2"/>
        <v>1</v>
      </c>
      <c r="D44" t="str">
        <f t="shared" si="3"/>
        <v>false</v>
      </c>
      <c r="E44" t="str">
        <f t="shared" ca="1" si="4"/>
        <v>&lt;a target="_blank" href="mini_poker/math.htm?lang=&amp;no=1&amp;useDice=false"&gt;&lt;en_us&gt;&lt;/en_us&gt;&lt;zh_cn&gt;无骰子，20內進位加，&lt;/zh_cn&gt;&lt;zh_tw&gt;&lt;/zh_tw&gt;&lt;/a&gt;&lt;br/&gt;</v>
      </c>
    </row>
    <row r="45" spans="1:5">
      <c r="A45">
        <f t="shared" si="0"/>
        <v>32</v>
      </c>
      <c r="B45">
        <f t="shared" si="1"/>
        <v>4</v>
      </c>
      <c r="C45">
        <f t="shared" si="2"/>
        <v>2</v>
      </c>
      <c r="D45" t="str">
        <f t="shared" si="3"/>
        <v>false</v>
      </c>
      <c r="E45" t="str">
        <f t="shared" ca="1" si="4"/>
        <v>&lt;a target="_blank" href="mini_poker/math.htm?lang=&amp;no=2&amp;useDice=false"&gt;&lt;en_us&gt;&lt;/en_us&gt;&lt;zh_cn&gt;无骰子，20內退位减，&lt;/zh_cn&gt;&lt;zh_tw&gt;&lt;/zh_tw&gt;&lt;/a&gt;&lt;br/&gt;</v>
      </c>
    </row>
    <row r="46" spans="1:5">
      <c r="A46">
        <f t="shared" si="0"/>
        <v>33</v>
      </c>
      <c r="B46">
        <f t="shared" si="1"/>
        <v>4</v>
      </c>
      <c r="C46">
        <f t="shared" si="2"/>
        <v>3</v>
      </c>
      <c r="D46" t="str">
        <f t="shared" si="3"/>
        <v>false</v>
      </c>
      <c r="E46" t="str">
        <f t="shared" ca="1" si="4"/>
        <v>&lt;a target="_blank" href="mini_poker/math.htm?lang=&amp;no=3&amp;useDice=false"&gt;&lt;en_us&gt;&lt;/en_us&gt;&lt;zh_cn&gt;无骰子，大九九乘法口訣表，&lt;/zh_cn&gt;&lt;zh_tw&gt;&lt;/zh_tw&gt;&lt;/a&gt;&lt;br/&gt;</v>
      </c>
    </row>
    <row r="47" spans="1:5">
      <c r="A47">
        <f t="shared" si="0"/>
        <v>34</v>
      </c>
      <c r="B47">
        <f t="shared" si="1"/>
        <v>5</v>
      </c>
      <c r="C47">
        <f t="shared" si="2"/>
        <v>1</v>
      </c>
      <c r="D47" t="str">
        <f t="shared" si="3"/>
        <v>false</v>
      </c>
      <c r="E47" t="str">
        <f t="shared" ca="1" si="4"/>
        <v>&lt;a target="_blank" href="mini_poker/math.htm?lang=英文版&amp;no=1&amp;useDice=false"&gt;&lt;en_us&gt;&lt;/en_us&gt;&lt;zh_cn&gt;无骰子，20內進位加，&lt;/zh_cn&gt;&lt;zh_tw&gt;&lt;/zh_tw&gt;&lt;/a&gt;&lt;br/&gt;</v>
      </c>
    </row>
    <row r="48" spans="1:5">
      <c r="A48">
        <f t="shared" si="0"/>
        <v>35</v>
      </c>
      <c r="B48">
        <f t="shared" si="1"/>
        <v>5</v>
      </c>
      <c r="C48">
        <f t="shared" si="2"/>
        <v>2</v>
      </c>
      <c r="D48" t="str">
        <f t="shared" si="3"/>
        <v>false</v>
      </c>
      <c r="E48" t="str">
        <f t="shared" ca="1" si="4"/>
        <v>&lt;a target="_blank" href="mini_poker/math.htm?lang=英文版&amp;no=2&amp;useDice=false"&gt;&lt;en_us&gt;&lt;/en_us&gt;&lt;zh_cn&gt;无骰子，20內退位减，&lt;/zh_cn&gt;&lt;zh_tw&gt;&lt;/zh_tw&gt;&lt;/a&gt;&lt;br/&gt;</v>
      </c>
    </row>
    <row r="49" spans="1:5">
      <c r="A49">
        <f t="shared" si="0"/>
        <v>36</v>
      </c>
      <c r="B49">
        <f t="shared" si="1"/>
        <v>5</v>
      </c>
      <c r="C49">
        <f t="shared" si="2"/>
        <v>3</v>
      </c>
      <c r="D49" t="str">
        <f t="shared" si="3"/>
        <v>false</v>
      </c>
      <c r="E49" t="str">
        <f t="shared" ca="1" si="4"/>
        <v>&lt;a target="_blank" href="mini_poker/math.htm?lang=英文版&amp;no=3&amp;useDice=false"&gt;&lt;en_us&gt;&lt;/en_us&gt;&lt;zh_cn&gt;无骰子，大九九乘法口訣表，&lt;/zh_cn&gt;&lt;zh_tw&gt;&lt;/zh_tw&gt;&lt;/a&gt;&lt;br/&gt;</v>
      </c>
    </row>
    <row r="50" spans="1:5">
      <c r="A50">
        <f t="shared" si="0"/>
        <v>37</v>
      </c>
      <c r="B50">
        <f t="shared" si="1"/>
        <v>6</v>
      </c>
      <c r="C50">
        <f t="shared" si="2"/>
        <v>1</v>
      </c>
      <c r="D50" t="str">
        <f t="shared" si="3"/>
        <v>false</v>
      </c>
      <c r="E50" t="str">
        <f t="shared" ca="1" si="4"/>
        <v>&lt;a target="_blank" href="mini_poker/math.htm?lang=简体中文版&amp;no=1&amp;useDice=false"&gt;&lt;en_us&gt;&lt;/en_us&gt;&lt;zh_cn&gt;无骰子，20內進位加，&lt;/zh_cn&gt;&lt;zh_tw&gt;&lt;/zh_tw&gt;&lt;/a&gt;&lt;br/&gt;</v>
      </c>
    </row>
    <row r="51" spans="1:5">
      <c r="A51">
        <f t="shared" si="0"/>
        <v>38</v>
      </c>
      <c r="B51">
        <f t="shared" si="1"/>
        <v>6</v>
      </c>
      <c r="C51">
        <f t="shared" si="2"/>
        <v>2</v>
      </c>
      <c r="D51" t="str">
        <f t="shared" si="3"/>
        <v>false</v>
      </c>
      <c r="E51" t="str">
        <f t="shared" ca="1" si="4"/>
        <v>&lt;a target="_blank" href="mini_poker/math.htm?lang=简体中文版&amp;no=2&amp;useDice=false"&gt;&lt;en_us&gt;&lt;/en_us&gt;&lt;zh_cn&gt;无骰子，20內退位减，&lt;/zh_cn&gt;&lt;zh_tw&gt;&lt;/zh_tw&gt;&lt;/a&gt;&lt;br/&gt;</v>
      </c>
    </row>
    <row r="52" spans="1:5">
      <c r="A52">
        <f t="shared" si="0"/>
        <v>39</v>
      </c>
      <c r="B52">
        <f t="shared" si="1"/>
        <v>6</v>
      </c>
      <c r="C52">
        <f t="shared" si="2"/>
        <v>3</v>
      </c>
      <c r="D52" t="str">
        <f t="shared" si="3"/>
        <v>false</v>
      </c>
      <c r="E52" t="str">
        <f t="shared" ca="1" si="4"/>
        <v>&lt;a target="_blank" href="mini_poker/math.htm?lang=简体中文版&amp;no=3&amp;useDice=false"&gt;&lt;en_us&gt;&lt;/en_us&gt;&lt;zh_cn&gt;无骰子，大九九乘法口訣表，&lt;/zh_cn&gt;&lt;zh_tw&gt;&lt;/zh_tw&gt;&lt;/a&gt;&lt;br/&gt;</v>
      </c>
    </row>
    <row r="53" spans="1:5">
      <c r="A53">
        <f t="shared" si="0"/>
        <v>40</v>
      </c>
      <c r="B53">
        <f t="shared" si="1"/>
        <v>7</v>
      </c>
      <c r="C53">
        <f t="shared" si="2"/>
        <v>1</v>
      </c>
      <c r="D53" t="str">
        <f t="shared" si="3"/>
        <v>false</v>
      </c>
      <c r="E53" t="str">
        <f t="shared" ca="1" si="4"/>
        <v>&lt;a target="_blank" href="mini_poker/math.htm?lang=繁体中文版&amp;no=1&amp;useDice=false"&gt;&lt;en_us&gt;&lt;/en_us&gt;&lt;zh_cn&gt;无骰子，20內進位加，&lt;/zh_cn&gt;&lt;zh_tw&gt;&lt;/zh_tw&gt;&lt;/a&gt;&lt;br/&gt;</v>
      </c>
    </row>
    <row r="54" spans="1:5">
      <c r="A54">
        <f t="shared" si="0"/>
        <v>41</v>
      </c>
      <c r="B54">
        <f t="shared" si="1"/>
        <v>7</v>
      </c>
      <c r="C54">
        <f t="shared" si="2"/>
        <v>2</v>
      </c>
      <c r="D54" t="str">
        <f t="shared" si="3"/>
        <v>false</v>
      </c>
      <c r="E54" t="str">
        <f t="shared" ca="1" si="4"/>
        <v>&lt;a target="_blank" href="mini_poker/math.htm?lang=繁体中文版&amp;no=2&amp;useDice=false"&gt;&lt;en_us&gt;&lt;/en_us&gt;&lt;zh_cn&gt;无骰子，20內退位减，&lt;/zh_cn&gt;&lt;zh_tw&gt;&lt;/zh_tw&gt;&lt;/a&gt;&lt;br/&gt;</v>
      </c>
    </row>
    <row r="55" spans="1:5">
      <c r="A55">
        <f t="shared" si="0"/>
        <v>42</v>
      </c>
      <c r="B55">
        <f t="shared" si="1"/>
        <v>7</v>
      </c>
      <c r="C55">
        <f t="shared" si="2"/>
        <v>3</v>
      </c>
      <c r="D55" t="str">
        <f t="shared" si="3"/>
        <v>false</v>
      </c>
      <c r="E55" t="str">
        <f t="shared" ca="1" si="4"/>
        <v>&lt;a target="_blank" href="mini_poker/math.htm?lang=繁体中文版&amp;no=3&amp;useDice=false"&gt;&lt;en_us&gt;&lt;/en_us&gt;&lt;zh_cn&gt;无骰子，大九九乘法口訣表，&lt;/zh_cn&gt;&lt;zh_tw&gt;&lt;/zh_tw&gt;&lt;/a&gt;&lt;br/&gt;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box</vt:lpstr>
      <vt:lpstr>dice</vt:lpstr>
      <vt:lpstr>logger</vt:lpstr>
      <vt:lpstr>math_exercise</vt:lpstr>
      <vt:lpstr>mini_poker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AnQi</dc:creator>
  <cp:lastModifiedBy>AnQi</cp:lastModifiedBy>
  <dcterms:created xsi:type="dcterms:W3CDTF">2024-06-01T03:49:44Z</dcterms:created>
  <dcterms:modified xsi:type="dcterms:W3CDTF">2024-06-01T12:23:02Z</dcterms:modified>
</cp:coreProperties>
</file>