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ts\projects\dices\bat\test\simple\"/>
    </mc:Choice>
  </mc:AlternateContent>
  <xr:revisionPtr revIDLastSave="0" documentId="13_ncr:1_{63F3801A-5BF0-4D43-9534-ED310D88F927}" xr6:coauthVersionLast="47" xr6:coauthVersionMax="47" xr10:uidLastSave="{00000000-0000-0000-0000-000000000000}"/>
  <bookViews>
    <workbookView xWindow="-108" yWindow="-108" windowWidth="23256" windowHeight="12720" activeTab="4" xr2:uid="{ECCACB08-4147-4F21-8954-19146BBCDE50}"/>
  </bookViews>
  <sheets>
    <sheet name="4" sheetId="1" r:id="rId1"/>
    <sheet name="6" sheetId="2" r:id="rId2"/>
    <sheet name="8" sheetId="3" r:id="rId3"/>
    <sheet name="10" sheetId="4" r:id="rId4"/>
    <sheet name="12" sheetId="5" r:id="rId5"/>
    <sheet name="20" sheetId="6" r:id="rId6"/>
    <sheet name="24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7" l="1"/>
  <c r="F2" i="7"/>
  <c r="F1" i="7"/>
  <c r="F3" i="7"/>
  <c r="G5" i="7"/>
  <c r="G6" i="7"/>
  <c r="F6" i="7" s="1"/>
  <c r="G7" i="7"/>
  <c r="F7" i="7" s="1"/>
  <c r="G8" i="7"/>
  <c r="F8" i="7" s="1"/>
  <c r="G2" i="7"/>
  <c r="G3" i="7"/>
  <c r="F4" i="7"/>
  <c r="G4" i="7"/>
  <c r="G1" i="7"/>
  <c r="AB1" i="7"/>
  <c r="AC1" i="7"/>
  <c r="AD1" i="7"/>
  <c r="AE1" i="7"/>
  <c r="AB2" i="7"/>
  <c r="AC2" i="7"/>
  <c r="AD2" i="7"/>
  <c r="AE2" i="7"/>
  <c r="D4" i="7"/>
  <c r="D3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D2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D1" i="7"/>
  <c r="F1" i="2"/>
  <c r="F2" i="2"/>
  <c r="F3" i="2"/>
  <c r="F4" i="2"/>
  <c r="F5" i="2"/>
  <c r="F6" i="2"/>
  <c r="F7" i="2"/>
  <c r="F8" i="2"/>
  <c r="F9" i="2"/>
  <c r="F1" i="3"/>
  <c r="F2" i="3"/>
  <c r="F3" i="3"/>
  <c r="F4" i="3"/>
  <c r="F5" i="3"/>
  <c r="F6" i="3"/>
  <c r="F7" i="3"/>
  <c r="F8" i="3"/>
  <c r="F9" i="3"/>
  <c r="F10" i="3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2" i="4"/>
  <c r="F3" i="4"/>
  <c r="F4" i="4"/>
  <c r="F1" i="4"/>
  <c r="F2" i="5"/>
  <c r="F3" i="5"/>
  <c r="F4" i="5"/>
  <c r="F5" i="5"/>
  <c r="F6" i="5"/>
  <c r="F7" i="5"/>
  <c r="F8" i="5"/>
  <c r="F9" i="5"/>
  <c r="F11" i="5"/>
  <c r="F12" i="5"/>
  <c r="F1" i="5"/>
  <c r="F4" i="6"/>
  <c r="F2" i="6"/>
  <c r="F1" i="6"/>
  <c r="F3" i="6"/>
  <c r="D4" i="6"/>
  <c r="C4" i="6"/>
  <c r="G2" i="6"/>
  <c r="G3" i="6"/>
  <c r="G4" i="6"/>
  <c r="G1" i="6"/>
  <c r="AA1" i="6"/>
  <c r="AA2" i="6"/>
  <c r="T1" i="6"/>
  <c r="U1" i="6"/>
  <c r="V1" i="6"/>
  <c r="W1" i="6"/>
  <c r="X1" i="6"/>
  <c r="Y1" i="6"/>
  <c r="Z1" i="6"/>
  <c r="T2" i="6"/>
  <c r="U2" i="6"/>
  <c r="V2" i="6"/>
  <c r="W2" i="6"/>
  <c r="X2" i="6"/>
  <c r="Y2" i="6"/>
  <c r="Z2" i="6"/>
  <c r="D3" i="6"/>
  <c r="S2" i="6"/>
  <c r="R2" i="6"/>
  <c r="Q2" i="6"/>
  <c r="P2" i="6"/>
  <c r="O2" i="6"/>
  <c r="N2" i="6"/>
  <c r="M2" i="6"/>
  <c r="L2" i="6"/>
  <c r="K2" i="6"/>
  <c r="J2" i="6"/>
  <c r="I2" i="6"/>
  <c r="H2" i="6"/>
  <c r="D2" i="6"/>
  <c r="S1" i="6"/>
  <c r="R1" i="6"/>
  <c r="Q1" i="6"/>
  <c r="P1" i="6"/>
  <c r="O1" i="6"/>
  <c r="N1" i="6"/>
  <c r="M1" i="6"/>
  <c r="L1" i="6"/>
  <c r="K1" i="6"/>
  <c r="J1" i="6"/>
  <c r="I1" i="6"/>
  <c r="H1" i="6"/>
  <c r="D1" i="6"/>
  <c r="G3" i="5"/>
  <c r="G4" i="5"/>
  <c r="G5" i="5"/>
  <c r="G6" i="5"/>
  <c r="G7" i="5"/>
  <c r="C9" i="5" s="1"/>
  <c r="G8" i="5"/>
  <c r="G9" i="5"/>
  <c r="G10" i="5"/>
  <c r="F10" i="5" s="1"/>
  <c r="G11" i="5"/>
  <c r="G12" i="5"/>
  <c r="G1" i="5"/>
  <c r="R1" i="5"/>
  <c r="S1" i="5"/>
  <c r="R2" i="5"/>
  <c r="S2" i="5"/>
  <c r="D5" i="5"/>
  <c r="D6" i="5"/>
  <c r="D7" i="5"/>
  <c r="D8" i="5"/>
  <c r="D9" i="5"/>
  <c r="D4" i="5"/>
  <c r="D3" i="5"/>
  <c r="Q2" i="5"/>
  <c r="P2" i="5"/>
  <c r="O2" i="5"/>
  <c r="G2" i="5" s="1"/>
  <c r="N2" i="5"/>
  <c r="M2" i="5"/>
  <c r="L2" i="5"/>
  <c r="K2" i="5"/>
  <c r="J2" i="5"/>
  <c r="I2" i="5"/>
  <c r="H2" i="5"/>
  <c r="D2" i="5"/>
  <c r="Q1" i="5"/>
  <c r="P1" i="5"/>
  <c r="O1" i="5"/>
  <c r="N1" i="5"/>
  <c r="M1" i="5"/>
  <c r="L1" i="5"/>
  <c r="K1" i="5"/>
  <c r="J1" i="5"/>
  <c r="I1" i="5"/>
  <c r="H1" i="5"/>
  <c r="D1" i="5"/>
  <c r="F6" i="4"/>
  <c r="F5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1" i="4"/>
  <c r="P1" i="4"/>
  <c r="Q1" i="4"/>
  <c r="P2" i="4"/>
  <c r="Q2" i="4"/>
  <c r="D4" i="4"/>
  <c r="D3" i="4"/>
  <c r="O2" i="4"/>
  <c r="N2" i="4"/>
  <c r="M2" i="4"/>
  <c r="L2" i="4"/>
  <c r="K2" i="4"/>
  <c r="J2" i="4"/>
  <c r="I2" i="4"/>
  <c r="H2" i="4"/>
  <c r="D2" i="4"/>
  <c r="O1" i="4"/>
  <c r="N1" i="4"/>
  <c r="M1" i="4"/>
  <c r="L1" i="4"/>
  <c r="K1" i="4"/>
  <c r="J1" i="4"/>
  <c r="I1" i="4"/>
  <c r="H1" i="4"/>
  <c r="D1" i="4"/>
  <c r="C4" i="3"/>
  <c r="D4" i="3"/>
  <c r="C5" i="3"/>
  <c r="D5" i="3"/>
  <c r="C3" i="3"/>
  <c r="D3" i="3"/>
  <c r="G10" i="3"/>
  <c r="G2" i="3"/>
  <c r="G3" i="3"/>
  <c r="G4" i="3"/>
  <c r="G5" i="3"/>
  <c r="G6" i="3"/>
  <c r="G7" i="3"/>
  <c r="G8" i="3"/>
  <c r="G9" i="3"/>
  <c r="G1" i="3"/>
  <c r="N1" i="3"/>
  <c r="O1" i="3"/>
  <c r="N2" i="3"/>
  <c r="O2" i="3"/>
  <c r="M2" i="3"/>
  <c r="L2" i="3"/>
  <c r="K2" i="3"/>
  <c r="J2" i="3"/>
  <c r="I2" i="3"/>
  <c r="H2" i="3"/>
  <c r="D2" i="3"/>
  <c r="M1" i="3"/>
  <c r="L1" i="3"/>
  <c r="K1" i="3"/>
  <c r="J1" i="3"/>
  <c r="I1" i="3"/>
  <c r="H1" i="3"/>
  <c r="D1" i="3"/>
  <c r="F5" i="1"/>
  <c r="F4" i="1"/>
  <c r="F3" i="1"/>
  <c r="F2" i="1"/>
  <c r="F1" i="1"/>
  <c r="G9" i="2"/>
  <c r="I1" i="2"/>
  <c r="J1" i="2"/>
  <c r="K1" i="2"/>
  <c r="L1" i="2"/>
  <c r="M1" i="2"/>
  <c r="I2" i="2"/>
  <c r="J2" i="2"/>
  <c r="K2" i="2"/>
  <c r="L2" i="2"/>
  <c r="M2" i="2"/>
  <c r="H1" i="2"/>
  <c r="H2" i="2"/>
  <c r="G2" i="2" s="1"/>
  <c r="G3" i="2"/>
  <c r="G4" i="2"/>
  <c r="G5" i="2"/>
  <c r="G6" i="2"/>
  <c r="G7" i="2"/>
  <c r="G8" i="2"/>
  <c r="G1" i="2"/>
  <c r="D2" i="2"/>
  <c r="D1" i="2"/>
  <c r="G1" i="1"/>
  <c r="G2" i="1"/>
  <c r="G3" i="1"/>
  <c r="I1" i="1"/>
  <c r="J1" i="1"/>
  <c r="K1" i="1"/>
  <c r="I2" i="1"/>
  <c r="J2" i="1"/>
  <c r="K2" i="1"/>
  <c r="H2" i="1"/>
  <c r="H1" i="1"/>
  <c r="D2" i="1"/>
  <c r="D3" i="1"/>
  <c r="D4" i="1"/>
  <c r="D5" i="1"/>
  <c r="D6" i="1"/>
  <c r="D7" i="1"/>
  <c r="D8" i="1"/>
  <c r="D9" i="1"/>
  <c r="D10" i="1"/>
  <c r="D11" i="1"/>
  <c r="D12" i="1"/>
  <c r="D1" i="1"/>
  <c r="G5" i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G37" i="1"/>
  <c r="F37" i="1" s="1"/>
  <c r="G38" i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4" i="1"/>
  <c r="C4" i="7" l="1"/>
  <c r="C3" i="7"/>
  <c r="C2" i="7"/>
  <c r="C1" i="7"/>
  <c r="A1" i="7"/>
  <c r="C2" i="6"/>
  <c r="C8" i="5"/>
  <c r="C7" i="5"/>
  <c r="C6" i="5"/>
  <c r="C5" i="5"/>
  <c r="C2" i="5"/>
  <c r="C3" i="5"/>
  <c r="C4" i="5"/>
  <c r="C1" i="5"/>
  <c r="A1" i="5"/>
  <c r="C4" i="4"/>
  <c r="C2" i="4"/>
  <c r="C3" i="4"/>
  <c r="C1" i="4"/>
  <c r="A1" i="4"/>
  <c r="C1" i="3"/>
  <c r="A1" i="3"/>
  <c r="C2" i="3"/>
  <c r="C2" i="2"/>
  <c r="C1" i="2"/>
  <c r="A1" i="2"/>
  <c r="C5" i="1"/>
  <c r="F38" i="1"/>
  <c r="F29" i="1"/>
  <c r="F36" i="1"/>
  <c r="C12" i="1"/>
  <c r="C4" i="1"/>
  <c r="C11" i="1"/>
  <c r="C3" i="1"/>
  <c r="C10" i="1"/>
  <c r="C2" i="1"/>
  <c r="C9" i="1"/>
  <c r="A1" i="1"/>
  <c r="C8" i="1"/>
  <c r="C7" i="1"/>
  <c r="C6" i="1"/>
  <c r="C1" i="1"/>
  <c r="C1" i="6" l="1"/>
  <c r="C3" i="6"/>
  <c r="A1" i="6"/>
</calcChain>
</file>

<file path=xl/sharedStrings.xml><?xml version="1.0" encoding="utf-8"?>
<sst xmlns="http://schemas.openxmlformats.org/spreadsheetml/2006/main" count="727" uniqueCount="615">
  <si>
    <t>+</t>
  </si>
  <si>
    <t>-</t>
  </si>
  <si>
    <t>×</t>
  </si>
  <si>
    <t>÷</t>
  </si>
  <si>
    <t>ˉ</t>
  </si>
  <si>
    <t>ˊ</t>
  </si>
  <si>
    <t>ˇ</t>
  </si>
  <si>
    <t>ˋ</t>
  </si>
  <si>
    <t>地</t>
  </si>
  <si>
    <t>水</t>
  </si>
  <si>
    <t>火</t>
  </si>
  <si>
    <t>风</t>
  </si>
  <si>
    <t>礼</t>
  </si>
  <si>
    <t>义</t>
  </si>
  <si>
    <t>廉</t>
  </si>
  <si>
    <t>耻</t>
  </si>
  <si>
    <t>春</t>
  </si>
  <si>
    <t>夏</t>
  </si>
  <si>
    <t>秋</t>
  </si>
  <si>
    <t>冬</t>
  </si>
  <si>
    <t>东</t>
  </si>
  <si>
    <t>南</t>
  </si>
  <si>
    <t>西</t>
  </si>
  <si>
    <t>北</t>
  </si>
  <si>
    <t>梅</t>
  </si>
  <si>
    <t>兰</t>
  </si>
  <si>
    <t>竹</t>
  </si>
  <si>
    <t>菊</t>
  </si>
  <si>
    <t>琴</t>
  </si>
  <si>
    <t>棋</t>
  </si>
  <si>
    <t>书</t>
  </si>
  <si>
    <t>画</t>
  </si>
  <si>
    <t>笔</t>
  </si>
  <si>
    <t>墨</t>
  </si>
  <si>
    <t>纸</t>
  </si>
  <si>
    <t>砚</t>
  </si>
  <si>
    <t>太平洋</t>
  </si>
  <si>
    <t>大西洋</t>
  </si>
  <si>
    <t>印度洋</t>
  </si>
  <si>
    <t>北冰洋</t>
  </si>
  <si>
    <t>布施</t>
  </si>
  <si>
    <t>爱语</t>
  </si>
  <si>
    <t>利行</t>
  </si>
  <si>
    <t>同事</t>
  </si>
  <si>
    <t>持国天王</t>
  </si>
  <si>
    <t>增长天王</t>
  </si>
  <si>
    <t>广目天王</t>
  </si>
  <si>
    <t>多闻天王</t>
  </si>
  <si>
    <t>东胜神洲</t>
  </si>
  <si>
    <t>西牛贺洲</t>
  </si>
  <si>
    <t>南赡部洲</t>
  </si>
  <si>
    <t>北俱卢洲</t>
  </si>
  <si>
    <t>造纸术</t>
  </si>
  <si>
    <t>印刷术</t>
  </si>
  <si>
    <t>火药</t>
  </si>
  <si>
    <t>指南针</t>
  </si>
  <si>
    <t>经</t>
  </si>
  <si>
    <t>史</t>
  </si>
  <si>
    <t>子</t>
  </si>
  <si>
    <t>集</t>
  </si>
  <si>
    <t>正</t>
  </si>
  <si>
    <t>草</t>
  </si>
  <si>
    <t>隶</t>
  </si>
  <si>
    <t>篆</t>
  </si>
  <si>
    <t>焚香</t>
  </si>
  <si>
    <t>点茶</t>
  </si>
  <si>
    <t>挂画</t>
  </si>
  <si>
    <t>插花</t>
  </si>
  <si>
    <t>苏绣</t>
  </si>
  <si>
    <t>湘绣</t>
  </si>
  <si>
    <t>粤绣</t>
  </si>
  <si>
    <t>蜀绣</t>
  </si>
  <si>
    <t>西厢记</t>
  </si>
  <si>
    <t>牡丹亭</t>
  </si>
  <si>
    <t>桃花扇</t>
  </si>
  <si>
    <t>长生殿</t>
  </si>
  <si>
    <t>三国演义</t>
  </si>
  <si>
    <t>水浒传</t>
  </si>
  <si>
    <t>西游记</t>
  </si>
  <si>
    <t>红楼梦</t>
  </si>
  <si>
    <t>中医</t>
  </si>
  <si>
    <t>书法</t>
  </si>
  <si>
    <t>京剧</t>
  </si>
  <si>
    <t>武术</t>
  </si>
  <si>
    <t>岳阳楼</t>
  </si>
  <si>
    <t>黄鹤楼</t>
  </si>
  <si>
    <t>滕王阁</t>
  </si>
  <si>
    <t>鹳雀楼</t>
  </si>
  <si>
    <t>明清档案</t>
  </si>
  <si>
    <t>殷墟甲骨</t>
  </si>
  <si>
    <t>居延汉简</t>
  </si>
  <si>
    <t>敦煌经卷</t>
  </si>
  <si>
    <t>青龙</t>
  </si>
  <si>
    <t>白虎</t>
  </si>
  <si>
    <t>朱雀</t>
  </si>
  <si>
    <t>玄武</t>
  </si>
  <si>
    <t>穷奇</t>
  </si>
  <si>
    <t>混沌</t>
  </si>
  <si>
    <t>饕餮</t>
  </si>
  <si>
    <t>梼杌</t>
  </si>
  <si>
    <t>福建泉州南音</t>
  </si>
  <si>
    <t>西安城隍庙鼓乐</t>
  </si>
  <si>
    <t>北京智化寺音乐</t>
  </si>
  <si>
    <t>山西五台山青黄庙音乐</t>
  </si>
  <si>
    <t>关汉卿窦娥冤</t>
  </si>
  <si>
    <t>马致远汉宫秋</t>
  </si>
  <si>
    <t>白朴梧桐雨</t>
  </si>
  <si>
    <t>纪君祥赵氏孤儿</t>
  </si>
  <si>
    <t>关汉卿拜月亭</t>
  </si>
  <si>
    <t>王实甫西厢记</t>
  </si>
  <si>
    <t>白朴墙头马上</t>
  </si>
  <si>
    <t>郑光祖倩女离魂</t>
  </si>
  <si>
    <t>应天府书院</t>
  </si>
  <si>
    <t>岳麓书院</t>
  </si>
  <si>
    <t>白鹿洞书院</t>
  </si>
  <si>
    <t>嵩阳书院</t>
  </si>
  <si>
    <t>黄梅戏</t>
  </si>
  <si>
    <t>越剧</t>
  </si>
  <si>
    <t>豫剧</t>
  </si>
  <si>
    <t>久旱逢甘雨</t>
  </si>
  <si>
    <t>他乡遇故知</t>
  </si>
  <si>
    <t>洞房花烛夜</t>
  </si>
  <si>
    <t>金榜题名时</t>
  </si>
  <si>
    <t>牛郎织女</t>
  </si>
  <si>
    <t>孟姜女</t>
  </si>
  <si>
    <t>梁山伯与祝英台</t>
  </si>
  <si>
    <t>白蛇传</t>
  </si>
  <si>
    <t>李宝嘉官场现形记</t>
  </si>
  <si>
    <t>吴趼人二十年目睹之怪现状</t>
  </si>
  <si>
    <t>刘鹗老残游记</t>
  </si>
  <si>
    <t>曾朴孽海花</t>
  </si>
  <si>
    <t>敦煌莫高窟</t>
  </si>
  <si>
    <t>洛阳龙门石窟</t>
  </si>
  <si>
    <t>大同云冈石窟</t>
  </si>
  <si>
    <t>天水麦积山石窟</t>
  </si>
  <si>
    <t>江苏宜兴紫砂陶</t>
  </si>
  <si>
    <t>云南建水五彩陶</t>
  </si>
  <si>
    <t>广西钦州坭兴桂陶</t>
  </si>
  <si>
    <t>重庆荣昌安富陶</t>
  </si>
  <si>
    <t>成都蜀锦</t>
  </si>
  <si>
    <t>南京云锦</t>
  </si>
  <si>
    <t>苏州宋锦</t>
  </si>
  <si>
    <t>广西壮锦</t>
  </si>
  <si>
    <t>鲁菜</t>
  </si>
  <si>
    <t>川菜</t>
  </si>
  <si>
    <t>粤菜</t>
  </si>
  <si>
    <t>淮扬菜</t>
  </si>
  <si>
    <t>七巧板</t>
  </si>
  <si>
    <t>九连环</t>
  </si>
  <si>
    <t>华容道</t>
  </si>
  <si>
    <t>孔明锁</t>
  </si>
  <si>
    <t>古代中国</t>
  </si>
  <si>
    <t>古代埃及</t>
  </si>
  <si>
    <t>古代印度</t>
  </si>
  <si>
    <t>古代巴比伦</t>
  </si>
  <si>
    <t>檀香扇</t>
  </si>
  <si>
    <t>火画扇</t>
  </si>
  <si>
    <t>竹丝扇</t>
  </si>
  <si>
    <t>绫绢扇</t>
  </si>
  <si>
    <t>封神演义</t>
  </si>
  <si>
    <t>镜花缘</t>
  </si>
  <si>
    <t>济公全传</t>
  </si>
  <si>
    <t>八仙传</t>
  </si>
  <si>
    <t>搜神记</t>
  </si>
  <si>
    <t>山海经</t>
  </si>
  <si>
    <t>阅微草堂笔记</t>
  </si>
  <si>
    <t>聊斋志异</t>
  </si>
  <si>
    <t>西施浣沙</t>
  </si>
  <si>
    <t>昭君出塞</t>
  </si>
  <si>
    <t>貂婵拜月</t>
  </si>
  <si>
    <t>贵妃醉酒</t>
  </si>
  <si>
    <t>薛涛</t>
  </si>
  <si>
    <t>李师师</t>
  </si>
  <si>
    <t>梁红玉</t>
  </si>
  <si>
    <t>柳如是</t>
  </si>
  <si>
    <t>蔡文姬</t>
  </si>
  <si>
    <t>李清照</t>
  </si>
  <si>
    <t>卓文君</t>
  </si>
  <si>
    <t>上官婉儿</t>
  </si>
  <si>
    <t>穆桂英</t>
  </si>
  <si>
    <t>樊梨花</t>
  </si>
  <si>
    <t>秦良玉</t>
  </si>
  <si>
    <t>白娘子</t>
  </si>
  <si>
    <t>虞姬</t>
  </si>
  <si>
    <t>王宝钏</t>
  </si>
  <si>
    <t>包拯</t>
  </si>
  <si>
    <t>狄仁杰</t>
  </si>
  <si>
    <t>海瑞</t>
  </si>
  <si>
    <t>刘墉</t>
  </si>
  <si>
    <t>专诸</t>
  </si>
  <si>
    <t>要离</t>
  </si>
  <si>
    <t>聂政</t>
  </si>
  <si>
    <t>荆轲</t>
  </si>
  <si>
    <t>孙思邈</t>
  </si>
  <si>
    <t>华佗</t>
  </si>
  <si>
    <t>张仲景</t>
  </si>
  <si>
    <t>李时珍</t>
  </si>
  <si>
    <t>唐伯虎</t>
  </si>
  <si>
    <t>祝枝山</t>
  </si>
  <si>
    <t>文征明</t>
  </si>
  <si>
    <t>徐祯卿</t>
  </si>
  <si>
    <t>昆腔</t>
  </si>
  <si>
    <t>高腔</t>
  </si>
  <si>
    <t>梆子腔</t>
  </si>
  <si>
    <t>皮黄腔</t>
  </si>
  <si>
    <t>黄帝内经</t>
  </si>
  <si>
    <t>难经</t>
  </si>
  <si>
    <t>伤寒杂病论</t>
  </si>
  <si>
    <t>神农本草经</t>
  </si>
  <si>
    <t>梦溪笔谈</t>
  </si>
  <si>
    <t>本草纲目</t>
  </si>
  <si>
    <t>农政全书</t>
  </si>
  <si>
    <t>天工开物</t>
  </si>
  <si>
    <t>窦娥冤</t>
  </si>
  <si>
    <t>徐霞客游记</t>
  </si>
  <si>
    <t>大唐西域记</t>
  </si>
  <si>
    <t>穆天子传</t>
  </si>
  <si>
    <t>马可波罗行记</t>
  </si>
  <si>
    <t>汉赋</t>
  </si>
  <si>
    <t>唐诗</t>
  </si>
  <si>
    <t>宋词</t>
  </si>
  <si>
    <t>元曲</t>
  </si>
  <si>
    <t>长城</t>
  </si>
  <si>
    <t>都江堰</t>
  </si>
  <si>
    <t>灵渠</t>
  </si>
  <si>
    <t>大运河</t>
  </si>
  <si>
    <t>西安</t>
  </si>
  <si>
    <t>洛阳</t>
  </si>
  <si>
    <t>南京</t>
  </si>
  <si>
    <t>北京</t>
  </si>
  <si>
    <t>阆中古城</t>
  </si>
  <si>
    <t>丽江古城</t>
  </si>
  <si>
    <t>平遥古城</t>
  </si>
  <si>
    <t>歙县古城</t>
  </si>
  <si>
    <t>佛山</t>
  </si>
  <si>
    <t>景德镇</t>
  </si>
  <si>
    <t>汉口</t>
  </si>
  <si>
    <t>朱仙镇</t>
  </si>
  <si>
    <t>颐和园</t>
  </si>
  <si>
    <t>承德避暑山庄</t>
  </si>
  <si>
    <t>苏州拙政园</t>
  </si>
  <si>
    <t>苏州留园</t>
  </si>
  <si>
    <t>赵州桥</t>
  </si>
  <si>
    <t>洛阳桥</t>
  </si>
  <si>
    <t>广济桥</t>
  </si>
  <si>
    <t>霁虹桥</t>
  </si>
  <si>
    <t>江苏金山寺</t>
  </si>
  <si>
    <t>福建普陀寺</t>
  </si>
  <si>
    <t>河南文殊寺</t>
  </si>
  <si>
    <t>江苏大明寺</t>
  </si>
  <si>
    <t>山西五台山</t>
  </si>
  <si>
    <t>四川峨眉山</t>
  </si>
  <si>
    <t>浙江普陀山</t>
  </si>
  <si>
    <t>安徽九华山</t>
  </si>
  <si>
    <t>河北山海关</t>
  </si>
  <si>
    <t>甘肃嘉峪关</t>
  </si>
  <si>
    <t>甘肃玉门关</t>
  </si>
  <si>
    <t>广西友谊关</t>
  </si>
  <si>
    <t>乐</t>
  </si>
  <si>
    <t>射</t>
  </si>
  <si>
    <t>御</t>
  </si>
  <si>
    <t>数</t>
  </si>
  <si>
    <t>上</t>
  </si>
  <si>
    <t>下</t>
  </si>
  <si>
    <t>左</t>
  </si>
  <si>
    <t>右</t>
  </si>
  <si>
    <t>前</t>
  </si>
  <si>
    <t>后</t>
  </si>
  <si>
    <t>阴阳</t>
  </si>
  <si>
    <t>儒</t>
  </si>
  <si>
    <t>名</t>
  </si>
  <si>
    <t>法</t>
  </si>
  <si>
    <t>道德</t>
  </si>
  <si>
    <t>诗</t>
  </si>
  <si>
    <t>易</t>
  </si>
  <si>
    <t>春秋</t>
  </si>
  <si>
    <t>文韬</t>
  </si>
  <si>
    <t>武韬</t>
  </si>
  <si>
    <t>龙韬</t>
  </si>
  <si>
    <t>虎韬</t>
  </si>
  <si>
    <t>豹韬</t>
  </si>
  <si>
    <t>犬韬</t>
  </si>
  <si>
    <t>持戒</t>
  </si>
  <si>
    <t>忍辱</t>
  </si>
  <si>
    <t>精进</t>
  </si>
  <si>
    <t>禅定</t>
  </si>
  <si>
    <t>般若</t>
  </si>
  <si>
    <t>孝</t>
  </si>
  <si>
    <t>悌</t>
  </si>
  <si>
    <t>忠</t>
  </si>
  <si>
    <t>信</t>
  </si>
  <si>
    <t>称</t>
  </si>
  <si>
    <t>讥</t>
  </si>
  <si>
    <t>毁</t>
  </si>
  <si>
    <t>誉</t>
  </si>
  <si>
    <t>利</t>
  </si>
  <si>
    <t>衰</t>
  </si>
  <si>
    <t>苦</t>
  </si>
  <si>
    <t>东南</t>
  </si>
  <si>
    <t>西南</t>
  </si>
  <si>
    <t>西北</t>
  </si>
  <si>
    <t>东北</t>
  </si>
  <si>
    <t>亚洲</t>
  </si>
  <si>
    <t>非洲</t>
  </si>
  <si>
    <t>北美洲</t>
  </si>
  <si>
    <t>南美洲</t>
  </si>
  <si>
    <t>南极洲</t>
  </si>
  <si>
    <t>欧洲</t>
  </si>
  <si>
    <t>大洋洲</t>
  </si>
  <si>
    <t>金</t>
  </si>
  <si>
    <t>银</t>
  </si>
  <si>
    <t>琉璃</t>
  </si>
  <si>
    <t>珊瑚</t>
  </si>
  <si>
    <t>砗磲</t>
  </si>
  <si>
    <t>赤珠</t>
  </si>
  <si>
    <t>玛瑙</t>
  </si>
  <si>
    <t>轮</t>
  </si>
  <si>
    <t>螺</t>
  </si>
  <si>
    <t>伞</t>
  </si>
  <si>
    <t>盖</t>
  </si>
  <si>
    <t>花</t>
  </si>
  <si>
    <t>瓶</t>
  </si>
  <si>
    <t>鱼</t>
  </si>
  <si>
    <t>长</t>
  </si>
  <si>
    <t>东明庶风</t>
  </si>
  <si>
    <t>东南清明风</t>
  </si>
  <si>
    <t>南曰景风</t>
  </si>
  <si>
    <t>西南凉风</t>
  </si>
  <si>
    <t>西阊阖风</t>
  </si>
  <si>
    <t>西北不周风</t>
  </si>
  <si>
    <t>北方广莫风</t>
  </si>
  <si>
    <t>东北融风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</si>
  <si>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</si>
  <si>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</si>
  <si>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</si>
  <si>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</si>
  <si>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</si>
  <si>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</si>
  <si>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</si>
  <si>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</si>
  <si>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</si>
  <si>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</si>
  <si>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甲木</t>
  </si>
  <si>
    <t>乙木</t>
  </si>
  <si>
    <t>丙火</t>
  </si>
  <si>
    <t>丁火</t>
  </si>
  <si>
    <t>戊土</t>
  </si>
  <si>
    <t>己土</t>
  </si>
  <si>
    <t>庚金</t>
  </si>
  <si>
    <t>辛金</t>
  </si>
  <si>
    <t>壬水</t>
  </si>
  <si>
    <t>癸水</t>
  </si>
  <si>
    <t>阏逢</t>
  </si>
  <si>
    <t>旃蒙</t>
  </si>
  <si>
    <t>柔兆</t>
  </si>
  <si>
    <t>强圉</t>
  </si>
  <si>
    <t>著雍</t>
  </si>
  <si>
    <t>屠维</t>
  </si>
  <si>
    <t>上章</t>
  </si>
  <si>
    <t>重光</t>
  </si>
  <si>
    <t>玄黓</t>
  </si>
  <si>
    <t>昭阳</t>
  </si>
  <si>
    <t>一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</si>
  <si>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</si>
  <si>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</si>
  <si>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</si>
  <si>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</si>
  <si>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</si>
  <si>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</si>
  <si>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</si>
  <si>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</si>
  <si>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</si>
  <si>
    <t>壹</t>
  </si>
  <si>
    <t>贰</t>
  </si>
  <si>
    <t>叁</t>
  </si>
  <si>
    <t>肆</t>
  </si>
  <si>
    <t>伍</t>
  </si>
  <si>
    <t>陆</t>
  </si>
  <si>
    <t>柒</t>
  </si>
  <si>
    <t>捌</t>
  </si>
  <si>
    <t>玖</t>
  </si>
  <si>
    <t>拾</t>
  </si>
  <si>
    <t>木</t>
  </si>
  <si>
    <t>土</t>
  </si>
  <si>
    <t>木生火</t>
  </si>
  <si>
    <t>火生土</t>
  </si>
  <si>
    <t>土生金</t>
  </si>
  <si>
    <t>金生水</t>
  </si>
  <si>
    <t>水生木</t>
  </si>
  <si>
    <t>木克土</t>
  </si>
  <si>
    <t>土克水</t>
  </si>
  <si>
    <t>水克火</t>
  </si>
  <si>
    <t>火克金</t>
  </si>
  <si>
    <t>金克木</t>
  </si>
  <si>
    <t>宫</t>
  </si>
  <si>
    <t>商</t>
  </si>
  <si>
    <t>角</t>
  </si>
  <si>
    <t>徵</t>
  </si>
  <si>
    <t>羽</t>
  </si>
  <si>
    <t>唇</t>
  </si>
  <si>
    <t>舌</t>
  </si>
  <si>
    <t>牙</t>
  </si>
  <si>
    <t>齿</t>
  </si>
  <si>
    <t>喉</t>
  </si>
  <si>
    <t>父子有亲</t>
  </si>
  <si>
    <t>君臣有义</t>
  </si>
  <si>
    <t>夫妇有别</t>
  </si>
  <si>
    <t>长幼有序</t>
  </si>
  <si>
    <t>朋友有信</t>
  </si>
  <si>
    <t>仁</t>
  </si>
  <si>
    <t>智</t>
  </si>
  <si>
    <t>肾</t>
  </si>
  <si>
    <t>肺</t>
  </si>
  <si>
    <t>脾</t>
  </si>
  <si>
    <t>心</t>
  </si>
  <si>
    <t>肝</t>
  </si>
  <si>
    <t>丑</t>
  </si>
  <si>
    <t>寅</t>
  </si>
  <si>
    <t>卯</t>
  </si>
  <si>
    <t>辰</t>
  </si>
  <si>
    <t>巳</t>
  </si>
  <si>
    <t>午</t>
  </si>
  <si>
    <t>未</t>
  </si>
  <si>
    <t>申</t>
  </si>
  <si>
    <t>酉</t>
  </si>
  <si>
    <t>戌</t>
  </si>
  <si>
    <t>亥</t>
  </si>
  <si>
    <t>鼠</t>
  </si>
  <si>
    <t>牛</t>
  </si>
  <si>
    <t>虎</t>
  </si>
  <si>
    <t>兔</t>
  </si>
  <si>
    <t>龙</t>
  </si>
  <si>
    <t>蛇</t>
  </si>
  <si>
    <t>马</t>
  </si>
  <si>
    <t>羊</t>
  </si>
  <si>
    <t>猴</t>
  </si>
  <si>
    <t>鸡</t>
  </si>
  <si>
    <t>狗</t>
  </si>
  <si>
    <t>猪</t>
  </si>
  <si>
    <t>龍</t>
  </si>
  <si>
    <t>馬</t>
  </si>
  <si>
    <t>雞</t>
  </si>
  <si>
    <t>富强</t>
  </si>
  <si>
    <t>民主</t>
  </si>
  <si>
    <t>文明</t>
  </si>
  <si>
    <t>和谐</t>
  </si>
  <si>
    <t>自由</t>
  </si>
  <si>
    <t>平等</t>
  </si>
  <si>
    <t>公正</t>
  </si>
  <si>
    <t>法治</t>
  </si>
  <si>
    <t>爱国</t>
  </si>
  <si>
    <t>敬业</t>
  </si>
  <si>
    <t>诚信</t>
  </si>
  <si>
    <t>友善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</si>
  <si>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</si>
  <si>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</si>
  <si>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</si>
  <si>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</si>
  <si>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</si>
  <si>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</si>
  <si>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</si>
  <si>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</si>
  <si>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</si>
  <si>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</si>
  <si>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</si>
  <si>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</si>
  <si>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</si>
  <si>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</si>
  <si>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</si>
  <si>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</si>
  <si>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</si>
  <si>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</si>
  <si>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</si>
  <si>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</si>
  <si>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</si>
  <si>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</si>
  <si>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</si>
  <si>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</si>
  <si>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Jan</t>
  </si>
  <si>
    <t>Feb</t>
  </si>
  <si>
    <t>Mar</t>
  </si>
  <si>
    <t>Apr</t>
  </si>
  <si>
    <t>Jun</t>
  </si>
  <si>
    <t>Jul</t>
  </si>
  <si>
    <t>Aug</t>
  </si>
  <si>
    <t>Oct</t>
  </si>
  <si>
    <t>Nov</t>
  </si>
  <si>
    <t>Dec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</si>
  <si>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</si>
  <si>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</si>
  <si>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</si>
  <si>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</si>
  <si>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</si>
  <si>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</si>
  <si>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</si>
  <si>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</si>
  <si>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</si>
  <si>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</si>
  <si>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</si>
  <si>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</si>
  <si>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正月</t>
  </si>
  <si>
    <t>冬月</t>
  </si>
  <si>
    <t>腊月</t>
  </si>
  <si>
    <t>zhi</t>
  </si>
  <si>
    <t>chi</t>
  </si>
  <si>
    <t>shi</t>
  </si>
  <si>
    <t>ri</t>
  </si>
  <si>
    <t>zi</t>
  </si>
  <si>
    <t>ci</t>
  </si>
  <si>
    <t>si</t>
  </si>
  <si>
    <t>yi</t>
  </si>
  <si>
    <t>wu</t>
  </si>
  <si>
    <t>yu</t>
  </si>
  <si>
    <t>ye</t>
  </si>
  <si>
    <t>yue</t>
  </si>
  <si>
    <t>yuan</t>
  </si>
  <si>
    <t>yin</t>
  </si>
  <si>
    <t>yun</t>
  </si>
  <si>
    <t>ying</t>
  </si>
  <si>
    <t>立春</t>
  </si>
  <si>
    <t>雨水</t>
  </si>
  <si>
    <t>惊蛰</t>
  </si>
  <si>
    <t>春分</t>
  </si>
  <si>
    <t>清明</t>
  </si>
  <si>
    <t>谷雨</t>
  </si>
  <si>
    <t>立夏</t>
  </si>
  <si>
    <t>小满</t>
  </si>
  <si>
    <t>芒种</t>
  </si>
  <si>
    <t>夏至</t>
  </si>
  <si>
    <t>小暑</t>
  </si>
  <si>
    <t>大暑</t>
  </si>
  <si>
    <t>立秋</t>
  </si>
  <si>
    <t>处暑</t>
  </si>
  <si>
    <t>白露</t>
  </si>
  <si>
    <t>秋分</t>
  </si>
  <si>
    <t>寒露</t>
  </si>
  <si>
    <t>霜降</t>
  </si>
  <si>
    <t>立冬</t>
  </si>
  <si>
    <t>小雪</t>
  </si>
  <si>
    <t>大雪</t>
  </si>
  <si>
    <t>冬至</t>
  </si>
  <si>
    <t>小寒</t>
  </si>
  <si>
    <t>大寒</t>
  </si>
  <si>
    <t>b</t>
  </si>
  <si>
    <t>p</t>
  </si>
  <si>
    <t>m</t>
  </si>
  <si>
    <t>f</t>
  </si>
  <si>
    <t>d</t>
  </si>
  <si>
    <t>t</t>
  </si>
  <si>
    <t>n</t>
  </si>
  <si>
    <t>l</t>
  </si>
  <si>
    <t>g</t>
  </si>
  <si>
    <t>k</t>
  </si>
  <si>
    <t>h</t>
  </si>
  <si>
    <t>j</t>
  </si>
  <si>
    <t>q</t>
  </si>
  <si>
    <t>x</t>
  </si>
  <si>
    <t>zh</t>
  </si>
  <si>
    <t>ch</t>
  </si>
  <si>
    <t>sh</t>
  </si>
  <si>
    <t>r</t>
  </si>
  <si>
    <t>z</t>
  </si>
  <si>
    <t>c</t>
  </si>
  <si>
    <t>s</t>
  </si>
  <si>
    <t>y</t>
  </si>
  <si>
    <t>w</t>
  </si>
  <si>
    <t>a</t>
  </si>
  <si>
    <t>o</t>
  </si>
  <si>
    <t>e</t>
  </si>
  <si>
    <t>i</t>
  </si>
  <si>
    <t>u</t>
  </si>
  <si>
    <t>ü</t>
  </si>
  <si>
    <t>ai</t>
  </si>
  <si>
    <t>ei</t>
  </si>
  <si>
    <t>ui</t>
  </si>
  <si>
    <t>ao</t>
  </si>
  <si>
    <t>ou</t>
  </si>
  <si>
    <t>iu</t>
  </si>
  <si>
    <t>ie</t>
  </si>
  <si>
    <t>üe</t>
  </si>
  <si>
    <t>er</t>
  </si>
  <si>
    <t>an</t>
  </si>
  <si>
    <t>en</t>
  </si>
  <si>
    <t>in</t>
  </si>
  <si>
    <t>un</t>
  </si>
  <si>
    <t>ün</t>
  </si>
  <si>
    <t>ang</t>
  </si>
  <si>
    <t>eng</t>
  </si>
  <si>
    <t>ing</t>
  </si>
  <si>
    <t>ong</t>
  </si>
  <si>
    <t>ā</t>
  </si>
  <si>
    <t>á</t>
  </si>
  <si>
    <t>ǎ</t>
  </si>
  <si>
    <t>à</t>
  </si>
  <si>
    <t>ō</t>
  </si>
  <si>
    <t>ó</t>
  </si>
  <si>
    <t>ǒ</t>
  </si>
  <si>
    <t>ò</t>
  </si>
  <si>
    <t>ē</t>
  </si>
  <si>
    <t>é</t>
  </si>
  <si>
    <t>ě</t>
  </si>
  <si>
    <t>è</t>
  </si>
  <si>
    <t>ī</t>
  </si>
  <si>
    <t>í</t>
  </si>
  <si>
    <t>ǐ</t>
  </si>
  <si>
    <t>ì</t>
  </si>
  <si>
    <t>ū</t>
  </si>
  <si>
    <t>ú</t>
  </si>
  <si>
    <t>ǔ</t>
  </si>
  <si>
    <t>ù</t>
  </si>
  <si>
    <t>ǖ</t>
  </si>
  <si>
    <t>ǘ</t>
  </si>
  <si>
    <t>ǚ</t>
  </si>
  <si>
    <t>ǜ</t>
  </si>
  <si>
    <t>Sept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</si>
</sst>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BAC5-2B3F-4C2B-A35D-F5704FD422BF}">
  <dimension ref="A1:K69"/>
  <sheetViews>
    <sheetView workbookViewId="0">
      <selection activeCell="F6" sqref="F6"/>
    </sheetView>
  </sheetViews>
  <sheetFormatPr defaultRowHeight="13.8" x14ac:dyDescent="0.25"/>
  <cols>
    <col min="1" max="1" width="3.5546875" bestFit="1" customWidth="1"/>
    <col min="2" max="2" width="6.77734375" customWidth="1"/>
    <col min="3" max="4" width="3.5546875" bestFit="1" customWidth="1"/>
    <col min="6" max="6" width="24.33203125" bestFit="1" customWidth="1"/>
    <col min="7" max="7" width="3.5546875" bestFit="1" customWidth="1"/>
    <col min="8" max="8" width="18.33203125" bestFit="1" customWidth="1"/>
    <col min="9" max="9" width="27.109375" bestFit="1" customWidth="1"/>
    <col min="10" max="10" width="18.33203125" bestFit="1" customWidth="1"/>
    <col min="11" max="11" width="22.6640625" bestFit="1" customWidth="1"/>
  </cols>
  <sheetData>
    <row r="1" spans="1:11" x14ac:dyDescent="0.25">
      <c r="A1">
        <f>MAX(G:G)</f>
        <v>12</v>
      </c>
      <c r="B1">
        <v>2</v>
      </c>
      <c r="C1">
        <f t="shared" ref="C1:C12" si="0">COUNTIF(G:G,ROW())</f>
        <v>13</v>
      </c>
      <c r="D1">
        <f>ROW()</f>
        <v>1</v>
      </c>
      <c r="F1" t="str">
        <f t="shared" ref="F1:F5" si="1">"&amp;no="&amp;(ROW())</f>
        <v>&amp;no=1</v>
      </c>
      <c r="G1">
        <f t="shared" ref="G1:G3" si="2">MAX(LEN(H1),LEN(I1),LEN(J1),LEN(K1))</f>
        <v>1</v>
      </c>
      <c r="H1">
        <f>COLUMN()-7</f>
        <v>1</v>
      </c>
      <c r="I1">
        <f t="shared" ref="I1:K1" si="3">COLUMN()-7</f>
        <v>2</v>
      </c>
      <c r="J1">
        <f t="shared" si="3"/>
        <v>3</v>
      </c>
      <c r="K1">
        <f t="shared" si="3"/>
        <v>4</v>
      </c>
    </row>
    <row r="2" spans="1:11" x14ac:dyDescent="0.25">
      <c r="B2">
        <v>1.5</v>
      </c>
      <c r="C2">
        <f t="shared" si="0"/>
        <v>9</v>
      </c>
      <c r="D2">
        <f>ROW()</f>
        <v>2</v>
      </c>
      <c r="F2" t="str">
        <f t="shared" si="1"/>
        <v>&amp;no=2</v>
      </c>
      <c r="G2">
        <f t="shared" si="2"/>
        <v>1</v>
      </c>
      <c r="H2">
        <f>COLUMN()-8</f>
        <v>0</v>
      </c>
      <c r="I2">
        <f t="shared" ref="I2:K2" si="4">COLUMN()-8</f>
        <v>1</v>
      </c>
      <c r="J2">
        <f t="shared" si="4"/>
        <v>2</v>
      </c>
      <c r="K2">
        <f t="shared" si="4"/>
        <v>3</v>
      </c>
    </row>
    <row r="3" spans="1:11" x14ac:dyDescent="0.25">
      <c r="B3">
        <v>1.1499999999999999</v>
      </c>
      <c r="C3">
        <f t="shared" si="0"/>
        <v>19</v>
      </c>
      <c r="D3">
        <f>ROW()</f>
        <v>3</v>
      </c>
      <c r="F3" t="str">
        <f t="shared" si="1"/>
        <v>&amp;no=3</v>
      </c>
      <c r="G3">
        <f t="shared" si="2"/>
        <v>0</v>
      </c>
    </row>
    <row r="4" spans="1:11" x14ac:dyDescent="0.25">
      <c r="B4">
        <v>1</v>
      </c>
      <c r="C4">
        <f t="shared" si="0"/>
        <v>10</v>
      </c>
      <c r="D4">
        <f>ROW()</f>
        <v>4</v>
      </c>
      <c r="F4" t="str">
        <f t="shared" si="1"/>
        <v>&amp;no=4</v>
      </c>
      <c r="G4">
        <f t="shared" ref="G4:G35" si="5">MAX(LEN(H4),LEN(I4),LEN(J4),LEN(K4))</f>
        <v>1</v>
      </c>
      <c r="H4" s="1" t="s">
        <v>0</v>
      </c>
      <c r="I4" t="s">
        <v>1</v>
      </c>
      <c r="J4" t="s">
        <v>2</v>
      </c>
      <c r="K4" t="s">
        <v>3</v>
      </c>
    </row>
    <row r="5" spans="1:11" x14ac:dyDescent="0.25">
      <c r="B5">
        <v>0.75</v>
      </c>
      <c r="C5">
        <f t="shared" si="0"/>
        <v>7</v>
      </c>
      <c r="D5">
        <f>ROW()</f>
        <v>5</v>
      </c>
      <c r="F5" t="str">
        <f t="shared" si="1"/>
        <v>&amp;no=5</v>
      </c>
      <c r="G5">
        <f t="shared" si="5"/>
        <v>1</v>
      </c>
      <c r="H5" t="s">
        <v>4</v>
      </c>
      <c r="I5" t="s">
        <v>5</v>
      </c>
      <c r="J5" t="s">
        <v>6</v>
      </c>
      <c r="K5" t="s">
        <v>7</v>
      </c>
    </row>
    <row r="6" spans="1:11" x14ac:dyDescent="0.25">
      <c r="B6">
        <v>0.75</v>
      </c>
      <c r="C6">
        <f t="shared" si="0"/>
        <v>3</v>
      </c>
      <c r="D6">
        <f>ROW()</f>
        <v>6</v>
      </c>
      <c r="F6" t="str">
        <f>"&amp;no=" &amp; (ROW()) &amp; "&amp;font_size=" &amp; VLOOKUP(G6, IF({1,0},$D$1:$D$12,$B$1:$B$12), 2, 0)</f>
        <v>&amp;no=6&amp;font_size=2</v>
      </c>
      <c r="G6">
        <f t="shared" si="5"/>
        <v>1</v>
      </c>
      <c r="H6" t="s">
        <v>8</v>
      </c>
      <c r="I6" t="s">
        <v>9</v>
      </c>
      <c r="J6" t="s">
        <v>10</v>
      </c>
      <c r="K6" t="s">
        <v>11</v>
      </c>
    </row>
    <row r="7" spans="1:11" x14ac:dyDescent="0.25">
      <c r="B7">
        <v>0.75</v>
      </c>
      <c r="C7">
        <f t="shared" si="0"/>
        <v>4</v>
      </c>
      <c r="D7">
        <f>ROW()</f>
        <v>7</v>
      </c>
      <c r="F7" t="str">
        <f>"&amp;no=" &amp; (ROW()) &amp; "&amp;font_size=" &amp; VLOOKUP(G7, IF({1,0},$D$1:$D$12,$B$1:$B$12), 2, 0)</f>
        <v>&amp;no=7&amp;font_size=2</v>
      </c>
      <c r="G7">
        <f t="shared" si="5"/>
        <v>1</v>
      </c>
      <c r="H7" t="s">
        <v>12</v>
      </c>
      <c r="I7" t="s">
        <v>13</v>
      </c>
      <c r="J7" t="s">
        <v>14</v>
      </c>
      <c r="K7" t="s">
        <v>15</v>
      </c>
    </row>
    <row r="8" spans="1:11" x14ac:dyDescent="0.25">
      <c r="B8">
        <v>0.57499999999999996</v>
      </c>
      <c r="C8">
        <f t="shared" si="0"/>
        <v>1</v>
      </c>
      <c r="D8">
        <f>ROW()</f>
        <v>8</v>
      </c>
      <c r="F8" t="str">
        <f>"&amp;no=" &amp; (ROW()) &amp; "&amp;font_size=" &amp; VLOOKUP(G8, IF({1,0},$D$1:$D$12,$B$1:$B$12), 2, 0)</f>
        <v>&amp;no=8&amp;font_size=2</v>
      </c>
      <c r="G8">
        <f t="shared" si="5"/>
        <v>1</v>
      </c>
      <c r="H8" t="s">
        <v>16</v>
      </c>
      <c r="I8" t="s">
        <v>17</v>
      </c>
      <c r="J8" t="s">
        <v>18</v>
      </c>
      <c r="K8" t="s">
        <v>19</v>
      </c>
    </row>
    <row r="9" spans="1:11" x14ac:dyDescent="0.25">
      <c r="C9">
        <f t="shared" si="0"/>
        <v>0</v>
      </c>
      <c r="D9">
        <f>ROW()</f>
        <v>9</v>
      </c>
      <c r="F9" t="str">
        <f>"&amp;no=" &amp; (ROW()) &amp; "&amp;font_size=" &amp; VLOOKUP(G9, IF({1,0},$D$1:$D$12,$B$1:$B$12), 2, 0)</f>
        <v>&amp;no=9&amp;font_size=2</v>
      </c>
      <c r="G9">
        <f t="shared" si="5"/>
        <v>1</v>
      </c>
      <c r="H9" t="s">
        <v>20</v>
      </c>
      <c r="I9" t="s">
        <v>21</v>
      </c>
      <c r="J9" t="s">
        <v>22</v>
      </c>
      <c r="K9" t="s">
        <v>23</v>
      </c>
    </row>
    <row r="10" spans="1:11" x14ac:dyDescent="0.25">
      <c r="B10">
        <v>0.55000000000000004</v>
      </c>
      <c r="C10">
        <f t="shared" si="0"/>
        <v>1</v>
      </c>
      <c r="D10">
        <f>ROW()</f>
        <v>10</v>
      </c>
      <c r="F10" t="str">
        <f>"&amp;no=" &amp; (ROW()) &amp; "&amp;font_size=" &amp; VLOOKUP(G10, IF({1,0},$D$1:$D$12,$B$1:$B$12), 2, 0)</f>
        <v>&amp;no=10&amp;font_size=2</v>
      </c>
      <c r="G10">
        <f t="shared" si="5"/>
        <v>1</v>
      </c>
      <c r="H10" t="s">
        <v>24</v>
      </c>
      <c r="I10" t="s">
        <v>25</v>
      </c>
      <c r="J10" t="s">
        <v>26</v>
      </c>
      <c r="K10" t="s">
        <v>27</v>
      </c>
    </row>
    <row r="11" spans="1:11" x14ac:dyDescent="0.25">
      <c r="C11">
        <f t="shared" si="0"/>
        <v>0</v>
      </c>
      <c r="D11">
        <f>ROW()</f>
        <v>11</v>
      </c>
      <c r="F11" t="str">
        <f>"&amp;no=" &amp; (ROW()) &amp; "&amp;font_size=" &amp; VLOOKUP(G11, IF({1,0},$D$1:$D$12,$B$1:$B$12), 2, 0)</f>
        <v>&amp;no=11&amp;font_size=2</v>
      </c>
      <c r="G11">
        <f t="shared" si="5"/>
        <v>1</v>
      </c>
      <c r="H11" t="s">
        <v>28</v>
      </c>
      <c r="I11" t="s">
        <v>29</v>
      </c>
      <c r="J11" t="s">
        <v>30</v>
      </c>
      <c r="K11" t="s">
        <v>31</v>
      </c>
    </row>
    <row r="12" spans="1:11" x14ac:dyDescent="0.25">
      <c r="B12">
        <v>0.55000000000000004</v>
      </c>
      <c r="C12">
        <f t="shared" si="0"/>
        <v>1</v>
      </c>
      <c r="D12">
        <f>ROW()</f>
        <v>12</v>
      </c>
      <c r="F12" t="str">
        <f>"&amp;no=" &amp; (ROW()) &amp; "&amp;font_size=" &amp; VLOOKUP(G12, IF({1,0},$D$1:$D$12,$B$1:$B$12), 2, 0)</f>
        <v>&amp;no=12&amp;font_size=2</v>
      </c>
      <c r="G12">
        <f t="shared" si="5"/>
        <v>1</v>
      </c>
      <c r="H12" t="s">
        <v>32</v>
      </c>
      <c r="I12" t="s">
        <v>33</v>
      </c>
      <c r="J12" t="s">
        <v>34</v>
      </c>
      <c r="K12" t="s">
        <v>35</v>
      </c>
    </row>
    <row r="13" spans="1:11" x14ac:dyDescent="0.25">
      <c r="F13" t="str">
        <f>"&amp;no=" &amp; (ROW()) &amp; "&amp;font_size=" &amp; VLOOKUP(G13, IF({1,0},$D$1:$D$12,$B$1:$B$12), 2, 0)</f>
        <v>&amp;no=13&amp;font_size=1.15</v>
      </c>
      <c r="G13">
        <f t="shared" si="5"/>
        <v>3</v>
      </c>
      <c r="H13" t="s">
        <v>36</v>
      </c>
      <c r="I13" t="s">
        <v>37</v>
      </c>
      <c r="J13" t="s">
        <v>38</v>
      </c>
      <c r="K13" t="s">
        <v>39</v>
      </c>
    </row>
    <row r="14" spans="1:11" x14ac:dyDescent="0.25">
      <c r="F14" t="str">
        <f>"&amp;no=" &amp; (ROW()) &amp; "&amp;font_size=" &amp; VLOOKUP(G14, IF({1,0},$D$1:$D$12,$B$1:$B$12), 2, 0)</f>
        <v>&amp;no=14&amp;font_size=1.5</v>
      </c>
      <c r="G14">
        <f t="shared" si="5"/>
        <v>2</v>
      </c>
      <c r="H14" t="s">
        <v>40</v>
      </c>
      <c r="I14" t="s">
        <v>41</v>
      </c>
      <c r="J14" t="s">
        <v>42</v>
      </c>
      <c r="K14" t="s">
        <v>43</v>
      </c>
    </row>
    <row r="15" spans="1:11" x14ac:dyDescent="0.25">
      <c r="F15" t="str">
        <f>"&amp;no=" &amp; (ROW()) &amp; "&amp;font_size=" &amp; VLOOKUP(G15, IF({1,0},$D$1:$D$12,$B$1:$B$12), 2, 0)</f>
        <v>&amp;no=15&amp;font_size=1</v>
      </c>
      <c r="G15">
        <f t="shared" si="5"/>
        <v>4</v>
      </c>
      <c r="H15" t="s">
        <v>44</v>
      </c>
      <c r="I15" t="s">
        <v>45</v>
      </c>
      <c r="J15" t="s">
        <v>46</v>
      </c>
      <c r="K15" t="s">
        <v>47</v>
      </c>
    </row>
    <row r="16" spans="1:11" x14ac:dyDescent="0.25">
      <c r="F16" t="str">
        <f>"&amp;no=" &amp; (ROW()) &amp; "&amp;font_size=" &amp; VLOOKUP(G16, IF({1,0},$D$1:$D$12,$B$1:$B$12), 2, 0)</f>
        <v>&amp;no=16&amp;font_size=1</v>
      </c>
      <c r="G16">
        <f t="shared" si="5"/>
        <v>4</v>
      </c>
      <c r="H16" t="s">
        <v>48</v>
      </c>
      <c r="I16" t="s">
        <v>49</v>
      </c>
      <c r="J16" t="s">
        <v>50</v>
      </c>
      <c r="K16" t="s">
        <v>51</v>
      </c>
    </row>
    <row r="17" spans="6:11" x14ac:dyDescent="0.25">
      <c r="F17" t="str">
        <f>"&amp;no=" &amp; (ROW()) &amp; "&amp;font_size=" &amp; VLOOKUP(G17, IF({1,0},$D$1:$D$12,$B$1:$B$12), 2, 0)</f>
        <v>&amp;no=17&amp;font_size=1.15</v>
      </c>
      <c r="G17">
        <f t="shared" si="5"/>
        <v>3</v>
      </c>
      <c r="H17" t="s">
        <v>52</v>
      </c>
      <c r="I17" t="s">
        <v>53</v>
      </c>
      <c r="J17" t="s">
        <v>54</v>
      </c>
      <c r="K17" t="s">
        <v>55</v>
      </c>
    </row>
    <row r="18" spans="6:11" x14ac:dyDescent="0.25">
      <c r="F18" t="str">
        <f>"&amp;no=" &amp; (ROW()) &amp; "&amp;font_size=" &amp; VLOOKUP(G18, IF({1,0},$D$1:$D$12,$B$1:$B$12), 2, 0)</f>
        <v>&amp;no=18&amp;font_size=2</v>
      </c>
      <c r="G18">
        <f t="shared" si="5"/>
        <v>1</v>
      </c>
      <c r="H18" t="s">
        <v>56</v>
      </c>
      <c r="I18" t="s">
        <v>57</v>
      </c>
      <c r="J18" t="s">
        <v>58</v>
      </c>
      <c r="K18" t="s">
        <v>59</v>
      </c>
    </row>
    <row r="19" spans="6:11" x14ac:dyDescent="0.25">
      <c r="F19" t="str">
        <f>"&amp;no=" &amp; (ROW()) &amp; "&amp;font_size=" &amp; VLOOKUP(G19, IF({1,0},$D$1:$D$12,$B$1:$B$12), 2, 0)</f>
        <v>&amp;no=19&amp;font_size=2</v>
      </c>
      <c r="G19">
        <f t="shared" si="5"/>
        <v>1</v>
      </c>
      <c r="H19" t="s">
        <v>60</v>
      </c>
      <c r="I19" t="s">
        <v>61</v>
      </c>
      <c r="J19" t="s">
        <v>62</v>
      </c>
      <c r="K19" t="s">
        <v>63</v>
      </c>
    </row>
    <row r="20" spans="6:11" x14ac:dyDescent="0.25">
      <c r="F20" t="str">
        <f>"&amp;no=" &amp; (ROW()) &amp; "&amp;font_size=" &amp; VLOOKUP(G20, IF({1,0},$D$1:$D$12,$B$1:$B$12), 2, 0)</f>
        <v>&amp;no=20&amp;font_size=1.5</v>
      </c>
      <c r="G20">
        <f t="shared" si="5"/>
        <v>2</v>
      </c>
      <c r="H20" t="s">
        <v>64</v>
      </c>
      <c r="I20" t="s">
        <v>65</v>
      </c>
      <c r="J20" t="s">
        <v>66</v>
      </c>
      <c r="K20" t="s">
        <v>67</v>
      </c>
    </row>
    <row r="21" spans="6:11" x14ac:dyDescent="0.25">
      <c r="F21" t="str">
        <f>"&amp;no=" &amp; (ROW()) &amp; "&amp;font_size=" &amp; VLOOKUP(G21, IF({1,0},$D$1:$D$12,$B$1:$B$12), 2, 0)</f>
        <v>&amp;no=21&amp;font_size=1.5</v>
      </c>
      <c r="G21">
        <f t="shared" si="5"/>
        <v>2</v>
      </c>
      <c r="H21" t="s">
        <v>68</v>
      </c>
      <c r="I21" t="s">
        <v>69</v>
      </c>
      <c r="J21" t="s">
        <v>70</v>
      </c>
      <c r="K21" t="s">
        <v>71</v>
      </c>
    </row>
    <row r="22" spans="6:11" x14ac:dyDescent="0.25">
      <c r="F22" t="str">
        <f>"&amp;no=" &amp; (ROW()) &amp; "&amp;font_size=" &amp; VLOOKUP(G22, IF({1,0},$D$1:$D$12,$B$1:$B$12), 2, 0)</f>
        <v>&amp;no=22&amp;font_size=1.15</v>
      </c>
      <c r="G22">
        <f t="shared" si="5"/>
        <v>3</v>
      </c>
      <c r="H22" t="s">
        <v>72</v>
      </c>
      <c r="I22" t="s">
        <v>73</v>
      </c>
      <c r="J22" t="s">
        <v>74</v>
      </c>
      <c r="K22" t="s">
        <v>75</v>
      </c>
    </row>
    <row r="23" spans="6:11" x14ac:dyDescent="0.25">
      <c r="F23" t="str">
        <f>"&amp;no=" &amp; (ROW()) &amp; "&amp;font_size=" &amp; VLOOKUP(G23, IF({1,0},$D$1:$D$12,$B$1:$B$12), 2, 0)</f>
        <v>&amp;no=23&amp;font_size=1</v>
      </c>
      <c r="G23">
        <f t="shared" si="5"/>
        <v>4</v>
      </c>
      <c r="H23" t="s">
        <v>76</v>
      </c>
      <c r="I23" t="s">
        <v>77</v>
      </c>
      <c r="J23" t="s">
        <v>78</v>
      </c>
      <c r="K23" t="s">
        <v>79</v>
      </c>
    </row>
    <row r="24" spans="6:11" x14ac:dyDescent="0.25">
      <c r="F24" t="str">
        <f>"&amp;no=" &amp; (ROW()) &amp; "&amp;font_size=" &amp; VLOOKUP(G24, IF({1,0},$D$1:$D$12,$B$1:$B$12), 2, 0)</f>
        <v>&amp;no=24&amp;font_size=1.5</v>
      </c>
      <c r="G24">
        <f t="shared" si="5"/>
        <v>2</v>
      </c>
      <c r="H24" t="s">
        <v>80</v>
      </c>
      <c r="I24" t="s">
        <v>81</v>
      </c>
      <c r="J24" t="s">
        <v>82</v>
      </c>
      <c r="K24" t="s">
        <v>83</v>
      </c>
    </row>
    <row r="25" spans="6:11" x14ac:dyDescent="0.25">
      <c r="F25" t="str">
        <f>"&amp;no=" &amp; (ROW()) &amp; "&amp;font_size=" &amp; VLOOKUP(G25, IF({1,0},$D$1:$D$12,$B$1:$B$12), 2, 0)</f>
        <v>&amp;no=25&amp;font_size=1.15</v>
      </c>
      <c r="G25">
        <f t="shared" si="5"/>
        <v>3</v>
      </c>
      <c r="H25" t="s">
        <v>84</v>
      </c>
      <c r="I25" t="s">
        <v>85</v>
      </c>
      <c r="J25" t="s">
        <v>86</v>
      </c>
      <c r="K25" t="s">
        <v>87</v>
      </c>
    </row>
    <row r="26" spans="6:11" x14ac:dyDescent="0.25">
      <c r="F26" t="str">
        <f>"&amp;no=" &amp; (ROW()) &amp; "&amp;font_size=" &amp; VLOOKUP(G26, IF({1,0},$D$1:$D$12,$B$1:$B$12), 2, 0)</f>
        <v>&amp;no=26&amp;font_size=1</v>
      </c>
      <c r="G26">
        <f t="shared" si="5"/>
        <v>4</v>
      </c>
      <c r="H26" t="s">
        <v>88</v>
      </c>
      <c r="I26" t="s">
        <v>89</v>
      </c>
      <c r="J26" t="s">
        <v>90</v>
      </c>
      <c r="K26" t="s">
        <v>91</v>
      </c>
    </row>
    <row r="27" spans="6:11" x14ac:dyDescent="0.25">
      <c r="F27" t="str">
        <f>"&amp;no=" &amp; (ROW()) &amp; "&amp;font_size=" &amp; VLOOKUP(G27, IF({1,0},$D$1:$D$12,$B$1:$B$12), 2, 0)</f>
        <v>&amp;no=27&amp;font_size=1.5</v>
      </c>
      <c r="G27">
        <f t="shared" si="5"/>
        <v>2</v>
      </c>
      <c r="H27" t="s">
        <v>92</v>
      </c>
      <c r="I27" t="s">
        <v>93</v>
      </c>
      <c r="J27" t="s">
        <v>94</v>
      </c>
      <c r="K27" t="s">
        <v>95</v>
      </c>
    </row>
    <row r="28" spans="6:11" x14ac:dyDescent="0.25">
      <c r="F28" t="str">
        <f>"&amp;no=" &amp; (ROW()) &amp; "&amp;font_size=" &amp; VLOOKUP(G28, IF({1,0},$D$1:$D$12,$B$1:$B$12), 2, 0)</f>
        <v>&amp;no=28&amp;font_size=1.5</v>
      </c>
      <c r="G28">
        <f t="shared" si="5"/>
        <v>2</v>
      </c>
      <c r="H28" t="s">
        <v>96</v>
      </c>
      <c r="I28" t="s">
        <v>97</v>
      </c>
      <c r="J28" t="s">
        <v>98</v>
      </c>
      <c r="K28" t="s">
        <v>99</v>
      </c>
    </row>
    <row r="29" spans="6:11" x14ac:dyDescent="0.25">
      <c r="F29" t="str">
        <f>"&amp;no=" &amp; (ROW()) &amp; "&amp;font_size=" &amp; VLOOKUP(G29, IF({1,0},$D$1:$D$12,$B$1:$B$12), 2, 0)</f>
        <v>&amp;no=29&amp;font_size=0.55</v>
      </c>
      <c r="G29">
        <f t="shared" si="5"/>
        <v>10</v>
      </c>
      <c r="H29" t="s">
        <v>100</v>
      </c>
      <c r="I29" t="s">
        <v>101</v>
      </c>
      <c r="J29" t="s">
        <v>102</v>
      </c>
      <c r="K29" t="s">
        <v>103</v>
      </c>
    </row>
    <row r="30" spans="6:11" x14ac:dyDescent="0.25">
      <c r="F30" t="str">
        <f>"&amp;no=" &amp; (ROW()) &amp; "&amp;font_size=" &amp; VLOOKUP(G30, IF({1,0},$D$1:$D$12,$B$1:$B$12), 2, 0)</f>
        <v>&amp;no=30&amp;font_size=0.75</v>
      </c>
      <c r="G30">
        <f t="shared" si="5"/>
        <v>7</v>
      </c>
      <c r="H30" t="s">
        <v>104</v>
      </c>
      <c r="I30" t="s">
        <v>105</v>
      </c>
      <c r="J30" t="s">
        <v>106</v>
      </c>
      <c r="K30" t="s">
        <v>107</v>
      </c>
    </row>
    <row r="31" spans="6:11" x14ac:dyDescent="0.25">
      <c r="F31" t="str">
        <f>"&amp;no=" &amp; (ROW()) &amp; "&amp;font_size=" &amp; VLOOKUP(G31, IF({1,0},$D$1:$D$12,$B$1:$B$12), 2, 0)</f>
        <v>&amp;no=31&amp;font_size=0.75</v>
      </c>
      <c r="G31">
        <f t="shared" si="5"/>
        <v>7</v>
      </c>
      <c r="H31" t="s">
        <v>108</v>
      </c>
      <c r="I31" t="s">
        <v>109</v>
      </c>
      <c r="J31" t="s">
        <v>110</v>
      </c>
      <c r="K31" t="s">
        <v>111</v>
      </c>
    </row>
    <row r="32" spans="6:11" x14ac:dyDescent="0.25">
      <c r="F32" t="str">
        <f>"&amp;no=" &amp; (ROW()) &amp; "&amp;font_size=" &amp; VLOOKUP(G32, IF({1,0},$D$1:$D$12,$B$1:$B$12), 2, 0)</f>
        <v>&amp;no=32&amp;font_size=0.75</v>
      </c>
      <c r="G32">
        <f t="shared" si="5"/>
        <v>5</v>
      </c>
      <c r="H32" t="s">
        <v>112</v>
      </c>
      <c r="I32" t="s">
        <v>113</v>
      </c>
      <c r="J32" t="s">
        <v>114</v>
      </c>
      <c r="K32" t="s">
        <v>115</v>
      </c>
    </row>
    <row r="33" spans="6:11" x14ac:dyDescent="0.25">
      <c r="F33" t="str">
        <f>"&amp;no=" &amp; (ROW()) &amp; "&amp;font_size=" &amp; VLOOKUP(G33, IF({1,0},$D$1:$D$12,$B$1:$B$12), 2, 0)</f>
        <v>&amp;no=33&amp;font_size=1.15</v>
      </c>
      <c r="G33">
        <f t="shared" si="5"/>
        <v>3</v>
      </c>
      <c r="H33" t="s">
        <v>82</v>
      </c>
      <c r="I33" t="s">
        <v>116</v>
      </c>
      <c r="J33" t="s">
        <v>117</v>
      </c>
      <c r="K33" t="s">
        <v>118</v>
      </c>
    </row>
    <row r="34" spans="6:11" x14ac:dyDescent="0.25">
      <c r="F34" t="str">
        <f>"&amp;no=" &amp; (ROW()) &amp; "&amp;font_size=" &amp; VLOOKUP(G34, IF({1,0},$D$1:$D$12,$B$1:$B$12), 2, 0)</f>
        <v>&amp;no=34&amp;font_size=0.75</v>
      </c>
      <c r="G34">
        <f t="shared" si="5"/>
        <v>5</v>
      </c>
      <c r="H34" t="s">
        <v>119</v>
      </c>
      <c r="I34" t="s">
        <v>120</v>
      </c>
      <c r="J34" t="s">
        <v>121</v>
      </c>
      <c r="K34" t="s">
        <v>122</v>
      </c>
    </row>
    <row r="35" spans="6:11" x14ac:dyDescent="0.25">
      <c r="F35" t="str">
        <f>"&amp;no=" &amp; (ROW()) &amp; "&amp;font_size=" &amp; VLOOKUP(G35, IF({1,0},$D$1:$D$12,$B$1:$B$12), 2, 0)</f>
        <v>&amp;no=35&amp;font_size=0.75</v>
      </c>
      <c r="G35">
        <f t="shared" si="5"/>
        <v>7</v>
      </c>
      <c r="H35" t="s">
        <v>123</v>
      </c>
      <c r="I35" t="s">
        <v>124</v>
      </c>
      <c r="J35" t="s">
        <v>125</v>
      </c>
      <c r="K35" t="s">
        <v>126</v>
      </c>
    </row>
    <row r="36" spans="6:11" x14ac:dyDescent="0.25">
      <c r="F36" t="str">
        <f>"&amp;no=" &amp; (ROW()) &amp; "&amp;font_size=" &amp; VLOOKUP(G36, IF({1,0},$D$1:$D$12,$B$1:$B$12), 2, 0)</f>
        <v>&amp;no=36&amp;font_size=0.55</v>
      </c>
      <c r="G36">
        <f t="shared" ref="G36:G67" si="6">MAX(LEN(H36),LEN(I36),LEN(J36),LEN(K36))</f>
        <v>12</v>
      </c>
      <c r="H36" t="s">
        <v>127</v>
      </c>
      <c r="I36" t="s">
        <v>128</v>
      </c>
      <c r="J36" t="s">
        <v>129</v>
      </c>
      <c r="K36" t="s">
        <v>130</v>
      </c>
    </row>
    <row r="37" spans="6:11" x14ac:dyDescent="0.25">
      <c r="F37" t="str">
        <f>"&amp;no=" &amp; (ROW()) &amp; "&amp;font_size=" &amp; VLOOKUP(G37, IF({1,0},$D$1:$D$12,$B$1:$B$12), 2, 0)</f>
        <v>&amp;no=37&amp;font_size=0.75</v>
      </c>
      <c r="G37">
        <f t="shared" si="6"/>
        <v>7</v>
      </c>
      <c r="H37" t="s">
        <v>131</v>
      </c>
      <c r="I37" t="s">
        <v>132</v>
      </c>
      <c r="J37" t="s">
        <v>133</v>
      </c>
      <c r="K37" t="s">
        <v>134</v>
      </c>
    </row>
    <row r="38" spans="6:11" x14ac:dyDescent="0.25">
      <c r="F38" t="str">
        <f>"&amp;no=" &amp; (ROW()) &amp; "&amp;font_size=" &amp; VLOOKUP(G38, IF({1,0},$D$1:$D$12,$B$1:$B$12), 2, 0)</f>
        <v>&amp;no=38&amp;font_size=0.575</v>
      </c>
      <c r="G38">
        <f t="shared" si="6"/>
        <v>8</v>
      </c>
      <c r="H38" t="s">
        <v>135</v>
      </c>
      <c r="I38" t="s">
        <v>136</v>
      </c>
      <c r="J38" t="s">
        <v>137</v>
      </c>
      <c r="K38" t="s">
        <v>138</v>
      </c>
    </row>
    <row r="39" spans="6:11" x14ac:dyDescent="0.25">
      <c r="F39" t="str">
        <f>"&amp;no=" &amp; (ROW()) &amp; "&amp;font_size=" &amp; VLOOKUP(G39, IF({1,0},$D$1:$D$12,$B$1:$B$12), 2, 0)</f>
        <v>&amp;no=39&amp;font_size=1</v>
      </c>
      <c r="G39">
        <f t="shared" si="6"/>
        <v>4</v>
      </c>
      <c r="H39" t="s">
        <v>139</v>
      </c>
      <c r="I39" t="s">
        <v>140</v>
      </c>
      <c r="J39" t="s">
        <v>141</v>
      </c>
      <c r="K39" t="s">
        <v>142</v>
      </c>
    </row>
    <row r="40" spans="6:11" x14ac:dyDescent="0.25">
      <c r="F40" t="str">
        <f>"&amp;no=" &amp; (ROW()) &amp; "&amp;font_size=" &amp; VLOOKUP(G40, IF({1,0},$D$1:$D$12,$B$1:$B$12), 2, 0)</f>
        <v>&amp;no=40&amp;font_size=1.15</v>
      </c>
      <c r="G40">
        <f t="shared" si="6"/>
        <v>3</v>
      </c>
      <c r="H40" t="s">
        <v>143</v>
      </c>
      <c r="I40" t="s">
        <v>144</v>
      </c>
      <c r="J40" t="s">
        <v>145</v>
      </c>
      <c r="K40" t="s">
        <v>146</v>
      </c>
    </row>
    <row r="41" spans="6:11" x14ac:dyDescent="0.25">
      <c r="F41" t="str">
        <f>"&amp;no=" &amp; (ROW()) &amp; "&amp;font_size=" &amp; VLOOKUP(G41, IF({1,0},$D$1:$D$12,$B$1:$B$12), 2, 0)</f>
        <v>&amp;no=41&amp;font_size=1.15</v>
      </c>
      <c r="G41">
        <f t="shared" si="6"/>
        <v>3</v>
      </c>
      <c r="H41" t="s">
        <v>147</v>
      </c>
      <c r="I41" t="s">
        <v>148</v>
      </c>
      <c r="J41" t="s">
        <v>149</v>
      </c>
      <c r="K41" t="s">
        <v>150</v>
      </c>
    </row>
    <row r="42" spans="6:11" x14ac:dyDescent="0.25">
      <c r="F42" t="str">
        <f>"&amp;no=" &amp; (ROW()) &amp; "&amp;font_size=" &amp; VLOOKUP(G42, IF({1,0},$D$1:$D$12,$B$1:$B$12), 2, 0)</f>
        <v>&amp;no=42&amp;font_size=0.75</v>
      </c>
      <c r="G42">
        <f t="shared" si="6"/>
        <v>5</v>
      </c>
      <c r="H42" t="s">
        <v>151</v>
      </c>
      <c r="I42" t="s">
        <v>152</v>
      </c>
      <c r="J42" t="s">
        <v>153</v>
      </c>
      <c r="K42" t="s">
        <v>154</v>
      </c>
    </row>
    <row r="43" spans="6:11" x14ac:dyDescent="0.25">
      <c r="F43" t="str">
        <f>"&amp;no=" &amp; (ROW()) &amp; "&amp;font_size=" &amp; VLOOKUP(G43, IF({1,0},$D$1:$D$12,$B$1:$B$12), 2, 0)</f>
        <v>&amp;no=43&amp;font_size=1.15</v>
      </c>
      <c r="G43">
        <f t="shared" si="6"/>
        <v>3</v>
      </c>
      <c r="H43" t="s">
        <v>155</v>
      </c>
      <c r="I43" t="s">
        <v>156</v>
      </c>
      <c r="J43" t="s">
        <v>157</v>
      </c>
      <c r="K43" t="s">
        <v>158</v>
      </c>
    </row>
    <row r="44" spans="6:11" x14ac:dyDescent="0.25">
      <c r="F44" t="str">
        <f>"&amp;no=" &amp; (ROW()) &amp; "&amp;font_size=" &amp; VLOOKUP(G44, IF({1,0},$D$1:$D$12,$B$1:$B$12), 2, 0)</f>
        <v>&amp;no=44&amp;font_size=1</v>
      </c>
      <c r="G44">
        <f t="shared" si="6"/>
        <v>4</v>
      </c>
      <c r="H44" t="s">
        <v>159</v>
      </c>
      <c r="I44" t="s">
        <v>160</v>
      </c>
      <c r="J44" t="s">
        <v>161</v>
      </c>
      <c r="K44" t="s">
        <v>162</v>
      </c>
    </row>
    <row r="45" spans="6:11" x14ac:dyDescent="0.25">
      <c r="F45" t="str">
        <f>"&amp;no=" &amp; (ROW()) &amp; "&amp;font_size=" &amp; VLOOKUP(G45, IF({1,0},$D$1:$D$12,$B$1:$B$12), 2, 0)</f>
        <v>&amp;no=45&amp;font_size=0.75</v>
      </c>
      <c r="G45">
        <f t="shared" si="6"/>
        <v>6</v>
      </c>
      <c r="H45" t="s">
        <v>163</v>
      </c>
      <c r="I45" t="s">
        <v>164</v>
      </c>
      <c r="J45" t="s">
        <v>165</v>
      </c>
      <c r="K45" t="s">
        <v>166</v>
      </c>
    </row>
    <row r="46" spans="6:11" x14ac:dyDescent="0.25">
      <c r="F46" t="str">
        <f>"&amp;no=" &amp; (ROW()) &amp; "&amp;font_size=" &amp; VLOOKUP(G46, IF({1,0},$D$1:$D$12,$B$1:$B$12), 2, 0)</f>
        <v>&amp;no=46&amp;font_size=1</v>
      </c>
      <c r="G46">
        <f t="shared" si="6"/>
        <v>4</v>
      </c>
      <c r="H46" t="s">
        <v>167</v>
      </c>
      <c r="I46" t="s">
        <v>168</v>
      </c>
      <c r="J46" t="s">
        <v>169</v>
      </c>
      <c r="K46" t="s">
        <v>170</v>
      </c>
    </row>
    <row r="47" spans="6:11" x14ac:dyDescent="0.25">
      <c r="F47" t="str">
        <f>"&amp;no=" &amp; (ROW()) &amp; "&amp;font_size=" &amp; VLOOKUP(G47, IF({1,0},$D$1:$D$12,$B$1:$B$12), 2, 0)</f>
        <v>&amp;no=47&amp;font_size=1.15</v>
      </c>
      <c r="G47">
        <f t="shared" si="6"/>
        <v>3</v>
      </c>
      <c r="H47" t="s">
        <v>171</v>
      </c>
      <c r="I47" t="s">
        <v>172</v>
      </c>
      <c r="J47" t="s">
        <v>173</v>
      </c>
      <c r="K47" t="s">
        <v>174</v>
      </c>
    </row>
    <row r="48" spans="6:11" x14ac:dyDescent="0.25">
      <c r="F48" t="str">
        <f>"&amp;no=" &amp; (ROW()) &amp; "&amp;font_size=" &amp; VLOOKUP(G48, IF({1,0},$D$1:$D$12,$B$1:$B$12), 2, 0)</f>
        <v>&amp;no=48&amp;font_size=1</v>
      </c>
      <c r="G48">
        <f t="shared" si="6"/>
        <v>4</v>
      </c>
      <c r="H48" t="s">
        <v>175</v>
      </c>
      <c r="I48" t="s">
        <v>176</v>
      </c>
      <c r="J48" t="s">
        <v>177</v>
      </c>
      <c r="K48" t="s">
        <v>178</v>
      </c>
    </row>
    <row r="49" spans="6:11" x14ac:dyDescent="0.25">
      <c r="F49" t="str">
        <f>"&amp;no=" &amp; (ROW()) &amp; "&amp;font_size=" &amp; VLOOKUP(G49, IF({1,0},$D$1:$D$12,$B$1:$B$12), 2, 0)</f>
        <v>&amp;no=49&amp;font_size=1.15</v>
      </c>
      <c r="G49">
        <f t="shared" si="6"/>
        <v>3</v>
      </c>
      <c r="H49" t="s">
        <v>179</v>
      </c>
      <c r="I49" t="s">
        <v>180</v>
      </c>
      <c r="J49" t="s">
        <v>181</v>
      </c>
      <c r="K49" t="s">
        <v>173</v>
      </c>
    </row>
    <row r="50" spans="6:11" x14ac:dyDescent="0.25">
      <c r="F50" t="str">
        <f>"&amp;no=" &amp; (ROW()) &amp; "&amp;font_size=" &amp; VLOOKUP(G50, IF({1,0},$D$1:$D$12,$B$1:$B$12), 2, 0)</f>
        <v>&amp;no=50&amp;font_size=1.15</v>
      </c>
      <c r="G50">
        <f t="shared" si="6"/>
        <v>3</v>
      </c>
      <c r="H50" t="s">
        <v>182</v>
      </c>
      <c r="I50" t="s">
        <v>124</v>
      </c>
      <c r="J50" t="s">
        <v>183</v>
      </c>
      <c r="K50" t="s">
        <v>184</v>
      </c>
    </row>
    <row r="51" spans="6:11" x14ac:dyDescent="0.25">
      <c r="F51" t="str">
        <f>"&amp;no=" &amp; (ROW()) &amp; "&amp;font_size=" &amp; VLOOKUP(G51, IF({1,0},$D$1:$D$12,$B$1:$B$12), 2, 0)</f>
        <v>&amp;no=51&amp;font_size=1.15</v>
      </c>
      <c r="G51">
        <f t="shared" si="6"/>
        <v>3</v>
      </c>
      <c r="H51" t="s">
        <v>185</v>
      </c>
      <c r="I51" t="s">
        <v>186</v>
      </c>
      <c r="J51" t="s">
        <v>187</v>
      </c>
      <c r="K51" t="s">
        <v>188</v>
      </c>
    </row>
    <row r="52" spans="6:11" x14ac:dyDescent="0.25">
      <c r="F52" t="str">
        <f>"&amp;no=" &amp; (ROW()) &amp; "&amp;font_size=" &amp; VLOOKUP(G52, IF({1,0},$D$1:$D$12,$B$1:$B$12), 2, 0)</f>
        <v>&amp;no=52&amp;font_size=1.5</v>
      </c>
      <c r="G52">
        <f t="shared" si="6"/>
        <v>2</v>
      </c>
      <c r="H52" t="s">
        <v>189</v>
      </c>
      <c r="I52" t="s">
        <v>190</v>
      </c>
      <c r="J52" t="s">
        <v>191</v>
      </c>
      <c r="K52" t="s">
        <v>192</v>
      </c>
    </row>
    <row r="53" spans="6:11" x14ac:dyDescent="0.25">
      <c r="F53" t="str">
        <f>"&amp;no=" &amp; (ROW()) &amp; "&amp;font_size=" &amp; VLOOKUP(G53, IF({1,0},$D$1:$D$12,$B$1:$B$12), 2, 0)</f>
        <v>&amp;no=53&amp;font_size=1.15</v>
      </c>
      <c r="G53">
        <f t="shared" si="6"/>
        <v>3</v>
      </c>
      <c r="H53" t="s">
        <v>193</v>
      </c>
      <c r="I53" t="s">
        <v>194</v>
      </c>
      <c r="J53" t="s">
        <v>195</v>
      </c>
      <c r="K53" t="s">
        <v>196</v>
      </c>
    </row>
    <row r="54" spans="6:11" x14ac:dyDescent="0.25">
      <c r="F54" t="str">
        <f>"&amp;no=" &amp; (ROW()) &amp; "&amp;font_size=" &amp; VLOOKUP(G54, IF({1,0},$D$1:$D$12,$B$1:$B$12), 2, 0)</f>
        <v>&amp;no=54&amp;font_size=1.15</v>
      </c>
      <c r="G54">
        <f t="shared" si="6"/>
        <v>3</v>
      </c>
      <c r="H54" t="s">
        <v>197</v>
      </c>
      <c r="I54" t="s">
        <v>198</v>
      </c>
      <c r="J54" t="s">
        <v>199</v>
      </c>
      <c r="K54" t="s">
        <v>200</v>
      </c>
    </row>
    <row r="55" spans="6:11" x14ac:dyDescent="0.25">
      <c r="F55" t="str">
        <f>"&amp;no=" &amp; (ROW()) &amp; "&amp;font_size=" &amp; VLOOKUP(G55, IF({1,0},$D$1:$D$12,$B$1:$B$12), 2, 0)</f>
        <v>&amp;no=55&amp;font_size=1.15</v>
      </c>
      <c r="G55">
        <f t="shared" si="6"/>
        <v>3</v>
      </c>
      <c r="H55" t="s">
        <v>201</v>
      </c>
      <c r="I55" t="s">
        <v>202</v>
      </c>
      <c r="J55" t="s">
        <v>203</v>
      </c>
      <c r="K55" t="s">
        <v>204</v>
      </c>
    </row>
    <row r="56" spans="6:11" x14ac:dyDescent="0.25">
      <c r="F56" t="str">
        <f>"&amp;no=" &amp; (ROW()) &amp; "&amp;font_size=" &amp; VLOOKUP(G56, IF({1,0},$D$1:$D$12,$B$1:$B$12), 2, 0)</f>
        <v>&amp;no=56&amp;font_size=0.75</v>
      </c>
      <c r="G56">
        <f t="shared" si="6"/>
        <v>5</v>
      </c>
      <c r="H56" t="s">
        <v>205</v>
      </c>
      <c r="I56" t="s">
        <v>206</v>
      </c>
      <c r="J56" t="s">
        <v>207</v>
      </c>
      <c r="K56" t="s">
        <v>208</v>
      </c>
    </row>
    <row r="57" spans="6:11" x14ac:dyDescent="0.25">
      <c r="F57" t="str">
        <f>"&amp;no=" &amp; (ROW()) &amp; "&amp;font_size=" &amp; VLOOKUP(G57, IF({1,0},$D$1:$D$12,$B$1:$B$12), 2, 0)</f>
        <v>&amp;no=57&amp;font_size=1</v>
      </c>
      <c r="G57">
        <f t="shared" si="6"/>
        <v>4</v>
      </c>
      <c r="H57" t="s">
        <v>209</v>
      </c>
      <c r="I57" t="s">
        <v>210</v>
      </c>
      <c r="J57" t="s">
        <v>211</v>
      </c>
      <c r="K57" t="s">
        <v>212</v>
      </c>
    </row>
    <row r="58" spans="6:11" x14ac:dyDescent="0.25">
      <c r="F58" t="str">
        <f>"&amp;no=" &amp; (ROW()) &amp; "&amp;font_size=" &amp; VLOOKUP(G58, IF({1,0},$D$1:$D$12,$B$1:$B$12), 2, 0)</f>
        <v>&amp;no=58&amp;font_size=1.15</v>
      </c>
      <c r="G58">
        <f t="shared" si="6"/>
        <v>3</v>
      </c>
      <c r="H58" t="s">
        <v>213</v>
      </c>
      <c r="I58" t="s">
        <v>72</v>
      </c>
      <c r="J58" t="s">
        <v>73</v>
      </c>
      <c r="K58" t="s">
        <v>75</v>
      </c>
    </row>
    <row r="59" spans="6:11" x14ac:dyDescent="0.25">
      <c r="F59" t="str">
        <f>"&amp;no=" &amp; (ROW()) &amp; "&amp;font_size=" &amp; VLOOKUP(G59, IF({1,0},$D$1:$D$12,$B$1:$B$12), 2, 0)</f>
        <v>&amp;no=59&amp;font_size=0.75</v>
      </c>
      <c r="G59">
        <f t="shared" si="6"/>
        <v>6</v>
      </c>
      <c r="H59" t="s">
        <v>214</v>
      </c>
      <c r="I59" t="s">
        <v>215</v>
      </c>
      <c r="J59" t="s">
        <v>216</v>
      </c>
      <c r="K59" t="s">
        <v>217</v>
      </c>
    </row>
    <row r="60" spans="6:11" x14ac:dyDescent="0.25">
      <c r="F60" t="str">
        <f>"&amp;no=" &amp; (ROW()) &amp; "&amp;font_size=" &amp; VLOOKUP(G60, IF({1,0},$D$1:$D$12,$B$1:$B$12), 2, 0)</f>
        <v>&amp;no=60&amp;font_size=1.5</v>
      </c>
      <c r="G60">
        <f t="shared" si="6"/>
        <v>2</v>
      </c>
      <c r="H60" t="s">
        <v>218</v>
      </c>
      <c r="I60" t="s">
        <v>219</v>
      </c>
      <c r="J60" t="s">
        <v>220</v>
      </c>
      <c r="K60" t="s">
        <v>221</v>
      </c>
    </row>
    <row r="61" spans="6:11" x14ac:dyDescent="0.25">
      <c r="F61" t="str">
        <f>"&amp;no=" &amp; (ROW()) &amp; "&amp;font_size=" &amp; VLOOKUP(G61, IF({1,0},$D$1:$D$12,$B$1:$B$12), 2, 0)</f>
        <v>&amp;no=61&amp;font_size=1.15</v>
      </c>
      <c r="G61">
        <f t="shared" si="6"/>
        <v>3</v>
      </c>
      <c r="H61" t="s">
        <v>222</v>
      </c>
      <c r="I61" t="s">
        <v>223</v>
      </c>
      <c r="J61" t="s">
        <v>224</v>
      </c>
      <c r="K61" t="s">
        <v>225</v>
      </c>
    </row>
    <row r="62" spans="6:11" x14ac:dyDescent="0.25">
      <c r="F62" t="str">
        <f>"&amp;no=" &amp; (ROW()) &amp; "&amp;font_size=" &amp; VLOOKUP(G62, IF({1,0},$D$1:$D$12,$B$1:$B$12), 2, 0)</f>
        <v>&amp;no=62&amp;font_size=1.5</v>
      </c>
      <c r="G62">
        <f t="shared" si="6"/>
        <v>2</v>
      </c>
      <c r="H62" t="s">
        <v>226</v>
      </c>
      <c r="I62" t="s">
        <v>227</v>
      </c>
      <c r="J62" t="s">
        <v>228</v>
      </c>
      <c r="K62" t="s">
        <v>229</v>
      </c>
    </row>
    <row r="63" spans="6:11" x14ac:dyDescent="0.25">
      <c r="F63" t="str">
        <f>"&amp;no=" &amp; (ROW()) &amp; "&amp;font_size=" &amp; VLOOKUP(G63, IF({1,0},$D$1:$D$12,$B$1:$B$12), 2, 0)</f>
        <v>&amp;no=63&amp;font_size=1</v>
      </c>
      <c r="G63">
        <f t="shared" si="6"/>
        <v>4</v>
      </c>
      <c r="H63" t="s">
        <v>230</v>
      </c>
      <c r="I63" t="s">
        <v>231</v>
      </c>
      <c r="J63" t="s">
        <v>232</v>
      </c>
      <c r="K63" t="s">
        <v>233</v>
      </c>
    </row>
    <row r="64" spans="6:11" x14ac:dyDescent="0.25">
      <c r="F64" t="str">
        <f>"&amp;no=" &amp; (ROW()) &amp; "&amp;font_size=" &amp; VLOOKUP(G64, IF({1,0},$D$1:$D$12,$B$1:$B$12), 2, 0)</f>
        <v>&amp;no=64&amp;font_size=1.15</v>
      </c>
      <c r="G64">
        <f t="shared" si="6"/>
        <v>3</v>
      </c>
      <c r="H64" t="s">
        <v>234</v>
      </c>
      <c r="I64" t="s">
        <v>235</v>
      </c>
      <c r="J64" t="s">
        <v>236</v>
      </c>
      <c r="K64" t="s">
        <v>237</v>
      </c>
    </row>
    <row r="65" spans="6:11" x14ac:dyDescent="0.25">
      <c r="F65" t="str">
        <f>"&amp;no=" &amp; (ROW()) &amp; "&amp;font_size=" &amp; VLOOKUP(G65, IF({1,0},$D$1:$D$12,$B$1:$B$12), 2, 0)</f>
        <v>&amp;no=65&amp;font_size=0.75</v>
      </c>
      <c r="G65">
        <f t="shared" si="6"/>
        <v>6</v>
      </c>
      <c r="H65" t="s">
        <v>238</v>
      </c>
      <c r="I65" t="s">
        <v>239</v>
      </c>
      <c r="J65" t="s">
        <v>240</v>
      </c>
      <c r="K65" t="s">
        <v>241</v>
      </c>
    </row>
    <row r="66" spans="6:11" x14ac:dyDescent="0.25">
      <c r="F66" t="str">
        <f>"&amp;no=" &amp; (ROW()) &amp; "&amp;font_size=" &amp; VLOOKUP(G66, IF({1,0},$D$1:$D$12,$B$1:$B$12), 2, 0)</f>
        <v>&amp;no=66&amp;font_size=1.15</v>
      </c>
      <c r="G66">
        <f t="shared" si="6"/>
        <v>3</v>
      </c>
      <c r="H66" t="s">
        <v>242</v>
      </c>
      <c r="I66" t="s">
        <v>243</v>
      </c>
      <c r="J66" t="s">
        <v>244</v>
      </c>
      <c r="K66" t="s">
        <v>245</v>
      </c>
    </row>
    <row r="67" spans="6:11" x14ac:dyDescent="0.25">
      <c r="F67" t="str">
        <f>"&amp;no=" &amp; (ROW()) &amp; "&amp;font_size=" &amp; VLOOKUP(G67, IF({1,0},$D$1:$D$12,$B$1:$B$12), 2, 0)</f>
        <v>&amp;no=67&amp;font_size=0.75</v>
      </c>
      <c r="G67">
        <f t="shared" si="6"/>
        <v>5</v>
      </c>
      <c r="H67" t="s">
        <v>246</v>
      </c>
      <c r="I67" t="s">
        <v>247</v>
      </c>
      <c r="J67" t="s">
        <v>248</v>
      </c>
      <c r="K67" t="s">
        <v>249</v>
      </c>
    </row>
    <row r="68" spans="6:11" x14ac:dyDescent="0.25">
      <c r="F68" t="str">
        <f>"&amp;no=" &amp; (ROW()) &amp; "&amp;font_size=" &amp; VLOOKUP(G68, IF({1,0},$D$1:$D$12,$B$1:$B$12), 2, 0)</f>
        <v>&amp;no=68&amp;font_size=0.75</v>
      </c>
      <c r="G68">
        <f t="shared" ref="G68:G69" si="7">MAX(LEN(H68),LEN(I68),LEN(J68),LEN(K68))</f>
        <v>5</v>
      </c>
      <c r="H68" t="s">
        <v>250</v>
      </c>
      <c r="I68" t="s">
        <v>251</v>
      </c>
      <c r="J68" t="s">
        <v>252</v>
      </c>
      <c r="K68" t="s">
        <v>253</v>
      </c>
    </row>
    <row r="69" spans="6:11" x14ac:dyDescent="0.25">
      <c r="F69" t="str">
        <f>"&amp;no=" &amp; (ROW()) &amp; "&amp;font_size=" &amp; VLOOKUP(G69, IF({1,0},$D$1:$D$12,$B$1:$B$12), 2, 0)</f>
        <v>&amp;no=69&amp;font_size=0.75</v>
      </c>
      <c r="G69">
        <f t="shared" si="7"/>
        <v>5</v>
      </c>
      <c r="H69" t="s">
        <v>254</v>
      </c>
      <c r="I69" t="s">
        <v>255</v>
      </c>
      <c r="J69" t="s">
        <v>256</v>
      </c>
      <c r="K69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8BD6-7BE1-4606-B7C3-58D69E8E1433}">
  <dimension ref="A1:M9"/>
  <sheetViews>
    <sheetView workbookViewId="0">
      <selection activeCell="F1" sqref="F1:F9"/>
    </sheetView>
  </sheetViews>
  <sheetFormatPr defaultRowHeight="13.8" x14ac:dyDescent="0.25"/>
  <cols>
    <col min="1" max="1" width="2.5546875" bestFit="1" customWidth="1"/>
    <col min="2" max="2" width="6.77734375" customWidth="1"/>
    <col min="3" max="4" width="2.5546875" bestFit="1" customWidth="1"/>
    <col min="6" max="6" width="7.5546875" bestFit="1" customWidth="1"/>
    <col min="7" max="7" width="2.5546875" bestFit="1" customWidth="1"/>
    <col min="8" max="13" width="5.5546875" bestFit="1" customWidth="1"/>
  </cols>
  <sheetData>
    <row r="1" spans="1:13" x14ac:dyDescent="0.25">
      <c r="A1">
        <f>MAX(G:G)</f>
        <v>2</v>
      </c>
      <c r="C1">
        <f>COUNTIF(G:G,ROW())</f>
        <v>4</v>
      </c>
      <c r="D1">
        <f>ROW()</f>
        <v>1</v>
      </c>
      <c r="F1" t="str">
        <f>"&amp;no="&amp;(ROW()) &amp; IF(G1=0,"",IF( VLOOKUP(G1, IF({1,0},$D$1:$D$12,$B$1:$B$12), 2, 0) = 0, "",  "&amp;font_size=" &amp; VLOOKUP(G1, IF({1,0},$D$1:$D$12,$B$1:$B$12), 2, 0)))</f>
        <v>&amp;no=1</v>
      </c>
      <c r="G1">
        <f>MAX(LEN(H1),LEN(I1),LEN(J1),LEN(K1),LEN(L1),LEN(M1))</f>
        <v>1</v>
      </c>
      <c r="H1">
        <f>COLUMN()-7</f>
        <v>1</v>
      </c>
      <c r="I1">
        <f t="shared" ref="I1:M1" si="0">COLUMN()-7</f>
        <v>2</v>
      </c>
      <c r="J1">
        <f t="shared" si="0"/>
        <v>3</v>
      </c>
      <c r="K1">
        <f t="shared" si="0"/>
        <v>4</v>
      </c>
      <c r="L1">
        <f t="shared" si="0"/>
        <v>5</v>
      </c>
      <c r="M1">
        <f t="shared" si="0"/>
        <v>6</v>
      </c>
    </row>
    <row r="2" spans="1:13" x14ac:dyDescent="0.25">
      <c r="C2">
        <f>COUNTIF(G:G,ROW())</f>
        <v>4</v>
      </c>
      <c r="D2">
        <f>ROW()</f>
        <v>2</v>
      </c>
      <c r="F2" t="str">
        <f>"&amp;no="&amp;(ROW()) &amp; IF(G2=0,"",IF( VLOOKUP(G2, IF({1,0},$D$1:$D$12,$B$1:$B$12), 2, 0) = 0, "",  "&amp;font_size=" &amp; VLOOKUP(G2, IF({1,0},$D$1:$D$12,$B$1:$B$12), 2, 0)))</f>
        <v>&amp;no=2</v>
      </c>
      <c r="G2">
        <f t="shared" ref="G2:G9" si="1">MAX(LEN(H2),LEN(I2),LEN(J2),LEN(K2),LEN(L2),LEN(M2))</f>
        <v>1</v>
      </c>
      <c r="H2">
        <f>COLUMN()-8</f>
        <v>0</v>
      </c>
      <c r="I2">
        <f t="shared" ref="I2:M2" si="2">COLUMN()-8</f>
        <v>1</v>
      </c>
      <c r="J2">
        <f t="shared" si="2"/>
        <v>2</v>
      </c>
      <c r="K2">
        <f t="shared" si="2"/>
        <v>3</v>
      </c>
      <c r="L2">
        <f t="shared" si="2"/>
        <v>4</v>
      </c>
      <c r="M2">
        <f t="shared" si="2"/>
        <v>5</v>
      </c>
    </row>
    <row r="3" spans="1:13" x14ac:dyDescent="0.25">
      <c r="F3" t="str">
        <f>"&amp;no="&amp;(ROW()) &amp; IF(G3=0,"",IF( VLOOKUP(G3, IF({1,0},$D$1:$D$12,$B$1:$B$12), 2, 0) = 0, "",  "&amp;font_size=" &amp; VLOOKUP(G3, IF({1,0},$D$1:$D$12,$B$1:$B$12), 2, 0)))</f>
        <v>&amp;no=3</v>
      </c>
      <c r="G3">
        <f t="shared" si="1"/>
        <v>0</v>
      </c>
    </row>
    <row r="4" spans="1:13" x14ac:dyDescent="0.25">
      <c r="F4" t="str">
        <f>"&amp;no="&amp;(ROW()) &amp; IF(G4=0,"",IF( VLOOKUP(G4, IF({1,0},$D$1:$D$12,$B$1:$B$12), 2, 0) = 0, "",  "&amp;font_size=" &amp; VLOOKUP(G4, IF({1,0},$D$1:$D$12,$B$1:$B$12), 2, 0)))</f>
        <v>&amp;no=4</v>
      </c>
      <c r="G4">
        <f t="shared" si="1"/>
        <v>2</v>
      </c>
      <c r="H4" s="1" t="s">
        <v>40</v>
      </c>
      <c r="I4" t="s">
        <v>282</v>
      </c>
      <c r="J4" t="s">
        <v>283</v>
      </c>
      <c r="K4" t="s">
        <v>284</v>
      </c>
      <c r="L4" t="s">
        <v>285</v>
      </c>
      <c r="M4" t="s">
        <v>286</v>
      </c>
    </row>
    <row r="5" spans="1:13" x14ac:dyDescent="0.25">
      <c r="F5" t="str">
        <f>"&amp;no="&amp;(ROW()) &amp; IF(G5=0,"",IF( VLOOKUP(G5, IF({1,0},$D$1:$D$12,$B$1:$B$12), 2, 0) = 0, "",  "&amp;font_size=" &amp; VLOOKUP(G5, IF({1,0},$D$1:$D$12,$B$1:$B$12), 2, 0)))</f>
        <v>&amp;no=5</v>
      </c>
      <c r="G5">
        <f t="shared" si="1"/>
        <v>1</v>
      </c>
      <c r="H5" t="s">
        <v>12</v>
      </c>
      <c r="I5" t="s">
        <v>258</v>
      </c>
      <c r="J5" t="s">
        <v>259</v>
      </c>
      <c r="K5" t="s">
        <v>260</v>
      </c>
      <c r="L5" t="s">
        <v>30</v>
      </c>
      <c r="M5" t="s">
        <v>261</v>
      </c>
    </row>
    <row r="6" spans="1:13" x14ac:dyDescent="0.25">
      <c r="F6" t="str">
        <f>"&amp;no="&amp;(ROW()) &amp; IF(G6=0,"",IF( VLOOKUP(G6, IF({1,0},$D$1:$D$12,$B$1:$B$12), 2, 0) = 0, "",  "&amp;font_size=" &amp; VLOOKUP(G6, IF({1,0},$D$1:$D$12,$B$1:$B$12), 2, 0)))</f>
        <v>&amp;no=6</v>
      </c>
      <c r="G6">
        <f t="shared" si="1"/>
        <v>1</v>
      </c>
      <c r="H6" t="s">
        <v>262</v>
      </c>
      <c r="I6" t="s">
        <v>263</v>
      </c>
      <c r="J6" t="s">
        <v>264</v>
      </c>
      <c r="K6" t="s">
        <v>265</v>
      </c>
      <c r="L6" t="s">
        <v>266</v>
      </c>
      <c r="M6" t="s">
        <v>267</v>
      </c>
    </row>
    <row r="7" spans="1:13" x14ac:dyDescent="0.25">
      <c r="F7" t="str">
        <f>"&amp;no="&amp;(ROW()) &amp; IF(G7=0,"",IF( VLOOKUP(G7, IF({1,0},$D$1:$D$12,$B$1:$B$12), 2, 0) = 0, "",  "&amp;font_size=" &amp; VLOOKUP(G7, IF({1,0},$D$1:$D$12,$B$1:$B$12), 2, 0)))</f>
        <v>&amp;no=7</v>
      </c>
      <c r="G7">
        <f t="shared" si="1"/>
        <v>2</v>
      </c>
      <c r="H7" t="s">
        <v>268</v>
      </c>
      <c r="I7" t="s">
        <v>269</v>
      </c>
      <c r="J7" t="s">
        <v>33</v>
      </c>
      <c r="K7" t="s">
        <v>270</v>
      </c>
      <c r="L7" t="s">
        <v>271</v>
      </c>
      <c r="M7" t="s">
        <v>272</v>
      </c>
    </row>
    <row r="8" spans="1:13" x14ac:dyDescent="0.25">
      <c r="F8" t="str">
        <f>"&amp;no="&amp;(ROW()) &amp; IF(G8=0,"",IF( VLOOKUP(G8, IF({1,0},$D$1:$D$12,$B$1:$B$12), 2, 0) = 0, "",  "&amp;font_size=" &amp; VLOOKUP(G8, IF({1,0},$D$1:$D$12,$B$1:$B$12), 2, 0)))</f>
        <v>&amp;no=8</v>
      </c>
      <c r="G8">
        <f t="shared" si="1"/>
        <v>2</v>
      </c>
      <c r="H8" t="s">
        <v>273</v>
      </c>
      <c r="I8" t="s">
        <v>30</v>
      </c>
      <c r="J8" t="s">
        <v>12</v>
      </c>
      <c r="K8" t="s">
        <v>274</v>
      </c>
      <c r="L8" t="s">
        <v>258</v>
      </c>
      <c r="M8" t="s">
        <v>275</v>
      </c>
    </row>
    <row r="9" spans="1:13" x14ac:dyDescent="0.25">
      <c r="F9" t="str">
        <f>"&amp;no="&amp;(ROW()) &amp; IF(G9=0,"",IF( VLOOKUP(G9, IF({1,0},$D$1:$D$12,$B$1:$B$12), 2, 0) = 0, "",  "&amp;font_size=" &amp; VLOOKUP(G9, IF({1,0},$D$1:$D$12,$B$1:$B$12), 2, 0)))</f>
        <v>&amp;no=9</v>
      </c>
      <c r="G9">
        <f t="shared" si="1"/>
        <v>2</v>
      </c>
      <c r="H9" t="s">
        <v>276</v>
      </c>
      <c r="I9" t="s">
        <v>277</v>
      </c>
      <c r="J9" t="s">
        <v>278</v>
      </c>
      <c r="K9" t="s">
        <v>279</v>
      </c>
      <c r="L9" t="s">
        <v>280</v>
      </c>
      <c r="M9" t="s">
        <v>281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8A0D-97DB-4D74-B7D9-687CAA994421}">
  <dimension ref="A1:O10"/>
  <sheetViews>
    <sheetView workbookViewId="0">
      <selection activeCell="F7" sqref="F7"/>
    </sheetView>
  </sheetViews>
  <sheetFormatPr defaultRowHeight="13.8" x14ac:dyDescent="0.25"/>
  <cols>
    <col min="1" max="1" width="2.5546875" bestFit="1" customWidth="1"/>
    <col min="2" max="2" width="6.77734375" customWidth="1"/>
    <col min="3" max="4" width="2.5546875" bestFit="1" customWidth="1"/>
    <col min="6" max="6" width="22.21875" bestFit="1" customWidth="1"/>
    <col min="7" max="7" width="2.5546875" bestFit="1" customWidth="1"/>
    <col min="8" max="8" width="9.5546875" bestFit="1" customWidth="1"/>
    <col min="9" max="9" width="11.6640625" bestFit="1" customWidth="1"/>
    <col min="10" max="12" width="9.5546875" bestFit="1" customWidth="1"/>
    <col min="13" max="14" width="11.6640625" bestFit="1" customWidth="1"/>
    <col min="15" max="15" width="9.5546875" bestFit="1" customWidth="1"/>
  </cols>
  <sheetData>
    <row r="1" spans="1:15" x14ac:dyDescent="0.25">
      <c r="A1">
        <f>MAX(G:G)</f>
        <v>5</v>
      </c>
      <c r="C1">
        <f>COUNTIF(G:G,ROW())</f>
        <v>5</v>
      </c>
      <c r="D1">
        <f>ROW()</f>
        <v>1</v>
      </c>
      <c r="F1" t="str">
        <f>"&amp;no="&amp;(ROW()) &amp; IF(G1=0,"", IF( VLOOKUP(G1, IF({1,0},$D$1:$D$12,$B$1:$B$12), 2, 0) = 0, "",  "&amp;font_size=" &amp; VLOOKUP(G1, IF({1,0},$D$1:$D$12,$B$1:$B$12), 2, 0)))</f>
        <v>&amp;no=1</v>
      </c>
      <c r="G1">
        <f>MAX(LEN(H1),LEN(I1),LEN(J1),LEN(K1),LEN(L1),LEN(M1),LEN(N1),LEN(O1))</f>
        <v>1</v>
      </c>
      <c r="H1">
        <f>COLUMN()-7</f>
        <v>1</v>
      </c>
      <c r="I1">
        <f t="shared" ref="I1:O1" si="0">COLUMN()-7</f>
        <v>2</v>
      </c>
      <c r="J1">
        <f t="shared" si="0"/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</row>
    <row r="2" spans="1:15" x14ac:dyDescent="0.25">
      <c r="B2">
        <v>2.5</v>
      </c>
      <c r="C2">
        <f>COUNTIF(G:G,ROW())</f>
        <v>2</v>
      </c>
      <c r="D2">
        <f>ROW()</f>
        <v>2</v>
      </c>
      <c r="F2" t="str">
        <f>"&amp;no="&amp;(ROW()) &amp; IF(G2=0,"", IF( VLOOKUP(G2, IF({1,0},$D$1:$D$12,$B$1:$B$12), 2, 0) = 0, "",  "&amp;font_size=" &amp; VLOOKUP(G2, IF({1,0},$D$1:$D$12,$B$1:$B$12), 2, 0)))</f>
        <v>&amp;no=2</v>
      </c>
      <c r="G2">
        <f t="shared" ref="G2:G10" si="1">MAX(LEN(H2),LEN(I2),LEN(J2),LEN(K2),LEN(L2),LEN(M2),LEN(N2),LEN(O2))</f>
        <v>1</v>
      </c>
      <c r="H2">
        <f>COLUMN()-8</f>
        <v>0</v>
      </c>
      <c r="I2">
        <f t="shared" ref="I2:O2" si="2">COLUMN()-8</f>
        <v>1</v>
      </c>
      <c r="J2">
        <f t="shared" si="2"/>
        <v>2</v>
      </c>
      <c r="K2">
        <f t="shared" si="2"/>
        <v>3</v>
      </c>
      <c r="L2">
        <f t="shared" si="2"/>
        <v>4</v>
      </c>
      <c r="M2">
        <f t="shared" si="2"/>
        <v>5</v>
      </c>
      <c r="N2">
        <f t="shared" si="2"/>
        <v>6</v>
      </c>
      <c r="O2">
        <f t="shared" si="2"/>
        <v>7</v>
      </c>
    </row>
    <row r="3" spans="1:15" x14ac:dyDescent="0.25">
      <c r="B3">
        <v>1.75</v>
      </c>
      <c r="C3">
        <f>COUNTIF(G:G,ROW())</f>
        <v>1</v>
      </c>
      <c r="D3">
        <f>ROW()</f>
        <v>3</v>
      </c>
      <c r="F3" t="str">
        <f>"&amp;no="&amp;(ROW()) &amp; IF(G3=0,"", IF( VLOOKUP(G3, IF({1,0},$D$1:$D$12,$B$1:$B$12), 2, 0) = 0, "",  "&amp;font_size=" &amp; VLOOKUP(G3, IF({1,0},$D$1:$D$12,$B$1:$B$12), 2, 0)))</f>
        <v>&amp;no=3</v>
      </c>
      <c r="G3">
        <f t="shared" si="1"/>
        <v>0</v>
      </c>
    </row>
    <row r="4" spans="1:15" x14ac:dyDescent="0.25">
      <c r="C4">
        <f>COUNTIF(G:G,ROW())</f>
        <v>0</v>
      </c>
      <c r="D4">
        <f>ROW()</f>
        <v>4</v>
      </c>
      <c r="F4" t="str">
        <f>"&amp;no="&amp;(ROW()) &amp; IF(G4=0,"", IF( VLOOKUP(G4, IF({1,0},$D$1:$D$12,$B$1:$B$12), 2, 0) = 0, "",  "&amp;font_size=" &amp; VLOOKUP(G4, IF({1,0},$D$1:$D$12,$B$1:$B$12), 2, 0)))</f>
        <v>&amp;no=4</v>
      </c>
      <c r="G4">
        <f t="shared" si="1"/>
        <v>1</v>
      </c>
      <c r="H4" s="1" t="s">
        <v>287</v>
      </c>
      <c r="I4" t="s">
        <v>288</v>
      </c>
      <c r="J4" t="s">
        <v>289</v>
      </c>
      <c r="K4" t="s">
        <v>290</v>
      </c>
      <c r="L4" t="s">
        <v>12</v>
      </c>
      <c r="M4" t="s">
        <v>13</v>
      </c>
      <c r="N4" t="s">
        <v>14</v>
      </c>
      <c r="O4" t="s">
        <v>15</v>
      </c>
    </row>
    <row r="5" spans="1:15" x14ac:dyDescent="0.25">
      <c r="C5">
        <f>COUNTIF(G:G,ROW())</f>
        <v>1</v>
      </c>
      <c r="D5">
        <f>ROW()</f>
        <v>5</v>
      </c>
      <c r="F5" t="str">
        <f>"&amp;no="&amp;(ROW()) &amp; IF(G5=0,"", IF( VLOOKUP(G5, IF({1,0},$D$1:$D$12,$B$1:$B$12), 2, 0) = 0, "",  "&amp;font_size=" &amp; VLOOKUP(G5, IF({1,0},$D$1:$D$12,$B$1:$B$12), 2, 0)))</f>
        <v>&amp;no=5</v>
      </c>
      <c r="G5">
        <f t="shared" si="1"/>
        <v>1</v>
      </c>
      <c r="H5" t="s">
        <v>291</v>
      </c>
      <c r="I5" t="s">
        <v>292</v>
      </c>
      <c r="J5" t="s">
        <v>293</v>
      </c>
      <c r="K5" t="s">
        <v>294</v>
      </c>
      <c r="L5" t="s">
        <v>295</v>
      </c>
      <c r="M5" t="s">
        <v>296</v>
      </c>
      <c r="N5" t="s">
        <v>297</v>
      </c>
      <c r="O5" t="s">
        <v>258</v>
      </c>
    </row>
    <row r="6" spans="1:15" x14ac:dyDescent="0.25">
      <c r="F6" t="str">
        <f>"&amp;no="&amp;(ROW()) &amp; IF(G6=0,"", IF( VLOOKUP(G6, IF({1,0},$D$1:$D$12,$B$1:$B$12), 2, 0) = 0, "",  "&amp;font_size=" &amp; VLOOKUP(G6, IF({1,0},$D$1:$D$12,$B$1:$B$12), 2, 0)))</f>
        <v>&amp;no=6&amp;font_size=2.5</v>
      </c>
      <c r="G6">
        <f t="shared" si="1"/>
        <v>2</v>
      </c>
      <c r="H6" t="s">
        <v>20</v>
      </c>
      <c r="I6" t="s">
        <v>22</v>
      </c>
      <c r="J6" t="s">
        <v>21</v>
      </c>
      <c r="K6" t="s">
        <v>23</v>
      </c>
      <c r="L6" t="s">
        <v>298</v>
      </c>
      <c r="M6" t="s">
        <v>299</v>
      </c>
      <c r="N6" t="s">
        <v>300</v>
      </c>
      <c r="O6" t="s">
        <v>301</v>
      </c>
    </row>
    <row r="7" spans="1:15" x14ac:dyDescent="0.25">
      <c r="F7" t="str">
        <f>"&amp;no="&amp;(ROW()) &amp; IF(G7=0,"", IF( VLOOKUP(G7, IF({1,0},$D$1:$D$12,$B$1:$B$12), 2, 0) = 0, "",  "&amp;font_size=" &amp; VLOOKUP(G7, IF({1,0},$D$1:$D$12,$B$1:$B$12), 2, 0)))</f>
        <v>&amp;no=7&amp;font_size=1.75</v>
      </c>
      <c r="G7">
        <f t="shared" si="1"/>
        <v>3</v>
      </c>
      <c r="H7" t="s">
        <v>302</v>
      </c>
      <c r="I7" t="s">
        <v>303</v>
      </c>
      <c r="J7" t="s">
        <v>304</v>
      </c>
      <c r="K7" t="s">
        <v>305</v>
      </c>
      <c r="L7" t="s">
        <v>306</v>
      </c>
      <c r="M7" t="s">
        <v>307</v>
      </c>
      <c r="N7" t="s">
        <v>308</v>
      </c>
    </row>
    <row r="8" spans="1:15" x14ac:dyDescent="0.25">
      <c r="F8" t="str">
        <f>"&amp;no="&amp;(ROW()) &amp; IF(G8=0,"", IF( VLOOKUP(G8, IF({1,0},$D$1:$D$12,$B$1:$B$12), 2, 0) = 0, "",  "&amp;font_size=" &amp; VLOOKUP(G8, IF({1,0},$D$1:$D$12,$B$1:$B$12), 2, 0)))</f>
        <v>&amp;no=8&amp;font_size=2.5</v>
      </c>
      <c r="G8">
        <f t="shared" si="1"/>
        <v>2</v>
      </c>
      <c r="H8" t="s">
        <v>309</v>
      </c>
      <c r="I8" t="s">
        <v>310</v>
      </c>
      <c r="J8" t="s">
        <v>311</v>
      </c>
      <c r="K8" t="s">
        <v>312</v>
      </c>
      <c r="L8" t="s">
        <v>313</v>
      </c>
      <c r="M8" t="s">
        <v>314</v>
      </c>
      <c r="N8" t="s">
        <v>315</v>
      </c>
    </row>
    <row r="9" spans="1:15" x14ac:dyDescent="0.25">
      <c r="F9" t="str">
        <f>"&amp;no="&amp;(ROW()) &amp; IF(G9=0,"", IF( VLOOKUP(G9, IF({1,0},$D$1:$D$12,$B$1:$B$12), 2, 0) = 0, "",  "&amp;font_size=" &amp; VLOOKUP(G9, IF({1,0},$D$1:$D$12,$B$1:$B$12), 2, 0)))</f>
        <v>&amp;no=9</v>
      </c>
      <c r="G9">
        <f t="shared" si="1"/>
        <v>1</v>
      </c>
      <c r="H9" t="s">
        <v>316</v>
      </c>
      <c r="I9" t="s">
        <v>317</v>
      </c>
      <c r="J9" t="s">
        <v>318</v>
      </c>
      <c r="K9" t="s">
        <v>319</v>
      </c>
      <c r="L9" t="s">
        <v>320</v>
      </c>
      <c r="M9" t="s">
        <v>321</v>
      </c>
      <c r="N9" t="s">
        <v>322</v>
      </c>
      <c r="O9" t="s">
        <v>323</v>
      </c>
    </row>
    <row r="10" spans="1:15" x14ac:dyDescent="0.25">
      <c r="F10" t="str">
        <f>"&amp;no="&amp;(ROW()) &amp; IF(G10=0,"", IF( VLOOKUP(G10, IF({1,0},$D$1:$D$12,$B$1:$B$12), 2, 0) = 0, "",  "&amp;font_size=" &amp; VLOOKUP(G10, IF({1,0},$D$1:$D$12,$B$1:$B$12), 2, 0)))</f>
        <v>&amp;no=10</v>
      </c>
      <c r="G10">
        <f t="shared" si="1"/>
        <v>5</v>
      </c>
      <c r="H10" t="s">
        <v>324</v>
      </c>
      <c r="I10" t="s">
        <v>325</v>
      </c>
      <c r="J10" t="s">
        <v>326</v>
      </c>
      <c r="K10" t="s">
        <v>327</v>
      </c>
      <c r="L10" t="s">
        <v>328</v>
      </c>
      <c r="M10" t="s">
        <v>329</v>
      </c>
      <c r="N10" t="s">
        <v>330</v>
      </c>
      <c r="O10" t="s">
        <v>331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B55D-B2DC-4F73-B1D4-C98B89B4AF81}">
  <dimension ref="A1:Q22"/>
  <sheetViews>
    <sheetView workbookViewId="0">
      <selection activeCell="F1" sqref="F1"/>
    </sheetView>
  </sheetViews>
  <sheetFormatPr defaultRowHeight="13.8" x14ac:dyDescent="0.25"/>
  <cols>
    <col min="1" max="1" width="2.5546875" bestFit="1" customWidth="1"/>
    <col min="2" max="2" width="6.77734375" customWidth="1"/>
    <col min="3" max="3" width="3.5546875" bestFit="1" customWidth="1"/>
    <col min="4" max="4" width="2.5546875" bestFit="1" customWidth="1"/>
    <col min="6" max="6" width="22.21875" bestFit="1" customWidth="1"/>
    <col min="7" max="7" width="2.5546875" bestFit="1" customWidth="1"/>
    <col min="8" max="8" width="9.5546875" bestFit="1" customWidth="1"/>
    <col min="9" max="9" width="11.6640625" bestFit="1" customWidth="1"/>
    <col min="10" max="12" width="9.5546875" bestFit="1" customWidth="1"/>
    <col min="13" max="14" width="11.6640625" bestFit="1" customWidth="1"/>
    <col min="15" max="15" width="9.5546875" bestFit="1" customWidth="1"/>
  </cols>
  <sheetData>
    <row r="1" spans="1:17" x14ac:dyDescent="0.25">
      <c r="A1">
        <f>MAX(G:G)</f>
        <v>4</v>
      </c>
      <c r="C1">
        <f>COUNTIF(G:G,ROW())</f>
        <v>13</v>
      </c>
      <c r="D1">
        <f>ROW()</f>
        <v>1</v>
      </c>
      <c r="F1" t="str">
        <f>"&amp;no="&amp;(ROW())&amp;IF(G1=0,"",IF(VLOOKUP(G1,IF({1,0},$D$1:$D$12,$B$1:$B$12),2,0)=0,"","&amp;font_size="&amp;VLOOKUP(G1,IF({1,0},$D$1:$D$12,$B$1:$B$12),2,0)))</f>
        <v>&amp;no=1</v>
      </c>
      <c r="G1">
        <f>MAX(LEN(H1),LEN(I1),LEN(J1),LEN(K1),LEN(L1),LEN(M1),LEN(N1),LEN(O1),LEN(P1),LEN(Q1))</f>
        <v>2</v>
      </c>
      <c r="H1">
        <f>COLUMN()-7</f>
        <v>1</v>
      </c>
      <c r="I1">
        <f t="shared" ref="I1:Q1" si="0">COLUMN()-7</f>
        <v>2</v>
      </c>
      <c r="J1">
        <f t="shared" si="0"/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</row>
    <row r="2" spans="1:17" x14ac:dyDescent="0.25">
      <c r="C2">
        <f>COUNTIF(G:G,ROW())</f>
        <v>4</v>
      </c>
      <c r="D2">
        <f>ROW()</f>
        <v>2</v>
      </c>
      <c r="F2" t="str">
        <f>"&amp;no="&amp;(ROW())&amp;IF(G2=0,"",IF(VLOOKUP(G2,IF({1,0},$D$1:$D$12,$B$1:$B$12),2,0)=0,"","&amp;font_size="&amp;VLOOKUP(G2,IF({1,0},$D$1:$D$12,$B$1:$B$12),2,0)))</f>
        <v>&amp;no=2</v>
      </c>
      <c r="G2">
        <f t="shared" ref="G2:G22" si="1">MAX(LEN(H2),LEN(I2),LEN(J2),LEN(K2),LEN(L2),LEN(M2),LEN(N2),LEN(O2),LEN(P2),LEN(Q2))</f>
        <v>1</v>
      </c>
      <c r="H2">
        <f>COLUMN()-8</f>
        <v>0</v>
      </c>
      <c r="I2">
        <f t="shared" ref="I2:Q2" si="2">COLUMN()-8</f>
        <v>1</v>
      </c>
      <c r="J2">
        <f t="shared" si="2"/>
        <v>2</v>
      </c>
      <c r="K2">
        <f t="shared" si="2"/>
        <v>3</v>
      </c>
      <c r="L2">
        <f t="shared" si="2"/>
        <v>4</v>
      </c>
      <c r="M2">
        <f t="shared" si="2"/>
        <v>5</v>
      </c>
      <c r="N2">
        <f t="shared" si="2"/>
        <v>6</v>
      </c>
      <c r="O2">
        <f t="shared" si="2"/>
        <v>7</v>
      </c>
      <c r="P2">
        <f t="shared" si="2"/>
        <v>8</v>
      </c>
      <c r="Q2">
        <f t="shared" si="2"/>
        <v>9</v>
      </c>
    </row>
    <row r="3" spans="1:17" x14ac:dyDescent="0.25">
      <c r="B3">
        <v>3.75</v>
      </c>
      <c r="C3">
        <f>COUNTIF(G:G,ROW())</f>
        <v>2</v>
      </c>
      <c r="D3">
        <f>ROW()</f>
        <v>3</v>
      </c>
      <c r="F3" t="str">
        <f>"&amp;no="&amp;(ROW())&amp;IF(G3=0,"",IF(VLOOKUP(G3,IF({1,0},$D$1:$D$12,$B$1:$B$12),2,0)=0,"","&amp;font_size="&amp;VLOOKUP(G3,IF({1,0},$D$1:$D$12,$B$1:$B$12),2,0)))</f>
        <v>&amp;no=3</v>
      </c>
      <c r="G3">
        <f t="shared" si="1"/>
        <v>0</v>
      </c>
    </row>
    <row r="4" spans="1:17" x14ac:dyDescent="0.25">
      <c r="B4">
        <v>2.75</v>
      </c>
      <c r="C4">
        <f>COUNTIF(G:G,ROW())</f>
        <v>2</v>
      </c>
      <c r="D4">
        <f>ROW()</f>
        <v>4</v>
      </c>
      <c r="F4" t="str">
        <f>"&amp;no="&amp;(ROW())&amp;IF(G4=0,"",IF(VLOOKUP(G4,IF({1,0},$D$1:$D$12,$B$1:$B$12),2,0)=0,"","&amp;font_size="&amp;VLOOKUP(G4,IF({1,0},$D$1:$D$12,$B$1:$B$12),2,0)))</f>
        <v>&amp;no=4</v>
      </c>
      <c r="G4">
        <f t="shared" si="1"/>
        <v>2</v>
      </c>
      <c r="H4" s="1">
        <v>0</v>
      </c>
      <c r="I4">
        <v>10</v>
      </c>
      <c r="J4">
        <v>20</v>
      </c>
      <c r="K4">
        <v>30</v>
      </c>
      <c r="L4">
        <v>40</v>
      </c>
      <c r="M4">
        <v>50</v>
      </c>
      <c r="N4">
        <v>60</v>
      </c>
      <c r="O4">
        <v>70</v>
      </c>
      <c r="P4">
        <v>80</v>
      </c>
      <c r="Q4">
        <v>90</v>
      </c>
    </row>
    <row r="5" spans="1:17" x14ac:dyDescent="0.25">
      <c r="F5" s="2" t="str">
        <f>"&amp;no="&amp;(ROW())</f>
        <v>&amp;no=5</v>
      </c>
      <c r="G5">
        <f t="shared" si="1"/>
        <v>3</v>
      </c>
      <c r="H5">
        <v>0</v>
      </c>
      <c r="I5">
        <v>100</v>
      </c>
      <c r="J5">
        <v>200</v>
      </c>
      <c r="K5">
        <v>300</v>
      </c>
      <c r="L5">
        <v>400</v>
      </c>
      <c r="M5">
        <v>500</v>
      </c>
      <c r="N5">
        <v>600</v>
      </c>
      <c r="O5">
        <v>700</v>
      </c>
      <c r="P5">
        <v>800</v>
      </c>
      <c r="Q5">
        <v>900</v>
      </c>
    </row>
    <row r="6" spans="1:17" x14ac:dyDescent="0.25">
      <c r="F6" s="2" t="str">
        <f>"&amp;no="&amp;(ROW()) &amp; "&amp;font_size=4"</f>
        <v>&amp;no=6&amp;font_size=4</v>
      </c>
      <c r="G6">
        <f t="shared" si="1"/>
        <v>4</v>
      </c>
      <c r="H6">
        <v>0</v>
      </c>
      <c r="I6">
        <v>1000</v>
      </c>
      <c r="J6">
        <v>2000</v>
      </c>
      <c r="K6">
        <v>3000</v>
      </c>
      <c r="L6">
        <v>4000</v>
      </c>
      <c r="M6">
        <v>5000</v>
      </c>
      <c r="N6">
        <v>6000</v>
      </c>
      <c r="O6">
        <v>7000</v>
      </c>
      <c r="P6">
        <v>8000</v>
      </c>
      <c r="Q6">
        <v>9000</v>
      </c>
    </row>
    <row r="7" spans="1:17" x14ac:dyDescent="0.25">
      <c r="F7" t="str">
        <f>"&amp;no="&amp;(ROW())&amp;IF(G7=0,"",IF(VLOOKUP(G7,IF({1,0},$D$1:$D$12,$B$1:$B$12),2,0)=0,"","&amp;font_size="&amp;VLOOKUP(G7,IF({1,0},$D$1:$D$12,$B$1:$B$12),2,0)))</f>
        <v>&amp;no=7</v>
      </c>
      <c r="G7">
        <f t="shared" si="1"/>
        <v>1</v>
      </c>
      <c r="H7" t="s">
        <v>332</v>
      </c>
      <c r="I7" t="s">
        <v>333</v>
      </c>
      <c r="J7" t="s">
        <v>334</v>
      </c>
      <c r="K7" t="s">
        <v>335</v>
      </c>
      <c r="L7" t="s">
        <v>336</v>
      </c>
      <c r="M7" t="s">
        <v>337</v>
      </c>
      <c r="N7" t="s">
        <v>338</v>
      </c>
      <c r="O7" t="s">
        <v>339</v>
      </c>
      <c r="P7" t="s">
        <v>340</v>
      </c>
      <c r="Q7" t="s">
        <v>341</v>
      </c>
    </row>
    <row r="8" spans="1:17" x14ac:dyDescent="0.25">
      <c r="F8" t="str">
        <f>"&amp;no="&amp;(ROW())&amp;IF(G8=0,"",IF(VLOOKUP(G8,IF({1,0},$D$1:$D$12,$B$1:$B$12),2,0)=0,"","&amp;font_size="&amp;VLOOKUP(G8,IF({1,0},$D$1:$D$12,$B$1:$B$12),2,0)))</f>
        <v>&amp;no=8</v>
      </c>
      <c r="G8">
        <f t="shared" si="1"/>
        <v>2</v>
      </c>
      <c r="H8" t="s">
        <v>342</v>
      </c>
      <c r="I8" t="s">
        <v>343</v>
      </c>
      <c r="J8" t="s">
        <v>344</v>
      </c>
      <c r="K8" t="s">
        <v>345</v>
      </c>
      <c r="L8" t="s">
        <v>346</v>
      </c>
      <c r="M8" t="s">
        <v>347</v>
      </c>
      <c r="N8" t="s">
        <v>348</v>
      </c>
      <c r="O8" t="s">
        <v>349</v>
      </c>
      <c r="P8" t="s">
        <v>350</v>
      </c>
      <c r="Q8" t="s">
        <v>351</v>
      </c>
    </row>
    <row r="9" spans="1:17" x14ac:dyDescent="0.25">
      <c r="F9" t="str">
        <f>"&amp;no="&amp;(ROW())&amp;IF(G9=0,"",IF(VLOOKUP(G9,IF({1,0},$D$1:$D$12,$B$1:$B$12),2,0)=0,"","&amp;font_size="&amp;VLOOKUP(G9,IF({1,0},$D$1:$D$12,$B$1:$B$12),2,0)))</f>
        <v>&amp;no=9</v>
      </c>
      <c r="G9">
        <f t="shared" si="1"/>
        <v>2</v>
      </c>
      <c r="H9" t="s">
        <v>352</v>
      </c>
      <c r="I9" t="s">
        <v>353</v>
      </c>
      <c r="J9" t="s">
        <v>354</v>
      </c>
      <c r="K9" t="s">
        <v>355</v>
      </c>
      <c r="L9" t="s">
        <v>356</v>
      </c>
      <c r="M9" t="s">
        <v>357</v>
      </c>
      <c r="N9" t="s">
        <v>358</v>
      </c>
      <c r="O9" t="s">
        <v>359</v>
      </c>
      <c r="P9" t="s">
        <v>360</v>
      </c>
      <c r="Q9" t="s">
        <v>361</v>
      </c>
    </row>
    <row r="10" spans="1:17" x14ac:dyDescent="0.25">
      <c r="F10" t="str">
        <f>"&amp;no="&amp;(ROW())&amp;IF(G10=0,"",IF(VLOOKUP(G10,IF({1,0},$D$1:$D$12,$B$1:$B$12),2,0)=0,"","&amp;font_size="&amp;VLOOKUP(G10,IF({1,0},$D$1:$D$12,$B$1:$B$12),2,0)))</f>
        <v>&amp;no=10</v>
      </c>
      <c r="G10">
        <f t="shared" si="1"/>
        <v>1</v>
      </c>
      <c r="H10">
        <v>0</v>
      </c>
      <c r="I10">
        <v>1</v>
      </c>
      <c r="J10">
        <v>2</v>
      </c>
      <c r="K10">
        <v>3</v>
      </c>
      <c r="L10">
        <v>4</v>
      </c>
      <c r="M10">
        <v>0</v>
      </c>
      <c r="N10">
        <v>1</v>
      </c>
      <c r="O10">
        <v>2</v>
      </c>
      <c r="P10">
        <v>3</v>
      </c>
      <c r="Q10">
        <v>4</v>
      </c>
    </row>
    <row r="11" spans="1:17" x14ac:dyDescent="0.25">
      <c r="F11" t="str">
        <f>"&amp;no="&amp;(ROW())&amp;IF(G11=0,"",IF(VLOOKUP(G11,IF({1,0},$D$1:$D$12,$B$1:$B$12),2,0)=0,"","&amp;font_size="&amp;VLOOKUP(G11,IF({1,0},$D$1:$D$12,$B$1:$B$12),2,0)))</f>
        <v>&amp;no=11</v>
      </c>
      <c r="G11">
        <f t="shared" si="1"/>
        <v>1</v>
      </c>
      <c r="H11">
        <v>1</v>
      </c>
      <c r="I11">
        <v>2</v>
      </c>
      <c r="J11">
        <v>3</v>
      </c>
      <c r="K11">
        <v>4</v>
      </c>
      <c r="L11">
        <v>5</v>
      </c>
      <c r="M11">
        <v>1</v>
      </c>
      <c r="N11">
        <v>2</v>
      </c>
      <c r="O11">
        <v>3</v>
      </c>
      <c r="P11">
        <v>4</v>
      </c>
      <c r="Q11">
        <v>5</v>
      </c>
    </row>
    <row r="12" spans="1:17" x14ac:dyDescent="0.25">
      <c r="F12" t="str">
        <f>"&amp;no="&amp;(ROW())&amp;IF(G12=0,"",IF(VLOOKUP(G12,IF({1,0},$D$1:$D$12,$B$1:$B$12),2,0)=0,"","&amp;font_size="&amp;VLOOKUP(G12,IF({1,0},$D$1:$D$12,$B$1:$B$12),2,0)))</f>
        <v>&amp;no=12</v>
      </c>
      <c r="G12">
        <f t="shared" si="1"/>
        <v>1</v>
      </c>
      <c r="H12" t="s">
        <v>362</v>
      </c>
      <c r="I12" t="s">
        <v>363</v>
      </c>
      <c r="J12" t="s">
        <v>364</v>
      </c>
      <c r="K12" t="s">
        <v>365</v>
      </c>
      <c r="L12" t="s">
        <v>366</v>
      </c>
      <c r="M12" t="s">
        <v>367</v>
      </c>
      <c r="N12" t="s">
        <v>368</v>
      </c>
      <c r="O12" t="s">
        <v>369</v>
      </c>
      <c r="P12" t="s">
        <v>370</v>
      </c>
      <c r="Q12" t="s">
        <v>371</v>
      </c>
    </row>
    <row r="13" spans="1:17" x14ac:dyDescent="0.25">
      <c r="F13" t="str">
        <f>"&amp;no="&amp;(ROW())&amp;IF(G13=0,"",IF(VLOOKUP(G13,IF({1,0},$D$1:$D$12,$B$1:$B$12),2,0)=0,"","&amp;font_size="&amp;VLOOKUP(G13,IF({1,0},$D$1:$D$12,$B$1:$B$12),2,0)))</f>
        <v>&amp;no=13</v>
      </c>
      <c r="G13">
        <f t="shared" si="1"/>
        <v>1</v>
      </c>
      <c r="H13" t="s">
        <v>372</v>
      </c>
      <c r="I13" t="s">
        <v>373</v>
      </c>
      <c r="J13" t="s">
        <v>374</v>
      </c>
      <c r="K13" t="s">
        <v>375</v>
      </c>
      <c r="L13" t="s">
        <v>376</v>
      </c>
      <c r="M13" t="s">
        <v>377</v>
      </c>
      <c r="N13" t="s">
        <v>378</v>
      </c>
      <c r="O13" t="s">
        <v>379</v>
      </c>
      <c r="P13" t="s">
        <v>380</v>
      </c>
      <c r="Q13" t="s">
        <v>381</v>
      </c>
    </row>
    <row r="14" spans="1:17" x14ac:dyDescent="0.25">
      <c r="F14" t="str">
        <f>"&amp;no="&amp;(ROW())&amp;IF(G14=0,"",IF(VLOOKUP(G14,IF({1,0},$D$1:$D$12,$B$1:$B$12),2,0)=0,"","&amp;font_size="&amp;VLOOKUP(G14,IF({1,0},$D$1:$D$12,$B$1:$B$12),2,0)))</f>
        <v>&amp;no=14</v>
      </c>
      <c r="G14">
        <f t="shared" si="1"/>
        <v>1</v>
      </c>
      <c r="H14" t="s">
        <v>309</v>
      </c>
      <c r="I14" t="s">
        <v>382</v>
      </c>
      <c r="J14" t="s">
        <v>383</v>
      </c>
      <c r="K14" t="s">
        <v>9</v>
      </c>
      <c r="L14" t="s">
        <v>10</v>
      </c>
      <c r="M14" t="s">
        <v>309</v>
      </c>
      <c r="N14" t="s">
        <v>10</v>
      </c>
      <c r="O14" t="s">
        <v>9</v>
      </c>
      <c r="P14" t="s">
        <v>383</v>
      </c>
      <c r="Q14" t="s">
        <v>382</v>
      </c>
    </row>
    <row r="15" spans="1:17" x14ac:dyDescent="0.25">
      <c r="F15" t="str">
        <f>"&amp;no="&amp;(ROW())&amp;IF(G15=0,"",IF(VLOOKUP(G15,IF({1,0},$D$1:$D$12,$B$1:$B$12),2,0)=0,"","&amp;font_size="&amp;VLOOKUP(G15,IF({1,0},$D$1:$D$12,$B$1:$B$12),2,0)))</f>
        <v>&amp;no=15</v>
      </c>
      <c r="G15">
        <f t="shared" si="1"/>
        <v>1</v>
      </c>
      <c r="H15" t="s">
        <v>382</v>
      </c>
      <c r="I15" t="s">
        <v>10</v>
      </c>
      <c r="J15" t="s">
        <v>383</v>
      </c>
      <c r="K15" t="s">
        <v>309</v>
      </c>
      <c r="L15" t="s">
        <v>9</v>
      </c>
      <c r="M15" t="s">
        <v>382</v>
      </c>
      <c r="N15" t="s">
        <v>9</v>
      </c>
      <c r="O15" t="s">
        <v>309</v>
      </c>
      <c r="P15" t="s">
        <v>383</v>
      </c>
      <c r="Q15" t="s">
        <v>10</v>
      </c>
    </row>
    <row r="16" spans="1:17" x14ac:dyDescent="0.25">
      <c r="F16" t="str">
        <f>"&amp;no="&amp;(ROW())&amp;IF(G16=0,"",IF(VLOOKUP(G16,IF({1,0},$D$1:$D$12,$B$1:$B$12),2,0)=0,"","&amp;font_size="&amp;VLOOKUP(G16,IF({1,0},$D$1:$D$12,$B$1:$B$12),2,0)))</f>
        <v>&amp;no=16&amp;font_size=3.75</v>
      </c>
      <c r="G16">
        <f t="shared" si="1"/>
        <v>3</v>
      </c>
      <c r="H16" t="s">
        <v>384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</row>
    <row r="17" spans="6:17" x14ac:dyDescent="0.25">
      <c r="F17" t="str">
        <f>"&amp;no="&amp;(ROW())&amp;IF(G17=0,"",IF(VLOOKUP(G17,IF({1,0},$D$1:$D$12,$B$1:$B$12),2,0)=0,"","&amp;font_size="&amp;VLOOKUP(G17,IF({1,0},$D$1:$D$12,$B$1:$B$12),2,0)))</f>
        <v>&amp;no=17</v>
      </c>
      <c r="G17">
        <f t="shared" si="1"/>
        <v>1</v>
      </c>
      <c r="H17" t="s">
        <v>382</v>
      </c>
      <c r="I17" t="s">
        <v>10</v>
      </c>
      <c r="J17" t="s">
        <v>383</v>
      </c>
      <c r="K17" t="s">
        <v>309</v>
      </c>
      <c r="L17" t="s">
        <v>9</v>
      </c>
      <c r="M17" t="s">
        <v>411</v>
      </c>
      <c r="N17" t="s">
        <v>412</v>
      </c>
      <c r="O17" t="s">
        <v>413</v>
      </c>
      <c r="P17" t="s">
        <v>414</v>
      </c>
      <c r="Q17" t="s">
        <v>415</v>
      </c>
    </row>
    <row r="18" spans="6:17" x14ac:dyDescent="0.25">
      <c r="F18" t="str">
        <f>"&amp;no="&amp;(ROW())&amp;IF(G18=0,"",IF(VLOOKUP(G18,IF({1,0},$D$1:$D$12,$B$1:$B$12),2,0)=0,"","&amp;font_size="&amp;VLOOKUP(G18,IF({1,0},$D$1:$D$12,$B$1:$B$12),2,0)))</f>
        <v>&amp;no=18</v>
      </c>
      <c r="G18">
        <f t="shared" si="1"/>
        <v>1</v>
      </c>
      <c r="H18" t="s">
        <v>4</v>
      </c>
      <c r="I18" t="s">
        <v>5</v>
      </c>
      <c r="J18" t="s">
        <v>6</v>
      </c>
      <c r="K18" t="s">
        <v>7</v>
      </c>
      <c r="M18" t="s">
        <v>4</v>
      </c>
      <c r="N18" t="s">
        <v>5</v>
      </c>
      <c r="O18" t="s">
        <v>6</v>
      </c>
      <c r="P18" t="s">
        <v>7</v>
      </c>
    </row>
    <row r="19" spans="6:17" x14ac:dyDescent="0.25">
      <c r="F19" t="str">
        <f>"&amp;no="&amp;(ROW())&amp;IF(G19=0,"",IF(VLOOKUP(G19,IF({1,0},$D$1:$D$12,$B$1:$B$12),2,0)=0,"","&amp;font_size="&amp;VLOOKUP(G19,IF({1,0},$D$1:$D$12,$B$1:$B$12),2,0)))</f>
        <v>&amp;no=19</v>
      </c>
      <c r="G19">
        <f t="shared" si="1"/>
        <v>1</v>
      </c>
      <c r="H19" t="s">
        <v>394</v>
      </c>
      <c r="I19" t="s">
        <v>395</v>
      </c>
      <c r="J19" t="s">
        <v>396</v>
      </c>
      <c r="K19" t="s">
        <v>397</v>
      </c>
      <c r="L19" t="s">
        <v>398</v>
      </c>
      <c r="M19" t="s">
        <v>394</v>
      </c>
      <c r="N19" t="s">
        <v>395</v>
      </c>
      <c r="O19" t="s">
        <v>396</v>
      </c>
      <c r="P19" t="s">
        <v>397</v>
      </c>
      <c r="Q19" t="s">
        <v>398</v>
      </c>
    </row>
    <row r="20" spans="6:17" x14ac:dyDescent="0.25">
      <c r="F20" t="str">
        <f>"&amp;no="&amp;(ROW())&amp;IF(G20=0,"",IF(VLOOKUP(G20,IF({1,0},$D$1:$D$12,$B$1:$B$12),2,0)=0,"","&amp;font_size="&amp;VLOOKUP(G20,IF({1,0},$D$1:$D$12,$B$1:$B$12),2,0)))</f>
        <v>&amp;no=20</v>
      </c>
      <c r="G20">
        <f t="shared" si="1"/>
        <v>1</v>
      </c>
      <c r="H20" t="s">
        <v>394</v>
      </c>
      <c r="I20" t="s">
        <v>395</v>
      </c>
      <c r="J20" t="s">
        <v>396</v>
      </c>
      <c r="K20" t="s">
        <v>397</v>
      </c>
      <c r="L20" t="s">
        <v>398</v>
      </c>
      <c r="M20" t="s">
        <v>9</v>
      </c>
      <c r="N20" t="s">
        <v>10</v>
      </c>
      <c r="O20" t="s">
        <v>382</v>
      </c>
      <c r="P20" t="s">
        <v>309</v>
      </c>
      <c r="Q20" t="s">
        <v>383</v>
      </c>
    </row>
    <row r="21" spans="6:17" x14ac:dyDescent="0.25">
      <c r="F21" t="str">
        <f>"&amp;no="&amp;(ROW())&amp;IF(G21=0,"",IF(VLOOKUP(G21,IF({1,0},$D$1:$D$12,$B$1:$B$12),2,0)=0,"","&amp;font_size="&amp;VLOOKUP(G21,IF({1,0},$D$1:$D$12,$B$1:$B$12),2,0)))</f>
        <v>&amp;no=21</v>
      </c>
      <c r="G21">
        <f t="shared" si="1"/>
        <v>1</v>
      </c>
      <c r="H21" t="s">
        <v>394</v>
      </c>
      <c r="I21" t="s">
        <v>395</v>
      </c>
      <c r="J21" t="s">
        <v>396</v>
      </c>
      <c r="K21" t="s">
        <v>397</v>
      </c>
      <c r="L21" t="s">
        <v>398</v>
      </c>
      <c r="M21" t="s">
        <v>399</v>
      </c>
      <c r="N21" t="s">
        <v>400</v>
      </c>
      <c r="O21" t="s">
        <v>401</v>
      </c>
      <c r="P21" t="s">
        <v>402</v>
      </c>
      <c r="Q21" t="s">
        <v>403</v>
      </c>
    </row>
    <row r="22" spans="6:17" x14ac:dyDescent="0.25">
      <c r="F22" t="str">
        <f>"&amp;no="&amp;(ROW())&amp;IF(G22=0,"",IF(VLOOKUP(G22,IF({1,0},$D$1:$D$12,$B$1:$B$12),2,0)=0,"","&amp;font_size="&amp;VLOOKUP(G22,IF({1,0},$D$1:$D$12,$B$1:$B$12),2,0)))</f>
        <v>&amp;no=22&amp;font_size=2.75</v>
      </c>
      <c r="G22">
        <f t="shared" si="1"/>
        <v>4</v>
      </c>
      <c r="H22" t="s">
        <v>404</v>
      </c>
      <c r="I22" t="s">
        <v>405</v>
      </c>
      <c r="J22" t="s">
        <v>406</v>
      </c>
      <c r="K22" t="s">
        <v>407</v>
      </c>
      <c r="L22" t="s">
        <v>408</v>
      </c>
      <c r="M22" t="s">
        <v>409</v>
      </c>
      <c r="N22" t="s">
        <v>13</v>
      </c>
      <c r="O22" t="s">
        <v>12</v>
      </c>
      <c r="P22" t="s">
        <v>410</v>
      </c>
      <c r="Q22" t="s">
        <v>290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11B4-1536-4508-A9B7-AD8A7533A244}">
  <dimension ref="A1:S12"/>
  <sheetViews>
    <sheetView tabSelected="1" workbookViewId="0">
      <selection activeCell="P11" sqref="P11"/>
    </sheetView>
  </sheetViews>
  <sheetFormatPr defaultRowHeight="13.8" x14ac:dyDescent="0.25"/>
  <cols>
    <col min="1" max="1" width="2.5546875" bestFit="1" customWidth="1"/>
    <col min="2" max="2" width="6.77734375" customWidth="1"/>
    <col min="3" max="3" width="3.5546875" bestFit="1" customWidth="1"/>
    <col min="4" max="4" width="2.5546875" bestFit="1" customWidth="1"/>
    <col min="6" max="6" width="22.21875" bestFit="1" customWidth="1"/>
    <col min="7" max="7" width="2.5546875" bestFit="1" customWidth="1"/>
    <col min="8" max="8" width="8" bestFit="1" customWidth="1"/>
    <col min="9" max="9" width="9" bestFit="1" customWidth="1"/>
    <col min="10" max="10" width="7" bestFit="1" customWidth="1"/>
    <col min="11" max="14" width="5.5546875" bestFit="1" customWidth="1"/>
    <col min="15" max="15" width="7.5546875" bestFit="1" customWidth="1"/>
    <col min="16" max="16" width="10.88671875" bestFit="1" customWidth="1"/>
    <col min="17" max="17" width="8.5546875" bestFit="1" customWidth="1"/>
    <col min="18" max="18" width="10.44140625" bestFit="1" customWidth="1"/>
    <col min="19" max="19" width="10.21875" bestFit="1" customWidth="1"/>
  </cols>
  <sheetData>
    <row r="1" spans="1:19" x14ac:dyDescent="0.25">
      <c r="A1">
        <f>MAX(G:G)</f>
        <v>9</v>
      </c>
      <c r="C1">
        <f>COUNTIF(G:G,ROW())</f>
        <v>4</v>
      </c>
      <c r="D1">
        <f>ROW()</f>
        <v>1</v>
      </c>
      <c r="F1" t="str">
        <f>"&amp;no="&amp;(ROW()) &amp; IF(G1=0,"", IF(VLOOKUP(G1, IF({1,0},$D$1:$D$9,$B$1:$B$9), 2, 0) = 0, "",  "&amp;font_size=" &amp; VLOOKUP(G1, IF({1,0},$D$1:$D$9,$B$1:$B$9), 2, 0)))</f>
        <v>&amp;no=1</v>
      </c>
      <c r="G1">
        <f>MAX(LEN(H1),LEN(I1),LEN(J1),LEN(K1),LEN(L1),LEN(M1),LEN(N1),LEN(O1),LEN(P1),LEN(Q1),LEN(R1),LEN(S1))</f>
        <v>2</v>
      </c>
      <c r="H1">
        <f>COLUMN()-7</f>
        <v>1</v>
      </c>
      <c r="I1">
        <f t="shared" ref="I1:S1" si="0">COLUMN()-7</f>
        <v>2</v>
      </c>
      <c r="J1">
        <f t="shared" si="0"/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</row>
    <row r="2" spans="1:19" x14ac:dyDescent="0.25">
      <c r="C2">
        <f>COUNTIF(G:G,ROW())</f>
        <v>4</v>
      </c>
      <c r="D2">
        <f>ROW()</f>
        <v>2</v>
      </c>
      <c r="F2" t="str">
        <f>"&amp;no="&amp;(ROW()) &amp; IF(G2=0,"", IF(VLOOKUP(G2, IF({1,0},$D$1:$D$9,$B$1:$B$9), 2, 0) = 0, "",  "&amp;font_size=" &amp; VLOOKUP(G2, IF({1,0},$D$1:$D$9,$B$1:$B$9), 2, 0)))</f>
        <v>&amp;no=2</v>
      </c>
      <c r="G2">
        <f t="shared" ref="G2:G12" si="1">MAX(LEN(H2),LEN(I2),LEN(J2),LEN(K2),LEN(L2),LEN(M2),LEN(N2),LEN(O2),LEN(P2),LEN(Q2))</f>
        <v>1</v>
      </c>
      <c r="H2">
        <f>COLUMN()-8</f>
        <v>0</v>
      </c>
      <c r="I2">
        <f t="shared" ref="I2:S2" si="2">COLUMN()-8</f>
        <v>1</v>
      </c>
      <c r="J2">
        <f t="shared" si="2"/>
        <v>2</v>
      </c>
      <c r="K2">
        <f t="shared" si="2"/>
        <v>3</v>
      </c>
      <c r="L2">
        <f t="shared" si="2"/>
        <v>4</v>
      </c>
      <c r="M2">
        <f t="shared" si="2"/>
        <v>5</v>
      </c>
      <c r="N2">
        <f t="shared" si="2"/>
        <v>6</v>
      </c>
      <c r="O2">
        <f t="shared" si="2"/>
        <v>7</v>
      </c>
      <c r="P2">
        <f t="shared" si="2"/>
        <v>8</v>
      </c>
      <c r="Q2">
        <f t="shared" si="2"/>
        <v>9</v>
      </c>
      <c r="R2">
        <f t="shared" si="2"/>
        <v>10</v>
      </c>
      <c r="S2">
        <f t="shared" si="2"/>
        <v>11</v>
      </c>
    </row>
    <row r="3" spans="1:19" x14ac:dyDescent="0.25">
      <c r="C3">
        <f>COUNTIF(G:G,ROW())</f>
        <v>1</v>
      </c>
      <c r="D3">
        <f>ROW()</f>
        <v>3</v>
      </c>
      <c r="F3" t="str">
        <f>"&amp;no="&amp;(ROW()) &amp; IF(G3=0,"", IF(VLOOKUP(G3, IF({1,0},$D$1:$D$9,$B$1:$B$9), 2, 0) = 0, "",  "&amp;font_size=" &amp; VLOOKUP(G3, IF({1,0},$D$1:$D$9,$B$1:$B$9), 2, 0)))</f>
        <v>&amp;no=3</v>
      </c>
      <c r="G3">
        <f t="shared" si="1"/>
        <v>0</v>
      </c>
    </row>
    <row r="4" spans="1:19" x14ac:dyDescent="0.25">
      <c r="C4">
        <f>COUNTIF(G:G,ROW())</f>
        <v>1</v>
      </c>
      <c r="D4">
        <f>ROW()</f>
        <v>4</v>
      </c>
      <c r="F4" t="str">
        <f>"&amp;no="&amp;(ROW()) &amp; IF(G4=0,"", IF(VLOOKUP(G4, IF({1,0},$D$1:$D$9,$B$1:$B$9), 2, 0) = 0, "",  "&amp;font_size=" &amp; VLOOKUP(G4, IF({1,0},$D$1:$D$9,$B$1:$B$9), 2, 0)))</f>
        <v>&amp;no=4</v>
      </c>
      <c r="G4">
        <f t="shared" si="1"/>
        <v>1</v>
      </c>
      <c r="H4" s="1" t="s">
        <v>58</v>
      </c>
      <c r="I4" t="s">
        <v>416</v>
      </c>
      <c r="J4" t="s">
        <v>417</v>
      </c>
      <c r="K4" t="s">
        <v>418</v>
      </c>
      <c r="L4" t="s">
        <v>419</v>
      </c>
      <c r="M4" t="s">
        <v>420</v>
      </c>
      <c r="N4" t="s">
        <v>421</v>
      </c>
      <c r="O4" t="s">
        <v>422</v>
      </c>
      <c r="P4" t="s">
        <v>423</v>
      </c>
      <c r="Q4" t="s">
        <v>424</v>
      </c>
      <c r="R4" t="s">
        <v>425</v>
      </c>
      <c r="S4" t="s">
        <v>426</v>
      </c>
    </row>
    <row r="5" spans="1:19" x14ac:dyDescent="0.25">
      <c r="C5">
        <f t="shared" ref="C5:C9" si="3">COUNTIF(G:G,ROW())</f>
        <v>0</v>
      </c>
      <c r="D5">
        <f>ROW()</f>
        <v>5</v>
      </c>
      <c r="F5" t="str">
        <f>"&amp;no="&amp;(ROW()) &amp; IF(G5=0,"", IF(VLOOKUP(G5, IF({1,0},$D$1:$D$9,$B$1:$B$9), 2, 0) = 0, "",  "&amp;font_size=" &amp; VLOOKUP(G5, IF({1,0},$D$1:$D$9,$B$1:$B$9), 2, 0)))</f>
        <v>&amp;no=5</v>
      </c>
      <c r="G5">
        <f t="shared" si="1"/>
        <v>1</v>
      </c>
      <c r="H5" t="s">
        <v>427</v>
      </c>
      <c r="I5" t="s">
        <v>428</v>
      </c>
      <c r="J5" t="s">
        <v>429</v>
      </c>
      <c r="K5" t="s">
        <v>430</v>
      </c>
      <c r="L5" t="s">
        <v>431</v>
      </c>
      <c r="M5" t="s">
        <v>432</v>
      </c>
      <c r="N5" t="s">
        <v>433</v>
      </c>
      <c r="O5" t="s">
        <v>434</v>
      </c>
      <c r="P5" t="s">
        <v>435</v>
      </c>
      <c r="Q5" t="s">
        <v>436</v>
      </c>
      <c r="R5" t="s">
        <v>437</v>
      </c>
      <c r="S5" t="s">
        <v>438</v>
      </c>
    </row>
    <row r="6" spans="1:19" x14ac:dyDescent="0.25">
      <c r="C6">
        <f t="shared" si="3"/>
        <v>0</v>
      </c>
      <c r="D6">
        <f>ROW()</f>
        <v>6</v>
      </c>
      <c r="F6" t="str">
        <f>"&amp;no="&amp;(ROW()) &amp; IF(G6=0,"", IF(VLOOKUP(G6, IF({1,0},$D$1:$D$9,$B$1:$B$9), 2, 0) = 0, "",  "&amp;font_size=" &amp; VLOOKUP(G6, IF({1,0},$D$1:$D$9,$B$1:$B$9), 2, 0)))</f>
        <v>&amp;no=6</v>
      </c>
      <c r="G6">
        <f t="shared" si="1"/>
        <v>1</v>
      </c>
      <c r="H6" t="s">
        <v>427</v>
      </c>
      <c r="I6" t="s">
        <v>428</v>
      </c>
      <c r="J6" t="s">
        <v>429</v>
      </c>
      <c r="K6" t="s">
        <v>430</v>
      </c>
      <c r="L6" t="s">
        <v>439</v>
      </c>
      <c r="M6" t="s">
        <v>432</v>
      </c>
      <c r="N6" t="s">
        <v>440</v>
      </c>
      <c r="O6" t="s">
        <v>434</v>
      </c>
      <c r="P6" t="s">
        <v>435</v>
      </c>
      <c r="Q6" t="s">
        <v>441</v>
      </c>
      <c r="R6" t="s">
        <v>437</v>
      </c>
      <c r="S6" t="s">
        <v>438</v>
      </c>
    </row>
    <row r="7" spans="1:19" x14ac:dyDescent="0.25">
      <c r="C7">
        <f t="shared" si="3"/>
        <v>0</v>
      </c>
      <c r="D7">
        <f>ROW()</f>
        <v>7</v>
      </c>
      <c r="F7" t="str">
        <f>"&amp;no="&amp;(ROW()) &amp; IF(G7=0,"", IF(VLOOKUP(G7, IF({1,0},$D$1:$D$9,$B$1:$B$9), 2, 0) = 0, "",  "&amp;font_size=" &amp; VLOOKUP(G7, IF({1,0},$D$1:$D$9,$B$1:$B$9), 2, 0)))</f>
        <v>&amp;no=7</v>
      </c>
      <c r="G7">
        <f t="shared" si="1"/>
        <v>2</v>
      </c>
      <c r="H7" t="s">
        <v>442</v>
      </c>
      <c r="I7" t="s">
        <v>443</v>
      </c>
      <c r="J7" t="s">
        <v>444</v>
      </c>
      <c r="K7" t="s">
        <v>445</v>
      </c>
      <c r="L7" t="s">
        <v>446</v>
      </c>
      <c r="M7" t="s">
        <v>447</v>
      </c>
      <c r="N7" t="s">
        <v>448</v>
      </c>
      <c r="O7" t="s">
        <v>449</v>
      </c>
      <c r="P7" t="s">
        <v>450</v>
      </c>
      <c r="Q7" t="s">
        <v>451</v>
      </c>
      <c r="R7" t="s">
        <v>452</v>
      </c>
      <c r="S7" t="s">
        <v>453</v>
      </c>
    </row>
    <row r="8" spans="1:19" x14ac:dyDescent="0.25">
      <c r="C8">
        <f t="shared" si="3"/>
        <v>0</v>
      </c>
      <c r="D8">
        <f>ROW()</f>
        <v>8</v>
      </c>
      <c r="F8" t="str">
        <f>"&amp;no="&amp;(ROW()) &amp; IF(G8=0,"", IF(VLOOKUP(G8, IF({1,0},$D$1:$D$9,$B$1:$B$9), 2, 0) = 0, "",  "&amp;font_size=" &amp; VLOOKUP(G8, IF({1,0},$D$1:$D$9,$B$1:$B$9), 2, 0)))</f>
        <v>&amp;no=8&amp;font_size=3</v>
      </c>
      <c r="G8">
        <f t="shared" si="1"/>
        <v>9</v>
      </c>
      <c r="H8" t="s">
        <v>454</v>
      </c>
      <c r="I8" t="s">
        <v>455</v>
      </c>
      <c r="J8" t="s">
        <v>456</v>
      </c>
      <c r="K8" t="s">
        <v>457</v>
      </c>
      <c r="L8" t="s">
        <v>458</v>
      </c>
      <c r="M8" t="s">
        <v>459</v>
      </c>
      <c r="N8" t="s">
        <v>460</v>
      </c>
      <c r="O8" t="s">
        <v>461</v>
      </c>
      <c r="P8" t="s">
        <v>462</v>
      </c>
      <c r="Q8" t="s">
        <v>463</v>
      </c>
      <c r="R8" t="s">
        <v>464</v>
      </c>
      <c r="S8" t="s">
        <v>465</v>
      </c>
    </row>
    <row r="9" spans="1:19" x14ac:dyDescent="0.25">
      <c r="B9">
        <v>3</v>
      </c>
      <c r="C9">
        <f t="shared" si="3"/>
        <v>1</v>
      </c>
      <c r="D9">
        <f>ROW()</f>
        <v>9</v>
      </c>
      <c r="F9" t="str">
        <f>"&amp;no="&amp;(ROW()) &amp; IF(G9=0,"", IF(VLOOKUP(G9, IF({1,0},$D$1:$D$9,$B$1:$B$9), 2, 0) = 0, "",  "&amp;font_size=" &amp; VLOOKUP(G9, IF({1,0},$D$1:$D$9,$B$1:$B$9), 2, 0)))</f>
        <v>&amp;no=9</v>
      </c>
      <c r="G9">
        <f t="shared" si="1"/>
        <v>2</v>
      </c>
      <c r="H9" t="s">
        <v>466</v>
      </c>
      <c r="I9" t="s">
        <v>467</v>
      </c>
      <c r="J9" t="s">
        <v>468</v>
      </c>
      <c r="K9" t="s">
        <v>469</v>
      </c>
      <c r="L9" t="s">
        <v>470</v>
      </c>
      <c r="M9" t="s">
        <v>471</v>
      </c>
      <c r="N9" t="s">
        <v>472</v>
      </c>
      <c r="O9" t="s">
        <v>473</v>
      </c>
      <c r="P9" t="s">
        <v>474</v>
      </c>
      <c r="Q9" t="s">
        <v>475</v>
      </c>
      <c r="R9" t="s">
        <v>476</v>
      </c>
      <c r="S9" t="s">
        <v>477</v>
      </c>
    </row>
    <row r="10" spans="1:19" x14ac:dyDescent="0.25">
      <c r="F10" t="str">
        <f>"&amp;no="&amp;(ROW()) &amp; IF(G10=0,"", IF(VLOOKUP(G10, IF({1,0},$D$1:$D$9,$B$1:$B$9), 2, 0) = 0, "",  "&amp;font_size=" &amp; VLOOKUP(G10, IF({1,0},$D$1:$D$9,$B$1:$B$9), 2, 0)))</f>
        <v>&amp;no=10</v>
      </c>
      <c r="G10">
        <f t="shared" si="1"/>
        <v>4</v>
      </c>
      <c r="H10" t="s">
        <v>478</v>
      </c>
      <c r="I10" t="s">
        <v>479</v>
      </c>
      <c r="J10" t="s">
        <v>480</v>
      </c>
      <c r="K10" t="s">
        <v>481</v>
      </c>
      <c r="L10" t="s">
        <v>458</v>
      </c>
      <c r="M10" t="s">
        <v>482</v>
      </c>
      <c r="N10" t="s">
        <v>483</v>
      </c>
      <c r="O10" t="s">
        <v>484</v>
      </c>
      <c r="P10" t="s">
        <v>614</v>
      </c>
      <c r="Q10" t="s">
        <v>485</v>
      </c>
      <c r="R10" t="s">
        <v>486</v>
      </c>
      <c r="S10" t="s">
        <v>487</v>
      </c>
    </row>
    <row r="11" spans="1:19" x14ac:dyDescent="0.25">
      <c r="F11" t="str">
        <f>"&amp;no="&amp;(ROW()) &amp; IF(G11=0,"", IF(VLOOKUP(G11, IF({1,0},$D$1:$D$9,$B$1:$B$9), 2, 0) = 0, "",  "&amp;font_size=" &amp; VLOOKUP(G11, IF({1,0},$D$1:$D$9,$B$1:$B$9), 2, 0)))</f>
        <v>&amp;no=11</v>
      </c>
      <c r="G11">
        <f t="shared" si="1"/>
        <v>3</v>
      </c>
      <c r="H11" t="s">
        <v>488</v>
      </c>
      <c r="I11" t="s">
        <v>489</v>
      </c>
      <c r="J11" t="s">
        <v>490</v>
      </c>
      <c r="K11" t="s">
        <v>491</v>
      </c>
      <c r="L11" t="s">
        <v>492</v>
      </c>
      <c r="M11" t="s">
        <v>493</v>
      </c>
      <c r="N11" t="s">
        <v>494</v>
      </c>
      <c r="O11" t="s">
        <v>495</v>
      </c>
      <c r="P11" t="s">
        <v>496</v>
      </c>
      <c r="Q11" t="s">
        <v>497</v>
      </c>
      <c r="R11" t="s">
        <v>498</v>
      </c>
      <c r="S11" t="s">
        <v>499</v>
      </c>
    </row>
    <row r="12" spans="1:19" x14ac:dyDescent="0.25">
      <c r="F12" t="str">
        <f>"&amp;no="&amp;(ROW()) &amp; IF(G12=0,"", IF(VLOOKUP(G12, IF({1,0},$D$1:$D$9,$B$1:$B$9), 2, 0) = 0, "",  "&amp;font_size=" &amp; VLOOKUP(G12, IF({1,0},$D$1:$D$9,$B$1:$B$9), 2, 0)))</f>
        <v>&amp;no=12</v>
      </c>
      <c r="G12">
        <f t="shared" si="1"/>
        <v>2</v>
      </c>
      <c r="H12" t="s">
        <v>500</v>
      </c>
      <c r="I12" t="s">
        <v>467</v>
      </c>
      <c r="J12" t="s">
        <v>468</v>
      </c>
      <c r="K12" t="s">
        <v>469</v>
      </c>
      <c r="L12" t="s">
        <v>470</v>
      </c>
      <c r="M12" t="s">
        <v>471</v>
      </c>
      <c r="N12" t="s">
        <v>472</v>
      </c>
      <c r="O12" t="s">
        <v>473</v>
      </c>
      <c r="P12" t="s">
        <v>474</v>
      </c>
      <c r="Q12" t="s">
        <v>475</v>
      </c>
      <c r="R12" t="s">
        <v>501</v>
      </c>
      <c r="S12" t="s">
        <v>502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A580F-B57C-41DD-97D5-17B115CC661A}">
  <dimension ref="A1:AA4"/>
  <sheetViews>
    <sheetView workbookViewId="0">
      <selection activeCell="H4" sqref="H1:AA4"/>
    </sheetView>
  </sheetViews>
  <sheetFormatPr defaultRowHeight="13.8" x14ac:dyDescent="0.25"/>
  <cols>
    <col min="1" max="1" width="2.5546875" bestFit="1" customWidth="1"/>
    <col min="2" max="2" width="6.77734375" customWidth="1"/>
    <col min="3" max="3" width="3.5546875" bestFit="1" customWidth="1"/>
    <col min="4" max="4" width="2.5546875" bestFit="1" customWidth="1"/>
    <col min="6" max="6" width="22.21875" bestFit="1" customWidth="1"/>
    <col min="7" max="7" width="2.5546875" bestFit="1" customWidth="1"/>
    <col min="8" max="9" width="4" bestFit="1" customWidth="1"/>
    <col min="10" max="10" width="3.88671875" bestFit="1" customWidth="1"/>
    <col min="11" max="11" width="2.6640625" bestFit="1" customWidth="1"/>
    <col min="12" max="13" width="2.88671875" bestFit="1" customWidth="1"/>
    <col min="14" max="14" width="2.77734375" bestFit="1" customWidth="1"/>
    <col min="15" max="15" width="2.88671875" bestFit="1" customWidth="1"/>
    <col min="16" max="16" width="4.109375" bestFit="1" customWidth="1"/>
    <col min="17" max="18" width="3.5546875" bestFit="1" customWidth="1"/>
    <col min="19" max="19" width="4.5546875" bestFit="1" customWidth="1"/>
    <col min="20" max="20" width="5.6640625" bestFit="1" customWidth="1"/>
    <col min="21" max="21" width="4" bestFit="1" customWidth="1"/>
    <col min="22" max="22" width="4.6640625" bestFit="1" customWidth="1"/>
    <col min="23" max="23" width="5.109375" bestFit="1" customWidth="1"/>
    <col min="24" max="27" width="3.5546875" bestFit="1" customWidth="1"/>
  </cols>
  <sheetData>
    <row r="1" spans="1:27" x14ac:dyDescent="0.25">
      <c r="A1">
        <f>MAX(G:G)</f>
        <v>4</v>
      </c>
      <c r="C1">
        <f>COUNTIF(G:G,ROW())</f>
        <v>0</v>
      </c>
      <c r="D1">
        <f>ROW()</f>
        <v>1</v>
      </c>
      <c r="F1" t="str">
        <f>"&amp;no="&amp;(ROW()) &amp; IF(G1=0,"", IF(VLOOKUP(G1, IF({1,0},$D$1:$D$4,$B$1:$B$4), 2, 0) = 0, "",  "&amp;font_size=" &amp; VLOOKUP(G1, IF({1,0},$D$1:$D$4,$B$1:$B$4), 2, 0)))</f>
        <v>&amp;no=1</v>
      </c>
      <c r="G1">
        <f>MAX(LEN(H1),LEN(I1),LEN(J1),LEN(K1),LEN(L1),LEN(M1),LEN(N1),LEN(O1),LEN(P1),LEN(Q1),LEN(R1),LEN(S1),LEN(T1),LEN(U1),LEN(V1),LEN(W1),LEN(X1),LEN(Y1),LEN(Z1),LEN(AA1))</f>
        <v>2</v>
      </c>
      <c r="H1">
        <f>COLUMN()-7</f>
        <v>1</v>
      </c>
      <c r="I1">
        <f t="shared" ref="I1:AA1" si="0">COLUMN()-7</f>
        <v>2</v>
      </c>
      <c r="J1">
        <f t="shared" si="0"/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</row>
    <row r="2" spans="1:27" x14ac:dyDescent="0.25">
      <c r="C2">
        <f>COUNTIF(G:G,ROW())</f>
        <v>2</v>
      </c>
      <c r="D2">
        <f>ROW()</f>
        <v>2</v>
      </c>
      <c r="F2" t="str">
        <f>"&amp;no="&amp;(ROW()) &amp; IF(G2=0,"", IF(VLOOKUP(G2, IF({1,0},$D$1:$D$4,$B$1:$B$4), 2, 0) = 0, "",  "&amp;font_size=" &amp; VLOOKUP(G2, IF({1,0},$D$1:$D$4,$B$1:$B$4), 2, 0)))</f>
        <v>&amp;no=2</v>
      </c>
      <c r="G2">
        <f t="shared" ref="G2:G4" si="1">MAX(LEN(H2),LEN(I2),LEN(J2),LEN(K2),LEN(L2),LEN(M2),LEN(N2),LEN(O2),LEN(P2),LEN(Q2),LEN(R2),LEN(S2),LEN(T2),LEN(U2),LEN(V2),LEN(W2),LEN(X2),LEN(Y2),LEN(Z2),LEN(AA2))</f>
        <v>2</v>
      </c>
      <c r="H2">
        <f>COLUMN()-8</f>
        <v>0</v>
      </c>
      <c r="I2">
        <f t="shared" ref="I2:AA2" si="2">COLUMN()-8</f>
        <v>1</v>
      </c>
      <c r="J2">
        <f t="shared" si="2"/>
        <v>2</v>
      </c>
      <c r="K2">
        <f t="shared" si="2"/>
        <v>3</v>
      </c>
      <c r="L2">
        <f t="shared" si="2"/>
        <v>4</v>
      </c>
      <c r="M2">
        <f t="shared" si="2"/>
        <v>5</v>
      </c>
      <c r="N2">
        <f t="shared" si="2"/>
        <v>6</v>
      </c>
      <c r="O2">
        <f t="shared" si="2"/>
        <v>7</v>
      </c>
      <c r="P2">
        <f t="shared" si="2"/>
        <v>8</v>
      </c>
      <c r="Q2">
        <f t="shared" si="2"/>
        <v>9</v>
      </c>
      <c r="R2">
        <f t="shared" si="2"/>
        <v>10</v>
      </c>
      <c r="S2">
        <f t="shared" si="2"/>
        <v>11</v>
      </c>
      <c r="T2">
        <f t="shared" si="2"/>
        <v>12</v>
      </c>
      <c r="U2">
        <f t="shared" si="2"/>
        <v>13</v>
      </c>
      <c r="V2">
        <f t="shared" si="2"/>
        <v>14</v>
      </c>
      <c r="W2">
        <f t="shared" si="2"/>
        <v>15</v>
      </c>
      <c r="X2">
        <f t="shared" si="2"/>
        <v>16</v>
      </c>
      <c r="Y2">
        <f t="shared" si="2"/>
        <v>17</v>
      </c>
      <c r="Z2">
        <f t="shared" si="2"/>
        <v>18</v>
      </c>
      <c r="AA2">
        <f t="shared" si="2"/>
        <v>19</v>
      </c>
    </row>
    <row r="3" spans="1:27" x14ac:dyDescent="0.25">
      <c r="C3">
        <f>COUNTIF(G:G,ROW())</f>
        <v>0</v>
      </c>
      <c r="D3">
        <f>ROW()</f>
        <v>3</v>
      </c>
      <c r="F3" t="str">
        <f>"&amp;no="&amp;(ROW()) &amp; IF(G3=0,"", IF(VLOOKUP(G3, IF({1,0},$D$1:$D$4,$B$1:$B$4), 2, 0) = 0, "",  "&amp;font_size=" &amp; VLOOKUP(G3, IF({1,0},$D$1:$D$4,$B$1:$B$4), 2, 0)))</f>
        <v>&amp;no=3</v>
      </c>
      <c r="G3">
        <f t="shared" si="1"/>
        <v>0</v>
      </c>
    </row>
    <row r="4" spans="1:27" x14ac:dyDescent="0.25">
      <c r="B4">
        <v>2.75</v>
      </c>
      <c r="C4">
        <f>COUNTIF(G:G,ROW())</f>
        <v>1</v>
      </c>
      <c r="D4">
        <f>ROW()</f>
        <v>4</v>
      </c>
      <c r="F4" t="str">
        <f>"&amp;no="&amp;(ROW()) &amp; IF(G4=0,"", IF(VLOOKUP(G4, IF({1,0},$D$1:$D$4,$B$1:$B$4), 2, 0) = 0, "",  "&amp;font_size=" &amp; VLOOKUP(G4, IF({1,0},$D$1:$D$4,$B$1:$B$4), 2, 0)))</f>
        <v>&amp;no=4&amp;font_size=2.75</v>
      </c>
      <c r="G4">
        <f t="shared" si="1"/>
        <v>4</v>
      </c>
      <c r="H4" s="1" t="s">
        <v>503</v>
      </c>
      <c r="I4" t="s">
        <v>504</v>
      </c>
      <c r="J4" t="s">
        <v>505</v>
      </c>
      <c r="K4" t="s">
        <v>506</v>
      </c>
      <c r="L4" t="s">
        <v>507</v>
      </c>
      <c r="M4" t="s">
        <v>508</v>
      </c>
      <c r="N4" t="s">
        <v>509</v>
      </c>
      <c r="O4" t="s">
        <v>510</v>
      </c>
      <c r="P4" t="s">
        <v>511</v>
      </c>
      <c r="Q4" t="s">
        <v>512</v>
      </c>
      <c r="R4" t="s">
        <v>513</v>
      </c>
      <c r="S4" t="s">
        <v>514</v>
      </c>
      <c r="T4" t="s">
        <v>515</v>
      </c>
      <c r="U4" t="s">
        <v>516</v>
      </c>
      <c r="V4" t="s">
        <v>517</v>
      </c>
      <c r="W4" t="s">
        <v>518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001-818F-4CA7-8DA0-47045037E9D7}">
  <dimension ref="A1:AE8"/>
  <sheetViews>
    <sheetView workbookViewId="0">
      <selection activeCell="F17" sqref="F17"/>
    </sheetView>
  </sheetViews>
  <sheetFormatPr defaultRowHeight="13.8" x14ac:dyDescent="0.25"/>
  <cols>
    <col min="1" max="1" width="2.5546875" bestFit="1" customWidth="1"/>
    <col min="2" max="2" width="6.77734375" customWidth="1"/>
    <col min="3" max="3" width="3.5546875" bestFit="1" customWidth="1"/>
    <col min="4" max="4" width="2.5546875" bestFit="1" customWidth="1"/>
    <col min="6" max="6" width="22.21875" bestFit="1" customWidth="1"/>
    <col min="7" max="7" width="2.5546875" bestFit="1" customWidth="1"/>
    <col min="8" max="19" width="5.5546875" bestFit="1" customWidth="1"/>
    <col min="20" max="20" width="5.6640625" bestFit="1" customWidth="1"/>
    <col min="21" max="31" width="5.5546875" bestFit="1" customWidth="1"/>
  </cols>
  <sheetData>
    <row r="1" spans="1:31" x14ac:dyDescent="0.25">
      <c r="A1">
        <f>MAX(G:G)</f>
        <v>4</v>
      </c>
      <c r="C1">
        <f>COUNTIF(G:G,ROW())</f>
        <v>1</v>
      </c>
      <c r="D1">
        <f>ROW()</f>
        <v>1</v>
      </c>
      <c r="F1" t="str">
        <f>"&amp;no="&amp;(ROW()) &amp; IF(ROW()&lt;4,"", IF(G1=0,"", IF(VLOOKUP(G1, IF({1,0},$D$1:$D$4,$B$1:$B$4), 2, 0) = 0, "",  "&amp;font_size=" &amp; VLOOKUP(G1, IF({1,0},$D$1:$D$4,$B$1:$B$4), 2, 0))))</f>
        <v>&amp;no=1</v>
      </c>
      <c r="G1">
        <f>MAX(LEN(H1),LEN(I1),LEN(J1),LEN(K1),LEN(L1),LEN(M1),LEN(N1),LEN(O1),LEN(P1),LEN(Q1),LEN(R1),LEN(S1),LEN(T1),LEN(U1),LEN(V1),LEN(W1),LEN(X1),LEN(Y1),LEN(Z1),LEN(AA1),LEN(AB1),LEN(AC1),LEN(AD1),LEN(AE1))</f>
        <v>2</v>
      </c>
      <c r="H1">
        <f>COLUMN()-7</f>
        <v>1</v>
      </c>
      <c r="I1">
        <f t="shared" ref="I1:AE1" si="0">COLUMN()-7</f>
        <v>2</v>
      </c>
      <c r="J1">
        <f t="shared" si="0"/>
        <v>3</v>
      </c>
      <c r="K1">
        <f t="shared" si="0"/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  <c r="AB1">
        <f t="shared" si="0"/>
        <v>21</v>
      </c>
      <c r="AC1">
        <f t="shared" si="0"/>
        <v>22</v>
      </c>
      <c r="AD1">
        <f t="shared" si="0"/>
        <v>23</v>
      </c>
      <c r="AE1">
        <f t="shared" si="0"/>
        <v>24</v>
      </c>
    </row>
    <row r="2" spans="1:31" x14ac:dyDescent="0.25">
      <c r="B2">
        <v>4.5</v>
      </c>
      <c r="C2">
        <f>COUNTIF(G:G,ROW())</f>
        <v>4</v>
      </c>
      <c r="D2">
        <f>ROW()</f>
        <v>2</v>
      </c>
      <c r="F2" t="str">
        <f>"&amp;no="&amp;(ROW()) &amp; IF(ROW()&lt;4,"", IF(G2=0,"", IF(VLOOKUP(G2, IF({1,0},$D$1:$D$4,$B$1:$B$4), 2, 0) = 0, "",  "&amp;font_size=" &amp; VLOOKUP(G2, IF({1,0},$D$1:$D$4,$B$1:$B$4), 2, 0))))</f>
        <v>&amp;no=2</v>
      </c>
      <c r="G2">
        <f t="shared" ref="G2:G4" si="1">MAX(LEN(H2),LEN(I2),LEN(J2),LEN(K2),LEN(L2),LEN(M2),LEN(N2),LEN(O2),LEN(P2),LEN(Q2),LEN(R2),LEN(S2),LEN(T2),LEN(U2),LEN(V2),LEN(W2),LEN(X2),LEN(Y2),LEN(Z2),LEN(AA2),LEN(AB2),LEN(AC2),LEN(AD2),LEN(AE2))</f>
        <v>2</v>
      </c>
      <c r="H2">
        <f>COLUMN()-8</f>
        <v>0</v>
      </c>
      <c r="I2">
        <f t="shared" ref="I2:AE2" si="2">COLUMN()-8</f>
        <v>1</v>
      </c>
      <c r="J2">
        <f t="shared" si="2"/>
        <v>2</v>
      </c>
      <c r="K2">
        <f t="shared" si="2"/>
        <v>3</v>
      </c>
      <c r="L2">
        <f t="shared" si="2"/>
        <v>4</v>
      </c>
      <c r="M2">
        <f t="shared" si="2"/>
        <v>5</v>
      </c>
      <c r="N2">
        <f t="shared" si="2"/>
        <v>6</v>
      </c>
      <c r="O2">
        <f t="shared" si="2"/>
        <v>7</v>
      </c>
      <c r="P2">
        <f t="shared" si="2"/>
        <v>8</v>
      </c>
      <c r="Q2">
        <f t="shared" si="2"/>
        <v>9</v>
      </c>
      <c r="R2">
        <f t="shared" si="2"/>
        <v>10</v>
      </c>
      <c r="S2">
        <f t="shared" si="2"/>
        <v>11</v>
      </c>
      <c r="T2">
        <f t="shared" si="2"/>
        <v>12</v>
      </c>
      <c r="U2">
        <f t="shared" si="2"/>
        <v>13</v>
      </c>
      <c r="V2">
        <f t="shared" si="2"/>
        <v>14</v>
      </c>
      <c r="W2">
        <f t="shared" si="2"/>
        <v>15</v>
      </c>
      <c r="X2">
        <f t="shared" si="2"/>
        <v>16</v>
      </c>
      <c r="Y2">
        <f t="shared" si="2"/>
        <v>17</v>
      </c>
      <c r="Z2">
        <f t="shared" si="2"/>
        <v>18</v>
      </c>
      <c r="AA2">
        <f t="shared" si="2"/>
        <v>19</v>
      </c>
      <c r="AB2">
        <f t="shared" si="2"/>
        <v>20</v>
      </c>
      <c r="AC2">
        <f t="shared" si="2"/>
        <v>21</v>
      </c>
      <c r="AD2">
        <f t="shared" si="2"/>
        <v>22</v>
      </c>
      <c r="AE2">
        <f t="shared" si="2"/>
        <v>23</v>
      </c>
    </row>
    <row r="3" spans="1:31" x14ac:dyDescent="0.25">
      <c r="B3">
        <v>6</v>
      </c>
      <c r="C3">
        <f>COUNTIF(G:G,ROW())</f>
        <v>1</v>
      </c>
      <c r="D3">
        <f>ROW()</f>
        <v>3</v>
      </c>
      <c r="F3" t="str">
        <f>"&amp;no="&amp;(ROW()) &amp; IF(ROW()&lt;4,"", IF(G3=0,"", IF(VLOOKUP(G3, IF({1,0},$D$1:$D$4,$B$1:$B$4), 2, 0) = 0, "",  "&amp;font_size=" &amp; VLOOKUP(G3, IF({1,0},$D$1:$D$4,$B$1:$B$4), 2, 0))))</f>
        <v>&amp;no=3</v>
      </c>
      <c r="G3">
        <f t="shared" si="1"/>
        <v>0</v>
      </c>
    </row>
    <row r="4" spans="1:31" x14ac:dyDescent="0.25">
      <c r="B4">
        <v>5</v>
      </c>
      <c r="C4">
        <f>COUNTIF(G:G,ROW())</f>
        <v>1</v>
      </c>
      <c r="D4">
        <f>ROW()</f>
        <v>4</v>
      </c>
      <c r="F4" t="str">
        <f>"&amp;no="&amp;(ROW()) &amp; IF(G4=0,"", IF(VLOOKUP(G4, IF({1,0},$D$1:$D$4,$B$1:$B$4), 2, 0) = 0, "",  "&amp;font_size=" &amp; VLOOKUP(G4, IF({1,0},$D$1:$D$4,$B$1:$B$4), 2, 0)))</f>
        <v>&amp;no=4&amp;font_size=4.5</v>
      </c>
      <c r="G4">
        <f t="shared" si="1"/>
        <v>2</v>
      </c>
      <c r="H4" s="1" t="s">
        <v>519</v>
      </c>
      <c r="I4" t="s">
        <v>520</v>
      </c>
      <c r="J4" t="s">
        <v>521</v>
      </c>
      <c r="K4" t="s">
        <v>522</v>
      </c>
      <c r="L4" t="s">
        <v>523</v>
      </c>
      <c r="M4" t="s">
        <v>524</v>
      </c>
      <c r="N4" t="s">
        <v>525</v>
      </c>
      <c r="O4" t="s">
        <v>526</v>
      </c>
      <c r="P4" t="s">
        <v>527</v>
      </c>
      <c r="Q4" t="s">
        <v>528</v>
      </c>
      <c r="R4" t="s">
        <v>529</v>
      </c>
      <c r="S4" t="s">
        <v>530</v>
      </c>
      <c r="T4" t="s">
        <v>531</v>
      </c>
      <c r="U4" t="s">
        <v>532</v>
      </c>
      <c r="V4" t="s">
        <v>533</v>
      </c>
      <c r="W4" t="s">
        <v>534</v>
      </c>
      <c r="X4" t="s">
        <v>535</v>
      </c>
      <c r="Y4" t="s">
        <v>536</v>
      </c>
      <c r="Z4" t="s">
        <v>537</v>
      </c>
      <c r="AA4" t="s">
        <v>538</v>
      </c>
      <c r="AB4" t="s">
        <v>539</v>
      </c>
      <c r="AC4" t="s">
        <v>540</v>
      </c>
      <c r="AD4" t="s">
        <v>541</v>
      </c>
      <c r="AE4" t="s">
        <v>542</v>
      </c>
    </row>
    <row r="5" spans="1:31" x14ac:dyDescent="0.25">
      <c r="F5" s="2" t="str">
        <f>"&amp;no="&amp;(ROW())</f>
        <v>&amp;no=5</v>
      </c>
      <c r="G5">
        <f>MAX(LEN(H5),LEN(I5),LEN(J5),LEN(K5),LEN(L5),LEN(M5),LEN(N5),LEN(O5),LEN(P5),LEN(Q5),LEN(R5),LEN(S5),LEN(T5),LEN(U5),LEN(V5),LEN(W5),LEN(X5),LEN(Y5),LEN(Z5),LEN(AA5),LEN(AB5),LEN(AC5),LEN(AD5),LEN(AE5))</f>
        <v>2</v>
      </c>
      <c r="H5" t="s">
        <v>543</v>
      </c>
      <c r="I5" t="s">
        <v>544</v>
      </c>
      <c r="J5" t="s">
        <v>545</v>
      </c>
      <c r="K5" t="s">
        <v>546</v>
      </c>
      <c r="L5" t="s">
        <v>547</v>
      </c>
      <c r="M5" t="s">
        <v>548</v>
      </c>
      <c r="N5" t="s">
        <v>549</v>
      </c>
      <c r="O5" t="s">
        <v>550</v>
      </c>
      <c r="P5" t="s">
        <v>551</v>
      </c>
      <c r="Q5" t="s">
        <v>552</v>
      </c>
      <c r="R5" t="s">
        <v>553</v>
      </c>
      <c r="S5" t="s">
        <v>554</v>
      </c>
      <c r="T5" t="s">
        <v>555</v>
      </c>
      <c r="U5" t="s">
        <v>556</v>
      </c>
      <c r="V5" t="s">
        <v>557</v>
      </c>
      <c r="W5" t="s">
        <v>558</v>
      </c>
      <c r="X5" t="s">
        <v>559</v>
      </c>
      <c r="Y5" t="s">
        <v>560</v>
      </c>
      <c r="Z5" t="s">
        <v>561</v>
      </c>
      <c r="AA5" t="s">
        <v>562</v>
      </c>
      <c r="AB5" t="s">
        <v>563</v>
      </c>
      <c r="AC5" t="s">
        <v>564</v>
      </c>
      <c r="AD5" t="s">
        <v>565</v>
      </c>
    </row>
    <row r="6" spans="1:31" x14ac:dyDescent="0.25">
      <c r="F6" t="str">
        <f>"&amp;no="&amp;(ROW()) &amp; IF(G6=0,"", IF(VLOOKUP(G6, IF({1,0},$D$1:$D$4,$B$1:$B$4), 2, 0) = 0, "",  "&amp;font_size=" &amp; VLOOKUP(G6, IF({1,0},$D$1:$D$4,$B$1:$B$4), 2, 0)))</f>
        <v>&amp;no=6&amp;font_size=6</v>
      </c>
      <c r="G6">
        <f t="shared" ref="G6:G8" si="3">MAX(LEN(H6),LEN(I6),LEN(J6),LEN(K6),LEN(L6),LEN(M6),LEN(N6),LEN(O6),LEN(P6),LEN(Q6),LEN(R6),LEN(S6),LEN(T6),LEN(U6),LEN(V6),LEN(W6),LEN(X6),LEN(Y6),LEN(Z6),LEN(AA6),LEN(AB6),LEN(AC6),LEN(AD6),LEN(AE6))</f>
        <v>3</v>
      </c>
      <c r="H6" t="s">
        <v>566</v>
      </c>
      <c r="I6" t="s">
        <v>567</v>
      </c>
      <c r="J6" t="s">
        <v>568</v>
      </c>
      <c r="K6" t="s">
        <v>569</v>
      </c>
      <c r="L6" t="s">
        <v>570</v>
      </c>
      <c r="M6" t="s">
        <v>571</v>
      </c>
      <c r="N6" t="s">
        <v>572</v>
      </c>
      <c r="O6" t="s">
        <v>573</v>
      </c>
      <c r="P6" t="s">
        <v>574</v>
      </c>
      <c r="Q6" t="s">
        <v>575</v>
      </c>
      <c r="R6" t="s">
        <v>576</v>
      </c>
      <c r="S6" t="s">
        <v>577</v>
      </c>
      <c r="T6" t="s">
        <v>578</v>
      </c>
      <c r="U6" t="s">
        <v>579</v>
      </c>
      <c r="V6" t="s">
        <v>580</v>
      </c>
      <c r="W6" t="s">
        <v>581</v>
      </c>
      <c r="X6" t="s">
        <v>582</v>
      </c>
      <c r="Y6" t="s">
        <v>583</v>
      </c>
      <c r="Z6" t="s">
        <v>584</v>
      </c>
      <c r="AA6" t="s">
        <v>585</v>
      </c>
      <c r="AB6" t="s">
        <v>586</v>
      </c>
      <c r="AC6" t="s">
        <v>587</v>
      </c>
      <c r="AD6" t="s">
        <v>588</v>
      </c>
      <c r="AE6" t="s">
        <v>589</v>
      </c>
    </row>
    <row r="7" spans="1:31" x14ac:dyDescent="0.25">
      <c r="F7" t="str">
        <f>"&amp;no="&amp;(ROW()) &amp; IF(G7=0,"", IF(VLOOKUP(G7, IF({1,0},$D$1:$D$4,$B$1:$B$4), 2, 0) = 0, "",  "&amp;font_size=" &amp; VLOOKUP(G7, IF({1,0},$D$1:$D$4,$B$1:$B$4), 2, 0)))</f>
        <v>&amp;no=7&amp;font_size=5</v>
      </c>
      <c r="G7">
        <f t="shared" si="3"/>
        <v>4</v>
      </c>
      <c r="H7" t="s">
        <v>503</v>
      </c>
      <c r="I7" t="s">
        <v>504</v>
      </c>
      <c r="J7" t="s">
        <v>505</v>
      </c>
      <c r="K7" t="s">
        <v>506</v>
      </c>
      <c r="L7" t="s">
        <v>507</v>
      </c>
      <c r="M7" t="s">
        <v>508</v>
      </c>
      <c r="N7" t="s">
        <v>509</v>
      </c>
      <c r="O7" t="s">
        <v>510</v>
      </c>
      <c r="P7" t="s">
        <v>511</v>
      </c>
      <c r="Q7" t="s">
        <v>512</v>
      </c>
      <c r="R7" t="s">
        <v>513</v>
      </c>
      <c r="S7" t="s">
        <v>514</v>
      </c>
      <c r="T7" t="s">
        <v>515</v>
      </c>
      <c r="U7" t="s">
        <v>516</v>
      </c>
      <c r="V7" t="s">
        <v>517</v>
      </c>
      <c r="W7" t="s">
        <v>518</v>
      </c>
    </row>
    <row r="8" spans="1:31" x14ac:dyDescent="0.25">
      <c r="F8" t="str">
        <f>"&amp;no="&amp;(ROW()) &amp; IF(G8=0,"", IF(VLOOKUP(G8, IF({1,0},$D$1:$D$4,$B$1:$B$4), 2, 0) = 0, "",  "&amp;font_size=" &amp; VLOOKUP(G8, IF({1,0},$D$1:$D$4,$B$1:$B$4), 2, 0)))</f>
        <v>&amp;no=8</v>
      </c>
      <c r="G8">
        <f t="shared" si="3"/>
        <v>1</v>
      </c>
      <c r="H8" t="s">
        <v>590</v>
      </c>
      <c r="I8" t="s">
        <v>591</v>
      </c>
      <c r="J8" t="s">
        <v>592</v>
      </c>
      <c r="K8" t="s">
        <v>593</v>
      </c>
      <c r="L8" t="s">
        <v>594</v>
      </c>
      <c r="M8" t="s">
        <v>595</v>
      </c>
      <c r="N8" t="s">
        <v>596</v>
      </c>
      <c r="O8" t="s">
        <v>597</v>
      </c>
      <c r="P8" t="s">
        <v>598</v>
      </c>
      <c r="Q8" t="s">
        <v>599</v>
      </c>
      <c r="R8" t="s">
        <v>600</v>
      </c>
      <c r="S8" t="s">
        <v>601</v>
      </c>
      <c r="T8" t="s">
        <v>602</v>
      </c>
      <c r="U8" t="s">
        <v>603</v>
      </c>
      <c r="V8" t="s">
        <v>604</v>
      </c>
      <c r="W8" t="s">
        <v>605</v>
      </c>
      <c r="X8" t="s">
        <v>606</v>
      </c>
      <c r="Y8" t="s">
        <v>607</v>
      </c>
      <c r="Z8" t="s">
        <v>608</v>
      </c>
      <c r="AA8" t="s">
        <v>609</v>
      </c>
      <c r="AB8" t="s">
        <v>610</v>
      </c>
      <c r="AC8" t="s">
        <v>611</v>
      </c>
      <c r="AD8" t="s">
        <v>612</v>
      </c>
      <c r="AE8" t="s">
        <v>613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</vt:lpstr>
      <vt:lpstr>6</vt:lpstr>
      <vt:lpstr>8</vt:lpstr>
      <vt:lpstr>10</vt:lpstr>
      <vt:lpstr>12</vt:lpstr>
      <vt:lpstr>20</vt:lpstr>
      <vt:lpstr>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Qi</dc:creator>
  <cp:lastModifiedBy>An Qi</cp:lastModifiedBy>
  <dcterms:created xsi:type="dcterms:W3CDTF">2023-11-01T03:18:25Z</dcterms:created>
  <dcterms:modified xsi:type="dcterms:W3CDTF">2023-11-05T07:18:31Z</dcterms:modified>
</cp:coreProperties>
</file>