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nqi\Desktop\tech\ts\projects\203_ts_ghostkube\doc\"/>
    </mc:Choice>
  </mc:AlternateContent>
  <xr:revisionPtr revIDLastSave="0" documentId="13_ncr:1_{780EC02F-BA57-4047-AE5F-B26265F60A5F}" xr6:coauthVersionLast="47" xr6:coauthVersionMax="47" xr10:uidLastSave="{00000000-0000-0000-0000-000000000000}"/>
  <bookViews>
    <workbookView xWindow="-108" yWindow="-108" windowWidth="23256" windowHeight="12720" activeTab="3" xr2:uid="{8F6C525F-E498-40FE-A317-1183FD05B3B0}"/>
  </bookViews>
  <sheets>
    <sheet name="models" sheetId="1" r:id="rId1"/>
    <sheet name="sets" sheetId="2" r:id="rId2"/>
    <sheet name="analyze(_removed)" sheetId="3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" i="4"/>
  <c r="I1" i="2"/>
  <c r="I7" i="1"/>
  <c r="I6" i="1"/>
  <c r="I5" i="1"/>
  <c r="H58" i="3"/>
  <c r="H57" i="3"/>
  <c r="H56" i="3"/>
  <c r="H50" i="3"/>
  <c r="H49" i="3"/>
  <c r="H47" i="3"/>
  <c r="L44" i="3"/>
  <c r="L37" i="3"/>
  <c r="H37" i="3"/>
  <c r="L33" i="3"/>
  <c r="H33" i="3"/>
  <c r="L31" i="3"/>
  <c r="H31" i="3"/>
  <c r="L30" i="3"/>
  <c r="H30" i="3"/>
  <c r="L29" i="3"/>
  <c r="H29" i="3"/>
  <c r="H28" i="3"/>
  <c r="H24" i="3"/>
  <c r="L27" i="3"/>
  <c r="H27" i="3"/>
  <c r="L26" i="3"/>
  <c r="H26" i="3"/>
  <c r="L25" i="3"/>
  <c r="H25" i="3"/>
  <c r="H23" i="3"/>
  <c r="H22" i="3"/>
  <c r="H21" i="3"/>
  <c r="H19" i="3"/>
  <c r="H18" i="3"/>
  <c r="H17" i="3"/>
  <c r="H16" i="3"/>
  <c r="H15" i="3"/>
  <c r="H14" i="3"/>
  <c r="H12" i="3"/>
  <c r="H11" i="3"/>
  <c r="H10" i="3"/>
  <c r="H9" i="3"/>
  <c r="H8" i="3"/>
  <c r="H7" i="3"/>
  <c r="L5" i="3"/>
  <c r="H5" i="3"/>
  <c r="A34" i="3"/>
  <c r="H4" i="3"/>
  <c r="H6" i="3"/>
  <c r="H13" i="3"/>
  <c r="H20" i="3"/>
  <c r="H34" i="3"/>
  <c r="H35" i="3"/>
  <c r="H32" i="3"/>
  <c r="H36" i="3"/>
  <c r="H38" i="3"/>
  <c r="H39" i="3"/>
  <c r="H40" i="3"/>
  <c r="H41" i="3"/>
  <c r="H42" i="3"/>
  <c r="H43" i="3"/>
  <c r="H44" i="3"/>
  <c r="H45" i="3"/>
  <c r="H46" i="3"/>
  <c r="H48" i="3"/>
  <c r="H51" i="3"/>
  <c r="H52" i="3"/>
  <c r="H53" i="3"/>
  <c r="H54" i="3"/>
  <c r="H55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L6" i="3"/>
  <c r="L13" i="3"/>
  <c r="L20" i="3"/>
  <c r="L34" i="3"/>
  <c r="L35" i="3"/>
  <c r="L32" i="3"/>
  <c r="L36" i="3"/>
  <c r="L38" i="3"/>
  <c r="L39" i="3"/>
  <c r="L40" i="3"/>
  <c r="L41" i="3"/>
  <c r="L42" i="3"/>
  <c r="L43" i="3"/>
  <c r="L4" i="3"/>
  <c r="L2" i="3"/>
  <c r="H2" i="3"/>
  <c r="A2" i="3"/>
  <c r="A78" i="2"/>
  <c r="B78" i="2" s="1"/>
  <c r="A79" i="2"/>
  <c r="B79" i="2"/>
  <c r="A67" i="2"/>
  <c r="B67" i="2"/>
  <c r="A68" i="2"/>
  <c r="B68" i="2" s="1"/>
  <c r="A69" i="2"/>
  <c r="B69" i="2" s="1"/>
  <c r="A70" i="2"/>
  <c r="B70" i="2"/>
  <c r="A71" i="2"/>
  <c r="B71" i="2"/>
  <c r="A72" i="2"/>
  <c r="B72" i="2" s="1"/>
  <c r="A73" i="2"/>
  <c r="B73" i="2"/>
  <c r="A74" i="2"/>
  <c r="B74" i="2"/>
  <c r="A75" i="2"/>
  <c r="B75" i="2"/>
  <c r="A76" i="2"/>
  <c r="B76" i="2" s="1"/>
  <c r="A77" i="2"/>
  <c r="B77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D12" i="2"/>
  <c r="A2" i="2"/>
  <c r="D3" i="2"/>
  <c r="D4" i="2"/>
  <c r="D5" i="2"/>
  <c r="D6" i="2"/>
  <c r="D7" i="2"/>
  <c r="D8" i="2"/>
  <c r="D9" i="2"/>
  <c r="D10" i="2"/>
  <c r="D11" i="2"/>
  <c r="D2" i="2"/>
  <c r="O8" i="1"/>
  <c r="O14" i="1"/>
  <c r="O15" i="1"/>
  <c r="O22" i="1"/>
  <c r="O29" i="1"/>
  <c r="O36" i="1"/>
  <c r="O43" i="1"/>
  <c r="O50" i="1"/>
  <c r="O57" i="1"/>
  <c r="O64" i="1"/>
  <c r="O71" i="1"/>
  <c r="O78" i="1"/>
  <c r="O85" i="1"/>
  <c r="O92" i="1"/>
  <c r="O99" i="1"/>
  <c r="O106" i="1"/>
  <c r="O113" i="1"/>
  <c r="O120" i="1"/>
  <c r="O127" i="1"/>
  <c r="O134" i="1"/>
  <c r="O141" i="1"/>
  <c r="O148" i="1"/>
  <c r="O155" i="1"/>
  <c r="O162" i="1"/>
  <c r="O169" i="1"/>
  <c r="O176" i="1"/>
  <c r="O183" i="1"/>
  <c r="O190" i="1"/>
  <c r="O197" i="1"/>
  <c r="O204" i="1"/>
  <c r="O211" i="1"/>
  <c r="O218" i="1"/>
  <c r="O2" i="1"/>
  <c r="D212" i="1"/>
  <c r="D215" i="1" s="1"/>
  <c r="D216" i="1" s="1"/>
  <c r="D217" i="1" s="1"/>
  <c r="D205" i="1"/>
  <c r="D208" i="1" s="1"/>
  <c r="D209" i="1" s="1"/>
  <c r="D210" i="1" s="1"/>
  <c r="D198" i="1"/>
  <c r="D199" i="1" s="1"/>
  <c r="D200" i="1" s="1"/>
  <c r="D191" i="1"/>
  <c r="D194" i="1" s="1"/>
  <c r="D195" i="1" s="1"/>
  <c r="D196" i="1" s="1"/>
  <c r="D184" i="1"/>
  <c r="D187" i="1" s="1"/>
  <c r="D188" i="1" s="1"/>
  <c r="D189" i="1" s="1"/>
  <c r="D177" i="1"/>
  <c r="D180" i="1" s="1"/>
  <c r="D181" i="1" s="1"/>
  <c r="D182" i="1" s="1"/>
  <c r="D170" i="1"/>
  <c r="D171" i="1" s="1"/>
  <c r="D172" i="1" s="1"/>
  <c r="D163" i="1"/>
  <c r="D166" i="1" s="1"/>
  <c r="D167" i="1" s="1"/>
  <c r="D168" i="1" s="1"/>
  <c r="D156" i="1"/>
  <c r="D159" i="1" s="1"/>
  <c r="D160" i="1" s="1"/>
  <c r="D161" i="1" s="1"/>
  <c r="D149" i="1"/>
  <c r="D152" i="1" s="1"/>
  <c r="D153" i="1" s="1"/>
  <c r="D154" i="1" s="1"/>
  <c r="D142" i="1"/>
  <c r="D143" i="1" s="1"/>
  <c r="D144" i="1" s="1"/>
  <c r="D135" i="1"/>
  <c r="D138" i="1" s="1"/>
  <c r="D139" i="1" s="1"/>
  <c r="D140" i="1" s="1"/>
  <c r="D128" i="1"/>
  <c r="D131" i="1" s="1"/>
  <c r="D132" i="1" s="1"/>
  <c r="D133" i="1" s="1"/>
  <c r="D121" i="1"/>
  <c r="D124" i="1" s="1"/>
  <c r="D125" i="1" s="1"/>
  <c r="D126" i="1" s="1"/>
  <c r="D114" i="1"/>
  <c r="D115" i="1" s="1"/>
  <c r="D116" i="1" s="1"/>
  <c r="D107" i="1"/>
  <c r="D110" i="1" s="1"/>
  <c r="D111" i="1" s="1"/>
  <c r="D112" i="1" s="1"/>
  <c r="D100" i="1"/>
  <c r="D103" i="1" s="1"/>
  <c r="D104" i="1" s="1"/>
  <c r="D105" i="1" s="1"/>
  <c r="D93" i="1"/>
  <c r="D96" i="1" s="1"/>
  <c r="D97" i="1" s="1"/>
  <c r="D98" i="1" s="1"/>
  <c r="D86" i="1"/>
  <c r="D87" i="1" s="1"/>
  <c r="D88" i="1" s="1"/>
  <c r="D79" i="1"/>
  <c r="M79" i="1" s="1"/>
  <c r="M80" i="1" s="1"/>
  <c r="M81" i="1" s="1"/>
  <c r="D72" i="1"/>
  <c r="D75" i="1" s="1"/>
  <c r="D76" i="1" s="1"/>
  <c r="D77" i="1" s="1"/>
  <c r="D65" i="1"/>
  <c r="D68" i="1" s="1"/>
  <c r="D69" i="1" s="1"/>
  <c r="D70" i="1" s="1"/>
  <c r="D58" i="1"/>
  <c r="D59" i="1" s="1"/>
  <c r="D60" i="1" s="1"/>
  <c r="D51" i="1"/>
  <c r="D54" i="1" s="1"/>
  <c r="D55" i="1" s="1"/>
  <c r="D56" i="1" s="1"/>
  <c r="D44" i="1"/>
  <c r="D47" i="1" s="1"/>
  <c r="D48" i="1" s="1"/>
  <c r="D49" i="1" s="1"/>
  <c r="D37" i="1"/>
  <c r="D40" i="1" s="1"/>
  <c r="D41" i="1" s="1"/>
  <c r="D42" i="1" s="1"/>
  <c r="D30" i="1"/>
  <c r="D31" i="1" s="1"/>
  <c r="D32" i="1" s="1"/>
  <c r="D23" i="1"/>
  <c r="D26" i="1" s="1"/>
  <c r="D27" i="1" s="1"/>
  <c r="D28" i="1" s="1"/>
  <c r="D16" i="1"/>
  <c r="D19" i="1" s="1"/>
  <c r="D20" i="1" s="1"/>
  <c r="D21" i="1" s="1"/>
  <c r="D219" i="1"/>
  <c r="D220" i="1" s="1"/>
  <c r="D221" i="1" s="1"/>
  <c r="H188" i="1"/>
  <c r="I187" i="1"/>
  <c r="I186" i="1"/>
  <c r="I185" i="1"/>
  <c r="I184" i="1"/>
  <c r="R183" i="1"/>
  <c r="K183" i="1"/>
  <c r="J183" i="1"/>
  <c r="I183" i="1"/>
  <c r="H181" i="1"/>
  <c r="H182" i="1" s="1"/>
  <c r="I182" i="1" s="1"/>
  <c r="I180" i="1"/>
  <c r="I179" i="1"/>
  <c r="I178" i="1"/>
  <c r="I177" i="1"/>
  <c r="R176" i="1"/>
  <c r="K176" i="1"/>
  <c r="J176" i="1"/>
  <c r="I176" i="1"/>
  <c r="H174" i="1"/>
  <c r="H175" i="1" s="1"/>
  <c r="I175" i="1" s="1"/>
  <c r="I173" i="1"/>
  <c r="I172" i="1"/>
  <c r="I171" i="1"/>
  <c r="I170" i="1"/>
  <c r="R169" i="1"/>
  <c r="K169" i="1"/>
  <c r="J169" i="1"/>
  <c r="I169" i="1"/>
  <c r="H167" i="1"/>
  <c r="H168" i="1" s="1"/>
  <c r="I168" i="1" s="1"/>
  <c r="I166" i="1"/>
  <c r="I165" i="1"/>
  <c r="I164" i="1"/>
  <c r="I163" i="1"/>
  <c r="R162" i="1"/>
  <c r="K162" i="1"/>
  <c r="J162" i="1"/>
  <c r="I162" i="1"/>
  <c r="H160" i="1"/>
  <c r="I160" i="1" s="1"/>
  <c r="I159" i="1"/>
  <c r="I158" i="1"/>
  <c r="I157" i="1"/>
  <c r="I156" i="1"/>
  <c r="R155" i="1"/>
  <c r="K155" i="1"/>
  <c r="J155" i="1"/>
  <c r="I155" i="1"/>
  <c r="H153" i="1"/>
  <c r="H154" i="1" s="1"/>
  <c r="I154" i="1" s="1"/>
  <c r="I152" i="1"/>
  <c r="I151" i="1"/>
  <c r="I150" i="1"/>
  <c r="I149" i="1"/>
  <c r="R148" i="1"/>
  <c r="K148" i="1"/>
  <c r="J148" i="1"/>
  <c r="I148" i="1"/>
  <c r="H146" i="1"/>
  <c r="I146" i="1" s="1"/>
  <c r="I145" i="1"/>
  <c r="I144" i="1"/>
  <c r="I143" i="1"/>
  <c r="I142" i="1"/>
  <c r="R141" i="1"/>
  <c r="K141" i="1"/>
  <c r="J141" i="1"/>
  <c r="I141" i="1"/>
  <c r="H139" i="1"/>
  <c r="H140" i="1" s="1"/>
  <c r="I140" i="1" s="1"/>
  <c r="I138" i="1"/>
  <c r="I137" i="1"/>
  <c r="I136" i="1"/>
  <c r="I135" i="1"/>
  <c r="R134" i="1"/>
  <c r="K134" i="1"/>
  <c r="J134" i="1"/>
  <c r="I134" i="1"/>
  <c r="H132" i="1"/>
  <c r="I131" i="1"/>
  <c r="I130" i="1"/>
  <c r="I129" i="1"/>
  <c r="I128" i="1"/>
  <c r="R127" i="1"/>
  <c r="K127" i="1"/>
  <c r="J127" i="1"/>
  <c r="I127" i="1"/>
  <c r="H125" i="1"/>
  <c r="H126" i="1" s="1"/>
  <c r="I126" i="1" s="1"/>
  <c r="I124" i="1"/>
  <c r="I123" i="1"/>
  <c r="I122" i="1"/>
  <c r="I121" i="1"/>
  <c r="R120" i="1"/>
  <c r="K120" i="1"/>
  <c r="J120" i="1"/>
  <c r="I120" i="1"/>
  <c r="H223" i="1"/>
  <c r="I223" i="1" s="1"/>
  <c r="I222" i="1"/>
  <c r="I221" i="1"/>
  <c r="I220" i="1"/>
  <c r="I219" i="1"/>
  <c r="R218" i="1"/>
  <c r="K218" i="1"/>
  <c r="J218" i="1"/>
  <c r="I218" i="1"/>
  <c r="H216" i="1"/>
  <c r="H217" i="1" s="1"/>
  <c r="I217" i="1" s="1"/>
  <c r="I215" i="1"/>
  <c r="I214" i="1"/>
  <c r="I213" i="1"/>
  <c r="I212" i="1"/>
  <c r="R211" i="1"/>
  <c r="K211" i="1"/>
  <c r="J211" i="1"/>
  <c r="I211" i="1"/>
  <c r="H209" i="1"/>
  <c r="I209" i="1" s="1"/>
  <c r="I208" i="1"/>
  <c r="I207" i="1"/>
  <c r="I206" i="1"/>
  <c r="I205" i="1"/>
  <c r="R204" i="1"/>
  <c r="K204" i="1"/>
  <c r="J204" i="1"/>
  <c r="I204" i="1"/>
  <c r="H202" i="1"/>
  <c r="H203" i="1" s="1"/>
  <c r="I203" i="1" s="1"/>
  <c r="I201" i="1"/>
  <c r="I200" i="1"/>
  <c r="I199" i="1"/>
  <c r="I198" i="1"/>
  <c r="R197" i="1"/>
  <c r="K197" i="1"/>
  <c r="J197" i="1"/>
  <c r="I197" i="1"/>
  <c r="H195" i="1"/>
  <c r="I195" i="1" s="1"/>
  <c r="I194" i="1"/>
  <c r="I193" i="1"/>
  <c r="I192" i="1"/>
  <c r="I191" i="1"/>
  <c r="R190" i="1"/>
  <c r="I190" i="1"/>
  <c r="J113" i="1"/>
  <c r="J106" i="1"/>
  <c r="J99" i="1"/>
  <c r="J92" i="1"/>
  <c r="J85" i="1"/>
  <c r="J78" i="1"/>
  <c r="J71" i="1"/>
  <c r="J64" i="1"/>
  <c r="J57" i="1"/>
  <c r="J50" i="1"/>
  <c r="J43" i="1"/>
  <c r="J36" i="1"/>
  <c r="J29" i="1"/>
  <c r="J22" i="1"/>
  <c r="K113" i="1"/>
  <c r="K106" i="1"/>
  <c r="K99" i="1"/>
  <c r="K92" i="1"/>
  <c r="K85" i="1"/>
  <c r="K78" i="1"/>
  <c r="K71" i="1"/>
  <c r="K64" i="1"/>
  <c r="K57" i="1"/>
  <c r="K50" i="1"/>
  <c r="K43" i="1"/>
  <c r="K36" i="1"/>
  <c r="K29" i="1"/>
  <c r="K22" i="1"/>
  <c r="H118" i="1"/>
  <c r="H119" i="1" s="1"/>
  <c r="I119" i="1" s="1"/>
  <c r="H104" i="1"/>
  <c r="H105" i="1" s="1"/>
  <c r="I105" i="1" s="1"/>
  <c r="H111" i="1"/>
  <c r="H112" i="1" s="1"/>
  <c r="I112" i="1" s="1"/>
  <c r="H97" i="1"/>
  <c r="H98" i="1" s="1"/>
  <c r="I98" i="1" s="1"/>
  <c r="H90" i="1"/>
  <c r="I90" i="1" s="1"/>
  <c r="H83" i="1"/>
  <c r="H84" i="1" s="1"/>
  <c r="I84" i="1" s="1"/>
  <c r="H76" i="1"/>
  <c r="H77" i="1" s="1"/>
  <c r="I77" i="1" s="1"/>
  <c r="H69" i="1"/>
  <c r="H70" i="1" s="1"/>
  <c r="I70" i="1" s="1"/>
  <c r="H62" i="1"/>
  <c r="H63" i="1" s="1"/>
  <c r="I63" i="1" s="1"/>
  <c r="H55" i="1"/>
  <c r="H56" i="1" s="1"/>
  <c r="I56" i="1" s="1"/>
  <c r="H48" i="1"/>
  <c r="H49" i="1" s="1"/>
  <c r="I49" i="1" s="1"/>
  <c r="H41" i="1"/>
  <c r="H42" i="1" s="1"/>
  <c r="I42" i="1" s="1"/>
  <c r="H34" i="1"/>
  <c r="H35" i="1" s="1"/>
  <c r="I35" i="1" s="1"/>
  <c r="H27" i="1"/>
  <c r="H28" i="1" s="1"/>
  <c r="I28" i="1" s="1"/>
  <c r="H20" i="1"/>
  <c r="H21" i="1" s="1"/>
  <c r="I117" i="1"/>
  <c r="I116" i="1"/>
  <c r="I115" i="1"/>
  <c r="I114" i="1"/>
  <c r="I113" i="1"/>
  <c r="I110" i="1"/>
  <c r="I109" i="1"/>
  <c r="I108" i="1"/>
  <c r="I107" i="1"/>
  <c r="I106" i="1"/>
  <c r="I103" i="1"/>
  <c r="I102" i="1"/>
  <c r="I101" i="1"/>
  <c r="I100" i="1"/>
  <c r="I99" i="1"/>
  <c r="I96" i="1"/>
  <c r="I95" i="1"/>
  <c r="I94" i="1"/>
  <c r="I93" i="1"/>
  <c r="I92" i="1"/>
  <c r="I89" i="1"/>
  <c r="I88" i="1"/>
  <c r="I87" i="1"/>
  <c r="I86" i="1"/>
  <c r="I85" i="1"/>
  <c r="I82" i="1"/>
  <c r="I81" i="1"/>
  <c r="I80" i="1"/>
  <c r="I79" i="1"/>
  <c r="I78" i="1"/>
  <c r="I76" i="1"/>
  <c r="I75" i="1"/>
  <c r="I74" i="1"/>
  <c r="I73" i="1"/>
  <c r="I72" i="1"/>
  <c r="I71" i="1"/>
  <c r="I68" i="1"/>
  <c r="I67" i="1"/>
  <c r="I66" i="1"/>
  <c r="I65" i="1"/>
  <c r="I64" i="1"/>
  <c r="I61" i="1"/>
  <c r="I60" i="1"/>
  <c r="I59" i="1"/>
  <c r="I58" i="1"/>
  <c r="I57" i="1"/>
  <c r="I54" i="1"/>
  <c r="I53" i="1"/>
  <c r="I52" i="1"/>
  <c r="I51" i="1"/>
  <c r="I50" i="1"/>
  <c r="I48" i="1"/>
  <c r="I47" i="1"/>
  <c r="I46" i="1"/>
  <c r="I45" i="1"/>
  <c r="I44" i="1"/>
  <c r="I43" i="1"/>
  <c r="I40" i="1"/>
  <c r="I39" i="1"/>
  <c r="I38" i="1"/>
  <c r="I37" i="1"/>
  <c r="I36" i="1"/>
  <c r="I33" i="1"/>
  <c r="I32" i="1"/>
  <c r="I31" i="1"/>
  <c r="I30" i="1"/>
  <c r="I29" i="1"/>
  <c r="I26" i="1"/>
  <c r="I25" i="1"/>
  <c r="I24" i="1"/>
  <c r="I23" i="1"/>
  <c r="I22" i="1"/>
  <c r="I19" i="1"/>
  <c r="I18" i="1"/>
  <c r="I17" i="1"/>
  <c r="I16" i="1"/>
  <c r="I15" i="1"/>
  <c r="I14" i="1"/>
  <c r="I13" i="1"/>
  <c r="I12" i="1"/>
  <c r="I11" i="1"/>
  <c r="I10" i="1"/>
  <c r="I9" i="1"/>
  <c r="I8" i="1"/>
  <c r="I4" i="1"/>
  <c r="I3" i="1"/>
  <c r="I2" i="1"/>
  <c r="R113" i="1"/>
  <c r="R106" i="1"/>
  <c r="R99" i="1"/>
  <c r="R92" i="1"/>
  <c r="R85" i="1"/>
  <c r="R78" i="1"/>
  <c r="R71" i="1"/>
  <c r="R64" i="1"/>
  <c r="R57" i="1"/>
  <c r="R50" i="1"/>
  <c r="R43" i="1"/>
  <c r="R36" i="1"/>
  <c r="R29" i="1"/>
  <c r="R22" i="1"/>
  <c r="R15" i="1"/>
  <c r="R14" i="1"/>
  <c r="R8" i="1"/>
  <c r="L10" i="1"/>
  <c r="L11" i="1" s="1"/>
  <c r="L12" i="1" s="1"/>
  <c r="L13" i="1" s="1"/>
  <c r="K10" i="1"/>
  <c r="K11" i="1" s="1"/>
  <c r="K12" i="1" s="1"/>
  <c r="A3" i="1"/>
  <c r="A6" i="3" l="1"/>
  <c r="M163" i="1"/>
  <c r="M164" i="1" s="1"/>
  <c r="M165" i="1" s="1"/>
  <c r="M23" i="1"/>
  <c r="M24" i="1" s="1"/>
  <c r="M25" i="1" s="1"/>
  <c r="D201" i="1"/>
  <c r="D202" i="1" s="1"/>
  <c r="D203" i="1" s="1"/>
  <c r="D164" i="1"/>
  <c r="D165" i="1" s="1"/>
  <c r="M30" i="1"/>
  <c r="M31" i="1" s="1"/>
  <c r="M32" i="1" s="1"/>
  <c r="D33" i="1"/>
  <c r="D34" i="1" s="1"/>
  <c r="D35" i="1" s="1"/>
  <c r="D108" i="1"/>
  <c r="D109" i="1" s="1"/>
  <c r="D145" i="1"/>
  <c r="D146" i="1" s="1"/>
  <c r="D147" i="1" s="1"/>
  <c r="M142" i="1"/>
  <c r="M143" i="1" s="1"/>
  <c r="M144" i="1" s="1"/>
  <c r="D80" i="1"/>
  <c r="D81" i="1" s="1"/>
  <c r="D117" i="1"/>
  <c r="D118" i="1" s="1"/>
  <c r="D119" i="1" s="1"/>
  <c r="D192" i="1"/>
  <c r="D193" i="1" s="1"/>
  <c r="I97" i="1"/>
  <c r="I20" i="1"/>
  <c r="I174" i="1"/>
  <c r="D52" i="1"/>
  <c r="D53" i="1" s="1"/>
  <c r="D89" i="1"/>
  <c r="D90" i="1" s="1"/>
  <c r="D91" i="1" s="1"/>
  <c r="I69" i="1"/>
  <c r="D24" i="1"/>
  <c r="D25" i="1" s="1"/>
  <c r="D61" i="1"/>
  <c r="D62" i="1" s="1"/>
  <c r="D63" i="1" s="1"/>
  <c r="D136" i="1"/>
  <c r="D137" i="1" s="1"/>
  <c r="D173" i="1"/>
  <c r="D174" i="1" s="1"/>
  <c r="D175" i="1" s="1"/>
  <c r="M156" i="1"/>
  <c r="M157" i="1" s="1"/>
  <c r="M158" i="1" s="1"/>
  <c r="M86" i="1"/>
  <c r="M87" i="1" s="1"/>
  <c r="M88" i="1" s="1"/>
  <c r="D17" i="1"/>
  <c r="D18" i="1" s="1"/>
  <c r="D45" i="1"/>
  <c r="D46" i="1" s="1"/>
  <c r="D73" i="1"/>
  <c r="D74" i="1" s="1"/>
  <c r="D82" i="1"/>
  <c r="D83" i="1" s="1"/>
  <c r="D84" i="1" s="1"/>
  <c r="D101" i="1"/>
  <c r="D102" i="1" s="1"/>
  <c r="D129" i="1"/>
  <c r="D130" i="1" s="1"/>
  <c r="D157" i="1"/>
  <c r="D158" i="1" s="1"/>
  <c r="D185" i="1"/>
  <c r="D186" i="1" s="1"/>
  <c r="D213" i="1"/>
  <c r="D214" i="1" s="1"/>
  <c r="M212" i="1"/>
  <c r="M213" i="1" s="1"/>
  <c r="M214" i="1" s="1"/>
  <c r="D38" i="1"/>
  <c r="D39" i="1" s="1"/>
  <c r="D66" i="1"/>
  <c r="D67" i="1" s="1"/>
  <c r="D94" i="1"/>
  <c r="D95" i="1" s="1"/>
  <c r="D122" i="1"/>
  <c r="D123" i="1" s="1"/>
  <c r="D150" i="1"/>
  <c r="D151" i="1" s="1"/>
  <c r="D178" i="1"/>
  <c r="D179" i="1" s="1"/>
  <c r="D206" i="1"/>
  <c r="D207" i="1" s="1"/>
  <c r="M100" i="1"/>
  <c r="M101" i="1" s="1"/>
  <c r="M102" i="1" s="1"/>
  <c r="I62" i="1"/>
  <c r="M128" i="1"/>
  <c r="M129" i="1" s="1"/>
  <c r="M130" i="1" s="1"/>
  <c r="I118" i="1"/>
  <c r="M191" i="1"/>
  <c r="M192" i="1" s="1"/>
  <c r="M193" i="1" s="1"/>
  <c r="M16" i="1"/>
  <c r="M17" i="1" s="1"/>
  <c r="M18" i="1" s="1"/>
  <c r="M44" i="1"/>
  <c r="M45" i="1" s="1"/>
  <c r="M46" i="1" s="1"/>
  <c r="M72" i="1"/>
  <c r="M73" i="1" s="1"/>
  <c r="M74" i="1" s="1"/>
  <c r="M58" i="1"/>
  <c r="M59" i="1" s="1"/>
  <c r="M60" i="1" s="1"/>
  <c r="M170" i="1"/>
  <c r="M171" i="1" s="1"/>
  <c r="M172" i="1" s="1"/>
  <c r="M114" i="1"/>
  <c r="M115" i="1" s="1"/>
  <c r="M116" i="1" s="1"/>
  <c r="L180" i="1"/>
  <c r="L181" i="1" s="1"/>
  <c r="L182" i="1" s="1"/>
  <c r="L187" i="1"/>
  <c r="L188" i="1" s="1"/>
  <c r="L189" i="1" s="1"/>
  <c r="M149" i="1"/>
  <c r="M150" i="1" s="1"/>
  <c r="M151" i="1" s="1"/>
  <c r="M37" i="1"/>
  <c r="M38" i="1" s="1"/>
  <c r="M39" i="1" s="1"/>
  <c r="M93" i="1"/>
  <c r="M94" i="1" s="1"/>
  <c r="M95" i="1" s="1"/>
  <c r="M135" i="1"/>
  <c r="M136" i="1" s="1"/>
  <c r="M137" i="1" s="1"/>
  <c r="M51" i="1"/>
  <c r="M52" i="1" s="1"/>
  <c r="M53" i="1" s="1"/>
  <c r="M107" i="1"/>
  <c r="M108" i="1" s="1"/>
  <c r="M109" i="1" s="1"/>
  <c r="M121" i="1"/>
  <c r="M122" i="1" s="1"/>
  <c r="M123" i="1" s="1"/>
  <c r="M65" i="1"/>
  <c r="M66" i="1" s="1"/>
  <c r="M67" i="1" s="1"/>
  <c r="M205" i="1"/>
  <c r="M206" i="1" s="1"/>
  <c r="M207" i="1" s="1"/>
  <c r="M219" i="1"/>
  <c r="M220" i="1" s="1"/>
  <c r="M221" i="1" s="1"/>
  <c r="D222" i="1"/>
  <c r="D223" i="1" s="1"/>
  <c r="D224" i="1" s="1"/>
  <c r="M198" i="1"/>
  <c r="M199" i="1" s="1"/>
  <c r="M200" i="1" s="1"/>
  <c r="L194" i="1"/>
  <c r="L195" i="1" s="1"/>
  <c r="L196" i="1" s="1"/>
  <c r="L68" i="1"/>
  <c r="L69" i="1" s="1"/>
  <c r="L70" i="1" s="1"/>
  <c r="L75" i="1"/>
  <c r="L76" i="1" s="1"/>
  <c r="L77" i="1" s="1"/>
  <c r="L103" i="1"/>
  <c r="L104" i="1" s="1"/>
  <c r="L105" i="1" s="1"/>
  <c r="L40" i="1"/>
  <c r="L41" i="1" s="1"/>
  <c r="L42" i="1" s="1"/>
  <c r="L96" i="1"/>
  <c r="L97" i="1" s="1"/>
  <c r="L98" i="1" s="1"/>
  <c r="L110" i="1"/>
  <c r="L111" i="1" s="1"/>
  <c r="L112" i="1" s="1"/>
  <c r="M177" i="1"/>
  <c r="M178" i="1" s="1"/>
  <c r="M179" i="1" s="1"/>
  <c r="M184" i="1"/>
  <c r="M185" i="1" s="1"/>
  <c r="M186" i="1" s="1"/>
  <c r="L215" i="1"/>
  <c r="L216" i="1" s="1"/>
  <c r="L217" i="1" s="1"/>
  <c r="I111" i="1"/>
  <c r="I125" i="1"/>
  <c r="I139" i="1"/>
  <c r="I55" i="1"/>
  <c r="I83" i="1"/>
  <c r="I202" i="1"/>
  <c r="I104" i="1"/>
  <c r="H196" i="1"/>
  <c r="I196" i="1" s="1"/>
  <c r="H147" i="1"/>
  <c r="I147" i="1" s="1"/>
  <c r="H161" i="1"/>
  <c r="I161" i="1" s="1"/>
  <c r="I181" i="1"/>
  <c r="H133" i="1"/>
  <c r="I133" i="1" s="1"/>
  <c r="I132" i="1"/>
  <c r="H189" i="1"/>
  <c r="I189" i="1" s="1"/>
  <c r="I188" i="1"/>
  <c r="H210" i="1"/>
  <c r="I210" i="1" s="1"/>
  <c r="H224" i="1"/>
  <c r="I224" i="1" s="1"/>
  <c r="I153" i="1"/>
  <c r="A4" i="1"/>
  <c r="A5" i="1" s="1"/>
  <c r="I216" i="1"/>
  <c r="I167" i="1"/>
  <c r="H91" i="1"/>
  <c r="I91" i="1" s="1"/>
  <c r="I21" i="1"/>
  <c r="I41" i="1"/>
  <c r="I34" i="1"/>
  <c r="I27" i="1"/>
  <c r="R3" i="1"/>
  <c r="N3" i="1"/>
  <c r="O3" i="1" s="1"/>
  <c r="R5" i="1" l="1"/>
  <c r="N5" i="1"/>
  <c r="A6" i="1"/>
  <c r="A14" i="3"/>
  <c r="L82" i="1"/>
  <c r="L83" i="1" s="1"/>
  <c r="L84" i="1" s="1"/>
  <c r="L89" i="1"/>
  <c r="L90" i="1" s="1"/>
  <c r="L91" i="1" s="1"/>
  <c r="L26" i="1"/>
  <c r="L27" i="1" s="1"/>
  <c r="L28" i="1" s="1"/>
  <c r="L61" i="1"/>
  <c r="L62" i="1" s="1"/>
  <c r="L63" i="1" s="1"/>
  <c r="L173" i="1"/>
  <c r="L174" i="1" s="1"/>
  <c r="L175" i="1" s="1"/>
  <c r="L201" i="1"/>
  <c r="L202" i="1" s="1"/>
  <c r="L203" i="1" s="1"/>
  <c r="L145" i="1"/>
  <c r="L146" i="1" s="1"/>
  <c r="L147" i="1" s="1"/>
  <c r="L222" i="1"/>
  <c r="L223" i="1" s="1"/>
  <c r="L224" i="1" s="1"/>
  <c r="L208" i="1"/>
  <c r="L209" i="1" s="1"/>
  <c r="L210" i="1" s="1"/>
  <c r="L152" i="1"/>
  <c r="L153" i="1" s="1"/>
  <c r="L154" i="1" s="1"/>
  <c r="L47" i="1"/>
  <c r="L48" i="1" s="1"/>
  <c r="L49" i="1" s="1"/>
  <c r="L117" i="1"/>
  <c r="L118" i="1" s="1"/>
  <c r="L119" i="1" s="1"/>
  <c r="L124" i="1"/>
  <c r="L125" i="1" s="1"/>
  <c r="L126" i="1" s="1"/>
  <c r="L166" i="1"/>
  <c r="L167" i="1" s="1"/>
  <c r="L168" i="1" s="1"/>
  <c r="L54" i="1"/>
  <c r="L55" i="1" s="1"/>
  <c r="L56" i="1" s="1"/>
  <c r="L159" i="1"/>
  <c r="L160" i="1" s="1"/>
  <c r="L161" i="1" s="1"/>
  <c r="L33" i="1"/>
  <c r="L34" i="1" s="1"/>
  <c r="L35" i="1" s="1"/>
  <c r="L131" i="1"/>
  <c r="L132" i="1" s="1"/>
  <c r="L133" i="1" s="1"/>
  <c r="L138" i="1"/>
  <c r="L139" i="1" s="1"/>
  <c r="L140" i="1" s="1"/>
  <c r="R4" i="1"/>
  <c r="N4" i="1"/>
  <c r="O4" i="1" s="1"/>
  <c r="A7" i="1" l="1"/>
  <c r="R7" i="1" s="1"/>
  <c r="N6" i="1"/>
  <c r="R6" i="1"/>
  <c r="O5" i="1"/>
  <c r="A20" i="3"/>
  <c r="A9" i="1" l="1"/>
  <c r="R9" i="1" s="1"/>
  <c r="N7" i="1"/>
  <c r="O7" i="1" s="1"/>
  <c r="O6" i="1"/>
  <c r="A32" i="3"/>
  <c r="N9" i="1" l="1"/>
  <c r="O9" i="1" s="1"/>
  <c r="A10" i="1"/>
  <c r="N10" i="1" s="1"/>
  <c r="O10" i="1" s="1"/>
  <c r="A36" i="3"/>
  <c r="R10" i="1" l="1"/>
  <c r="A11" i="1"/>
  <c r="A38" i="3"/>
  <c r="A12" i="1" l="1"/>
  <c r="A13" i="1" s="1"/>
  <c r="R11" i="1"/>
  <c r="N11" i="1"/>
  <c r="O11" i="1" s="1"/>
  <c r="A40" i="3"/>
  <c r="A42" i="3" s="1"/>
  <c r="N13" i="1" l="1"/>
  <c r="O13" i="1" s="1"/>
  <c r="R13" i="1"/>
  <c r="N12" i="1"/>
  <c r="O12" i="1" s="1"/>
  <c r="R12" i="1"/>
  <c r="A16" i="1"/>
  <c r="A44" i="3"/>
  <c r="A46" i="3" s="1"/>
  <c r="A48" i="3" s="1"/>
  <c r="J16" i="1" l="1"/>
  <c r="K16" i="1"/>
  <c r="A17" i="1"/>
  <c r="A18" i="1" s="1"/>
  <c r="A49" i="3"/>
  <c r="A51" i="3" s="1"/>
  <c r="A53" i="3" s="1"/>
  <c r="A55" i="3" s="1"/>
  <c r="A59" i="3" s="1"/>
  <c r="A61" i="3" s="1"/>
  <c r="A63" i="3" s="1"/>
  <c r="A65" i="3" s="1"/>
  <c r="A66" i="3" s="1"/>
  <c r="A70" i="3" s="1"/>
  <c r="A74" i="3" s="1"/>
  <c r="A76" i="3" s="1"/>
  <c r="A78" i="3" s="1"/>
  <c r="A80" i="3" s="1"/>
  <c r="A82" i="3" s="1"/>
  <c r="A89" i="3" s="1"/>
  <c r="A93" i="3" s="1"/>
  <c r="A95" i="3" s="1"/>
  <c r="A97" i="3" s="1"/>
  <c r="A99" i="3" s="1"/>
  <c r="A19" i="1" l="1"/>
  <c r="J19" i="1" s="1"/>
  <c r="E19" i="1"/>
  <c r="E20" i="1" s="1"/>
  <c r="E21" i="1" s="1"/>
  <c r="R16" i="1" l="1"/>
  <c r="A20" i="1"/>
  <c r="R17" i="1" s="1"/>
  <c r="A21" i="1" l="1"/>
  <c r="R18" i="1" s="1"/>
  <c r="A23" i="1" l="1"/>
  <c r="J23" i="1" s="1"/>
  <c r="F16" i="1"/>
  <c r="F17" i="1" s="1"/>
  <c r="F18" i="1" s="1"/>
  <c r="A24" i="1" l="1"/>
  <c r="J24" i="1" s="1"/>
  <c r="N16" i="1"/>
  <c r="O16" i="1" s="1"/>
  <c r="K23" i="1"/>
  <c r="J17" i="1"/>
  <c r="K17" i="1"/>
  <c r="A25" i="1" l="1"/>
  <c r="K25" i="1" s="1"/>
  <c r="K24" i="1"/>
  <c r="N17" i="1"/>
  <c r="O17" i="1" s="1"/>
  <c r="J18" i="1"/>
  <c r="K18" i="1"/>
  <c r="K20" i="1"/>
  <c r="J20" i="1"/>
  <c r="J25" i="1" l="1"/>
  <c r="E26" i="1"/>
  <c r="E27" i="1" s="1"/>
  <c r="E28" i="1" s="1"/>
  <c r="A26" i="1"/>
  <c r="J26" i="1" s="1"/>
  <c r="N18" i="1"/>
  <c r="O18" i="1" s="1"/>
  <c r="K21" i="1"/>
  <c r="J21" i="1"/>
  <c r="L19" i="1"/>
  <c r="L20" i="1" s="1"/>
  <c r="K19" i="1"/>
  <c r="A27" i="1" l="1"/>
  <c r="J27" i="1" s="1"/>
  <c r="R23" i="1"/>
  <c r="K26" i="1"/>
  <c r="N26" i="1" s="1"/>
  <c r="O26" i="1" s="1"/>
  <c r="N19" i="1"/>
  <c r="O19" i="1" s="1"/>
  <c r="L21" i="1"/>
  <c r="N21" i="1" s="1"/>
  <c r="O21" i="1" s="1"/>
  <c r="N20" i="1"/>
  <c r="O20" i="1" s="1"/>
  <c r="A28" i="1" l="1"/>
  <c r="K28" i="1" s="1"/>
  <c r="R24" i="1"/>
  <c r="K27" i="1"/>
  <c r="N27" i="1" s="1"/>
  <c r="O27" i="1" s="1"/>
  <c r="A30" i="1" l="1"/>
  <c r="K30" i="1" s="1"/>
  <c r="R25" i="1"/>
  <c r="F23" i="1"/>
  <c r="F24" i="1" s="1"/>
  <c r="F25" i="1" s="1"/>
  <c r="J28" i="1"/>
  <c r="N28" i="1" s="1"/>
  <c r="O28" i="1" s="1"/>
  <c r="N23" i="1" l="1"/>
  <c r="O23" i="1" s="1"/>
  <c r="A31" i="1"/>
  <c r="A32" i="1" s="1"/>
  <c r="J32" i="1" s="1"/>
  <c r="J30" i="1"/>
  <c r="N25" i="1"/>
  <c r="O25" i="1" s="1"/>
  <c r="N24" i="1"/>
  <c r="O24" i="1" s="1"/>
  <c r="K31" i="1" l="1"/>
  <c r="J31" i="1"/>
  <c r="E33" i="1"/>
  <c r="E34" i="1" s="1"/>
  <c r="E35" i="1" s="1"/>
  <c r="A33" i="1"/>
  <c r="J33" i="1" s="1"/>
  <c r="K32" i="1"/>
  <c r="R30" i="1" l="1"/>
  <c r="A34" i="1"/>
  <c r="K34" i="1" s="1"/>
  <c r="K33" i="1"/>
  <c r="N33" i="1" s="1"/>
  <c r="O33" i="1" s="1"/>
  <c r="R31" i="1" l="1"/>
  <c r="A35" i="1"/>
  <c r="J35" i="1" s="1"/>
  <c r="J34" i="1"/>
  <c r="N34" i="1" s="1"/>
  <c r="O34" i="1" s="1"/>
  <c r="F30" i="1" l="1"/>
  <c r="F31" i="1" s="1"/>
  <c r="F32" i="1" s="1"/>
  <c r="N32" i="1" s="1"/>
  <c r="O32" i="1" s="1"/>
  <c r="R32" i="1"/>
  <c r="K35" i="1"/>
  <c r="N35" i="1" s="1"/>
  <c r="O35" i="1" s="1"/>
  <c r="A37" i="1"/>
  <c r="J37" i="1" s="1"/>
  <c r="N31" i="1" l="1"/>
  <c r="O31" i="1" s="1"/>
  <c r="N30" i="1"/>
  <c r="O30" i="1" s="1"/>
  <c r="K37" i="1"/>
  <c r="A38" i="1"/>
  <c r="J38" i="1" s="1"/>
  <c r="K38" i="1" l="1"/>
  <c r="A39" i="1"/>
  <c r="J39" i="1" s="1"/>
  <c r="E40" i="1" l="1"/>
  <c r="E41" i="1" s="1"/>
  <c r="E42" i="1" s="1"/>
  <c r="A40" i="1"/>
  <c r="J40" i="1" s="1"/>
  <c r="K39" i="1"/>
  <c r="A41" i="1" l="1"/>
  <c r="K41" i="1" s="1"/>
  <c r="R37" i="1"/>
  <c r="K40" i="1"/>
  <c r="N40" i="1" s="1"/>
  <c r="O40" i="1" s="1"/>
  <c r="J41" i="1" l="1"/>
  <c r="N41" i="1" s="1"/>
  <c r="O41" i="1" s="1"/>
  <c r="A42" i="1"/>
  <c r="A44" i="1" s="1"/>
  <c r="K44" i="1" s="1"/>
  <c r="R38" i="1"/>
  <c r="J44" i="1" l="1"/>
  <c r="J42" i="1"/>
  <c r="F37" i="1"/>
  <c r="K42" i="1"/>
  <c r="R39" i="1"/>
  <c r="A45" i="1"/>
  <c r="N42" i="1" l="1"/>
  <c r="O42" i="1" s="1"/>
  <c r="F38" i="1"/>
  <c r="N37" i="1"/>
  <c r="O37" i="1" s="1"/>
  <c r="J45" i="1"/>
  <c r="K45" i="1"/>
  <c r="A46" i="1"/>
  <c r="A47" i="1" s="1"/>
  <c r="J47" i="1" s="1"/>
  <c r="F39" i="1" l="1"/>
  <c r="N39" i="1" s="1"/>
  <c r="O39" i="1" s="1"/>
  <c r="N38" i="1"/>
  <c r="O38" i="1" s="1"/>
  <c r="E47" i="1"/>
  <c r="E48" i="1" s="1"/>
  <c r="E49" i="1" s="1"/>
  <c r="K46" i="1"/>
  <c r="J46" i="1"/>
  <c r="A48" i="1"/>
  <c r="K48" i="1" s="1"/>
  <c r="R44" i="1"/>
  <c r="K47" i="1"/>
  <c r="N47" i="1" l="1"/>
  <c r="O47" i="1" s="1"/>
  <c r="A49" i="1"/>
  <c r="J49" i="1" s="1"/>
  <c r="J48" i="1"/>
  <c r="N48" i="1" s="1"/>
  <c r="O48" i="1" s="1"/>
  <c r="R45" i="1"/>
  <c r="K49" i="1" l="1"/>
  <c r="N49" i="1" s="1"/>
  <c r="O49" i="1" s="1"/>
  <c r="R46" i="1"/>
  <c r="F44" i="1"/>
  <c r="N44" i="1" s="1"/>
  <c r="O44" i="1" s="1"/>
  <c r="A51" i="1"/>
  <c r="K51" i="1" s="1"/>
  <c r="F45" i="1" l="1"/>
  <c r="F46" i="1" s="1"/>
  <c r="N46" i="1" s="1"/>
  <c r="O46" i="1" s="1"/>
  <c r="J51" i="1"/>
  <c r="A52" i="1"/>
  <c r="J52" i="1" s="1"/>
  <c r="N45" i="1" l="1"/>
  <c r="O45" i="1" s="1"/>
  <c r="A53" i="1"/>
  <c r="J53" i="1" s="1"/>
  <c r="K52" i="1"/>
  <c r="A54" i="1" l="1"/>
  <c r="A55" i="1" s="1"/>
  <c r="K53" i="1"/>
  <c r="E54" i="1"/>
  <c r="E55" i="1" s="1"/>
  <c r="E56" i="1" s="1"/>
  <c r="J55" i="1" l="1"/>
  <c r="R52" i="1"/>
  <c r="K54" i="1"/>
  <c r="A56" i="1"/>
  <c r="J56" i="1" s="1"/>
  <c r="K55" i="1"/>
  <c r="J54" i="1"/>
  <c r="R51" i="1"/>
  <c r="N54" i="1" l="1"/>
  <c r="O54" i="1" s="1"/>
  <c r="F51" i="1"/>
  <c r="F52" i="1" s="1"/>
  <c r="F53" i="1" s="1"/>
  <c r="N53" i="1" s="1"/>
  <c r="O53" i="1" s="1"/>
  <c r="N55" i="1"/>
  <c r="O55" i="1" s="1"/>
  <c r="R53" i="1"/>
  <c r="A58" i="1"/>
  <c r="J58" i="1" s="1"/>
  <c r="K56" i="1"/>
  <c r="N56" i="1" s="1"/>
  <c r="O56" i="1" s="1"/>
  <c r="N51" i="1" l="1"/>
  <c r="O51" i="1" s="1"/>
  <c r="N52" i="1"/>
  <c r="O52" i="1" s="1"/>
  <c r="K58" i="1"/>
  <c r="A59" i="1"/>
  <c r="J59" i="1" s="1"/>
  <c r="A60" i="1" l="1"/>
  <c r="J60" i="1" s="1"/>
  <c r="K59" i="1"/>
  <c r="E61" i="1" l="1"/>
  <c r="E62" i="1" s="1"/>
  <c r="E63" i="1" s="1"/>
  <c r="A61" i="1"/>
  <c r="J61" i="1" s="1"/>
  <c r="K60" i="1"/>
  <c r="R58" i="1" l="1"/>
  <c r="A62" i="1"/>
  <c r="J62" i="1" s="1"/>
  <c r="K61" i="1"/>
  <c r="N61" i="1" s="1"/>
  <c r="O61" i="1" s="1"/>
  <c r="R59" i="1" l="1"/>
  <c r="A63" i="1"/>
  <c r="K63" i="1" s="1"/>
  <c r="K62" i="1"/>
  <c r="N62" i="1" s="1"/>
  <c r="O62" i="1" s="1"/>
  <c r="R60" i="1" l="1"/>
  <c r="A65" i="1"/>
  <c r="J65" i="1" s="1"/>
  <c r="F58" i="1"/>
  <c r="F59" i="1" s="1"/>
  <c r="F60" i="1" s="1"/>
  <c r="N60" i="1" s="1"/>
  <c r="O60" i="1" s="1"/>
  <c r="J63" i="1"/>
  <c r="N63" i="1" s="1"/>
  <c r="O63" i="1" s="1"/>
  <c r="A66" i="1" l="1"/>
  <c r="J66" i="1" s="1"/>
  <c r="K65" i="1"/>
  <c r="N59" i="1"/>
  <c r="O59" i="1" s="1"/>
  <c r="N58" i="1"/>
  <c r="O58" i="1" s="1"/>
  <c r="A67" i="1" l="1"/>
  <c r="J67" i="1" s="1"/>
  <c r="K66" i="1"/>
  <c r="A68" i="1" l="1"/>
  <c r="J68" i="1" s="1"/>
  <c r="E68" i="1"/>
  <c r="E69" i="1" s="1"/>
  <c r="E70" i="1" s="1"/>
  <c r="K67" i="1"/>
  <c r="R65" i="1" l="1"/>
  <c r="K68" i="1"/>
  <c r="N68" i="1" s="1"/>
  <c r="O68" i="1" s="1"/>
  <c r="A69" i="1"/>
  <c r="J69" i="1" s="1"/>
  <c r="R66" i="1" l="1"/>
  <c r="A70" i="1"/>
  <c r="J70" i="1" s="1"/>
  <c r="K69" i="1"/>
  <c r="N69" i="1" s="1"/>
  <c r="O69" i="1" s="1"/>
  <c r="R67" i="1" l="1"/>
  <c r="F65" i="1"/>
  <c r="F66" i="1" s="1"/>
  <c r="F67" i="1" s="1"/>
  <c r="A72" i="1"/>
  <c r="J72" i="1" s="1"/>
  <c r="K70" i="1"/>
  <c r="N70" i="1" s="1"/>
  <c r="O70" i="1" s="1"/>
  <c r="N65" i="1" l="1"/>
  <c r="O65" i="1" s="1"/>
  <c r="A73" i="1"/>
  <c r="J73" i="1" s="1"/>
  <c r="K72" i="1"/>
  <c r="N67" i="1"/>
  <c r="O67" i="1" s="1"/>
  <c r="N66" i="1"/>
  <c r="O66" i="1" s="1"/>
  <c r="A74" i="1" l="1"/>
  <c r="J74" i="1" s="1"/>
  <c r="K73" i="1"/>
  <c r="E75" i="1" l="1"/>
  <c r="E76" i="1" s="1"/>
  <c r="E77" i="1" s="1"/>
  <c r="A75" i="1"/>
  <c r="J75" i="1" s="1"/>
  <c r="K74" i="1"/>
  <c r="A76" i="1" l="1"/>
  <c r="J76" i="1" s="1"/>
  <c r="K75" i="1"/>
  <c r="N75" i="1" s="1"/>
  <c r="O75" i="1" s="1"/>
  <c r="R72" i="1"/>
  <c r="A77" i="1" l="1"/>
  <c r="J77" i="1" s="1"/>
  <c r="R73" i="1"/>
  <c r="K76" i="1"/>
  <c r="N76" i="1" s="1"/>
  <c r="O76" i="1" s="1"/>
  <c r="R74" i="1" l="1"/>
  <c r="K77" i="1"/>
  <c r="N77" i="1" s="1"/>
  <c r="O77" i="1" s="1"/>
  <c r="A79" i="1"/>
  <c r="J79" i="1" s="1"/>
  <c r="F72" i="1"/>
  <c r="F73" i="1" s="1"/>
  <c r="F74" i="1" s="1"/>
  <c r="N74" i="1" s="1"/>
  <c r="O74" i="1" s="1"/>
  <c r="K79" i="1" l="1"/>
  <c r="N73" i="1"/>
  <c r="O73" i="1" s="1"/>
  <c r="A80" i="1"/>
  <c r="J80" i="1" s="1"/>
  <c r="N72" i="1"/>
  <c r="O72" i="1" s="1"/>
  <c r="A81" i="1" l="1"/>
  <c r="K81" i="1" s="1"/>
  <c r="K80" i="1"/>
  <c r="A82" i="1" l="1"/>
  <c r="J82" i="1" s="1"/>
  <c r="E82" i="1"/>
  <c r="E83" i="1" s="1"/>
  <c r="E84" i="1" s="1"/>
  <c r="J81" i="1"/>
  <c r="R79" i="1" l="1"/>
  <c r="A83" i="1"/>
  <c r="J83" i="1" s="1"/>
  <c r="K82" i="1"/>
  <c r="N82" i="1" s="1"/>
  <c r="O82" i="1" s="1"/>
  <c r="R80" i="1" l="1"/>
  <c r="A84" i="1"/>
  <c r="J84" i="1" s="1"/>
  <c r="K83" i="1"/>
  <c r="N83" i="1" s="1"/>
  <c r="O83" i="1" s="1"/>
  <c r="R81" i="1" l="1"/>
  <c r="A86" i="1"/>
  <c r="J86" i="1" s="1"/>
  <c r="F79" i="1"/>
  <c r="F80" i="1" s="1"/>
  <c r="F81" i="1" s="1"/>
  <c r="N81" i="1" s="1"/>
  <c r="O81" i="1" s="1"/>
  <c r="K84" i="1"/>
  <c r="N84" i="1" s="1"/>
  <c r="O84" i="1" s="1"/>
  <c r="N80" i="1" l="1"/>
  <c r="O80" i="1" s="1"/>
  <c r="A87" i="1"/>
  <c r="J87" i="1" s="1"/>
  <c r="N79" i="1"/>
  <c r="O79" i="1" s="1"/>
  <c r="K86" i="1"/>
  <c r="A88" i="1" l="1"/>
  <c r="J88" i="1" s="1"/>
  <c r="K87" i="1"/>
  <c r="K88" i="1" l="1"/>
  <c r="E89" i="1"/>
  <c r="E90" i="1" s="1"/>
  <c r="E91" i="1" s="1"/>
  <c r="A89" i="1"/>
  <c r="J89" i="1" s="1"/>
  <c r="R86" i="1" l="1"/>
  <c r="A90" i="1"/>
  <c r="J90" i="1" s="1"/>
  <c r="K89" i="1"/>
  <c r="N89" i="1" s="1"/>
  <c r="O89" i="1" s="1"/>
  <c r="R87" i="1" l="1"/>
  <c r="A91" i="1"/>
  <c r="K91" i="1" s="1"/>
  <c r="K90" i="1"/>
  <c r="N90" i="1" s="1"/>
  <c r="O90" i="1" s="1"/>
  <c r="R88" i="1" l="1"/>
  <c r="A93" i="1"/>
  <c r="J93" i="1" s="1"/>
  <c r="F86" i="1"/>
  <c r="F87" i="1" s="1"/>
  <c r="F88" i="1" s="1"/>
  <c r="N88" i="1" s="1"/>
  <c r="O88" i="1" s="1"/>
  <c r="J91" i="1"/>
  <c r="N91" i="1" s="1"/>
  <c r="O91" i="1" s="1"/>
  <c r="N86" i="1" l="1"/>
  <c r="O86" i="1" s="1"/>
  <c r="N87" i="1"/>
  <c r="O87" i="1" s="1"/>
  <c r="A94" i="1"/>
  <c r="J94" i="1" s="1"/>
  <c r="K93" i="1"/>
  <c r="K94" i="1" l="1"/>
  <c r="A95" i="1"/>
  <c r="K95" i="1" s="1"/>
  <c r="J95" i="1" l="1"/>
  <c r="A96" i="1"/>
  <c r="J96" i="1" s="1"/>
  <c r="E96" i="1"/>
  <c r="E97" i="1" s="1"/>
  <c r="E98" i="1" s="1"/>
  <c r="R93" i="1" l="1"/>
  <c r="A97" i="1"/>
  <c r="J97" i="1" s="1"/>
  <c r="K96" i="1"/>
  <c r="N96" i="1" s="1"/>
  <c r="O96" i="1" s="1"/>
  <c r="A98" i="1" l="1"/>
  <c r="K98" i="1" s="1"/>
  <c r="R94" i="1"/>
  <c r="K97" i="1"/>
  <c r="N97" i="1" s="1"/>
  <c r="O97" i="1" s="1"/>
  <c r="R95" i="1" l="1"/>
  <c r="A100" i="1"/>
  <c r="J100" i="1" s="1"/>
  <c r="J98" i="1"/>
  <c r="N98" i="1" s="1"/>
  <c r="O98" i="1" s="1"/>
  <c r="F93" i="1"/>
  <c r="F94" i="1" s="1"/>
  <c r="F95" i="1" s="1"/>
  <c r="N95" i="1" s="1"/>
  <c r="O95" i="1" s="1"/>
  <c r="A101" i="1" l="1"/>
  <c r="J101" i="1" s="1"/>
  <c r="N94" i="1"/>
  <c r="O94" i="1" s="1"/>
  <c r="K100" i="1"/>
  <c r="N93" i="1"/>
  <c r="O93" i="1" s="1"/>
  <c r="A102" i="1" l="1"/>
  <c r="J102" i="1" s="1"/>
  <c r="K101" i="1"/>
  <c r="E103" i="1" l="1"/>
  <c r="E104" i="1" s="1"/>
  <c r="E105" i="1" s="1"/>
  <c r="A103" i="1"/>
  <c r="J103" i="1" s="1"/>
  <c r="K102" i="1"/>
  <c r="R100" i="1" l="1"/>
  <c r="A104" i="1"/>
  <c r="J104" i="1" s="1"/>
  <c r="K103" i="1"/>
  <c r="N103" i="1" s="1"/>
  <c r="O103" i="1" s="1"/>
  <c r="R101" i="1" l="1"/>
  <c r="A105" i="1"/>
  <c r="K105" i="1" s="1"/>
  <c r="K104" i="1"/>
  <c r="N104" i="1" s="1"/>
  <c r="O104" i="1" s="1"/>
  <c r="R102" i="1" l="1"/>
  <c r="A107" i="1"/>
  <c r="J107" i="1" s="1"/>
  <c r="F100" i="1"/>
  <c r="F101" i="1" s="1"/>
  <c r="F102" i="1" s="1"/>
  <c r="N102" i="1" s="1"/>
  <c r="O102" i="1" s="1"/>
  <c r="J105" i="1"/>
  <c r="N105" i="1" s="1"/>
  <c r="O105" i="1" s="1"/>
  <c r="N101" i="1" l="1"/>
  <c r="O101" i="1" s="1"/>
  <c r="A108" i="1"/>
  <c r="J108" i="1" s="1"/>
  <c r="K107" i="1"/>
  <c r="N100" i="1"/>
  <c r="O100" i="1" s="1"/>
  <c r="A109" i="1" l="1"/>
  <c r="E110" i="1" s="1"/>
  <c r="E111" i="1" s="1"/>
  <c r="E112" i="1" s="1"/>
  <c r="K108" i="1"/>
  <c r="J109" i="1" l="1"/>
  <c r="A110" i="1"/>
  <c r="J110" i="1" s="1"/>
  <c r="K109" i="1"/>
  <c r="A111" i="1" l="1"/>
  <c r="J111" i="1" s="1"/>
  <c r="R107" i="1"/>
  <c r="K110" i="1"/>
  <c r="N110" i="1" s="1"/>
  <c r="O110" i="1" s="1"/>
  <c r="R108" i="1" l="1"/>
  <c r="A112" i="1"/>
  <c r="K112" i="1" s="1"/>
  <c r="K111" i="1"/>
  <c r="N111" i="1" s="1"/>
  <c r="O111" i="1" s="1"/>
  <c r="R109" i="1" l="1"/>
  <c r="F107" i="1"/>
  <c r="F108" i="1" s="1"/>
  <c r="F109" i="1" s="1"/>
  <c r="N109" i="1" s="1"/>
  <c r="O109" i="1" s="1"/>
  <c r="A114" i="1"/>
  <c r="J114" i="1" s="1"/>
  <c r="J112" i="1"/>
  <c r="N112" i="1" s="1"/>
  <c r="O112" i="1" s="1"/>
  <c r="N108" i="1" l="1"/>
  <c r="O108" i="1" s="1"/>
  <c r="N107" i="1"/>
  <c r="O107" i="1" s="1"/>
  <c r="A115" i="1"/>
  <c r="J115" i="1" s="1"/>
  <c r="K114" i="1"/>
  <c r="A116" i="1" l="1"/>
  <c r="J116" i="1" s="1"/>
  <c r="K115" i="1"/>
  <c r="E117" i="1" l="1"/>
  <c r="E118" i="1" s="1"/>
  <c r="E119" i="1" s="1"/>
  <c r="A117" i="1"/>
  <c r="J117" i="1" s="1"/>
  <c r="K116" i="1"/>
  <c r="R114" i="1" l="1"/>
  <c r="A118" i="1"/>
  <c r="J118" i="1" s="1"/>
  <c r="K117" i="1"/>
  <c r="N117" i="1" s="1"/>
  <c r="O117" i="1" s="1"/>
  <c r="R115" i="1" l="1"/>
  <c r="A119" i="1"/>
  <c r="J119" i="1" s="1"/>
  <c r="K118" i="1"/>
  <c r="N118" i="1" s="1"/>
  <c r="O118" i="1" s="1"/>
  <c r="R116" i="1" l="1"/>
  <c r="F114" i="1"/>
  <c r="F115" i="1" s="1"/>
  <c r="F116" i="1" s="1"/>
  <c r="N116" i="1" s="1"/>
  <c r="O116" i="1" s="1"/>
  <c r="K119" i="1"/>
  <c r="N119" i="1" s="1"/>
  <c r="O119" i="1" s="1"/>
  <c r="N115" i="1" l="1"/>
  <c r="O115" i="1" s="1"/>
  <c r="N114" i="1"/>
  <c r="O114" i="1" s="1"/>
  <c r="A121" i="1"/>
  <c r="K121" i="1" l="1"/>
  <c r="J121" i="1"/>
  <c r="A122" i="1"/>
  <c r="K122" i="1" l="1"/>
  <c r="J122" i="1"/>
  <c r="A123" i="1"/>
  <c r="E124" i="1" l="1"/>
  <c r="E125" i="1" s="1"/>
  <c r="E126" i="1" s="1"/>
  <c r="K123" i="1"/>
  <c r="J123" i="1"/>
  <c r="A124" i="1"/>
  <c r="K124" i="1" l="1"/>
  <c r="J124" i="1"/>
  <c r="A125" i="1"/>
  <c r="R121" i="1"/>
  <c r="N124" i="1" l="1"/>
  <c r="O124" i="1" s="1"/>
  <c r="J125" i="1"/>
  <c r="K125" i="1"/>
  <c r="A126" i="1"/>
  <c r="R122" i="1"/>
  <c r="N125" i="1" l="1"/>
  <c r="O125" i="1" s="1"/>
  <c r="K126" i="1"/>
  <c r="J126" i="1"/>
  <c r="A128" i="1"/>
  <c r="R123" i="1"/>
  <c r="F121" i="1"/>
  <c r="N126" i="1" l="1"/>
  <c r="O126" i="1" s="1"/>
  <c r="F122" i="1"/>
  <c r="N121" i="1"/>
  <c r="O121" i="1" s="1"/>
  <c r="K128" i="1"/>
  <c r="J128" i="1"/>
  <c r="A129" i="1"/>
  <c r="F123" i="1" l="1"/>
  <c r="N123" i="1" s="1"/>
  <c r="O123" i="1" s="1"/>
  <c r="N122" i="1"/>
  <c r="O122" i="1" s="1"/>
  <c r="J129" i="1"/>
  <c r="K129" i="1"/>
  <c r="A130" i="1"/>
  <c r="K130" i="1" l="1"/>
  <c r="J130" i="1"/>
  <c r="A131" i="1"/>
  <c r="E131" i="1"/>
  <c r="E132" i="1" s="1"/>
  <c r="E133" i="1" s="1"/>
  <c r="K131" i="1" l="1"/>
  <c r="J131" i="1"/>
  <c r="A132" i="1"/>
  <c r="R128" i="1"/>
  <c r="N131" i="1" l="1"/>
  <c r="O131" i="1" s="1"/>
  <c r="K132" i="1"/>
  <c r="J132" i="1"/>
  <c r="A133" i="1"/>
  <c r="F128" i="1" s="1"/>
  <c r="R129" i="1"/>
  <c r="N132" i="1" l="1"/>
  <c r="O132" i="1" s="1"/>
  <c r="F129" i="1"/>
  <c r="N128" i="1"/>
  <c r="O128" i="1" s="1"/>
  <c r="K133" i="1"/>
  <c r="J133" i="1"/>
  <c r="A135" i="1"/>
  <c r="R130" i="1"/>
  <c r="N133" i="1" l="1"/>
  <c r="O133" i="1" s="1"/>
  <c r="K135" i="1"/>
  <c r="J135" i="1"/>
  <c r="A136" i="1"/>
  <c r="F130" i="1"/>
  <c r="N130" i="1" s="1"/>
  <c r="O130" i="1" s="1"/>
  <c r="N129" i="1"/>
  <c r="O129" i="1" s="1"/>
  <c r="K136" i="1" l="1"/>
  <c r="J136" i="1"/>
  <c r="A137" i="1"/>
  <c r="K137" i="1" l="1"/>
  <c r="J137" i="1"/>
  <c r="A138" i="1"/>
  <c r="E138" i="1"/>
  <c r="E139" i="1" s="1"/>
  <c r="E140" i="1" s="1"/>
  <c r="J138" i="1" l="1"/>
  <c r="K138" i="1"/>
  <c r="A139" i="1"/>
  <c r="R135" i="1"/>
  <c r="N138" i="1" l="1"/>
  <c r="O138" i="1" s="1"/>
  <c r="K139" i="1"/>
  <c r="J139" i="1"/>
  <c r="A140" i="1"/>
  <c r="F135" i="1" s="1"/>
  <c r="R136" i="1"/>
  <c r="N139" i="1" l="1"/>
  <c r="O139" i="1" s="1"/>
  <c r="F136" i="1"/>
  <c r="N135" i="1"/>
  <c r="O135" i="1" s="1"/>
  <c r="K140" i="1"/>
  <c r="J140" i="1"/>
  <c r="A142" i="1"/>
  <c r="R137" i="1"/>
  <c r="N140" i="1" l="1"/>
  <c r="O140" i="1" s="1"/>
  <c r="K142" i="1"/>
  <c r="J142" i="1"/>
  <c r="A143" i="1"/>
  <c r="F137" i="1"/>
  <c r="N137" i="1" s="1"/>
  <c r="O137" i="1" s="1"/>
  <c r="N136" i="1"/>
  <c r="O136" i="1" s="1"/>
  <c r="K143" i="1" l="1"/>
  <c r="J143" i="1"/>
  <c r="A144" i="1"/>
  <c r="K144" i="1" l="1"/>
  <c r="J144" i="1"/>
  <c r="A145" i="1"/>
  <c r="E145" i="1"/>
  <c r="E146" i="1" s="1"/>
  <c r="E147" i="1" s="1"/>
  <c r="K145" i="1" l="1"/>
  <c r="J145" i="1"/>
  <c r="A146" i="1"/>
  <c r="R142" i="1"/>
  <c r="N145" i="1" l="1"/>
  <c r="O145" i="1" s="1"/>
  <c r="K146" i="1"/>
  <c r="J146" i="1"/>
  <c r="A147" i="1"/>
  <c r="R143" i="1"/>
  <c r="N146" i="1" l="1"/>
  <c r="O146" i="1" s="1"/>
  <c r="J147" i="1"/>
  <c r="K147" i="1"/>
  <c r="A149" i="1"/>
  <c r="R144" i="1"/>
  <c r="F142" i="1"/>
  <c r="N147" i="1" l="1"/>
  <c r="O147" i="1" s="1"/>
  <c r="F143" i="1"/>
  <c r="N142" i="1"/>
  <c r="O142" i="1" s="1"/>
  <c r="K149" i="1"/>
  <c r="J149" i="1"/>
  <c r="A150" i="1"/>
  <c r="F144" i="1" l="1"/>
  <c r="N144" i="1" s="1"/>
  <c r="O144" i="1" s="1"/>
  <c r="N143" i="1"/>
  <c r="O143" i="1" s="1"/>
  <c r="K150" i="1"/>
  <c r="J150" i="1"/>
  <c r="A151" i="1"/>
  <c r="E152" i="1" s="1"/>
  <c r="E153" i="1" s="1"/>
  <c r="E154" i="1" s="1"/>
  <c r="J151" i="1" l="1"/>
  <c r="K151" i="1"/>
  <c r="A152" i="1"/>
  <c r="K152" i="1" l="1"/>
  <c r="J152" i="1"/>
  <c r="A153" i="1"/>
  <c r="R149" i="1"/>
  <c r="N152" i="1" l="1"/>
  <c r="O152" i="1" s="1"/>
  <c r="K153" i="1"/>
  <c r="J153" i="1"/>
  <c r="A154" i="1"/>
  <c r="F149" i="1" s="1"/>
  <c r="R150" i="1"/>
  <c r="N153" i="1" l="1"/>
  <c r="O153" i="1" s="1"/>
  <c r="F150" i="1"/>
  <c r="N149" i="1"/>
  <c r="O149" i="1" s="1"/>
  <c r="K154" i="1"/>
  <c r="J154" i="1"/>
  <c r="A156" i="1"/>
  <c r="R151" i="1"/>
  <c r="N154" i="1" l="1"/>
  <c r="O154" i="1" s="1"/>
  <c r="K156" i="1"/>
  <c r="J156" i="1"/>
  <c r="A157" i="1"/>
  <c r="F151" i="1"/>
  <c r="N151" i="1" s="1"/>
  <c r="O151" i="1" s="1"/>
  <c r="N150" i="1"/>
  <c r="O150" i="1" s="1"/>
  <c r="K157" i="1" l="1"/>
  <c r="J157" i="1"/>
  <c r="A158" i="1"/>
  <c r="E159" i="1" s="1"/>
  <c r="E160" i="1" s="1"/>
  <c r="E161" i="1" s="1"/>
  <c r="K158" i="1" l="1"/>
  <c r="J158" i="1"/>
  <c r="A159" i="1"/>
  <c r="K159" i="1" l="1"/>
  <c r="J159" i="1"/>
  <c r="A160" i="1"/>
  <c r="R156" i="1"/>
  <c r="N159" i="1" l="1"/>
  <c r="O159" i="1" s="1"/>
  <c r="J160" i="1"/>
  <c r="K160" i="1"/>
  <c r="A161" i="1"/>
  <c r="F156" i="1" s="1"/>
  <c r="R157" i="1"/>
  <c r="N160" i="1" l="1"/>
  <c r="O160" i="1" s="1"/>
  <c r="F157" i="1"/>
  <c r="N156" i="1"/>
  <c r="O156" i="1" s="1"/>
  <c r="K161" i="1"/>
  <c r="J161" i="1"/>
  <c r="A163" i="1"/>
  <c r="R158" i="1"/>
  <c r="N161" i="1" l="1"/>
  <c r="O161" i="1" s="1"/>
  <c r="K163" i="1"/>
  <c r="J163" i="1"/>
  <c r="A164" i="1"/>
  <c r="F158" i="1"/>
  <c r="N158" i="1" s="1"/>
  <c r="O158" i="1" s="1"/>
  <c r="N157" i="1"/>
  <c r="O157" i="1" s="1"/>
  <c r="J164" i="1" l="1"/>
  <c r="K164" i="1"/>
  <c r="A165" i="1"/>
  <c r="K165" i="1" l="1"/>
  <c r="J165" i="1"/>
  <c r="A166" i="1"/>
  <c r="E166" i="1"/>
  <c r="E167" i="1" s="1"/>
  <c r="E168" i="1" s="1"/>
  <c r="K166" i="1" l="1"/>
  <c r="J166" i="1"/>
  <c r="A167" i="1"/>
  <c r="R163" i="1"/>
  <c r="N166" i="1" l="1"/>
  <c r="O166" i="1" s="1"/>
  <c r="K167" i="1"/>
  <c r="J167" i="1"/>
  <c r="A168" i="1"/>
  <c r="F163" i="1" s="1"/>
  <c r="R164" i="1"/>
  <c r="N167" i="1" l="1"/>
  <c r="O167" i="1" s="1"/>
  <c r="F164" i="1"/>
  <c r="N163" i="1"/>
  <c r="O163" i="1" s="1"/>
  <c r="K168" i="1"/>
  <c r="J168" i="1"/>
  <c r="A170" i="1"/>
  <c r="R165" i="1"/>
  <c r="N168" i="1" l="1"/>
  <c r="O168" i="1" s="1"/>
  <c r="K170" i="1"/>
  <c r="J170" i="1"/>
  <c r="A171" i="1"/>
  <c r="F165" i="1"/>
  <c r="N165" i="1" s="1"/>
  <c r="O165" i="1" s="1"/>
  <c r="N164" i="1"/>
  <c r="O164" i="1" s="1"/>
  <c r="K171" i="1" l="1"/>
  <c r="J171" i="1"/>
  <c r="A172" i="1"/>
  <c r="K172" i="1" l="1"/>
  <c r="J172" i="1"/>
  <c r="A173" i="1"/>
  <c r="E173" i="1"/>
  <c r="E174" i="1" s="1"/>
  <c r="E175" i="1" s="1"/>
  <c r="J173" i="1" l="1"/>
  <c r="K173" i="1"/>
  <c r="A174" i="1"/>
  <c r="R170" i="1"/>
  <c r="N173" i="1" l="1"/>
  <c r="O173" i="1" s="1"/>
  <c r="K174" i="1"/>
  <c r="J174" i="1"/>
  <c r="A175" i="1"/>
  <c r="R171" i="1"/>
  <c r="N174" i="1" l="1"/>
  <c r="O174" i="1" s="1"/>
  <c r="K175" i="1"/>
  <c r="J175" i="1"/>
  <c r="A177" i="1"/>
  <c r="R172" i="1"/>
  <c r="F170" i="1"/>
  <c r="N175" i="1" l="1"/>
  <c r="O175" i="1" s="1"/>
  <c r="F171" i="1"/>
  <c r="N170" i="1"/>
  <c r="O170" i="1" s="1"/>
  <c r="J177" i="1"/>
  <c r="K177" i="1"/>
  <c r="A178" i="1"/>
  <c r="F172" i="1" l="1"/>
  <c r="N172" i="1" s="1"/>
  <c r="O172" i="1" s="1"/>
  <c r="N171" i="1"/>
  <c r="O171" i="1" s="1"/>
  <c r="K178" i="1"/>
  <c r="J178" i="1"/>
  <c r="A179" i="1"/>
  <c r="E180" i="1" s="1"/>
  <c r="E181" i="1" s="1"/>
  <c r="E182" i="1" s="1"/>
  <c r="K179" i="1" l="1"/>
  <c r="J179" i="1"/>
  <c r="A180" i="1"/>
  <c r="K180" i="1" l="1"/>
  <c r="J180" i="1"/>
  <c r="A181" i="1"/>
  <c r="R177" i="1"/>
  <c r="N180" i="1" l="1"/>
  <c r="O180" i="1" s="1"/>
  <c r="K181" i="1"/>
  <c r="J181" i="1"/>
  <c r="A182" i="1"/>
  <c r="F177" i="1" s="1"/>
  <c r="R178" i="1"/>
  <c r="N181" i="1" l="1"/>
  <c r="O181" i="1" s="1"/>
  <c r="F178" i="1"/>
  <c r="N177" i="1"/>
  <c r="O177" i="1" s="1"/>
  <c r="J182" i="1"/>
  <c r="K182" i="1"/>
  <c r="A184" i="1"/>
  <c r="R179" i="1"/>
  <c r="N182" i="1" l="1"/>
  <c r="O182" i="1" s="1"/>
  <c r="F179" i="1"/>
  <c r="N179" i="1" s="1"/>
  <c r="O179" i="1" s="1"/>
  <c r="N178" i="1"/>
  <c r="O178" i="1" s="1"/>
  <c r="K184" i="1"/>
  <c r="J184" i="1"/>
  <c r="A185" i="1"/>
  <c r="K185" i="1" l="1"/>
  <c r="J185" i="1"/>
  <c r="A186" i="1"/>
  <c r="J186" i="1" l="1"/>
  <c r="K186" i="1"/>
  <c r="A187" i="1"/>
  <c r="E187" i="1"/>
  <c r="E188" i="1" s="1"/>
  <c r="E189" i="1" s="1"/>
  <c r="K187" i="1" l="1"/>
  <c r="J187" i="1"/>
  <c r="A188" i="1"/>
  <c r="R184" i="1"/>
  <c r="N187" i="1" l="1"/>
  <c r="O187" i="1" s="1"/>
  <c r="K188" i="1"/>
  <c r="J188" i="1"/>
  <c r="A189" i="1"/>
  <c r="R185" i="1"/>
  <c r="N188" i="1" l="1"/>
  <c r="O188" i="1" s="1"/>
  <c r="F184" i="1"/>
  <c r="F185" i="1" s="1"/>
  <c r="A191" i="1"/>
  <c r="K189" i="1"/>
  <c r="J189" i="1"/>
  <c r="R186" i="1"/>
  <c r="N189" i="1" l="1"/>
  <c r="O189" i="1" s="1"/>
  <c r="N184" i="1"/>
  <c r="O184" i="1" s="1"/>
  <c r="K191" i="1"/>
  <c r="J191" i="1"/>
  <c r="A192" i="1"/>
  <c r="F186" i="1"/>
  <c r="N186" i="1" s="1"/>
  <c r="O186" i="1" s="1"/>
  <c r="N185" i="1"/>
  <c r="O185" i="1" s="1"/>
  <c r="J192" i="1" l="1"/>
  <c r="K192" i="1"/>
  <c r="A193" i="1"/>
  <c r="E194" i="1" s="1"/>
  <c r="E195" i="1" s="1"/>
  <c r="E196" i="1" s="1"/>
  <c r="K193" i="1" l="1"/>
  <c r="J193" i="1"/>
  <c r="A194" i="1"/>
  <c r="K194" i="1" l="1"/>
  <c r="J194" i="1"/>
  <c r="A195" i="1"/>
  <c r="R191" i="1"/>
  <c r="N194" i="1" l="1"/>
  <c r="O194" i="1" s="1"/>
  <c r="K195" i="1"/>
  <c r="J195" i="1"/>
  <c r="A196" i="1"/>
  <c r="R192" i="1"/>
  <c r="N195" i="1" l="1"/>
  <c r="O195" i="1" s="1"/>
  <c r="F191" i="1"/>
  <c r="J196" i="1"/>
  <c r="K196" i="1"/>
  <c r="A198" i="1"/>
  <c r="R193" i="1"/>
  <c r="N196" i="1" l="1"/>
  <c r="O196" i="1" s="1"/>
  <c r="J198" i="1"/>
  <c r="K198" i="1"/>
  <c r="A199" i="1"/>
  <c r="F192" i="1"/>
  <c r="N191" i="1"/>
  <c r="O191" i="1" s="1"/>
  <c r="F193" i="1" l="1"/>
  <c r="N193" i="1" s="1"/>
  <c r="O193" i="1" s="1"/>
  <c r="N192" i="1"/>
  <c r="O192" i="1" s="1"/>
  <c r="K199" i="1"/>
  <c r="J199" i="1"/>
  <c r="A200" i="1"/>
  <c r="E201" i="1" s="1"/>
  <c r="E202" i="1" s="1"/>
  <c r="E203" i="1" s="1"/>
  <c r="J200" i="1" l="1"/>
  <c r="K200" i="1"/>
  <c r="A201" i="1"/>
  <c r="K201" i="1" l="1"/>
  <c r="J201" i="1"/>
  <c r="A202" i="1"/>
  <c r="R198" i="1"/>
  <c r="N201" i="1" l="1"/>
  <c r="O201" i="1" s="1"/>
  <c r="K202" i="1"/>
  <c r="J202" i="1"/>
  <c r="A203" i="1"/>
  <c r="R199" i="1"/>
  <c r="N202" i="1" l="1"/>
  <c r="O202" i="1" s="1"/>
  <c r="J203" i="1"/>
  <c r="K203" i="1"/>
  <c r="A205" i="1"/>
  <c r="R200" i="1"/>
  <c r="F198" i="1"/>
  <c r="N203" i="1" l="1"/>
  <c r="O203" i="1" s="1"/>
  <c r="F199" i="1"/>
  <c r="N198" i="1"/>
  <c r="O198" i="1" s="1"/>
  <c r="J205" i="1"/>
  <c r="K205" i="1"/>
  <c r="A206" i="1"/>
  <c r="J206" i="1" l="1"/>
  <c r="K206" i="1"/>
  <c r="A207" i="1"/>
  <c r="F200" i="1"/>
  <c r="N200" i="1" s="1"/>
  <c r="O200" i="1" s="1"/>
  <c r="N199" i="1"/>
  <c r="O199" i="1" s="1"/>
  <c r="J207" i="1" l="1"/>
  <c r="K207" i="1"/>
  <c r="A208" i="1"/>
  <c r="E208" i="1"/>
  <c r="E209" i="1" s="1"/>
  <c r="E210" i="1" s="1"/>
  <c r="K208" i="1" l="1"/>
  <c r="J208" i="1"/>
  <c r="A209" i="1"/>
  <c r="R205" i="1"/>
  <c r="N208" i="1" l="1"/>
  <c r="O208" i="1" s="1"/>
  <c r="J209" i="1"/>
  <c r="K209" i="1"/>
  <c r="A210" i="1"/>
  <c r="R206" i="1"/>
  <c r="N209" i="1" l="1"/>
  <c r="O209" i="1" s="1"/>
  <c r="F205" i="1"/>
  <c r="K210" i="1"/>
  <c r="J210" i="1"/>
  <c r="A212" i="1"/>
  <c r="R207" i="1"/>
  <c r="N210" i="1" l="1"/>
  <c r="O210" i="1" s="1"/>
  <c r="J212" i="1"/>
  <c r="K212" i="1"/>
  <c r="A213" i="1"/>
  <c r="F206" i="1"/>
  <c r="N205" i="1"/>
  <c r="O205" i="1" s="1"/>
  <c r="K213" i="1" l="1"/>
  <c r="J213" i="1"/>
  <c r="A214" i="1"/>
  <c r="E215" i="1" s="1"/>
  <c r="E216" i="1" s="1"/>
  <c r="E217" i="1" s="1"/>
  <c r="F207" i="1"/>
  <c r="N207" i="1" s="1"/>
  <c r="O207" i="1" s="1"/>
  <c r="N206" i="1"/>
  <c r="O206" i="1" s="1"/>
  <c r="K214" i="1" l="1"/>
  <c r="J214" i="1"/>
  <c r="A215" i="1"/>
  <c r="K215" i="1" l="1"/>
  <c r="J215" i="1"/>
  <c r="A216" i="1"/>
  <c r="R212" i="1"/>
  <c r="N215" i="1" l="1"/>
  <c r="O215" i="1" s="1"/>
  <c r="J216" i="1"/>
  <c r="K216" i="1"/>
  <c r="A217" i="1"/>
  <c r="R213" i="1"/>
  <c r="N216" i="1" l="1"/>
  <c r="O216" i="1" s="1"/>
  <c r="F212" i="1"/>
  <c r="J217" i="1"/>
  <c r="K217" i="1"/>
  <c r="A219" i="1"/>
  <c r="R214" i="1"/>
  <c r="N217" i="1" l="1"/>
  <c r="O217" i="1" s="1"/>
  <c r="K219" i="1"/>
  <c r="J219" i="1"/>
  <c r="A220" i="1"/>
  <c r="F213" i="1"/>
  <c r="N212" i="1"/>
  <c r="O212" i="1" s="1"/>
  <c r="F214" i="1" l="1"/>
  <c r="N214" i="1" s="1"/>
  <c r="O214" i="1" s="1"/>
  <c r="N213" i="1"/>
  <c r="O213" i="1" s="1"/>
  <c r="J220" i="1"/>
  <c r="K220" i="1"/>
  <c r="A221" i="1"/>
  <c r="E222" i="1" l="1"/>
  <c r="E223" i="1" s="1"/>
  <c r="E224" i="1" s="1"/>
  <c r="J221" i="1"/>
  <c r="K221" i="1"/>
  <c r="A222" i="1"/>
  <c r="K222" i="1" l="1"/>
  <c r="J222" i="1"/>
  <c r="A223" i="1"/>
  <c r="R219" i="1"/>
  <c r="N222" i="1" l="1"/>
  <c r="O222" i="1" s="1"/>
  <c r="K223" i="1"/>
  <c r="J223" i="1"/>
  <c r="A224" i="1"/>
  <c r="R220" i="1"/>
  <c r="N223" i="1" l="1"/>
  <c r="O223" i="1" s="1"/>
  <c r="F219" i="1"/>
  <c r="J224" i="1"/>
  <c r="K224" i="1"/>
  <c r="R221" i="1"/>
  <c r="N224" i="1" l="1"/>
  <c r="F220" i="1"/>
  <c r="N219" i="1"/>
  <c r="O219" i="1" s="1"/>
  <c r="P224" i="1" l="1"/>
  <c r="P223" i="1" s="1"/>
  <c r="P222" i="1" s="1"/>
  <c r="O224" i="1"/>
  <c r="F221" i="1"/>
  <c r="N221" i="1" s="1"/>
  <c r="N220" i="1"/>
  <c r="O220" i="1" s="1"/>
  <c r="P221" i="1" l="1"/>
  <c r="P220" i="1" s="1"/>
  <c r="P219" i="1" s="1"/>
  <c r="P218" i="1" s="1"/>
  <c r="P217" i="1" s="1"/>
  <c r="P216" i="1" s="1"/>
  <c r="P215" i="1" s="1"/>
  <c r="P214" i="1" s="1"/>
  <c r="P213" i="1" s="1"/>
  <c r="P212" i="1" s="1"/>
  <c r="P211" i="1" s="1"/>
  <c r="P210" i="1" s="1"/>
  <c r="P209" i="1" s="1"/>
  <c r="P208" i="1" s="1"/>
  <c r="P207" i="1" s="1"/>
  <c r="P206" i="1" s="1"/>
  <c r="P205" i="1" s="1"/>
  <c r="P204" i="1" s="1"/>
  <c r="P203" i="1" s="1"/>
  <c r="P202" i="1" s="1"/>
  <c r="P201" i="1" s="1"/>
  <c r="P200" i="1" s="1"/>
  <c r="P199" i="1" s="1"/>
  <c r="P198" i="1" s="1"/>
  <c r="P197" i="1" s="1"/>
  <c r="P196" i="1" s="1"/>
  <c r="P195" i="1" s="1"/>
  <c r="P194" i="1" s="1"/>
  <c r="P193" i="1" s="1"/>
  <c r="P192" i="1" s="1"/>
  <c r="P191" i="1" s="1"/>
  <c r="P190" i="1" s="1"/>
  <c r="P189" i="1" s="1"/>
  <c r="P188" i="1" s="1"/>
  <c r="P187" i="1" s="1"/>
  <c r="P186" i="1" s="1"/>
  <c r="P185" i="1" s="1"/>
  <c r="P184" i="1" s="1"/>
  <c r="P183" i="1" s="1"/>
  <c r="P182" i="1" s="1"/>
  <c r="P181" i="1" s="1"/>
  <c r="P180" i="1" s="1"/>
  <c r="P179" i="1" s="1"/>
  <c r="P178" i="1" s="1"/>
  <c r="P177" i="1" s="1"/>
  <c r="P176" i="1" s="1"/>
  <c r="P175" i="1" s="1"/>
  <c r="P174" i="1" s="1"/>
  <c r="P173" i="1" s="1"/>
  <c r="P172" i="1" s="1"/>
  <c r="P171" i="1" s="1"/>
  <c r="P170" i="1" s="1"/>
  <c r="P169" i="1" s="1"/>
  <c r="P168" i="1" s="1"/>
  <c r="P167" i="1" s="1"/>
  <c r="P166" i="1" s="1"/>
  <c r="P165" i="1" s="1"/>
  <c r="P164" i="1" s="1"/>
  <c r="P163" i="1" s="1"/>
  <c r="P162" i="1" s="1"/>
  <c r="P161" i="1" s="1"/>
  <c r="P160" i="1" s="1"/>
  <c r="P159" i="1" s="1"/>
  <c r="P158" i="1" s="1"/>
  <c r="P157" i="1" s="1"/>
  <c r="P156" i="1" s="1"/>
  <c r="P155" i="1" s="1"/>
  <c r="P154" i="1" s="1"/>
  <c r="P153" i="1" s="1"/>
  <c r="P152" i="1" s="1"/>
  <c r="P151" i="1" s="1"/>
  <c r="P150" i="1" s="1"/>
  <c r="P149" i="1" s="1"/>
  <c r="P148" i="1" s="1"/>
  <c r="P147" i="1" s="1"/>
  <c r="P146" i="1" s="1"/>
  <c r="P145" i="1" s="1"/>
  <c r="P144" i="1" s="1"/>
  <c r="P143" i="1" s="1"/>
  <c r="P142" i="1" s="1"/>
  <c r="P141" i="1" s="1"/>
  <c r="P140" i="1" s="1"/>
  <c r="P139" i="1" s="1"/>
  <c r="P138" i="1" s="1"/>
  <c r="P137" i="1" s="1"/>
  <c r="P136" i="1" s="1"/>
  <c r="P135" i="1" s="1"/>
  <c r="P134" i="1" s="1"/>
  <c r="P133" i="1" s="1"/>
  <c r="P132" i="1" s="1"/>
  <c r="P131" i="1" s="1"/>
  <c r="P130" i="1" s="1"/>
  <c r="P129" i="1" s="1"/>
  <c r="P128" i="1" s="1"/>
  <c r="P127" i="1" s="1"/>
  <c r="P126" i="1" s="1"/>
  <c r="P125" i="1" s="1"/>
  <c r="P124" i="1" s="1"/>
  <c r="P123" i="1" s="1"/>
  <c r="P122" i="1" s="1"/>
  <c r="P121" i="1" s="1"/>
  <c r="P120" i="1" s="1"/>
  <c r="P119" i="1" s="1"/>
  <c r="P118" i="1" s="1"/>
  <c r="P117" i="1" s="1"/>
  <c r="P116" i="1" s="1"/>
  <c r="P115" i="1" s="1"/>
  <c r="P114" i="1" s="1"/>
  <c r="P113" i="1" s="1"/>
  <c r="P112" i="1" s="1"/>
  <c r="P111" i="1" s="1"/>
  <c r="P110" i="1" s="1"/>
  <c r="P109" i="1" s="1"/>
  <c r="P108" i="1" s="1"/>
  <c r="P107" i="1" s="1"/>
  <c r="P106" i="1" s="1"/>
  <c r="P105" i="1" s="1"/>
  <c r="P104" i="1" s="1"/>
  <c r="P103" i="1" s="1"/>
  <c r="P102" i="1" s="1"/>
  <c r="P101" i="1" s="1"/>
  <c r="P100" i="1" s="1"/>
  <c r="P99" i="1" s="1"/>
  <c r="P98" i="1" s="1"/>
  <c r="P97" i="1" s="1"/>
  <c r="P96" i="1" s="1"/>
  <c r="P95" i="1" s="1"/>
  <c r="P94" i="1" s="1"/>
  <c r="P93" i="1" s="1"/>
  <c r="P92" i="1" s="1"/>
  <c r="P91" i="1" s="1"/>
  <c r="P90" i="1" s="1"/>
  <c r="P89" i="1" s="1"/>
  <c r="P88" i="1" s="1"/>
  <c r="P87" i="1" s="1"/>
  <c r="P86" i="1" s="1"/>
  <c r="P85" i="1" s="1"/>
  <c r="P84" i="1" s="1"/>
  <c r="P83" i="1" s="1"/>
  <c r="P82" i="1" s="1"/>
  <c r="P81" i="1" s="1"/>
  <c r="P80" i="1" s="1"/>
  <c r="P79" i="1" s="1"/>
  <c r="P78" i="1" s="1"/>
  <c r="P77" i="1" s="1"/>
  <c r="P76" i="1" s="1"/>
  <c r="P75" i="1" s="1"/>
  <c r="P74" i="1" s="1"/>
  <c r="P73" i="1" s="1"/>
  <c r="P72" i="1" s="1"/>
  <c r="P71" i="1" s="1"/>
  <c r="P70" i="1" s="1"/>
  <c r="P69" i="1" s="1"/>
  <c r="P68" i="1" s="1"/>
  <c r="P67" i="1" s="1"/>
  <c r="P66" i="1" s="1"/>
  <c r="P65" i="1" s="1"/>
  <c r="P64" i="1" s="1"/>
  <c r="P63" i="1" s="1"/>
  <c r="P62" i="1" s="1"/>
  <c r="P61" i="1" s="1"/>
  <c r="P60" i="1" s="1"/>
  <c r="P59" i="1" s="1"/>
  <c r="P58" i="1" s="1"/>
  <c r="P57" i="1" s="1"/>
  <c r="P56" i="1" s="1"/>
  <c r="P55" i="1" s="1"/>
  <c r="P54" i="1" s="1"/>
  <c r="P53" i="1" s="1"/>
  <c r="P52" i="1" s="1"/>
  <c r="P51" i="1" s="1"/>
  <c r="P50" i="1" s="1"/>
  <c r="P49" i="1" s="1"/>
  <c r="P48" i="1" s="1"/>
  <c r="P47" i="1" s="1"/>
  <c r="P46" i="1" s="1"/>
  <c r="P45" i="1" s="1"/>
  <c r="P44" i="1" s="1"/>
  <c r="P43" i="1" s="1"/>
  <c r="P42" i="1" s="1"/>
  <c r="P41" i="1" s="1"/>
  <c r="P40" i="1" s="1"/>
  <c r="P39" i="1" s="1"/>
  <c r="P38" i="1" s="1"/>
  <c r="P37" i="1" s="1"/>
  <c r="P36" i="1" s="1"/>
  <c r="P35" i="1" s="1"/>
  <c r="P34" i="1" s="1"/>
  <c r="P33" i="1" s="1"/>
  <c r="P32" i="1" s="1"/>
  <c r="P31" i="1" s="1"/>
  <c r="P30" i="1" s="1"/>
  <c r="P29" i="1" s="1"/>
  <c r="P28" i="1" s="1"/>
  <c r="P27" i="1" s="1"/>
  <c r="P26" i="1" s="1"/>
  <c r="P25" i="1" s="1"/>
  <c r="P24" i="1" s="1"/>
  <c r="P23" i="1" s="1"/>
  <c r="P22" i="1" s="1"/>
  <c r="P21" i="1" s="1"/>
  <c r="P20" i="1" s="1"/>
  <c r="P19" i="1" s="1"/>
  <c r="P18" i="1" s="1"/>
  <c r="P17" i="1" s="1"/>
  <c r="P16" i="1" s="1"/>
  <c r="P15" i="1" s="1"/>
  <c r="P14" i="1" s="1"/>
  <c r="P13" i="1" s="1"/>
  <c r="P12" i="1" s="1"/>
  <c r="P11" i="1" s="1"/>
  <c r="P10" i="1" s="1"/>
  <c r="P9" i="1" s="1"/>
  <c r="P8" i="1" s="1"/>
  <c r="O221" i="1"/>
  <c r="A104" i="3"/>
  <c r="P7" i="1" l="1"/>
  <c r="P6" i="1" s="1"/>
  <c r="P5" i="1" s="1"/>
  <c r="P4" i="1" s="1"/>
  <c r="P3" i="1" s="1"/>
  <c r="P2" i="1" s="1"/>
  <c r="P1" i="1" s="1"/>
  <c r="A108" i="3"/>
  <c r="A110" i="3" l="1"/>
  <c r="A112" i="3" l="1"/>
  <c r="A114" i="3" l="1"/>
  <c r="A117" i="3" l="1"/>
  <c r="A119" i="3" l="1"/>
  <c r="A121" i="3" s="1"/>
  <c r="A124" i="3" s="1"/>
  <c r="A126" i="3" s="1"/>
  <c r="A128" i="3" s="1"/>
  <c r="A131" i="3" s="1"/>
  <c r="A133" i="3" s="1"/>
  <c r="A135" i="3" s="1"/>
  <c r="A139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AnQi</author>
  </authors>
  <commentList>
    <comment ref="J5" authorId="0" shapeId="0" xr:uid="{FC8BE745-8E3E-4900-AE54-4F0800598967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Clear the data: 0, 5.
Because they must be paste.</t>
        </r>
      </text>
    </comment>
    <comment ref="K5" authorId="0" shapeId="0" xr:uid="{926E1D05-037A-472C-BF83-2F426852027E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Clear the data: 4, 9.
Because they must be paste.</t>
        </r>
      </text>
    </comment>
    <comment ref="H19" authorId="0" shapeId="0" xr:uid="{C92A2503-ADE4-4359-A2DD-B55552662BD1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[2,2,0,1],[3,3,0,1],[4,4,0,1]</t>
        </r>
      </text>
    </comment>
    <comment ref="H26" authorId="0" shapeId="0" xr:uid="{55E7C79E-0E73-4161-8AC3-688EB0182FAC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[3,3,0,1],[4,4,0,1]</t>
        </r>
      </text>
    </comment>
    <comment ref="H33" authorId="0" shapeId="0" xr:uid="{92DE1F4C-1917-4267-BB7C-5D0F46248FA8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[1,2,0,1],[3,3,0,1],[4,4,0,1]</t>
        </r>
      </text>
    </comment>
    <comment ref="H40" authorId="0" shapeId="0" xr:uid="{EC531453-B117-4420-AB11-AFE58F23F35F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[1,2,0,1],[2,3,0,1],[4,4,0,1]</t>
        </r>
      </text>
    </comment>
    <comment ref="H47" authorId="0" shapeId="0" xr:uid="{13770C03-BE2C-4934-B0C3-551778DCF13D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[1,2,0,1],[2,3,0,1],[3,4,0,1]</t>
        </r>
      </text>
    </comment>
    <comment ref="H194" authorId="0" shapeId="0" xr:uid="{986D936F-2E7D-4BE7-88D8-8D1253B54401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[2,2,0,1],[3,3,0,1],[4,4,0,1]</t>
        </r>
      </text>
    </comment>
    <comment ref="H201" authorId="0" shapeId="0" xr:uid="{D041F329-A7A5-481F-9D39-9B14B8B4E467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[3,3,0,1],[4,4,0,1]</t>
        </r>
      </text>
    </comment>
    <comment ref="H208" authorId="0" shapeId="0" xr:uid="{74397009-97C6-4EBE-A044-9508C7CCB3A9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[1,2,0,1],[3,3,0,1],[4,4,0,1]</t>
        </r>
      </text>
    </comment>
    <comment ref="H215" authorId="0" shapeId="0" xr:uid="{C72584B1-9A31-4768-9417-64DCBA06BA65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[1,2,0,1],[2,3,0,1],[4,4,0,1]</t>
        </r>
      </text>
    </comment>
    <comment ref="H222" authorId="0" shapeId="0" xr:uid="{6BA6F9D5-28AE-4854-88B4-7DC225B750AA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[1,2,0,1],[2,3,0,1],[3,4,0,1]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AnQi</author>
  </authors>
  <commentList>
    <comment ref="B1" authorId="0" shapeId="0" xr:uid="{59A20BDB-EAC2-40CE-B995-F3C818AB1F21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top, bottom, left, right ,frong, back</t>
        </r>
      </text>
    </comment>
    <comment ref="H1" authorId="0" shapeId="0" xr:uid="{2E958891-D361-4EB4-A5AD-65767D0E01D5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top-top,top-right,top-bottom,top-left
bottom-top,bottom-right,bottom-bottom,bottom-left
front-left,back-left,back-right,front-right</t>
        </r>
      </text>
    </comment>
    <comment ref="L1" authorId="0" shapeId="0" xr:uid="{AA8507CB-5BE7-4475-88D5-D2E9F2C61080}">
      <text>
        <r>
          <rPr>
            <sz val="9"/>
            <color indexed="81"/>
            <rFont val="Tahoma"/>
            <family val="2"/>
          </rPr>
          <t>AnQi:
top-top,top-right,top-bottom,top-left
bottom-top,bottom-right,bottom-bottom,bottom-left
front-left,back-left,back-right,front-right</t>
        </r>
      </text>
    </comment>
    <comment ref="A20" authorId="0" shapeId="0" xr:uid="{A97978C9-DE2A-46D8-AB67-DD7D993E3903}">
      <text>
        <r>
          <rPr>
            <b/>
            <sz val="9"/>
            <color indexed="81"/>
            <rFont val="Tahoma"/>
            <family val="2"/>
          </rPr>
          <t>AnQi: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如果把K伸出去，会太脆弱。</t>
        </r>
      </text>
    </comment>
  </commentList>
</comments>
</file>

<file path=xl/sharedStrings.xml><?xml version="1.0" encoding="utf-8"?>
<sst xmlns="http://schemas.openxmlformats.org/spreadsheetml/2006/main" count="1353" uniqueCount="258">
  <si>
    <t>no</t>
    <phoneticPr fontId="1" type="noConversion"/>
  </si>
  <si>
    <t>rows</t>
    <phoneticPr fontId="1" type="noConversion"/>
  </si>
  <si>
    <t>cols</t>
    <phoneticPr fontId="1" type="noConversion"/>
  </si>
  <si>
    <t>empties</t>
    <phoneticPr fontId="1" type="noConversion"/>
  </si>
  <si>
    <t>nexts</t>
    <phoneticPr fontId="1" type="noConversion"/>
  </si>
  <si>
    <t>previous</t>
    <phoneticPr fontId="1" type="noConversion"/>
  </si>
  <si>
    <t>lines</t>
    <phoneticPr fontId="1" type="noConversion"/>
  </si>
  <si>
    <t>trimLeftCells</t>
    <phoneticPr fontId="1" type="noConversion"/>
  </si>
  <si>
    <t>trimRightCells</t>
    <phoneticPr fontId="1" type="noConversion"/>
  </si>
  <si>
    <t>trimBottomCells</t>
    <phoneticPr fontId="1" type="noConversion"/>
  </si>
  <si>
    <t>trimTopCells</t>
    <phoneticPr fontId="1" type="noConversion"/>
  </si>
  <si>
    <t>[1,5,1,1]</t>
    <phoneticPr fontId="1" type="noConversion"/>
  </si>
  <si>
    <t>4,9</t>
    <phoneticPr fontId="1" type="noConversion"/>
  </si>
  <si>
    <t>0,5</t>
    <phoneticPr fontId="1" type="noConversion"/>
  </si>
  <si>
    <t>10</t>
    <phoneticPr fontId="1" type="noConversion"/>
  </si>
  <si>
    <t>[1,5,2,2]</t>
    <phoneticPr fontId="1" type="noConversion"/>
  </si>
  <si>
    <t>// 三行五列（成对出现）</t>
  </si>
  <si>
    <t>14</t>
    <phoneticPr fontId="1" type="noConversion"/>
  </si>
  <si>
    <r>
      <t xml:space="preserve">// </t>
    </r>
    <r>
      <rPr>
        <sz val="8"/>
        <color rgb="FF008000"/>
        <rFont val="宋体"/>
        <family val="3"/>
        <charset val="134"/>
      </rPr>
      <t>三行五列（单个出现）</t>
    </r>
    <phoneticPr fontId="1" type="noConversion"/>
  </si>
  <si>
    <t>[0,1,1,1],[2,5,1,1]</t>
  </si>
  <si>
    <t>[0,2,1,1],[3,5,1,1]</t>
  </si>
  <si>
    <t>[0,1,2,2],[2,5,2,2]</t>
  </si>
  <si>
    <t>[0,2,2,2],[3,5,2,2]</t>
  </si>
  <si>
    <t>0, 1, 2, 3, 4</t>
    <phoneticPr fontId="1" type="noConversion"/>
  </si>
  <si>
    <r>
      <t xml:space="preserve">// </t>
    </r>
    <r>
      <rPr>
        <sz val="8"/>
        <color rgb="FF008000"/>
        <rFont val="宋体"/>
        <family val="3"/>
        <charset val="134"/>
      </rPr>
      <t>一个：</t>
    </r>
    <r>
      <rPr>
        <sz val="8"/>
        <color rgb="FF008000"/>
        <rFont val="Source Code Pro"/>
        <family val="3"/>
      </rPr>
      <t>4</t>
    </r>
    <phoneticPr fontId="1" type="noConversion"/>
  </si>
  <si>
    <r>
      <t xml:space="preserve">// </t>
    </r>
    <r>
      <rPr>
        <sz val="8"/>
        <color rgb="FF008000"/>
        <rFont val="宋体"/>
        <family val="3"/>
        <charset val="134"/>
      </rPr>
      <t>一个：</t>
    </r>
    <r>
      <rPr>
        <sz val="8"/>
        <color rgb="FF008000"/>
        <rFont val="Source Code Pro"/>
        <family val="3"/>
      </rPr>
      <t>3</t>
    </r>
    <phoneticPr fontId="1" type="noConversion"/>
  </si>
  <si>
    <r>
      <t xml:space="preserve">// </t>
    </r>
    <r>
      <rPr>
        <sz val="8"/>
        <color rgb="FF008000"/>
        <rFont val="宋体"/>
        <family val="3"/>
        <charset val="134"/>
      </rPr>
      <t>一个：</t>
    </r>
    <r>
      <rPr>
        <sz val="8"/>
        <color rgb="FF008000"/>
        <rFont val="Source Code Pro"/>
        <family val="3"/>
      </rPr>
      <t>2</t>
    </r>
    <phoneticPr fontId="1" type="noConversion"/>
  </si>
  <si>
    <r>
      <t xml:space="preserve">// </t>
    </r>
    <r>
      <rPr>
        <sz val="8"/>
        <color rgb="FF008000"/>
        <rFont val="宋体"/>
        <family val="3"/>
        <charset val="134"/>
      </rPr>
      <t>一个：</t>
    </r>
    <r>
      <rPr>
        <sz val="8"/>
        <color rgb="FF008000"/>
        <rFont val="Source Code Pro"/>
        <family val="3"/>
      </rPr>
      <t>1</t>
    </r>
    <phoneticPr fontId="1" type="noConversion"/>
  </si>
  <si>
    <t>// 两个：12</t>
    <phoneticPr fontId="1" type="noConversion"/>
  </si>
  <si>
    <t>// 两个：13</t>
    <phoneticPr fontId="1" type="noConversion"/>
  </si>
  <si>
    <t>// 两个：14</t>
    <phoneticPr fontId="1" type="noConversion"/>
  </si>
  <si>
    <t>// 两个：23</t>
    <phoneticPr fontId="1" type="noConversion"/>
  </si>
  <si>
    <t>// 两个：24</t>
    <phoneticPr fontId="1" type="noConversion"/>
  </si>
  <si>
    <t>// 两个：34</t>
    <phoneticPr fontId="1" type="noConversion"/>
  </si>
  <si>
    <t>horizontalCutLines</t>
    <phoneticPr fontId="1" type="noConversion"/>
  </si>
  <si>
    <t>verticalCutLines</t>
    <phoneticPr fontId="1" type="noConversion"/>
  </si>
  <si>
    <t>[1,5,2,2],[1,1,0,1]</t>
    <phoneticPr fontId="1" type="noConversion"/>
  </si>
  <si>
    <t>[2,2,0,1],[3,3,0,1],[4,4,0,1]</t>
    <phoneticPr fontId="1" type="noConversion"/>
  </si>
  <si>
    <t>[0,1,2,2],[2,5,2,2]</t>
    <phoneticPr fontId="1" type="noConversion"/>
  </si>
  <si>
    <t>[1,1,0,1],[2,2,0,1],[3,3,0,1],[4,4,0,1]</t>
    <phoneticPr fontId="1" type="noConversion"/>
  </si>
  <si>
    <t>[0,2,2,2],[3,5,2,2]</t>
    <phoneticPr fontId="1" type="noConversion"/>
  </si>
  <si>
    <t>[0,3,2,2],[4,5,2,2]</t>
    <phoneticPr fontId="1" type="noConversion"/>
  </si>
  <si>
    <t>[0,4,2,2],[1,1,0,1]</t>
    <phoneticPr fontId="1" type="noConversion"/>
  </si>
  <si>
    <r>
      <t xml:space="preserve">// </t>
    </r>
    <r>
      <rPr>
        <sz val="8"/>
        <color rgb="FF008000"/>
        <rFont val="宋体"/>
        <family val="3"/>
        <charset val="134"/>
      </rPr>
      <t>一个：</t>
    </r>
    <r>
      <rPr>
        <sz val="8"/>
        <color rgb="FF008000"/>
        <rFont val="Source Code Pro"/>
        <family val="3"/>
      </rPr>
      <t>0</t>
    </r>
    <phoneticPr fontId="1" type="noConversion"/>
  </si>
  <si>
    <t>// 两个：02</t>
    <phoneticPr fontId="1" type="noConversion"/>
  </si>
  <si>
    <t>// 两个：01</t>
    <phoneticPr fontId="1" type="noConversion"/>
  </si>
  <si>
    <t>// 两个：03</t>
    <phoneticPr fontId="1" type="noConversion"/>
  </si>
  <si>
    <t>// 两个：04</t>
    <phoneticPr fontId="1" type="noConversion"/>
  </si>
  <si>
    <t>// 三个：012</t>
    <phoneticPr fontId="1" type="noConversion"/>
  </si>
  <si>
    <r>
      <t>//</t>
    </r>
    <r>
      <rPr>
        <sz val="8"/>
        <color rgb="FF008000"/>
        <rFont val="宋体"/>
        <family val="3"/>
        <charset val="134"/>
      </rPr>
      <t>四个：</t>
    </r>
    <r>
      <rPr>
        <sz val="8"/>
        <color rgb="FF008000"/>
        <rFont val="Source Code Pro"/>
        <family val="3"/>
      </rPr>
      <t>1234</t>
    </r>
    <phoneticPr fontId="1" type="noConversion"/>
  </si>
  <si>
    <r>
      <t>//</t>
    </r>
    <r>
      <rPr>
        <sz val="8"/>
        <color rgb="FF008000"/>
        <rFont val="宋体"/>
        <family val="3"/>
        <charset val="134"/>
      </rPr>
      <t>四个：</t>
    </r>
    <r>
      <rPr>
        <sz val="8"/>
        <color rgb="FF008000"/>
        <rFont val="Source Code Pro"/>
        <family val="3"/>
      </rPr>
      <t>0123</t>
    </r>
    <phoneticPr fontId="1" type="noConversion"/>
  </si>
  <si>
    <r>
      <t>//</t>
    </r>
    <r>
      <rPr>
        <sz val="8"/>
        <color rgb="FF008000"/>
        <rFont val="宋体"/>
        <family val="3"/>
        <charset val="134"/>
      </rPr>
      <t>四个：</t>
    </r>
    <r>
      <rPr>
        <sz val="8"/>
        <color rgb="FF008000"/>
        <rFont val="Source Code Pro"/>
        <family val="3"/>
      </rPr>
      <t>0124</t>
    </r>
    <phoneticPr fontId="1" type="noConversion"/>
  </si>
  <si>
    <r>
      <t>//</t>
    </r>
    <r>
      <rPr>
        <sz val="8"/>
        <color rgb="FF008000"/>
        <rFont val="宋体"/>
        <family val="3"/>
        <charset val="134"/>
      </rPr>
      <t>四个：</t>
    </r>
    <r>
      <rPr>
        <sz val="8"/>
        <color rgb="FF008000"/>
        <rFont val="Source Code Pro"/>
        <family val="3"/>
      </rPr>
      <t>0134</t>
    </r>
    <phoneticPr fontId="1" type="noConversion"/>
  </si>
  <si>
    <r>
      <t>//</t>
    </r>
    <r>
      <rPr>
        <sz val="8"/>
        <color rgb="FF008000"/>
        <rFont val="宋体"/>
        <family val="3"/>
        <charset val="134"/>
      </rPr>
      <t>四个：</t>
    </r>
    <r>
      <rPr>
        <sz val="8"/>
        <color rgb="FF008000"/>
        <rFont val="Source Code Pro"/>
        <family val="3"/>
      </rPr>
      <t>0234</t>
    </r>
    <phoneticPr fontId="1" type="noConversion"/>
  </si>
  <si>
    <t>// 三个：013</t>
    <phoneticPr fontId="1" type="noConversion"/>
  </si>
  <si>
    <t>// 三个：014</t>
    <phoneticPr fontId="1" type="noConversion"/>
  </si>
  <si>
    <t>// 三个：023</t>
    <phoneticPr fontId="1" type="noConversion"/>
  </si>
  <si>
    <t>// 三个：024</t>
    <phoneticPr fontId="1" type="noConversion"/>
  </si>
  <si>
    <t>// 三个：034</t>
    <phoneticPr fontId="1" type="noConversion"/>
  </si>
  <si>
    <t>// 三个：123</t>
    <phoneticPr fontId="1" type="noConversion"/>
  </si>
  <si>
    <t>// 三个：124</t>
    <phoneticPr fontId="1" type="noConversion"/>
  </si>
  <si>
    <t>// 三个：134</t>
    <phoneticPr fontId="1" type="noConversion"/>
  </si>
  <si>
    <t>// 三个：234</t>
    <phoneticPr fontId="1" type="noConversion"/>
  </si>
  <si>
    <t>export const Models = [</t>
    <phoneticPr fontId="1" type="noConversion"/>
  </si>
  <si>
    <t>] as Model[];</t>
    <phoneticPr fontId="1" type="noConversion"/>
  </si>
  <si>
    <t>const Models = [</t>
    <phoneticPr fontId="1" type="noConversion"/>
  </si>
  <si>
    <t>];</t>
    <phoneticPr fontId="1" type="noConversion"/>
  </si>
  <si>
    <t>10个4×2+1+1</t>
    <phoneticPr fontId="1" type="noConversion"/>
  </si>
  <si>
    <t>12个2×3×2玩球</t>
  </si>
  <si>
    <t>18个脚踩</t>
  </si>
  <si>
    <t>20个8×2+4（边长3空心正方体）</t>
  </si>
  <si>
    <t>20个左右</t>
  </si>
  <si>
    <t>24个3×4×2 之1</t>
  </si>
  <si>
    <t>24个3×8合拢1</t>
  </si>
  <si>
    <t>36个6×6</t>
  </si>
  <si>
    <t>40个5×4×2</t>
  </si>
  <si>
    <t>40个10×4</t>
  </si>
  <si>
    <t>16个</t>
    <phoneticPr fontId="1" type="noConversion"/>
  </si>
  <si>
    <t>code</t>
    <phoneticPr fontId="1" type="noConversion"/>
  </si>
  <si>
    <t>count</t>
    <phoneticPr fontId="1" type="noConversion"/>
  </si>
  <si>
    <t>items</t>
    <phoneticPr fontId="1" type="noConversion"/>
  </si>
  <si>
    <t>M1*22+M149*2</t>
    <phoneticPr fontId="1" type="noConversion"/>
  </si>
  <si>
    <t>M1*32+M149*8</t>
    <phoneticPr fontId="1" type="noConversion"/>
  </si>
  <si>
    <t>A</t>
    <phoneticPr fontId="1" type="noConversion"/>
  </si>
  <si>
    <t>F</t>
    <phoneticPr fontId="1" type="noConversion"/>
  </si>
  <si>
    <t>J</t>
    <phoneticPr fontId="1" type="noConversion"/>
  </si>
  <si>
    <t>E</t>
    <phoneticPr fontId="1" type="noConversion"/>
  </si>
  <si>
    <t>ACIGFH</t>
    <phoneticPr fontId="1" type="noConversion"/>
  </si>
  <si>
    <t>sides</t>
    <phoneticPr fontId="1" type="noConversion"/>
  </si>
  <si>
    <t>FHDBCA</t>
    <phoneticPr fontId="1" type="noConversion"/>
  </si>
  <si>
    <t>sidelines</t>
    <phoneticPr fontId="1" type="noConversion"/>
  </si>
  <si>
    <t>side tougues</t>
    <phoneticPr fontId="1" type="noConversion"/>
  </si>
  <si>
    <t>tougues</t>
    <phoneticPr fontId="1" type="noConversion"/>
  </si>
  <si>
    <t>JHDBCE</t>
    <phoneticPr fontId="1" type="noConversion"/>
  </si>
  <si>
    <t>top
lines</t>
    <phoneticPr fontId="1" type="noConversion"/>
  </si>
  <si>
    <t>bottom
lines</t>
    <phoneticPr fontId="1" type="noConversion"/>
  </si>
  <si>
    <t>aside
lines</t>
    <phoneticPr fontId="1" type="noConversion"/>
  </si>
  <si>
    <t>top
tougues</t>
  </si>
  <si>
    <t>bottom
tougues</t>
  </si>
  <si>
    <t>aside
tougues</t>
  </si>
  <si>
    <t>0001</t>
  </si>
  <si>
    <t>0000</t>
  </si>
  <si>
    <t>0100</t>
  </si>
  <si>
    <t>1101</t>
  </si>
  <si>
    <t>1111</t>
  </si>
  <si>
    <t>1000</t>
  </si>
  <si>
    <t>0111</t>
  </si>
  <si>
    <t>0010</t>
  </si>
  <si>
    <t>0111</t>
    <phoneticPr fontId="1" type="noConversion"/>
  </si>
  <si>
    <t>0010</t>
    <phoneticPr fontId="1" type="noConversion"/>
  </si>
  <si>
    <t>JHDGCE</t>
    <phoneticPr fontId="1" type="noConversion"/>
  </si>
  <si>
    <t>1011</t>
    <phoneticPr fontId="1" type="noConversion"/>
  </si>
  <si>
    <t>0011</t>
    <phoneticPr fontId="1" type="noConversion"/>
  </si>
  <si>
    <t>0000</t>
    <phoneticPr fontId="1" type="noConversion"/>
  </si>
  <si>
    <t>ACDBFH</t>
    <phoneticPr fontId="1" type="noConversion"/>
  </si>
  <si>
    <t>1001</t>
    <phoneticPr fontId="1" type="noConversion"/>
  </si>
  <si>
    <t>1010</t>
  </si>
  <si>
    <t>1010</t>
    <phoneticPr fontId="1" type="noConversion"/>
  </si>
  <si>
    <t>1111</t>
    <phoneticPr fontId="1" type="noConversion"/>
  </si>
  <si>
    <t>1000</t>
    <phoneticPr fontId="1" type="noConversion"/>
  </si>
  <si>
    <t>BDACGI</t>
    <phoneticPr fontId="1" type="noConversion"/>
  </si>
  <si>
    <t>ACIBFH</t>
    <phoneticPr fontId="1" type="noConversion"/>
  </si>
  <si>
    <t>1110</t>
    <phoneticPr fontId="1" type="noConversion"/>
  </si>
  <si>
    <t>ACDGFH</t>
    <phoneticPr fontId="1" type="noConversion"/>
  </si>
  <si>
    <t>1101</t>
    <phoneticPr fontId="1" type="noConversion"/>
  </si>
  <si>
    <t>1100</t>
    <phoneticPr fontId="1" type="noConversion"/>
  </si>
  <si>
    <t>BDECGI</t>
    <phoneticPr fontId="1" type="noConversion"/>
  </si>
  <si>
    <t>BDFCGI</t>
    <phoneticPr fontId="1" type="noConversion"/>
  </si>
  <si>
    <t>BDJCGI</t>
    <phoneticPr fontId="1" type="noConversion"/>
  </si>
  <si>
    <t>BDAHGI</t>
  </si>
  <si>
    <t>BDEHGI</t>
  </si>
  <si>
    <t>BDFHGI</t>
  </si>
  <si>
    <t>BDJHGI</t>
  </si>
  <si>
    <t>0100</t>
    <phoneticPr fontId="1" type="noConversion"/>
  </si>
  <si>
    <t>3'</t>
    <phoneticPr fontId="1" type="noConversion"/>
  </si>
  <si>
    <t>4'</t>
    <phoneticPr fontId="1" type="noConversion"/>
  </si>
  <si>
    <t>GIFHKM</t>
    <phoneticPr fontId="1" type="noConversion"/>
  </si>
  <si>
    <t>ABCDEO</t>
    <phoneticPr fontId="1" type="noConversion"/>
  </si>
  <si>
    <t>1210</t>
    <phoneticPr fontId="1" type="noConversion"/>
  </si>
  <si>
    <t>GIJHKM</t>
    <phoneticPr fontId="1" type="noConversion"/>
  </si>
  <si>
    <t>concealability</t>
    <phoneticPr fontId="1" type="noConversion"/>
  </si>
  <si>
    <t>111111</t>
    <phoneticPr fontId="1" type="noConversion"/>
  </si>
  <si>
    <t>CAGIHF</t>
    <phoneticPr fontId="1" type="noConversion"/>
  </si>
  <si>
    <t>CAGIHJ</t>
    <phoneticPr fontId="1" type="noConversion"/>
  </si>
  <si>
    <t>CEGIHF</t>
  </si>
  <si>
    <t>CEGIHJ</t>
  </si>
  <si>
    <t>ABCDE</t>
    <phoneticPr fontId="1" type="noConversion"/>
  </si>
  <si>
    <t>GIFHLN</t>
    <phoneticPr fontId="1" type="noConversion"/>
  </si>
  <si>
    <t>GIJHLN</t>
    <phoneticPr fontId="1" type="noConversion"/>
  </si>
  <si>
    <t>0210</t>
    <phoneticPr fontId="1" type="noConversion"/>
  </si>
  <si>
    <t>11111</t>
    <phoneticPr fontId="1" type="noConversion"/>
  </si>
  <si>
    <t>ABCDEK</t>
    <phoneticPr fontId="1" type="noConversion"/>
  </si>
  <si>
    <t>remark</t>
    <phoneticPr fontId="1" type="noConversion"/>
  </si>
  <si>
    <t>suggest: K to F</t>
    <phoneticPr fontId="1" type="noConversion"/>
  </si>
  <si>
    <t>suggest: K to J</t>
    <phoneticPr fontId="1" type="noConversion"/>
  </si>
  <si>
    <t>1</t>
    <phoneticPr fontId="1" type="noConversion"/>
  </si>
  <si>
    <t>AHDBIG</t>
    <phoneticPr fontId="1" type="noConversion"/>
  </si>
  <si>
    <t>0101</t>
    <phoneticPr fontId="1" type="noConversion"/>
  </si>
  <si>
    <t>EHDBIG</t>
    <phoneticPr fontId="1" type="noConversion"/>
  </si>
  <si>
    <t>FHDBIG</t>
    <phoneticPr fontId="1" type="noConversion"/>
  </si>
  <si>
    <t>JHDBIG</t>
    <phoneticPr fontId="1" type="noConversion"/>
  </si>
  <si>
    <t>ACDBIG</t>
  </si>
  <si>
    <t>ECDBIG</t>
  </si>
  <si>
    <t>FCDBIG</t>
  </si>
  <si>
    <t>JCDBIG</t>
  </si>
  <si>
    <t>GIFHMA</t>
    <phoneticPr fontId="1" type="noConversion"/>
  </si>
  <si>
    <t>BCDE</t>
    <phoneticPr fontId="1" type="noConversion"/>
  </si>
  <si>
    <t>0110</t>
    <phoneticPr fontId="1" type="noConversion"/>
  </si>
  <si>
    <t>GIJHME</t>
    <phoneticPr fontId="1" type="noConversion"/>
  </si>
  <si>
    <t>ABCD</t>
    <phoneticPr fontId="1" type="noConversion"/>
  </si>
  <si>
    <t>ANIGJH</t>
    <phoneticPr fontId="1" type="noConversion"/>
  </si>
  <si>
    <t>0001</t>
    <phoneticPr fontId="1" type="noConversion"/>
  </si>
  <si>
    <t>ENIGJH</t>
    <phoneticPr fontId="1" type="noConversion"/>
  </si>
  <si>
    <t>AOIGJH</t>
    <phoneticPr fontId="1" type="noConversion"/>
  </si>
  <si>
    <t>BCDEK</t>
    <phoneticPr fontId="1" type="noConversion"/>
  </si>
  <si>
    <t>EOIGFH</t>
    <phoneticPr fontId="1" type="noConversion"/>
  </si>
  <si>
    <t>ABCDK</t>
    <phoneticPr fontId="1" type="noConversion"/>
  </si>
  <si>
    <t>0-</t>
    <phoneticPr fontId="1" type="noConversion"/>
  </si>
  <si>
    <t>EK</t>
    <phoneticPr fontId="1" type="noConversion"/>
  </si>
  <si>
    <t>10-</t>
    <phoneticPr fontId="1" type="noConversion"/>
  </si>
  <si>
    <t>1-</t>
    <phoneticPr fontId="1" type="noConversion"/>
  </si>
  <si>
    <t>JK</t>
    <phoneticPr fontId="1" type="noConversion"/>
  </si>
  <si>
    <t>DBHFGI</t>
    <phoneticPr fontId="1" type="noConversion"/>
  </si>
  <si>
    <t>K</t>
    <phoneticPr fontId="1" type="noConversion"/>
  </si>
  <si>
    <t>DBCFGI</t>
    <phoneticPr fontId="1" type="noConversion"/>
  </si>
  <si>
    <t>1-0</t>
  </si>
  <si>
    <t>1-0</t>
    <phoneticPr fontId="1" type="noConversion"/>
  </si>
  <si>
    <t>ACIGHF</t>
    <phoneticPr fontId="1" type="noConversion"/>
  </si>
  <si>
    <t>ECIGHF</t>
    <phoneticPr fontId="1" type="noConversion"/>
  </si>
  <si>
    <t>LJFHGE</t>
    <phoneticPr fontId="1" type="noConversion"/>
  </si>
  <si>
    <t>ABCDN</t>
    <phoneticPr fontId="1" type="noConversion"/>
  </si>
  <si>
    <t>01-</t>
    <phoneticPr fontId="1" type="noConversion"/>
  </si>
  <si>
    <t>LJFHGI</t>
    <phoneticPr fontId="1" type="noConversion"/>
  </si>
  <si>
    <t>MKGIHF</t>
    <phoneticPr fontId="1" type="noConversion"/>
  </si>
  <si>
    <t>0-1</t>
    <phoneticPr fontId="1" type="noConversion"/>
  </si>
  <si>
    <t>JLHFIG</t>
    <phoneticPr fontId="1" type="noConversion"/>
  </si>
  <si>
    <t>NLHFIG</t>
    <phoneticPr fontId="1" type="noConversion"/>
  </si>
  <si>
    <t>DBHJGI</t>
    <phoneticPr fontId="1" type="noConversion"/>
  </si>
  <si>
    <t>ACIGHJ</t>
  </si>
  <si>
    <t>ACIGHJ</t>
    <phoneticPr fontId="1" type="noConversion"/>
  </si>
  <si>
    <t>ECIGHJ</t>
  </si>
  <si>
    <t>ECIGHJ</t>
    <phoneticPr fontId="1" type="noConversion"/>
  </si>
  <si>
    <t>ABCN</t>
    <phoneticPr fontId="1" type="noConversion"/>
  </si>
  <si>
    <t>BCDN</t>
    <phoneticPr fontId="1" type="noConversion"/>
  </si>
  <si>
    <t>MKGEHF</t>
    <phoneticPr fontId="1" type="noConversion"/>
  </si>
  <si>
    <t>ABC</t>
    <phoneticPr fontId="1" type="noConversion"/>
  </si>
  <si>
    <t>AKHFIG</t>
    <phoneticPr fontId="1" type="noConversion"/>
  </si>
  <si>
    <t>BCD</t>
    <phoneticPr fontId="1" type="noConversion"/>
  </si>
  <si>
    <t>ALHFIG</t>
    <phoneticPr fontId="1" type="noConversion"/>
  </si>
  <si>
    <t>DLHFIG</t>
    <phoneticPr fontId="1" type="noConversion"/>
  </si>
  <si>
    <t>DBHAGI</t>
    <phoneticPr fontId="1" type="noConversion"/>
  </si>
  <si>
    <t>DBHEGI</t>
    <phoneticPr fontId="1" type="noConversion"/>
  </si>
  <si>
    <t>LJKHGE</t>
    <phoneticPr fontId="1" type="noConversion"/>
  </si>
  <si>
    <t>AN</t>
    <phoneticPr fontId="1" type="noConversion"/>
  </si>
  <si>
    <t>AHDBGI</t>
    <phoneticPr fontId="1" type="noConversion"/>
  </si>
  <si>
    <t>FHIGDB</t>
    <phoneticPr fontId="1" type="noConversion"/>
  </si>
  <si>
    <t>JHIGDB</t>
    <phoneticPr fontId="1" type="noConversion"/>
  </si>
  <si>
    <t>DBCAGI</t>
    <phoneticPr fontId="1" type="noConversion"/>
  </si>
  <si>
    <t>DBCEGI</t>
    <phoneticPr fontId="1" type="noConversion"/>
  </si>
  <si>
    <t>DBCJGI</t>
    <phoneticPr fontId="1" type="noConversion"/>
  </si>
  <si>
    <t>2011</t>
    <phoneticPr fontId="1" type="noConversion"/>
  </si>
  <si>
    <t>DKHFEG</t>
    <phoneticPr fontId="1" type="noConversion"/>
  </si>
  <si>
    <t>DLHFEG</t>
    <phoneticPr fontId="1" type="noConversion"/>
  </si>
  <si>
    <t>ACIBJH</t>
    <phoneticPr fontId="1" type="noConversion"/>
  </si>
  <si>
    <t>ACIGJH</t>
    <phoneticPr fontId="1" type="noConversion"/>
  </si>
  <si>
    <t>ACDGJH</t>
    <phoneticPr fontId="1" type="noConversion"/>
  </si>
  <si>
    <t>EHDBGI</t>
    <phoneticPr fontId="1" type="noConversion"/>
  </si>
  <si>
    <t>Is same to the prev one.</t>
    <phoneticPr fontId="1" type="noConversion"/>
  </si>
  <si>
    <t>LFFHGE</t>
    <phoneticPr fontId="1" type="noConversion"/>
  </si>
  <si>
    <t>ABCDIN</t>
    <phoneticPr fontId="1" type="noConversion"/>
  </si>
  <si>
    <t>ACD</t>
    <phoneticPr fontId="1" type="noConversion"/>
  </si>
  <si>
    <t>MKLEHF</t>
    <phoneticPr fontId="1" type="noConversion"/>
  </si>
  <si>
    <t>ABD</t>
    <phoneticPr fontId="1" type="noConversion"/>
  </si>
  <si>
    <t>JLHFEG</t>
    <phoneticPr fontId="1" type="noConversion"/>
  </si>
  <si>
    <t>JLMKEG</t>
    <phoneticPr fontId="1" type="noConversion"/>
  </si>
  <si>
    <t>NLMKEG</t>
    <phoneticPr fontId="1" type="noConversion"/>
  </si>
  <si>
    <t>CAGIFH</t>
    <phoneticPr fontId="1" type="noConversion"/>
  </si>
  <si>
    <t>KL</t>
    <phoneticPr fontId="1" type="noConversion"/>
  </si>
  <si>
    <t>KLE</t>
    <phoneticPr fontId="1" type="noConversion"/>
  </si>
  <si>
    <t>CABIFH</t>
    <phoneticPr fontId="1" type="noConversion"/>
  </si>
  <si>
    <t>011</t>
    <phoneticPr fontId="1" type="noConversion"/>
  </si>
  <si>
    <t>EL</t>
    <phoneticPr fontId="1" type="noConversion"/>
  </si>
  <si>
    <t>ACDBHF</t>
    <phoneticPr fontId="1" type="noConversion"/>
  </si>
  <si>
    <t>KIEGFD</t>
    <phoneticPr fontId="1" type="noConversion"/>
  </si>
  <si>
    <t>ABCM</t>
    <phoneticPr fontId="1" type="noConversion"/>
  </si>
  <si>
    <t>KIJLFH</t>
    <phoneticPr fontId="1" type="noConversion"/>
  </si>
  <si>
    <t>ACM</t>
    <phoneticPr fontId="1" type="noConversion"/>
  </si>
  <si>
    <t>BC</t>
    <phoneticPr fontId="1" type="noConversion"/>
  </si>
  <si>
    <t>IKGEHF</t>
    <phoneticPr fontId="1" type="noConversion"/>
  </si>
  <si>
    <t>MKLJHF</t>
    <phoneticPr fontId="1" type="noConversion"/>
  </si>
  <si>
    <t>AC</t>
    <phoneticPr fontId="1" type="noConversion"/>
  </si>
  <si>
    <t>IKLJHF</t>
    <phoneticPr fontId="1" type="noConversion"/>
  </si>
  <si>
    <t>CABDFH</t>
    <phoneticPr fontId="1" type="noConversion"/>
  </si>
  <si>
    <t>ECDBHF</t>
    <phoneticPr fontId="1" type="noConversion"/>
  </si>
  <si>
    <t>[0,3,1,1],[4,5,1,1]</t>
  </si>
  <si>
    <t>[0,4,1,1]</t>
    <phoneticPr fontId="1" type="noConversion"/>
  </si>
  <si>
    <t>// 两行五列</t>
    <phoneticPr fontId="1" type="noConversion"/>
  </si>
  <si>
    <t>total: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</si>
</sst>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9"/>
      <color theme="1"/>
      <name val="楷体"/>
      <family val="2"/>
      <charset val="134"/>
    </font>
    <font>
      <sz val="9"/>
      <name val="楷体"/>
      <family val="2"/>
      <charset val="134"/>
    </font>
    <font>
      <sz val="8"/>
      <color rgb="FF008000"/>
      <name val="Source Code Pro"/>
      <family val="3"/>
    </font>
    <font>
      <sz val="8"/>
      <color rgb="FF008000"/>
      <name val="宋体"/>
      <family val="3"/>
      <charset val="134"/>
    </font>
    <font>
      <sz val="9"/>
      <color theme="1"/>
      <name val="楷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69C4-CBEA-41D3-A9B6-5CE65E917DF5}">
  <dimension ref="A1:R225"/>
  <sheetViews>
    <sheetView workbookViewId="0">
      <pane ySplit="1" topLeftCell="A2" activePane="bottomLeft" state="frozen"/>
      <selection pane="bottomLeft" activeCell="J10" sqref="J10"/>
    </sheetView>
  </sheetViews>
  <sheetFormatPr defaultRowHeight="10.8" outlineLevelCol="2"/>
  <cols>
    <col min="1" max="1" width="8.5" bestFit="1" customWidth="1"/>
    <col min="2" max="3" width="5.5" bestFit="1" customWidth="1"/>
    <col min="4" max="4" width="16.125" customWidth="1" outlineLevel="1"/>
    <col min="5" max="6" width="9.5" hidden="1" customWidth="1" outlineLevel="2"/>
    <col min="7" max="7" width="21.625" customWidth="1" outlineLevel="1" collapsed="1"/>
    <col min="8" max="8" width="43.875" customWidth="1" outlineLevel="1"/>
    <col min="9" max="9" width="66" customWidth="1" outlineLevel="2"/>
    <col min="10" max="10" width="15" bestFit="1" customWidth="1"/>
    <col min="11" max="11" width="16.125" bestFit="1" customWidth="1"/>
    <col min="12" max="12" width="13.875" customWidth="1"/>
    <col min="13" max="13" width="17.25" customWidth="1"/>
    <col min="14" max="15" width="13.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34</v>
      </c>
      <c r="H1" t="s">
        <v>35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s="3" t="s">
        <v>63</v>
      </c>
      <c r="O1" s="3" t="s">
        <v>65</v>
      </c>
      <c r="P1" s="6" t="str">
        <f ca="1">"export const Models = [" &amp; CHAR(10) &amp; OFFSET(P1,1,0) &amp; CHAR(10) &amp; "] as Model[];"</f>
        <v>export const Models = [
// 两行五列
{no:1, rows: 2, cols: 5, empties: [], previous: [], nexts: [], lines: [[1,5,1,1]], trimLeftCells: [], trimRightCells:[4,9], trimTopCells: [], trimBottomCells: []},
{no:2, rows: 2, cols: 5, empties: [], previous: [], nexts: [], lines: [[0,1,1,1],[2,5,1,1]], trimLeftCells: [0,5], trimRightCells:[4,9], trimTopCells: [], trimBottomCells: []},
{no:3, rows: 2, cols: 5, empties: [], previous: [], nexts: [], lines: [[0,2,1,1],[3,5,1,1]], trimLeftCells: [], trimRightCells:[], trimTopCells: [], trimBottomCells: []},
{no:4, rows: 2, cols: 5, empties: [], previous: [], nexts: [], lines: [[0,3,1,1],[4,5,1,1]], trimLeftCells: [0,5], trimRightCells:[4,9], trimTopCells: [], trimBottomCells: []},
{no:5, rows: 2, cols: 5, empties: [], previous: [], nexts: [], lines: [[0,4,1,1]], trimLeftCells: [0,5], trimRightCells:[], trimTopCells: [], trimBottomCells: []},
// 三行五列（单个出现）
{no:6, rows: 3, cols: 5, empties: [], previous: [], nexts: [], lines: [[1,5,2,2],[1,1,0,1],[2,2,0,1],[3,3,0,1],[4,4,0,1]], trimLeftCells: [], trimRightCells:[14], trimTopCells: [0, 1, 2, 3, 4], trimBottomCells: []},
{no:7, rows: 3, cols: 5, empties: [], previous: [], nexts: [], lines: [[0,1,2,2],[2,5,2,2],[1,1,0,1],[2,2,0,1],[3,3,0,1],[4,4,0,1]], trimLeftCells: [10], trimRightCells:[14], trimTopCells: [0, 1, 2, 3, 4], trimBottomCells: []},
{no:8, rows: 3, cols: 5, empties: [], previous: [], nexts: [], lines: [[0,2,2,2],[3,5,2,2],[1,1,0,1],[2,2,0,1],[3,3,0,1],[4,4,0,1]], trimLeftCells: [10], trimRightCells:[14], trimTopCells: [0, 1, 2, 3, 4], trimBottomCells: []},
{no:9, rows: 3, cols: 5, empties: [], previous: [], nexts: [], lines: [[0,3,2,2],[4,5,2,2],[1,1,0,1],[2,2,0,1],[3,3,0,1],[4,4,0,1]], trimLeftCells: [10], trimRightCells:[14], trimTopCells: [0, 1, 2, 3, 4], trimBottomCells: []},
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</v>
      </c>
    </row>
    <row r="2" spans="1:18">
      <c r="I2" s="4" t="str">
        <f>"" &amp; TRIM(G2) &amp; IF(LEN(TRIM(G2))*LEN(TRIM(H2))=0, "", ",") &amp; TRIM(H2)</f>
        <v/>
      </c>
      <c r="N2" s="3" t="s">
        <v>256</v>
      </c>
      <c r="O2" s="3" t="str">
        <f>""&amp;N2</f>
        <v>// 两行五列</v>
      </c>
      <c r="P2" s="3" t="str">
        <f t="shared" ref="P2:P68" ca="1" si="0">N2&amp;IF(LEN(OFFSET(P2,1,0))=0,"",CHAR(10) &amp; OFFSET(P2,1,0))</f>
        <v>// 两行五列
{no:1, rows: 2, cols: 5, empties: [], previous: [], nexts: [], lines: [[1,5,1,1]], trimLeftCells: [], trimRightCells:[4,9], trimTopCells: [], trimBottomCells: []},
{no:2, rows: 2, cols: 5, empties: [], previous: [], nexts: [], lines: [[0,1,1,1],[2,5,1,1]], trimLeftCells: [0,5], trimRightCells:[4,9], trimTopCells: [], trimBottomCells: []},
{no:3, rows: 2, cols: 5, empties: [], previous: [], nexts: [], lines: [[0,2,1,1],[3,5,1,1]], trimLeftCells: [], trimRightCells:[], trimTopCells: [], trimBottomCells: []},
{no:4, rows: 2, cols: 5, empties: [], previous: [], nexts: [], lines: [[0,3,1,1],[4,5,1,1]], trimLeftCells: [0,5], trimRightCells:[4,9], trimTopCells: [], trimBottomCells: []},
{no:5, rows: 2, cols: 5, empties: [], previous: [], nexts: [], lines: [[0,4,1,1]], trimLeftCells: [0,5], trimRightCells:[], trimTopCells: [], trimBottomCells: []},
// 三行五列（单个出现）
{no:6, rows: 3, cols: 5, empties: [], previous: [], nexts: [], lines: [[1,5,2,2],[1,1,0,1],[2,2,0,1],[3,3,0,1],[4,4,0,1]], trimLeftCells: [], trimRightCells:[14], trimTopCells: [0, 1, 2, 3, 4], trimBottomCells: []},
{no:7, rows: 3, cols: 5, empties: [], previous: [], nexts: [], lines: [[0,1,2,2],[2,5,2,2],[1,1,0,1],[2,2,0,1],[3,3,0,1],[4,4,0,1]], trimLeftCells: [10], trimRightCells:[14], trimTopCells: [0, 1, 2, 3, 4], trimBottomCells: []},
{no:8, rows: 3, cols: 5, empties: [], previous: [], nexts: [], lines: [[0,2,2,2],[3,5,2,2],[1,1,0,1],[2,2,0,1],[3,3,0,1],[4,4,0,1]], trimLeftCells: [10], trimRightCells:[14], trimTopCells: [0, 1, 2, 3, 4], trimBottomCells: []},
{no:9, rows: 3, cols: 5, empties: [], previous: [], nexts: [], lines: [[0,3,2,2],[4,5,2,2],[1,1,0,1],[2,2,0,1],[3,3,0,1],[4,4,0,1]], trimLeftCells: [10], trimRightCells:[14], trimTopCells: [0, 1, 2, 3, 4], trimBottomCells: []},
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</v>
      </c>
    </row>
    <row r="3" spans="1:18">
      <c r="A3">
        <f ca="1">MAX(OFFSET($A$1,0,0,ROW()-1))+1</f>
        <v>1</v>
      </c>
      <c r="B3">
        <v>2</v>
      </c>
      <c r="C3">
        <v>5</v>
      </c>
      <c r="D3" s="1"/>
      <c r="G3" t="s">
        <v>11</v>
      </c>
      <c r="I3" s="4" t="str">
        <f t="shared" ref="I3:I69" si="1">"" &amp; TRIM(G3) &amp; IF(LEN(TRIM(G3))*LEN(TRIM(H3))=0, "", ",") &amp; TRIM(H3)</f>
        <v>[1,5,1,1]</v>
      </c>
      <c r="J3" s="1"/>
      <c r="K3" s="1" t="s">
        <v>12</v>
      </c>
      <c r="L3" s="1"/>
      <c r="M3" s="1"/>
      <c r="N3" t="str">
        <f ca="1">"{" &amp; $A$1 &amp; ":" &amp; A3 &amp; ", " &amp; $B$1 &amp; ": " &amp; B3 &amp; ", " &amp; $C$1 &amp; ": " &amp; C3 &amp; ", " &amp; $D$1 &amp; ": [" &amp; D3 &amp; "], " &amp; $E$1 &amp; ": [" &amp; E3 &amp; "], " &amp; $F$1 &amp; ": [" &amp; F3 &amp; "], " &amp; $I$1 &amp; ": [" &amp; I3 &amp; "], " &amp; $J$1 &amp; ": [" &amp; J3 &amp; "], " &amp; $K$1 &amp; ":[" &amp; K3 &amp; "], " &amp; $L$1 &amp; ": [" &amp; L3 &amp; "], " &amp; $M$1 &amp; ": [" &amp; M3 &amp; "]" &amp; "},"</f>
        <v>{no:1, rows: 2, cols: 5, empties: [], previous: [], nexts: [], lines: [[1,5,1,1]], trimLeftCells: [], trimRightCells:[4,9], trimTopCells: [], trimBottomCells: []},</v>
      </c>
      <c r="O3" s="3" t="str">
        <f t="shared" ref="O3:O69" ca="1" si="2">""&amp;N3</f>
        <v>{no:1, rows: 2, cols: 5, empties: [], previous: [], nexts: [], lines: [[1,5,1,1]], trimLeftCells: [], trimRightCells:[4,9], trimTopCells: [], trimBottomCells: []},</v>
      </c>
      <c r="P3" s="3" t="str">
        <f t="shared" ca="1" si="0"/>
        <v>{no:1, rows: 2, cols: 5, empties: [], previous: [], nexts: [], lines: [[1,5,1,1]], trimLeftCells: [], trimRightCells:[4,9], trimTopCells: [], trimBottomCells: []},
{no:2, rows: 2, cols: 5, empties: [], previous: [], nexts: [], lines: [[0,1,1,1],[2,5,1,1]], trimLeftCells: [0,5], trimRightCells:[4,9], trimTopCells: [], trimBottomCells: []},
{no:3, rows: 2, cols: 5, empties: [], previous: [], nexts: [], lines: [[0,2,1,1],[3,5,1,1]], trimLeftCells: [], trimRightCells:[], trimTopCells: [], trimBottomCells: []},
{no:4, rows: 2, cols: 5, empties: [], previous: [], nexts: [], lines: [[0,3,1,1],[4,5,1,1]], trimLeftCells: [0,5], trimRightCells:[4,9], trimTopCells: [], trimBottomCells: []},
{no:5, rows: 2, cols: 5, empties: [], previous: [], nexts: [], lines: [[0,4,1,1]], trimLeftCells: [0,5], trimRightCells:[], trimTopCells: [], trimBottomCells: []},
// 三行五列（单个出现）
{no:6, rows: 3, cols: 5, empties: [], previous: [], nexts: [], lines: [[1,5,2,2],[1,1,0,1],[2,2,0,1],[3,3,0,1],[4,4,0,1]], trimLeftCells: [], trimRightCells:[14], trimTopCells: [0, 1, 2, 3, 4], trimBottomCells: []},
{no:7, rows: 3, cols: 5, empties: [], previous: [], nexts: [], lines: [[0,1,2,2],[2,5,2,2],[1,1,0,1],[2,2,0,1],[3,3,0,1],[4,4,0,1]], trimLeftCells: [10], trimRightCells:[14], trimTopCells: [0, 1, 2, 3, 4], trimBottomCells: []},
{no:8, rows: 3, cols: 5, empties: [], previous: [], nexts: [], lines: [[0,2,2,2],[3,5,2,2],[1,1,0,1],[2,2,0,1],[3,3,0,1],[4,4,0,1]], trimLeftCells: [10], trimRightCells:[14], trimTopCells: [0, 1, 2, 3, 4], trimBottomCells: []},
{no:9, rows: 3, cols: 5, empties: [], previous: [], nexts: [], lines: [[0,3,2,2],[4,5,2,2],[1,1,0,1],[2,2,0,1],[3,3,0,1],[4,4,0,1]], trimLeftCells: [10], trimRightCells:[14], trimTopCells: [0, 1, 2, 3, 4], trimBottomCells: []},
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</v>
      </c>
      <c r="Q3">
        <v>1</v>
      </c>
      <c r="R3" t="str">
        <f ca="1">IF(0=LEN($A3), "", "[" &amp; $A3 &amp; ", " &amp; Q3 &amp; "],")</f>
        <v>[1, 1],</v>
      </c>
    </row>
    <row r="4" spans="1:18">
      <c r="A4">
        <f t="shared" ref="A4:A70" ca="1" si="3">MAX(OFFSET($A$1,0,0,ROW()-1))+1</f>
        <v>2</v>
      </c>
      <c r="B4">
        <v>2</v>
      </c>
      <c r="C4">
        <v>5</v>
      </c>
      <c r="D4" s="1"/>
      <c r="G4" t="s">
        <v>19</v>
      </c>
      <c r="I4" s="4" t="str">
        <f t="shared" si="1"/>
        <v>[0,1,1,1],[2,5,1,1]</v>
      </c>
      <c r="J4" s="1" t="s">
        <v>13</v>
      </c>
      <c r="K4" s="1" t="s">
        <v>12</v>
      </c>
      <c r="L4" s="1"/>
      <c r="M4" s="1"/>
      <c r="N4" t="str">
        <f ca="1">"{" &amp; $A$1 &amp; ":" &amp; A4 &amp; ", " &amp; $B$1 &amp; ": " &amp; B4 &amp; ", " &amp; $C$1 &amp; ": " &amp; C4 &amp; ", " &amp; $D$1 &amp; ": [" &amp; D4 &amp; "], " &amp; $E$1 &amp; ": [" &amp; E4 &amp; "], " &amp; $F$1 &amp; ": [" &amp; F4 &amp; "], " &amp; $I$1 &amp; ": [" &amp; I4 &amp; "], " &amp; $J$1 &amp; ": [" &amp; J4 &amp; "], " &amp; $K$1 &amp; ":[" &amp; K4 &amp; "], " &amp; $L$1 &amp; ": [" &amp; L4 &amp; "], " &amp; $M$1 &amp; ": [" &amp; M4 &amp; "]" &amp; "},"</f>
        <v>{no:2, rows: 2, cols: 5, empties: [], previous: [], nexts: [], lines: [[0,1,1,1],[2,5,1,1]], trimLeftCells: [0,5], trimRightCells:[4,9], trimTopCells: [], trimBottomCells: []},</v>
      </c>
      <c r="O4" s="3" t="str">
        <f t="shared" ca="1" si="2"/>
        <v>{no:2, rows: 2, cols: 5, empties: [], previous: [], nexts: [], lines: [[0,1,1,1],[2,5,1,1]], trimLeftCells: [0,5], trimRightCells:[4,9], trimTopCells: [], trimBottomCells: []},</v>
      </c>
      <c r="P4" s="3" t="str">
        <f t="shared" ca="1" si="0"/>
        <v>{no:2, rows: 2, cols: 5, empties: [], previous: [], nexts: [], lines: [[0,1,1,1],[2,5,1,1]], trimLeftCells: [0,5], trimRightCells:[4,9], trimTopCells: [], trimBottomCells: []},
{no:3, rows: 2, cols: 5, empties: [], previous: [], nexts: [], lines: [[0,2,1,1],[3,5,1,1]], trimLeftCells: [], trimRightCells:[], trimTopCells: [], trimBottomCells: []},
{no:4, rows: 2, cols: 5, empties: [], previous: [], nexts: [], lines: [[0,3,1,1],[4,5,1,1]], trimLeftCells: [0,5], trimRightCells:[4,9], trimTopCells: [], trimBottomCells: []},
{no:5, rows: 2, cols: 5, empties: [], previous: [], nexts: [], lines: [[0,4,1,1]], trimLeftCells: [0,5], trimRightCells:[], trimTopCells: [], trimBottomCells: []},
// 三行五列（单个出现）
{no:6, rows: 3, cols: 5, empties: [], previous: [], nexts: [], lines: [[1,5,2,2],[1,1,0,1],[2,2,0,1],[3,3,0,1],[4,4,0,1]], trimLeftCells: [], trimRightCells:[14], trimTopCells: [0, 1, 2, 3, 4], trimBottomCells: []},
{no:7, rows: 3, cols: 5, empties: [], previous: [], nexts: [], lines: [[0,1,2,2],[2,5,2,2],[1,1,0,1],[2,2,0,1],[3,3,0,1],[4,4,0,1]], trimLeftCells: [10], trimRightCells:[14], trimTopCells: [0, 1, 2, 3, 4], trimBottomCells: []},
{no:8, rows: 3, cols: 5, empties: [], previous: [], nexts: [], lines: [[0,2,2,2],[3,5,2,2],[1,1,0,1],[2,2,0,1],[3,3,0,1],[4,4,0,1]], trimLeftCells: [10], trimRightCells:[14], trimTopCells: [0, 1, 2, 3, 4], trimBottomCells: []},
{no:9, rows: 3, cols: 5, empties: [], previous: [], nexts: [], lines: [[0,3,2,2],[4,5,2,2],[1,1,0,1],[2,2,0,1],[3,3,0,1],[4,4,0,1]], trimLeftCells: [10], trimRightCells:[14], trimTopCells: [0, 1, 2, 3, 4], trimBottomCells: []},
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</v>
      </c>
      <c r="Q4">
        <v>1</v>
      </c>
      <c r="R4" t="str">
        <f t="shared" ref="R4:R50" ca="1" si="4">IF(0=LEN($A4), "", "[" &amp; $A4 &amp; ", " &amp; Q4 &amp; "],")</f>
        <v>[2, 1],</v>
      </c>
    </row>
    <row r="5" spans="1:18">
      <c r="A5">
        <f t="shared" ca="1" si="3"/>
        <v>3</v>
      </c>
      <c r="B5">
        <v>2</v>
      </c>
      <c r="C5">
        <v>5</v>
      </c>
      <c r="D5" s="1"/>
      <c r="G5" t="s">
        <v>20</v>
      </c>
      <c r="I5" s="4" t="str">
        <f t="shared" ref="I5:I7" si="5">"" &amp; TRIM(G5) &amp; IF(LEN(TRIM(G5))*LEN(TRIM(H5))=0, "", ",") &amp; TRIM(H5)</f>
        <v>[0,2,1,1],[3,5,1,1]</v>
      </c>
      <c r="J5" s="1"/>
      <c r="K5" s="1"/>
      <c r="L5" s="1"/>
      <c r="M5" s="1"/>
      <c r="N5" t="str">
        <f t="shared" ref="N5:N7" ca="1" si="6">"{" &amp; $A$1 &amp; ":" &amp; A5 &amp; ", " &amp; $B$1 &amp; ": " &amp; B5 &amp; ", " &amp; $C$1 &amp; ": " &amp; C5 &amp; ", " &amp; $D$1 &amp; ": [" &amp; D5 &amp; "], " &amp; $E$1 &amp; ": [" &amp; E5 &amp; "], " &amp; $F$1 &amp; ": [" &amp; F5 &amp; "], " &amp; $I$1 &amp; ": [" &amp; I5 &amp; "], " &amp; $J$1 &amp; ": [" &amp; J5 &amp; "], " &amp; $K$1 &amp; ":[" &amp; K5 &amp; "], " &amp; $L$1 &amp; ": [" &amp; L5 &amp; "], " &amp; $M$1 &amp; ": [" &amp; M5 &amp; "]" &amp; "},"</f>
        <v>{no:3, rows: 2, cols: 5, empties: [], previous: [], nexts: [], lines: [[0,2,1,1],[3,5,1,1]], trimLeftCells: [], trimRightCells:[], trimTopCells: [], trimBottomCells: []},</v>
      </c>
      <c r="O5" s="3" t="str">
        <f t="shared" ref="O5:O7" ca="1" si="7">""&amp;N5</f>
        <v>{no:3, rows: 2, cols: 5, empties: [], previous: [], nexts: [], lines: [[0,2,1,1],[3,5,1,1]], trimLeftCells: [], trimRightCells:[], trimTopCells: [], trimBottomCells: []},</v>
      </c>
      <c r="P5" s="3" t="str">
        <f t="shared" ref="P5:P7" ca="1" si="8">N5&amp;IF(LEN(OFFSET(P5,1,0))=0,"",CHAR(10) &amp; OFFSET(P5,1,0))</f>
        <v>{no:3, rows: 2, cols: 5, empties: [], previous: [], nexts: [], lines: [[0,2,1,1],[3,5,1,1]], trimLeftCells: [], trimRightCells:[], trimTopCells: [], trimBottomCells: []},
{no:4, rows: 2, cols: 5, empties: [], previous: [], nexts: [], lines: [[0,3,1,1],[4,5,1,1]], trimLeftCells: [0,5], trimRightCells:[4,9], trimTopCells: [], trimBottomCells: []},
{no:5, rows: 2, cols: 5, empties: [], previous: [], nexts: [], lines: [[0,4,1,1]], trimLeftCells: [0,5], trimRightCells:[], trimTopCells: [], trimBottomCells: []},
// 三行五列（单个出现）
{no:6, rows: 3, cols: 5, empties: [], previous: [], nexts: [], lines: [[1,5,2,2],[1,1,0,1],[2,2,0,1],[3,3,0,1],[4,4,0,1]], trimLeftCells: [], trimRightCells:[14], trimTopCells: [0, 1, 2, 3, 4], trimBottomCells: []},
{no:7, rows: 3, cols: 5, empties: [], previous: [], nexts: [], lines: [[0,1,2,2],[2,5,2,2],[1,1,0,1],[2,2,0,1],[3,3,0,1],[4,4,0,1]], trimLeftCells: [10], trimRightCells:[14], trimTopCells: [0, 1, 2, 3, 4], trimBottomCells: []},
{no:8, rows: 3, cols: 5, empties: [], previous: [], nexts: [], lines: [[0,2,2,2],[3,5,2,2],[1,1,0,1],[2,2,0,1],[3,3,0,1],[4,4,0,1]], trimLeftCells: [10], trimRightCells:[14], trimTopCells: [0, 1, 2, 3, 4], trimBottomCells: []},
{no:9, rows: 3, cols: 5, empties: [], previous: [], nexts: [], lines: [[0,3,2,2],[4,5,2,2],[1,1,0,1],[2,2,0,1],[3,3,0,1],[4,4,0,1]], trimLeftCells: [10], trimRightCells:[14], trimTopCells: [0, 1, 2, 3, 4], trimBottomCells: []},
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</v>
      </c>
      <c r="Q5">
        <v>1</v>
      </c>
      <c r="R5" t="str">
        <f t="shared" ref="R5:R7" ca="1" si="9">IF(0=LEN($A5), "", "[" &amp; $A5 &amp; ", " &amp; Q5 &amp; "],")</f>
        <v>[3, 1],</v>
      </c>
    </row>
    <row r="6" spans="1:18">
      <c r="A6">
        <f t="shared" ca="1" si="3"/>
        <v>4</v>
      </c>
      <c r="B6">
        <v>2</v>
      </c>
      <c r="C6">
        <v>5</v>
      </c>
      <c r="D6" s="1"/>
      <c r="G6" t="s">
        <v>254</v>
      </c>
      <c r="I6" s="4" t="str">
        <f t="shared" si="5"/>
        <v>[0,3,1,1],[4,5,1,1]</v>
      </c>
      <c r="J6" s="1" t="s">
        <v>13</v>
      </c>
      <c r="K6" s="1" t="s">
        <v>12</v>
      </c>
      <c r="L6" s="1"/>
      <c r="M6" s="1"/>
      <c r="N6" t="str">
        <f t="shared" ca="1" si="6"/>
        <v>{no:4, rows: 2, cols: 5, empties: [], previous: [], nexts: [], lines: [[0,3,1,1],[4,5,1,1]], trimLeftCells: [0,5], trimRightCells:[4,9], trimTopCells: [], trimBottomCells: []},</v>
      </c>
      <c r="O6" s="3" t="str">
        <f t="shared" ca="1" si="7"/>
        <v>{no:4, rows: 2, cols: 5, empties: [], previous: [], nexts: [], lines: [[0,3,1,1],[4,5,1,1]], trimLeftCells: [0,5], trimRightCells:[4,9], trimTopCells: [], trimBottomCells: []},</v>
      </c>
      <c r="P6" s="3" t="str">
        <f t="shared" ca="1" si="8"/>
        <v>{no:4, rows: 2, cols: 5, empties: [], previous: [], nexts: [], lines: [[0,3,1,1],[4,5,1,1]], trimLeftCells: [0,5], trimRightCells:[4,9], trimTopCells: [], trimBottomCells: []},
{no:5, rows: 2, cols: 5, empties: [], previous: [], nexts: [], lines: [[0,4,1,1]], trimLeftCells: [0,5], trimRightCells:[], trimTopCells: [], trimBottomCells: []},
// 三行五列（单个出现）
{no:6, rows: 3, cols: 5, empties: [], previous: [], nexts: [], lines: [[1,5,2,2],[1,1,0,1],[2,2,0,1],[3,3,0,1],[4,4,0,1]], trimLeftCells: [], trimRightCells:[14], trimTopCells: [0, 1, 2, 3, 4], trimBottomCells: []},
{no:7, rows: 3, cols: 5, empties: [], previous: [], nexts: [], lines: [[0,1,2,2],[2,5,2,2],[1,1,0,1],[2,2,0,1],[3,3,0,1],[4,4,0,1]], trimLeftCells: [10], trimRightCells:[14], trimTopCells: [0, 1, 2, 3, 4], trimBottomCells: []},
{no:8, rows: 3, cols: 5, empties: [], previous: [], nexts: [], lines: [[0,2,2,2],[3,5,2,2],[1,1,0,1],[2,2,0,1],[3,3,0,1],[4,4,0,1]], trimLeftCells: [10], trimRightCells:[14], trimTopCells: [0, 1, 2, 3, 4], trimBottomCells: []},
{no:9, rows: 3, cols: 5, empties: [], previous: [], nexts: [], lines: [[0,3,2,2],[4,5,2,2],[1,1,0,1],[2,2,0,1],[3,3,0,1],[4,4,0,1]], trimLeftCells: [10], trimRightCells:[14], trimTopCells: [0, 1, 2, 3, 4], trimBottomCells: []},
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</v>
      </c>
      <c r="Q6">
        <v>1</v>
      </c>
      <c r="R6" t="str">
        <f t="shared" ca="1" si="9"/>
        <v>[4, 1],</v>
      </c>
    </row>
    <row r="7" spans="1:18">
      <c r="A7">
        <f t="shared" ca="1" si="3"/>
        <v>5</v>
      </c>
      <c r="B7">
        <v>2</v>
      </c>
      <c r="C7">
        <v>5</v>
      </c>
      <c r="D7" s="1"/>
      <c r="G7" t="s">
        <v>255</v>
      </c>
      <c r="I7" s="4" t="str">
        <f t="shared" si="5"/>
        <v>[0,4,1,1]</v>
      </c>
      <c r="J7" s="1" t="s">
        <v>13</v>
      </c>
      <c r="K7" s="1"/>
      <c r="L7" s="1"/>
      <c r="M7" s="1"/>
      <c r="N7" t="str">
        <f t="shared" ca="1" si="6"/>
        <v>{no:5, rows: 2, cols: 5, empties: [], previous: [], nexts: [], lines: [[0,4,1,1]], trimLeftCells: [0,5], trimRightCells:[], trimTopCells: [], trimBottomCells: []},</v>
      </c>
      <c r="O7" s="3" t="str">
        <f t="shared" ca="1" si="7"/>
        <v>{no:5, rows: 2, cols: 5, empties: [], previous: [], nexts: [], lines: [[0,4,1,1]], trimLeftCells: [0,5], trimRightCells:[], trimTopCells: [], trimBottomCells: []},</v>
      </c>
      <c r="P7" s="3" t="str">
        <f t="shared" ca="1" si="8"/>
        <v>{no:5, rows: 2, cols: 5, empties: [], previous: [], nexts: [], lines: [[0,4,1,1]], trimLeftCells: [0,5], trimRightCells:[], trimTopCells: [], trimBottomCells: []},
// 三行五列（单个出现）
{no:6, rows: 3, cols: 5, empties: [], previous: [], nexts: [], lines: [[1,5,2,2],[1,1,0,1],[2,2,0,1],[3,3,0,1],[4,4,0,1]], trimLeftCells: [], trimRightCells:[14], trimTopCells: [0, 1, 2, 3, 4], trimBottomCells: []},
{no:7, rows: 3, cols: 5, empties: [], previous: [], nexts: [], lines: [[0,1,2,2],[2,5,2,2],[1,1,0,1],[2,2,0,1],[3,3,0,1],[4,4,0,1]], trimLeftCells: [10], trimRightCells:[14], trimTopCells: [0, 1, 2, 3, 4], trimBottomCells: []},
{no:8, rows: 3, cols: 5, empties: [], previous: [], nexts: [], lines: [[0,2,2,2],[3,5,2,2],[1,1,0,1],[2,2,0,1],[3,3,0,1],[4,4,0,1]], trimLeftCells: [10], trimRightCells:[14], trimTopCells: [0, 1, 2, 3, 4], trimBottomCells: []},
{no:9, rows: 3, cols: 5, empties: [], previous: [], nexts: [], lines: [[0,3,2,2],[4,5,2,2],[1,1,0,1],[2,2,0,1],[3,3,0,1],[4,4,0,1]], trimLeftCells: [10], trimRightCells:[14], trimTopCells: [0, 1, 2, 3, 4], trimBottomCells: []},
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</v>
      </c>
      <c r="Q7">
        <v>1</v>
      </c>
      <c r="R7" t="str">
        <f t="shared" ca="1" si="9"/>
        <v>[5, 1],</v>
      </c>
    </row>
    <row r="8" spans="1:18" ht="13.2">
      <c r="D8" s="1"/>
      <c r="I8" s="4" t="str">
        <f t="shared" si="1"/>
        <v/>
      </c>
      <c r="J8" s="1"/>
      <c r="K8" s="1"/>
      <c r="L8" s="1"/>
      <c r="M8" s="1"/>
      <c r="N8" s="2" t="s">
        <v>18</v>
      </c>
      <c r="O8" s="3" t="str">
        <f t="shared" si="2"/>
        <v>// 三行五列（单个出现）</v>
      </c>
      <c r="P8" s="3" t="str">
        <f t="shared" ca="1" si="0"/>
        <v>// 三行五列（单个出现）
{no:6, rows: 3, cols: 5, empties: [], previous: [], nexts: [], lines: [[1,5,2,2],[1,1,0,1],[2,2,0,1],[3,3,0,1],[4,4,0,1]], trimLeftCells: [], trimRightCells:[14], trimTopCells: [0, 1, 2, 3, 4], trimBottomCells: []},
{no:7, rows: 3, cols: 5, empties: [], previous: [], nexts: [], lines: [[0,1,2,2],[2,5,2,2],[1,1,0,1],[2,2,0,1],[3,3,0,1],[4,4,0,1]], trimLeftCells: [10], trimRightCells:[14], trimTopCells: [0, 1, 2, 3, 4], trimBottomCells: []},
{no:8, rows: 3, cols: 5, empties: [], previous: [], nexts: [], lines: [[0,2,2,2],[3,5,2,2],[1,1,0,1],[2,2,0,1],[3,3,0,1],[4,4,0,1]], trimLeftCells: [10], trimRightCells:[14], trimTopCells: [0, 1, 2, 3, 4], trimBottomCells: []},
{no:9, rows: 3, cols: 5, empties: [], previous: [], nexts: [], lines: [[0,3,2,2],[4,5,2,2],[1,1,0,1],[2,2,0,1],[3,3,0,1],[4,4,0,1]], trimLeftCells: [10], trimRightCells:[14], trimTopCells: [0, 1, 2, 3, 4], trimBottomCells: []},
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</v>
      </c>
      <c r="R8" t="str">
        <f t="shared" si="4"/>
        <v/>
      </c>
    </row>
    <row r="9" spans="1:18">
      <c r="A9">
        <f t="shared" ca="1" si="3"/>
        <v>6</v>
      </c>
      <c r="B9">
        <v>3</v>
      </c>
      <c r="C9">
        <v>5</v>
      </c>
      <c r="D9" s="1"/>
      <c r="G9" t="s">
        <v>36</v>
      </c>
      <c r="H9" t="s">
        <v>37</v>
      </c>
      <c r="I9" s="4" t="str">
        <f t="shared" si="1"/>
        <v>[1,5,2,2],[1,1,0,1],[2,2,0,1],[3,3,0,1],[4,4,0,1]</v>
      </c>
      <c r="J9" s="1"/>
      <c r="K9" s="1" t="s">
        <v>17</v>
      </c>
      <c r="L9" s="1" t="s">
        <v>23</v>
      </c>
      <c r="M9" s="1"/>
      <c r="N9" t="str">
        <f t="shared" ref="N9:N11" ca="1" si="10">"{" &amp; $A$1 &amp; ":" &amp; A9 &amp; ", " &amp; $B$1 &amp; ": " &amp; B9 &amp; ", " &amp; $C$1 &amp; ": " &amp; C9 &amp; ", " &amp; $D$1 &amp; ": [" &amp; D9 &amp; "], " &amp; $E$1 &amp; ": [" &amp; E9 &amp; "], " &amp; $F$1 &amp; ": [" &amp; F9 &amp; "], " &amp; $I$1 &amp; ": [" &amp; I9 &amp; "], " &amp; $J$1 &amp; ": [" &amp; J9 &amp; "], " &amp; $K$1 &amp; ":[" &amp; K9 &amp; "], " &amp; $L$1 &amp; ": [" &amp; L9 &amp; "], " &amp; $M$1 &amp; ": [" &amp; M9 &amp; "]" &amp; "},"</f>
        <v>{no:6, rows: 3, cols: 5, empties: [], previous: [], nexts: [], lines: [[1,5,2,2],[1,1,0,1],[2,2,0,1],[3,3,0,1],[4,4,0,1]], trimLeftCells: [], trimRightCells:[14], trimTopCells: [0, 1, 2, 3, 4], trimBottomCells: []},</v>
      </c>
      <c r="O9" s="3" t="str">
        <f t="shared" ca="1" si="2"/>
        <v>{no:6, rows: 3, cols: 5, empties: [], previous: [], nexts: [], lines: [[1,5,2,2],[1,1,0,1],[2,2,0,1],[3,3,0,1],[4,4,0,1]], trimLeftCells: [], trimRightCells:[14], trimTopCells: [0, 1, 2, 3, 4], trimBottomCells: []},</v>
      </c>
      <c r="P9" s="3" t="str">
        <f t="shared" ca="1" si="0"/>
        <v>{no:6, rows: 3, cols: 5, empties: [], previous: [], nexts: [], lines: [[1,5,2,2],[1,1,0,1],[2,2,0,1],[3,3,0,1],[4,4,0,1]], trimLeftCells: [], trimRightCells:[14], trimTopCells: [0, 1, 2, 3, 4], trimBottomCells: []},
{no:7, rows: 3, cols: 5, empties: [], previous: [], nexts: [], lines: [[0,1,2,2],[2,5,2,2],[1,1,0,1],[2,2,0,1],[3,3,0,1],[4,4,0,1]], trimLeftCells: [10], trimRightCells:[14], trimTopCells: [0, 1, 2, 3, 4], trimBottomCells: []},
{no:8, rows: 3, cols: 5, empties: [], previous: [], nexts: [], lines: [[0,2,2,2],[3,5,2,2],[1,1,0,1],[2,2,0,1],[3,3,0,1],[4,4,0,1]], trimLeftCells: [10], trimRightCells:[14], trimTopCells: [0, 1, 2, 3, 4], trimBottomCells: []},
{no:9, rows: 3, cols: 5, empties: [], previous: [], nexts: [], lines: [[0,3,2,2],[4,5,2,2],[1,1,0,1],[2,2,0,1],[3,3,0,1],[4,4,0,1]], trimLeftCells: [10], trimRightCells:[14], trimTopCells: [0, 1, 2, 3, 4], trimBottomCells: []},
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</v>
      </c>
      <c r="Q9">
        <v>1</v>
      </c>
      <c r="R9" t="str">
        <f t="shared" ca="1" si="4"/>
        <v>[6, 1],</v>
      </c>
    </row>
    <row r="10" spans="1:18">
      <c r="A10">
        <f t="shared" ca="1" si="3"/>
        <v>7</v>
      </c>
      <c r="B10">
        <v>3</v>
      </c>
      <c r="C10">
        <v>5</v>
      </c>
      <c r="G10" t="s">
        <v>38</v>
      </c>
      <c r="H10" t="s">
        <v>39</v>
      </c>
      <c r="I10" s="4" t="str">
        <f t="shared" si="1"/>
        <v>[0,1,2,2],[2,5,2,2],[1,1,0,1],[2,2,0,1],[3,3,0,1],[4,4,0,1]</v>
      </c>
      <c r="J10" s="1" t="s">
        <v>14</v>
      </c>
      <c r="K10" t="str">
        <f t="shared" ref="K10:L11" si="11">K9</f>
        <v>14</v>
      </c>
      <c r="L10" t="str">
        <f t="shared" si="11"/>
        <v>0, 1, 2, 3, 4</v>
      </c>
      <c r="N10" t="str">
        <f t="shared" ca="1" si="10"/>
        <v>{no:7, rows: 3, cols: 5, empties: [], previous: [], nexts: [], lines: [[0,1,2,2],[2,5,2,2],[1,1,0,1],[2,2,0,1],[3,3,0,1],[4,4,0,1]], trimLeftCells: [10], trimRightCells:[14], trimTopCells: [0, 1, 2, 3, 4], trimBottomCells: []},</v>
      </c>
      <c r="O10" s="3" t="str">
        <f t="shared" ca="1" si="2"/>
        <v>{no:7, rows: 3, cols: 5, empties: [], previous: [], nexts: [], lines: [[0,1,2,2],[2,5,2,2],[1,1,0,1],[2,2,0,1],[3,3,0,1],[4,4,0,1]], trimLeftCells: [10], trimRightCells:[14], trimTopCells: [0, 1, 2, 3, 4], trimBottomCells: []},</v>
      </c>
      <c r="P10" s="3" t="str">
        <f t="shared" ca="1" si="0"/>
        <v>{no:7, rows: 3, cols: 5, empties: [], previous: [], nexts: [], lines: [[0,1,2,2],[2,5,2,2],[1,1,0,1],[2,2,0,1],[3,3,0,1],[4,4,0,1]], trimLeftCells: [10], trimRightCells:[14], trimTopCells: [0, 1, 2, 3, 4], trimBottomCells: []},
{no:8, rows: 3, cols: 5, empties: [], previous: [], nexts: [], lines: [[0,2,2,2],[3,5,2,2],[1,1,0,1],[2,2,0,1],[3,3,0,1],[4,4,0,1]], trimLeftCells: [10], trimRightCells:[14], trimTopCells: [0, 1, 2, 3, 4], trimBottomCells: []},
{no:9, rows: 3, cols: 5, empties: [], previous: [], nexts: [], lines: [[0,3,2,2],[4,5,2,2],[1,1,0,1],[2,2,0,1],[3,3,0,1],[4,4,0,1]], trimLeftCells: [10], trimRightCells:[14], trimTopCells: [0, 1, 2, 3, 4], trimBottomCells: []},
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</v>
      </c>
      <c r="Q10">
        <v>1</v>
      </c>
      <c r="R10" t="str">
        <f t="shared" ca="1" si="4"/>
        <v>[7, 1],</v>
      </c>
    </row>
    <row r="11" spans="1:18">
      <c r="A11">
        <f t="shared" ca="1" si="3"/>
        <v>8</v>
      </c>
      <c r="B11">
        <v>3</v>
      </c>
      <c r="C11">
        <v>5</v>
      </c>
      <c r="G11" t="s">
        <v>40</v>
      </c>
      <c r="H11" t="s">
        <v>39</v>
      </c>
      <c r="I11" s="4" t="str">
        <f t="shared" si="1"/>
        <v>[0,2,2,2],[3,5,2,2],[1,1,0,1],[2,2,0,1],[3,3,0,1],[4,4,0,1]</v>
      </c>
      <c r="J11" s="1" t="s">
        <v>14</v>
      </c>
      <c r="K11" t="str">
        <f t="shared" si="11"/>
        <v>14</v>
      </c>
      <c r="L11" t="str">
        <f t="shared" si="11"/>
        <v>0, 1, 2, 3, 4</v>
      </c>
      <c r="N11" t="str">
        <f t="shared" ca="1" si="10"/>
        <v>{no:8, rows: 3, cols: 5, empties: [], previous: [], nexts: [], lines: [[0,2,2,2],[3,5,2,2],[1,1,0,1],[2,2,0,1],[3,3,0,1],[4,4,0,1]], trimLeftCells: [10], trimRightCells:[14], trimTopCells: [0, 1, 2, 3, 4], trimBottomCells: []},</v>
      </c>
      <c r="O11" s="3" t="str">
        <f t="shared" ca="1" si="2"/>
        <v>{no:8, rows: 3, cols: 5, empties: [], previous: [], nexts: [], lines: [[0,2,2,2],[3,5,2,2],[1,1,0,1],[2,2,0,1],[3,3,0,1],[4,4,0,1]], trimLeftCells: [10], trimRightCells:[14], trimTopCells: [0, 1, 2, 3, 4], trimBottomCells: []},</v>
      </c>
      <c r="P11" s="3" t="str">
        <f t="shared" ca="1" si="0"/>
        <v>{no:8, rows: 3, cols: 5, empties: [], previous: [], nexts: [], lines: [[0,2,2,2],[3,5,2,2],[1,1,0,1],[2,2,0,1],[3,3,0,1],[4,4,0,1]], trimLeftCells: [10], trimRightCells:[14], trimTopCells: [0, 1, 2, 3, 4], trimBottomCells: []},
{no:9, rows: 3, cols: 5, empties: [], previous: [], nexts: [], lines: [[0,3,2,2],[4,5,2,2],[1,1,0,1],[2,2,0,1],[3,3,0,1],[4,4,0,1]], trimLeftCells: [10], trimRightCells:[14], trimTopCells: [0, 1, 2, 3, 4], trimBottomCells: []},
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</v>
      </c>
      <c r="Q11">
        <v>1</v>
      </c>
      <c r="R11" t="str">
        <f t="shared" ca="1" si="4"/>
        <v>[8, 1],</v>
      </c>
    </row>
    <row r="12" spans="1:18">
      <c r="A12">
        <f t="shared" ca="1" si="3"/>
        <v>9</v>
      </c>
      <c r="B12">
        <v>3</v>
      </c>
      <c r="C12">
        <v>5</v>
      </c>
      <c r="G12" t="s">
        <v>41</v>
      </c>
      <c r="H12" t="s">
        <v>39</v>
      </c>
      <c r="I12" s="4" t="str">
        <f t="shared" si="1"/>
        <v>[0,3,2,2],[4,5,2,2],[1,1,0,1],[2,2,0,1],[3,3,0,1],[4,4,0,1]</v>
      </c>
      <c r="J12" s="1" t="s">
        <v>14</v>
      </c>
      <c r="K12" t="str">
        <f t="shared" ref="K12" si="12">K11</f>
        <v>14</v>
      </c>
      <c r="L12" t="str">
        <f t="shared" ref="L12:L13" si="13">L11</f>
        <v>0, 1, 2, 3, 4</v>
      </c>
      <c r="N12" t="str">
        <f t="shared" ref="N12:N13" ca="1" si="14">"{" &amp; $A$1 &amp; ":" &amp; A12 &amp; ", " &amp; $B$1 &amp; ": " &amp; B12 &amp; ", " &amp; $C$1 &amp; ": " &amp; C12 &amp; ", " &amp; $D$1 &amp; ": [" &amp; D12 &amp; "], " &amp; $E$1 &amp; ": [" &amp; E12 &amp; "], " &amp; $F$1 &amp; ": [" &amp; F12 &amp; "], " &amp; $I$1 &amp; ": [" &amp; I12 &amp; "], " &amp; $J$1 &amp; ": [" &amp; J12 &amp; "], " &amp; $K$1 &amp; ":[" &amp; K12 &amp; "], " &amp; $L$1 &amp; ": [" &amp; L12 &amp; "], " &amp; $M$1 &amp; ": [" &amp; M12 &amp; "]" &amp; "},"</f>
        <v>{no:9, rows: 3, cols: 5, empties: [], previous: [], nexts: [], lines: [[0,3,2,2],[4,5,2,2],[1,1,0,1],[2,2,0,1],[3,3,0,1],[4,4,0,1]], trimLeftCells: [10], trimRightCells:[14], trimTopCells: [0, 1, 2, 3, 4], trimBottomCells: []},</v>
      </c>
      <c r="O12" s="3" t="str">
        <f t="shared" ca="1" si="2"/>
        <v>{no:9, rows: 3, cols: 5, empties: [], previous: [], nexts: [], lines: [[0,3,2,2],[4,5,2,2],[1,1,0,1],[2,2,0,1],[3,3,0,1],[4,4,0,1]], trimLeftCells: [10], trimRightCells:[14], trimTopCells: [0, 1, 2, 3, 4], trimBottomCells: []},</v>
      </c>
      <c r="P12" s="3" t="str">
        <f t="shared" ca="1" si="0"/>
        <v>{no:9, rows: 3, cols: 5, empties: [], previous: [], nexts: [], lines: [[0,3,2,2],[4,5,2,2],[1,1,0,1],[2,2,0,1],[3,3,0,1],[4,4,0,1]], trimLeftCells: [10], trimRightCells:[14], trimTopCells: [0, 1, 2, 3, 4], trimBottomCells: []},
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</v>
      </c>
      <c r="Q12">
        <v>1</v>
      </c>
      <c r="R12" t="str">
        <f t="shared" ca="1" si="4"/>
        <v>[9, 1],</v>
      </c>
    </row>
    <row r="13" spans="1:18">
      <c r="A13">
        <f t="shared" ca="1" si="3"/>
        <v>10</v>
      </c>
      <c r="B13">
        <v>3</v>
      </c>
      <c r="C13">
        <v>5</v>
      </c>
      <c r="G13" t="s">
        <v>42</v>
      </c>
      <c r="H13" t="s">
        <v>37</v>
      </c>
      <c r="I13" s="4" t="str">
        <f t="shared" si="1"/>
        <v>[0,4,2,2],[1,1,0,1],[2,2,0,1],[3,3,0,1],[4,4,0,1]</v>
      </c>
      <c r="J13" s="1" t="s">
        <v>14</v>
      </c>
      <c r="L13" t="str">
        <f t="shared" si="13"/>
        <v>0, 1, 2, 3, 4</v>
      </c>
      <c r="N13" t="str">
        <f t="shared" ca="1" si="14"/>
        <v>{no:10, rows: 3, cols: 5, empties: [], previous: [], nexts: [], lines: [[0,4,2,2],[1,1,0,1],[2,2,0,1],[3,3,0,1],[4,4,0,1]], trimLeftCells: [10], trimRightCells:[], trimTopCells: [0, 1, 2, 3, 4], trimBottomCells: []},</v>
      </c>
      <c r="O13" s="3" t="str">
        <f t="shared" ca="1" si="2"/>
        <v>{no:10, rows: 3, cols: 5, empties: [], previous: [], nexts: [], lines: [[0,4,2,2],[1,1,0,1],[2,2,0,1],[3,3,0,1],[4,4,0,1]], trimLeftCells: [10], trimRightCells:[], trimTopCells: [0, 1, 2, 3, 4], trimBottomCells: []},</v>
      </c>
      <c r="P13" s="3" t="str">
        <f t="shared" ca="1" si="0"/>
        <v>{no:10, rows: 3, cols: 5, empties: [], previous: [], nexts: [], lines: [[0,4,2,2],[1,1,0,1],[2,2,0,1],[3,3,0,1],[4,4,0,1]], trimLeftCells: [10], trimRightCells:[], trimTopCells: [0, 1, 2, 3, 4], trimBottomCells: []},
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</v>
      </c>
      <c r="Q13">
        <v>1</v>
      </c>
      <c r="R13" t="str">
        <f t="shared" ca="1" si="4"/>
        <v>[10, 1],</v>
      </c>
    </row>
    <row r="14" spans="1:18" ht="13.2">
      <c r="D14" s="1"/>
      <c r="I14" s="4" t="str">
        <f t="shared" si="1"/>
        <v/>
      </c>
      <c r="J14" s="1"/>
      <c r="K14" s="1"/>
      <c r="L14" s="1"/>
      <c r="M14" s="1"/>
      <c r="N14" s="2" t="s">
        <v>16</v>
      </c>
      <c r="O14" s="3" t="str">
        <f t="shared" si="2"/>
        <v>// 三行五列（成对出现）</v>
      </c>
      <c r="P14" s="3" t="str">
        <f t="shared" ca="1" si="0"/>
        <v>// 三行五列（成对出现）
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</v>
      </c>
      <c r="R14" t="str">
        <f t="shared" si="4"/>
        <v/>
      </c>
    </row>
    <row r="15" spans="1:18" ht="13.2">
      <c r="D15" s="1"/>
      <c r="I15" s="4" t="str">
        <f t="shared" si="1"/>
        <v/>
      </c>
      <c r="J15" s="1"/>
      <c r="K15" s="1"/>
      <c r="L15" s="1"/>
      <c r="M15" s="1"/>
      <c r="N15" s="2" t="s">
        <v>43</v>
      </c>
      <c r="O15" s="3" t="str">
        <f t="shared" si="2"/>
        <v>// 一个：0</v>
      </c>
      <c r="P15" s="3" t="str">
        <f t="shared" ca="1" si="0"/>
        <v>// 一个：0
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</v>
      </c>
      <c r="R15" t="str">
        <f t="shared" si="4"/>
        <v/>
      </c>
    </row>
    <row r="16" spans="1:18">
      <c r="A16">
        <f t="shared" ca="1" si="3"/>
        <v>11</v>
      </c>
      <c r="B16">
        <v>3</v>
      </c>
      <c r="C16">
        <v>5</v>
      </c>
      <c r="D16" s="5" t="str">
        <f t="shared" ref="D16" ca="1" si="15">SUBSTITUTE(LEFT(
 IF(ISERROR(FIND("0", OFFSET($L16,-1,2))), "10, ", "")
&amp;IF(ISERROR(FIND("1", OFFSET($L16,-1,2))), "11, ", "")
&amp;IF(ISERROR(FIND("2", OFFSET($L16,-1,2))), "12, ", "")
&amp;IF(ISERROR(FIND("3", OFFSET($L16,-1,2))), "13, ", "")
&amp;IF(ISERROR(FIND("4", OFFSET($L16,-1,2))), "14, ", ""), 16) &amp; ",", ", ,", "")</f>
        <v>11, 12, 13, 14</v>
      </c>
      <c r="F16" t="str">
        <f ca="1">$A19&amp;","&amp;$A20&amp;","&amp;$A21</f>
        <v>14,15,16</v>
      </c>
      <c r="G16" t="s">
        <v>11</v>
      </c>
      <c r="I16" s="4" t="str">
        <f t="shared" si="1"/>
        <v>[1,5,1,1]</v>
      </c>
      <c r="J16" s="7" t="str">
        <f t="shared" ref="J16:J79" ca="1" si="16">IF(0=LEN(TRIM($A16)), "", IF(OR($G16="[1,5,1,1]", $G16="[1,5,2,2]"), "", IF(OR($G16="[0,1,1,1],[2,5,1,1]", $G16="[0,2,1,1],[3,5,1,1]"), "0" &amp; IF("10,"=LEFT($D16, 3),",5",""), IF(OR($G16="[0,1,2,2],[2,5,2,2]", $G16="[0,2,2,2],[3,5,2,2]"), IF("0"=LEFT($D16, 1),"5,","") &amp; "10", ""
            )
        )
    )
)</f>
        <v/>
      </c>
      <c r="K16" s="7" t="str">
        <f t="shared" ref="K16:K50" ca="1" si="17">IF(0=LEN(TRIM($A16)), "",
  IF(OR($G16="[1,5,1,1]", $G16="[0,1,1,1],[2,5,1,1]", $G16="[0,2,1,1],[3,5,1,1]"), "4" &amp; IF("4"=RIGHT($D16, 1),",9",""), IF(OR($G16="[1,5,2,2]", $G16="[0,1,2,2],[2,5,2,2]", $G16="[0,2,2,2],[3,5,2,2]"), IF("4"=RIGHT($D16, 1),"9,","") &amp; "14", ""
    )
  )
)</f>
        <v>4,9</v>
      </c>
      <c r="L16" s="1"/>
      <c r="M16" s="5" t="str">
        <f t="shared" ref="M16:M79" ca="1" si="18">SUBSTITUTE(LEFT(
 IF(ISERROR(FIND(", 10,", ", " &amp; $D16 &amp; ",")), "10, ", "")
&amp;IF(ISERROR(FIND(", 11,", ", " &amp; $D16 &amp; ",")), "11, ", "")
&amp;IF(ISERROR(FIND(", 12,", ", " &amp; $D16 &amp; ",")), "12, ", "")
&amp;IF(ISERROR(FIND(", 13,", ", " &amp; $D16 &amp; ",")), "13, ", "")
&amp;IF(ISERROR(FIND(", 14,", ", " &amp; $D16 &amp; ",")), "14, ", ""), 16) &amp; ",", ", ,", "")</f>
        <v>10</v>
      </c>
      <c r="N16" t="str">
        <f t="shared" ref="N16:N49" ca="1" si="19">"{" &amp; $A$1 &amp; ":" &amp; A16 &amp; ", " &amp; $B$1 &amp; ": " &amp; B16 &amp; ", " &amp; $C$1 &amp; ": " &amp; C16 &amp; ", " &amp; $D$1 &amp; ": [" &amp; D16 &amp; "], " &amp; $E$1 &amp; ": [" &amp; E16 &amp; "], " &amp; $F$1 &amp; ": [" &amp; F16 &amp; "], " &amp; $I$1 &amp; ": [" &amp; I16 &amp; "], " &amp; $J$1 &amp; ": [" &amp; J16 &amp; "], " &amp; $K$1 &amp; ":[" &amp; K16 &amp; "], " &amp; $L$1 &amp; ": [" &amp; L16 &amp; "], " &amp; $M$1 &amp; ": [" &amp; M16 &amp; "]" &amp; "},"</f>
        <v>{no:11, rows: 3, cols: 5, empties: [11, 12, 13, 14], previous: [], nexts: [14,15,16], lines: [[1,5,1,1]], trimLeftCells: [], trimRightCells:[4,9], trimTopCells: [], trimBottomCells: [10]},</v>
      </c>
      <c r="O16" s="3" t="str">
        <f t="shared" ca="1" si="2"/>
        <v>{no:11, rows: 3, cols: 5, empties: [11, 12, 13, 14], previous: [], nexts: [14,15,16], lines: [[1,5,1,1]], trimLeftCells: [], trimRightCells:[4,9], trimTopCells: [], trimBottomCells: [10]},</v>
      </c>
      <c r="P16" s="3" t="str">
        <f t="shared" ca="1" si="0"/>
        <v>{no:11, rows: 3, cols: 5, empties: [11, 12, 13, 14], previous: [], nexts: [14,15,16], lines: [[1,5,1,1]], trimLeftCells: [], trimRightCells:[4,9], trimTopCells: [], trimBottomCells: [10]},
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</v>
      </c>
      <c r="Q16">
        <v>1</v>
      </c>
      <c r="R16" t="str">
        <f ca="1">IF(0=LEN($A16), "", "[" &amp; $A16 &amp; ", " &amp; Q16 &amp; "], [" &amp; OFFSET($A16, 3, 0) &amp; "," &amp; Q16 &amp; "],")</f>
        <v>[11, 1], [14,1],</v>
      </c>
    </row>
    <row r="17" spans="1:18">
      <c r="A17">
        <f t="shared" ca="1" si="3"/>
        <v>12</v>
      </c>
      <c r="B17">
        <v>3</v>
      </c>
      <c r="C17">
        <v>5</v>
      </c>
      <c r="D17" s="4" t="str">
        <f t="shared" ref="D17:D80" ca="1" si="20">D16&amp;""</f>
        <v>11, 12, 13, 14</v>
      </c>
      <c r="F17" s="4" t="str">
        <f t="shared" ref="F17:F18" ca="1" si="21">F16&amp;""</f>
        <v>14,15,16</v>
      </c>
      <c r="G17" t="s">
        <v>19</v>
      </c>
      <c r="I17" s="4" t="str">
        <f t="shared" si="1"/>
        <v>[0,1,1,1],[2,5,1,1]</v>
      </c>
      <c r="J17" s="7" t="str">
        <f t="shared" ca="1" si="16"/>
        <v>0</v>
      </c>
      <c r="K17" s="7" t="str">
        <f t="shared" ca="1" si="17"/>
        <v>4,9</v>
      </c>
      <c r="L17" s="1"/>
      <c r="M17" s="4" t="str">
        <f t="shared" ref="M17:M18" ca="1" si="22">M16&amp;""</f>
        <v>10</v>
      </c>
      <c r="N17" t="str">
        <f t="shared" ca="1" si="19"/>
        <v>{no:12, rows: 3, cols: 5, empties: [11, 12, 13, 14], previous: [], nexts: [14,15,16], lines: [[0,1,1,1],[2,5,1,1]], trimLeftCells: [0], trimRightCells:[4,9], trimTopCells: [], trimBottomCells: [10]},</v>
      </c>
      <c r="O17" s="3" t="str">
        <f t="shared" ca="1" si="2"/>
        <v>{no:12, rows: 3, cols: 5, empties: [11, 12, 13, 14], previous: [], nexts: [14,15,16], lines: [[0,1,1,1],[2,5,1,1]], trimLeftCells: [0], trimRightCells:[4,9], trimTopCells: [], trimBottomCells: [10]},</v>
      </c>
      <c r="P17" s="3" t="str">
        <f t="shared" ca="1" si="0"/>
        <v>{no:12, rows: 3, cols: 5, empties: [11, 12, 13, 14], previous: [], nexts: [14,15,16], lines: [[0,1,1,1],[2,5,1,1]], trimLeftCells: [0], trimRightCells:[4,9], trimTopCells: [], trimBottomCells: [10]},
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</v>
      </c>
      <c r="Q17">
        <v>1</v>
      </c>
      <c r="R17" t="str">
        <f t="shared" ref="R17:R18" ca="1" si="23">IF(0=LEN($A17), "", "[" &amp; $A17 &amp; ", " &amp; Q17 &amp; "], [" &amp; OFFSET($A17, 3, 0) &amp; "," &amp; Q17 &amp; "],")</f>
        <v>[12, 1], [15,1],</v>
      </c>
    </row>
    <row r="18" spans="1:18">
      <c r="A18">
        <f t="shared" ca="1" si="3"/>
        <v>13</v>
      </c>
      <c r="B18">
        <v>3</v>
      </c>
      <c r="C18">
        <v>5</v>
      </c>
      <c r="D18" s="4" t="str">
        <f t="shared" ca="1" si="20"/>
        <v>11, 12, 13, 14</v>
      </c>
      <c r="F18" s="4" t="str">
        <f t="shared" ca="1" si="21"/>
        <v>14,15,16</v>
      </c>
      <c r="G18" t="s">
        <v>20</v>
      </c>
      <c r="I18" s="4" t="str">
        <f t="shared" si="1"/>
        <v>[0,2,1,1],[3,5,1,1]</v>
      </c>
      <c r="J18" s="7" t="str">
        <f t="shared" ca="1" si="16"/>
        <v>0</v>
      </c>
      <c r="K18" s="7" t="str">
        <f t="shared" ca="1" si="17"/>
        <v>4,9</v>
      </c>
      <c r="L18" s="1"/>
      <c r="M18" s="4" t="str">
        <f t="shared" ca="1" si="22"/>
        <v>10</v>
      </c>
      <c r="N18" t="str">
        <f t="shared" ca="1" si="19"/>
        <v>{no:13, rows: 3, cols: 5, empties: [11, 12, 13, 14], previous: [], nexts: [14,15,16], lines: [[0,2,1,1],[3,5,1,1]], trimLeftCells: [0], trimRightCells:[4,9], trimTopCells: [], trimBottomCells: [10]},</v>
      </c>
      <c r="O18" s="3" t="str">
        <f t="shared" ca="1" si="2"/>
        <v>{no:13, rows: 3, cols: 5, empties: [11, 12, 13, 14], previous: [], nexts: [14,15,16], lines: [[0,2,1,1],[3,5,1,1]], trimLeftCells: [0], trimRightCells:[4,9], trimTopCells: [], trimBottomCells: [10]},</v>
      </c>
      <c r="P18" s="3" t="str">
        <f t="shared" ca="1" si="0"/>
        <v>{no:13, rows: 3, cols: 5, empties: [11, 12, 13, 14], previous: [], nexts: [14,15,16], lines: [[0,2,1,1],[3,5,1,1]], trimLeftCells: [0], trimRightCells:[4,9], trimTopCells: [], trimBottomCells: [10]},
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</v>
      </c>
      <c r="Q18">
        <v>1</v>
      </c>
      <c r="R18" t="str">
        <f t="shared" ca="1" si="23"/>
        <v>[13, 1], [16,1],</v>
      </c>
    </row>
    <row r="19" spans="1:18">
      <c r="A19">
        <f t="shared" ca="1" si="3"/>
        <v>14</v>
      </c>
      <c r="B19">
        <v>3</v>
      </c>
      <c r="C19">
        <v>5</v>
      </c>
      <c r="D19" s="5" t="str">
        <f t="shared" ref="D19" ca="1" si="24">SUBSTITUTE(LEFT(
 IF(ISERROR(FIND(", 10,", ", " &amp; OFFSET($D19, -3, 0) &amp; ",")), "0, ", "")
&amp;IF(ISERROR(FIND(", 11,", ", " &amp; OFFSET($D19, -3, 0) &amp; ",")), "1, ", "")
&amp;IF(ISERROR(FIND(", 12,", ", " &amp; OFFSET($D19, -3, 0) &amp; ",")), "2, ", "")
&amp;IF(ISERROR(FIND(", 13,", ", " &amp; OFFSET($D19, -3, 0) &amp; ",")), "3, ", "")
&amp;IF(ISERROR(FIND(", 14,", ", " &amp; OFFSET($D19, -3, 0) &amp; ",")), "4, ", ""), 16) &amp; ",", ", ,", "")</f>
        <v>0</v>
      </c>
      <c r="E19" t="str">
        <f ca="1">$A16&amp;","&amp;$A17&amp;","&amp;$A18</f>
        <v>11,12,13</v>
      </c>
      <c r="G19" t="s">
        <v>15</v>
      </c>
      <c r="I19" s="4" t="str">
        <f t="shared" si="1"/>
        <v>[1,5,2,2]</v>
      </c>
      <c r="J19" s="7" t="str">
        <f t="shared" ca="1" si="16"/>
        <v/>
      </c>
      <c r="K19" s="7" t="str">
        <f t="shared" ca="1" si="17"/>
        <v>14</v>
      </c>
      <c r="L19" s="5" t="str">
        <f t="shared" ref="L19" ca="1" si="25">SUBSTITUTE(LEFT(
 IF(ISERROR(FIND(", 0,", ", " &amp; $D19 &amp; ",")), "0, ", "")
&amp;IF(ISERROR(FIND(", 1,", ", " &amp; $D19 &amp; ",")), "1, ", "")
&amp;IF(ISERROR(FIND(", 2,", ", " &amp; $D19 &amp; ",")), "2, ", "")
&amp;IF(ISERROR(FIND(", 3,", ", " &amp; $D19 &amp; ",")), "3, ", "")
&amp;IF(ISERROR(FIND(", 4,", ", " &amp; $D19 &amp; ",")), "4, ", ""), 16) &amp; ",", ", ,", "")</f>
        <v>1, 2, 3, 4</v>
      </c>
      <c r="M19" s="1"/>
      <c r="N19" t="str">
        <f t="shared" ca="1" si="19"/>
        <v>{no:14, rows: 3, cols: 5, empties: [0], previous: [11,12,13], nexts: [], lines: [[1,5,2,2]], trimLeftCells: [], trimRightCells:[14], trimTopCells: [1, 2, 3, 4], trimBottomCells: []},</v>
      </c>
      <c r="O19" s="3" t="str">
        <f t="shared" ca="1" si="2"/>
        <v>{no:14, rows: 3, cols: 5, empties: [0], previous: [11,12,13], nexts: [], lines: [[1,5,2,2]], trimLeftCells: [], trimRightCells:[14], trimTopCells: [1, 2, 3, 4], trimBottomCells: []},</v>
      </c>
      <c r="P19" s="3" t="str">
        <f t="shared" ca="1" si="0"/>
        <v>{no:14, rows: 3, cols: 5, empties: [0], previous: [11,12,13], nexts: [], lines: [[1,5,2,2]], trimLeftCells: [], trimRightCells:[14], trimTopCells: [1, 2, 3, 4], trimBottomCells: []},
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</v>
      </c>
    </row>
    <row r="20" spans="1:18">
      <c r="A20">
        <f t="shared" ca="1" si="3"/>
        <v>15</v>
      </c>
      <c r="B20">
        <v>3</v>
      </c>
      <c r="C20">
        <v>5</v>
      </c>
      <c r="D20" s="4" t="str">
        <f t="shared" ref="D20:D83" ca="1" si="26">D19&amp;""</f>
        <v>0</v>
      </c>
      <c r="E20" s="4" t="str">
        <f t="shared" ref="E20:E21" ca="1" si="27">E19&amp;""</f>
        <v>11,12,13</v>
      </c>
      <c r="G20" t="s">
        <v>21</v>
      </c>
      <c r="H20" s="4" t="str">
        <f t="shared" ref="H20:H21" si="28">H19&amp;""</f>
        <v/>
      </c>
      <c r="I20" s="4" t="str">
        <f t="shared" si="1"/>
        <v>[0,1,2,2],[2,5,2,2]</v>
      </c>
      <c r="J20" s="7" t="str">
        <f t="shared" ca="1" si="16"/>
        <v>5,10</v>
      </c>
      <c r="K20" s="7" t="str">
        <f t="shared" ca="1" si="17"/>
        <v>14</v>
      </c>
      <c r="L20" s="4" t="str">
        <f t="shared" ref="L20:L21" ca="1" si="29">L19&amp;""</f>
        <v>1, 2, 3, 4</v>
      </c>
      <c r="M20" s="1"/>
      <c r="N20" t="str">
        <f t="shared" ca="1" si="19"/>
        <v>{no:15, rows: 3, cols: 5, empties: [0], previous: [11,12,13], nexts: [], lines: [[0,1,2,2],[2,5,2,2]], trimLeftCells: [5,10], trimRightCells:[14], trimTopCells: [1, 2, 3, 4], trimBottomCells: []},</v>
      </c>
      <c r="O20" s="3" t="str">
        <f t="shared" ca="1" si="2"/>
        <v>{no:15, rows: 3, cols: 5, empties: [0], previous: [11,12,13], nexts: [], lines: [[0,1,2,2],[2,5,2,2]], trimLeftCells: [5,10], trimRightCells:[14], trimTopCells: [1, 2, 3, 4], trimBottomCells: []},</v>
      </c>
      <c r="P20" s="3" t="str">
        <f t="shared" ca="1" si="0"/>
        <v>{no:15, rows: 3, cols: 5, empties: [0], previous: [11,12,13], nexts: [], lines: [[0,1,2,2],[2,5,2,2]], trimLeftCells: [5,10], trimRightCells:[14], trimTopCells: [1, 2, 3, 4], trimBottomCells: []},
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</v>
      </c>
    </row>
    <row r="21" spans="1:18">
      <c r="A21">
        <f t="shared" ca="1" si="3"/>
        <v>16</v>
      </c>
      <c r="B21">
        <v>3</v>
      </c>
      <c r="C21">
        <v>5</v>
      </c>
      <c r="D21" s="4" t="str">
        <f t="shared" ca="1" si="26"/>
        <v>0</v>
      </c>
      <c r="E21" s="4" t="str">
        <f t="shared" ca="1" si="27"/>
        <v>11,12,13</v>
      </c>
      <c r="G21" t="s">
        <v>22</v>
      </c>
      <c r="H21" s="4" t="str">
        <f t="shared" si="28"/>
        <v/>
      </c>
      <c r="I21" s="4" t="str">
        <f t="shared" si="1"/>
        <v>[0,2,2,2],[3,5,2,2]</v>
      </c>
      <c r="J21" s="7" t="str">
        <f t="shared" ca="1" si="16"/>
        <v>5,10</v>
      </c>
      <c r="K21" s="7" t="str">
        <f t="shared" ca="1" si="17"/>
        <v>14</v>
      </c>
      <c r="L21" s="4" t="str">
        <f t="shared" ca="1" si="29"/>
        <v>1, 2, 3, 4</v>
      </c>
      <c r="M21" s="1"/>
      <c r="N21" t="str">
        <f t="shared" ca="1" si="19"/>
        <v>{no:16, rows: 3, cols: 5, empties: [0], previous: [11,12,13], nexts: [], lines: [[0,2,2,2],[3,5,2,2]], trimLeftCells: [5,10], trimRightCells:[14], trimTopCells: [1, 2, 3, 4], trimBottomCells: []},</v>
      </c>
      <c r="O21" s="3" t="str">
        <f t="shared" ca="1" si="2"/>
        <v>{no:16, rows: 3, cols: 5, empties: [0], previous: [11,12,13], nexts: [], lines: [[0,2,2,2],[3,5,2,2]], trimLeftCells: [5,10], trimRightCells:[14], trimTopCells: [1, 2, 3, 4], trimBottomCells: []},</v>
      </c>
      <c r="P21" s="3" t="str">
        <f t="shared" ca="1" si="0"/>
        <v>{no:16, rows: 3, cols: 5, empties: [0], previous: [11,12,13], nexts: [], lines: [[0,2,2,2],[3,5,2,2]], trimLeftCells: [5,10], trimRightCells:[14], trimTopCells: [1, 2, 3, 4], trimBottomCells: []},
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</v>
      </c>
    </row>
    <row r="22" spans="1:18" ht="13.2">
      <c r="D22" s="1"/>
      <c r="I22" s="4" t="str">
        <f t="shared" si="1"/>
        <v/>
      </c>
      <c r="J22" s="7" t="str">
        <f t="shared" si="16"/>
        <v/>
      </c>
      <c r="K22" s="7" t="str">
        <f t="shared" si="17"/>
        <v/>
      </c>
      <c r="L22" s="1"/>
      <c r="M22" s="1"/>
      <c r="N22" s="2" t="s">
        <v>27</v>
      </c>
      <c r="O22" s="3" t="str">
        <f t="shared" si="2"/>
        <v>// 一个：1</v>
      </c>
      <c r="P22" s="3" t="str">
        <f t="shared" ca="1" si="0"/>
        <v>// 一个：1
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</v>
      </c>
      <c r="R22" t="str">
        <f t="shared" si="4"/>
        <v/>
      </c>
    </row>
    <row r="23" spans="1:18">
      <c r="A23">
        <f t="shared" ca="1" si="3"/>
        <v>17</v>
      </c>
      <c r="B23">
        <v>3</v>
      </c>
      <c r="C23">
        <v>5</v>
      </c>
      <c r="D23" s="5" t="str">
        <f t="shared" ref="D23" ca="1" si="30">SUBSTITUTE(LEFT(
 IF(ISERROR(FIND("0", OFFSET($L23,-1,2))), "10, ", "")
&amp;IF(ISERROR(FIND("1", OFFSET($L23,-1,2))), "11, ", "")
&amp;IF(ISERROR(FIND("2", OFFSET($L23,-1,2))), "12, ", "")
&amp;IF(ISERROR(FIND("3", OFFSET($L23,-1,2))), "13, ", "")
&amp;IF(ISERROR(FIND("4", OFFSET($L23,-1,2))), "14, ", ""), 16) &amp; ",", ", ,", "")</f>
        <v>10, 12, 13, 14</v>
      </c>
      <c r="F23" t="str">
        <f ca="1">$A26&amp;","&amp;$A27&amp;","&amp;$A28</f>
        <v>20,21,22</v>
      </c>
      <c r="G23" t="s">
        <v>11</v>
      </c>
      <c r="I23" s="4" t="str">
        <f t="shared" si="1"/>
        <v>[1,5,1,1]</v>
      </c>
      <c r="J23" s="7" t="str">
        <f t="shared" ca="1" si="16"/>
        <v/>
      </c>
      <c r="K23" s="7" t="str">
        <f t="shared" ca="1" si="17"/>
        <v>4,9</v>
      </c>
      <c r="L23" s="1"/>
      <c r="M23" s="5" t="str">
        <f t="shared" ca="1" si="18"/>
        <v>11</v>
      </c>
      <c r="N23" t="str">
        <f t="shared" ca="1" si="19"/>
        <v>{no:17, rows: 3, cols: 5, empties: [10, 12, 13, 14], previous: [], nexts: [20,21,22], lines: [[1,5,1,1]], trimLeftCells: [], trimRightCells:[4,9], trimTopCells: [], trimBottomCells: [11]},</v>
      </c>
      <c r="O23" s="3" t="str">
        <f t="shared" ca="1" si="2"/>
        <v>{no:17, rows: 3, cols: 5, empties: [10, 12, 13, 14], previous: [], nexts: [20,21,22], lines: [[1,5,1,1]], trimLeftCells: [], trimRightCells:[4,9], trimTopCells: [], trimBottomCells: [11]},</v>
      </c>
      <c r="P23" s="3" t="str">
        <f t="shared" ca="1" si="0"/>
        <v>{no:17, rows: 3, cols: 5, empties: [10, 12, 13, 14], previous: [], nexts: [20,21,22], lines: [[1,5,1,1]], trimLeftCells: [], trimRightCells:[4,9], trimTopCells: [], trimBottomCells: [11]},
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</v>
      </c>
      <c r="Q23">
        <v>1</v>
      </c>
      <c r="R23" t="str">
        <f t="shared" ref="R23:R46" ca="1" si="31">IF(0=LEN($A23), "", "[" &amp; $A23 &amp; ", " &amp; Q23 &amp; "], [" &amp; OFFSET($A23, 3, 0) &amp; "," &amp; Q23 &amp; "],")</f>
        <v>[17, 1], [20,1],</v>
      </c>
    </row>
    <row r="24" spans="1:18">
      <c r="A24">
        <f t="shared" ca="1" si="3"/>
        <v>18</v>
      </c>
      <c r="B24">
        <v>3</v>
      </c>
      <c r="C24">
        <v>5</v>
      </c>
      <c r="D24" s="4" t="str">
        <f t="shared" ca="1" si="20"/>
        <v>10, 12, 13, 14</v>
      </c>
      <c r="F24" s="4" t="str">
        <f t="shared" ref="F24:F25" ca="1" si="32">F23&amp;""</f>
        <v>20,21,22</v>
      </c>
      <c r="G24" t="s">
        <v>19</v>
      </c>
      <c r="I24" s="4" t="str">
        <f t="shared" si="1"/>
        <v>[0,1,1,1],[2,5,1,1]</v>
      </c>
      <c r="J24" s="7" t="str">
        <f t="shared" ca="1" si="16"/>
        <v>0,5</v>
      </c>
      <c r="K24" s="7" t="str">
        <f t="shared" ca="1" si="17"/>
        <v>4,9</v>
      </c>
      <c r="L24" s="1"/>
      <c r="M24" s="4" t="str">
        <f t="shared" ref="M24:M25" ca="1" si="33">M23&amp;""</f>
        <v>11</v>
      </c>
      <c r="N24" t="str">
        <f t="shared" ca="1" si="19"/>
        <v>{no:18, rows: 3, cols: 5, empties: [10, 12, 13, 14], previous: [], nexts: [20,21,22], lines: [[0,1,1,1],[2,5,1,1]], trimLeftCells: [0,5], trimRightCells:[4,9], trimTopCells: [], trimBottomCells: [11]},</v>
      </c>
      <c r="O24" s="3" t="str">
        <f t="shared" ca="1" si="2"/>
        <v>{no:18, rows: 3, cols: 5, empties: [10, 12, 13, 14], previous: [], nexts: [20,21,22], lines: [[0,1,1,1],[2,5,1,1]], trimLeftCells: [0,5], trimRightCells:[4,9], trimTopCells: [], trimBottomCells: [11]},</v>
      </c>
      <c r="P24" s="3" t="str">
        <f t="shared" ca="1" si="0"/>
        <v>{no:18, rows: 3, cols: 5, empties: [10, 12, 13, 14], previous: [], nexts: [20,21,22], lines: [[0,1,1,1],[2,5,1,1]], trimLeftCells: [0,5], trimRightCells:[4,9], trimTopCells: [], trimBottomCells: [11]},
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</v>
      </c>
      <c r="Q24">
        <v>1</v>
      </c>
      <c r="R24" t="str">
        <f t="shared" ca="1" si="31"/>
        <v>[18, 1], [21,1],</v>
      </c>
    </row>
    <row r="25" spans="1:18">
      <c r="A25">
        <f t="shared" ca="1" si="3"/>
        <v>19</v>
      </c>
      <c r="B25">
        <v>3</v>
      </c>
      <c r="C25">
        <v>5</v>
      </c>
      <c r="D25" s="4" t="str">
        <f t="shared" ca="1" si="20"/>
        <v>10, 12, 13, 14</v>
      </c>
      <c r="F25" s="4" t="str">
        <f t="shared" ca="1" si="32"/>
        <v>20,21,22</v>
      </c>
      <c r="G25" t="s">
        <v>20</v>
      </c>
      <c r="I25" s="4" t="str">
        <f t="shared" si="1"/>
        <v>[0,2,1,1],[3,5,1,1]</v>
      </c>
      <c r="J25" s="7" t="str">
        <f t="shared" ca="1" si="16"/>
        <v>0,5</v>
      </c>
      <c r="K25" s="7" t="str">
        <f t="shared" ca="1" si="17"/>
        <v>4,9</v>
      </c>
      <c r="L25" s="1"/>
      <c r="M25" s="4" t="str">
        <f t="shared" ca="1" si="33"/>
        <v>11</v>
      </c>
      <c r="N25" t="str">
        <f t="shared" ca="1" si="19"/>
        <v>{no:19, rows: 3, cols: 5, empties: [10, 12, 13, 14], previous: [], nexts: [20,21,22], lines: [[0,2,1,1],[3,5,1,1]], trimLeftCells: [0,5], trimRightCells:[4,9], trimTopCells: [], trimBottomCells: [11]},</v>
      </c>
      <c r="O25" s="3" t="str">
        <f t="shared" ca="1" si="2"/>
        <v>{no:19, rows: 3, cols: 5, empties: [10, 12, 13, 14], previous: [], nexts: [20,21,22], lines: [[0,2,1,1],[3,5,1,1]], trimLeftCells: [0,5], trimRightCells:[4,9], trimTopCells: [], trimBottomCells: [11]},</v>
      </c>
      <c r="P25" s="3" t="str">
        <f t="shared" ca="1" si="0"/>
        <v>{no:19, rows: 3, cols: 5, empties: [10, 12, 13, 14], previous: [], nexts: [20,21,22], lines: [[0,2,1,1],[3,5,1,1]], trimLeftCells: [0,5], trimRightCells:[4,9], trimTopCells: [], trimBottomCells: [11]},
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</v>
      </c>
      <c r="Q25">
        <v>1</v>
      </c>
      <c r="R25" t="str">
        <f t="shared" ca="1" si="31"/>
        <v>[19, 1], [22,1],</v>
      </c>
    </row>
    <row r="26" spans="1:18">
      <c r="A26">
        <f t="shared" ca="1" si="3"/>
        <v>20</v>
      </c>
      <c r="B26">
        <v>3</v>
      </c>
      <c r="C26">
        <v>5</v>
      </c>
      <c r="D26" s="5" t="str">
        <f t="shared" ref="D26" ca="1" si="34">SUBSTITUTE(LEFT(
 IF(ISERROR(FIND(", 10,", ", " &amp; OFFSET($D26, -3, 0) &amp; ",")), "0, ", "")
&amp;IF(ISERROR(FIND(", 11,", ", " &amp; OFFSET($D26, -3, 0) &amp; ",")), "1, ", "")
&amp;IF(ISERROR(FIND(", 12,", ", " &amp; OFFSET($D26, -3, 0) &amp; ",")), "2, ", "")
&amp;IF(ISERROR(FIND(", 13,", ", " &amp; OFFSET($D26, -3, 0) &amp; ",")), "3, ", "")
&amp;IF(ISERROR(FIND(", 14,", ", " &amp; OFFSET($D26, -3, 0) &amp; ",")), "4, ", ""), 16) &amp; ",", ", ,", "")</f>
        <v>1</v>
      </c>
      <c r="E26" t="str">
        <f ca="1">$A23&amp;","&amp;$A24&amp;","&amp;$A25</f>
        <v>17,18,19</v>
      </c>
      <c r="G26" t="s">
        <v>15</v>
      </c>
      <c r="I26" s="4" t="str">
        <f t="shared" si="1"/>
        <v>[1,5,2,2]</v>
      </c>
      <c r="J26" s="7" t="str">
        <f t="shared" ca="1" si="16"/>
        <v/>
      </c>
      <c r="K26" s="7" t="str">
        <f t="shared" ca="1" si="17"/>
        <v>14</v>
      </c>
      <c r="L26" s="5" t="str">
        <f t="shared" ref="L26:L89" ca="1" si="35">SUBSTITUTE(LEFT(
 IF(ISERROR(FIND(", 0,", ", " &amp; $D26 &amp; ",")), "0, ", "")
&amp;IF(ISERROR(FIND(", 1,", ", " &amp; $D26 &amp; ",")), "1, ", "")
&amp;IF(ISERROR(FIND(", 2,", ", " &amp; $D26 &amp; ",")), "2, ", "")
&amp;IF(ISERROR(FIND(", 3,", ", " &amp; $D26 &amp; ",")), "3, ", "")
&amp;IF(ISERROR(FIND(", 4,", ", " &amp; $D26 &amp; ",")), "4, ", ""), 16) &amp; ",", ", ,", "")</f>
        <v>0, 2, 3, 4</v>
      </c>
      <c r="M26" s="1"/>
      <c r="N26" t="str">
        <f t="shared" ca="1" si="19"/>
        <v>{no:20, rows: 3, cols: 5, empties: [1], previous: [17,18,19], nexts: [], lines: [[1,5,2,2]], trimLeftCells: [], trimRightCells:[14], trimTopCells: [0, 2, 3, 4], trimBottomCells: []},</v>
      </c>
      <c r="O26" s="3" t="str">
        <f t="shared" ca="1" si="2"/>
        <v>{no:20, rows: 3, cols: 5, empties: [1], previous: [17,18,19], nexts: [], lines: [[1,5,2,2]], trimLeftCells: [], trimRightCells:[14], trimTopCells: [0, 2, 3, 4], trimBottomCells: []},</v>
      </c>
      <c r="P26" s="3" t="str">
        <f t="shared" ca="1" si="0"/>
        <v>{no:20, rows: 3, cols: 5, empties: [1], previous: [17,18,19], nexts: [], lines: [[1,5,2,2]], trimLeftCells: [], trimRightCells:[14], trimTopCells: [0, 2, 3, 4], trimBottomCells: []},
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</v>
      </c>
    </row>
    <row r="27" spans="1:18">
      <c r="A27">
        <f t="shared" ca="1" si="3"/>
        <v>21</v>
      </c>
      <c r="B27">
        <v>3</v>
      </c>
      <c r="C27">
        <v>5</v>
      </c>
      <c r="D27" s="4" t="str">
        <f t="shared" ca="1" si="26"/>
        <v>1</v>
      </c>
      <c r="E27" s="4" t="str">
        <f t="shared" ref="E27:E28" ca="1" si="36">E26&amp;""</f>
        <v>17,18,19</v>
      </c>
      <c r="G27" t="s">
        <v>21</v>
      </c>
      <c r="H27" s="4" t="str">
        <f t="shared" ref="H27:H28" si="37">H26&amp;""</f>
        <v/>
      </c>
      <c r="I27" s="4" t="str">
        <f t="shared" si="1"/>
        <v>[0,1,2,2],[2,5,2,2]</v>
      </c>
      <c r="J27" s="7" t="str">
        <f t="shared" ca="1" si="16"/>
        <v>10</v>
      </c>
      <c r="K27" s="7" t="str">
        <f t="shared" ca="1" si="17"/>
        <v>14</v>
      </c>
      <c r="L27" s="4" t="str">
        <f t="shared" ref="L27:L28" ca="1" si="38">L26&amp;""</f>
        <v>0, 2, 3, 4</v>
      </c>
      <c r="M27" s="1"/>
      <c r="N27" t="str">
        <f t="shared" ca="1" si="19"/>
        <v>{no:21, rows: 3, cols: 5, empties: [1], previous: [17,18,19], nexts: [], lines: [[0,1,2,2],[2,5,2,2]], trimLeftCells: [10], trimRightCells:[14], trimTopCells: [0, 2, 3, 4], trimBottomCells: []},</v>
      </c>
      <c r="O27" s="3" t="str">
        <f t="shared" ca="1" si="2"/>
        <v>{no:21, rows: 3, cols: 5, empties: [1], previous: [17,18,19], nexts: [], lines: [[0,1,2,2],[2,5,2,2]], trimLeftCells: [10], trimRightCells:[14], trimTopCells: [0, 2, 3, 4], trimBottomCells: []},</v>
      </c>
      <c r="P27" s="3" t="str">
        <f t="shared" ca="1" si="0"/>
        <v>{no:21, rows: 3, cols: 5, empties: [1], previous: [17,18,19], nexts: [], lines: [[0,1,2,2],[2,5,2,2]], trimLeftCells: [10], trimRightCells:[14], trimTopCells: [0, 2, 3, 4], trimBottomCells: []},
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</v>
      </c>
    </row>
    <row r="28" spans="1:18">
      <c r="A28">
        <f t="shared" ca="1" si="3"/>
        <v>22</v>
      </c>
      <c r="B28">
        <v>3</v>
      </c>
      <c r="C28">
        <v>5</v>
      </c>
      <c r="D28" s="4" t="str">
        <f t="shared" ca="1" si="26"/>
        <v>1</v>
      </c>
      <c r="E28" s="4" t="str">
        <f t="shared" ca="1" si="36"/>
        <v>17,18,19</v>
      </c>
      <c r="G28" t="s">
        <v>22</v>
      </c>
      <c r="H28" s="4" t="str">
        <f t="shared" si="37"/>
        <v/>
      </c>
      <c r="I28" s="4" t="str">
        <f t="shared" si="1"/>
        <v>[0,2,2,2],[3,5,2,2]</v>
      </c>
      <c r="J28" s="7" t="str">
        <f t="shared" ca="1" si="16"/>
        <v>10</v>
      </c>
      <c r="K28" s="7" t="str">
        <f t="shared" ca="1" si="17"/>
        <v>14</v>
      </c>
      <c r="L28" s="4" t="str">
        <f t="shared" ca="1" si="38"/>
        <v>0, 2, 3, 4</v>
      </c>
      <c r="M28" s="1"/>
      <c r="N28" t="str">
        <f t="shared" ca="1" si="19"/>
        <v>{no:22, rows: 3, cols: 5, empties: [1], previous: [17,18,19], nexts: [], lines: [[0,2,2,2],[3,5,2,2]], trimLeftCells: [10], trimRightCells:[14], trimTopCells: [0, 2, 3, 4], trimBottomCells: []},</v>
      </c>
      <c r="O28" s="3" t="str">
        <f t="shared" ca="1" si="2"/>
        <v>{no:22, rows: 3, cols: 5, empties: [1], previous: [17,18,19], nexts: [], lines: [[0,2,2,2],[3,5,2,2]], trimLeftCells: [10], trimRightCells:[14], trimTopCells: [0, 2, 3, 4], trimBottomCells: []},</v>
      </c>
      <c r="P28" s="3" t="str">
        <f t="shared" ca="1" si="0"/>
        <v>{no:22, rows: 3, cols: 5, empties: [1], previous: [17,18,19], nexts: [], lines: [[0,2,2,2],[3,5,2,2]], trimLeftCells: [10], trimRightCells:[14], trimTopCells: [0, 2, 3, 4], trimBottomCells: []},
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</v>
      </c>
    </row>
    <row r="29" spans="1:18" ht="13.2">
      <c r="D29" s="1"/>
      <c r="I29" s="4" t="str">
        <f t="shared" si="1"/>
        <v/>
      </c>
      <c r="J29" s="7" t="str">
        <f t="shared" si="16"/>
        <v/>
      </c>
      <c r="K29" s="7" t="str">
        <f t="shared" si="17"/>
        <v/>
      </c>
      <c r="L29" s="1"/>
      <c r="M29" s="1"/>
      <c r="N29" s="2" t="s">
        <v>26</v>
      </c>
      <c r="O29" s="3" t="str">
        <f t="shared" si="2"/>
        <v>// 一个：2</v>
      </c>
      <c r="P29" s="3" t="str">
        <f t="shared" ca="1" si="0"/>
        <v>// 一个：2
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</v>
      </c>
      <c r="R29" t="str">
        <f t="shared" si="4"/>
        <v/>
      </c>
    </row>
    <row r="30" spans="1:18">
      <c r="A30">
        <f t="shared" ca="1" si="3"/>
        <v>23</v>
      </c>
      <c r="B30">
        <v>3</v>
      </c>
      <c r="C30">
        <v>5</v>
      </c>
      <c r="D30" s="5" t="str">
        <f t="shared" ref="D30" ca="1" si="39">SUBSTITUTE(LEFT(
 IF(ISERROR(FIND("0", OFFSET($L30,-1,2))), "10, ", "")
&amp;IF(ISERROR(FIND("1", OFFSET($L30,-1,2))), "11, ", "")
&amp;IF(ISERROR(FIND("2", OFFSET($L30,-1,2))), "12, ", "")
&amp;IF(ISERROR(FIND("3", OFFSET($L30,-1,2))), "13, ", "")
&amp;IF(ISERROR(FIND("4", OFFSET($L30,-1,2))), "14, ", ""), 16) &amp; ",", ", ,", "")</f>
        <v>10, 11, 13, 14</v>
      </c>
      <c r="F30" t="str">
        <f ca="1">$A33&amp;","&amp;$A34&amp;","&amp;$A35</f>
        <v>26,27,28</v>
      </c>
      <c r="G30" t="s">
        <v>11</v>
      </c>
      <c r="I30" s="4" t="str">
        <f t="shared" si="1"/>
        <v>[1,5,1,1]</v>
      </c>
      <c r="J30" s="7" t="str">
        <f t="shared" ca="1" si="16"/>
        <v/>
      </c>
      <c r="K30" s="7" t="str">
        <f t="shared" ca="1" si="17"/>
        <v>4,9</v>
      </c>
      <c r="L30" s="1"/>
      <c r="M30" s="5" t="str">
        <f t="shared" ca="1" si="18"/>
        <v>12</v>
      </c>
      <c r="N30" t="str">
        <f t="shared" ca="1" si="19"/>
        <v>{no:23, rows: 3, cols: 5, empties: [10, 11, 13, 14], previous: [], nexts: [26,27,28], lines: [[1,5,1,1]], trimLeftCells: [], trimRightCells:[4,9], trimTopCells: [], trimBottomCells: [12]},</v>
      </c>
      <c r="O30" s="3" t="str">
        <f t="shared" ca="1" si="2"/>
        <v>{no:23, rows: 3, cols: 5, empties: [10, 11, 13, 14], previous: [], nexts: [26,27,28], lines: [[1,5,1,1]], trimLeftCells: [], trimRightCells:[4,9], trimTopCells: [], trimBottomCells: [12]},</v>
      </c>
      <c r="P30" s="3" t="str">
        <f t="shared" ca="1" si="0"/>
        <v>{no:23, rows: 3, cols: 5, empties: [10, 11, 13, 14], previous: [], nexts: [26,27,28], lines: [[1,5,1,1]], trimLeftCells: [], trimRightCells:[4,9], trimTopCells: [], trimBottomCells: [12]},
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</v>
      </c>
      <c r="Q30">
        <v>1</v>
      </c>
      <c r="R30" t="str">
        <f t="shared" ref="R30" ca="1" si="40">IF(0=LEN($A30), "", "[" &amp; $A30 &amp; ", " &amp; Q30 &amp; "], [" &amp; OFFSET($A30, 3, 0) &amp; "," &amp; Q30 &amp; "],")</f>
        <v>[23, 1], [26,1],</v>
      </c>
    </row>
    <row r="31" spans="1:18">
      <c r="A31">
        <f t="shared" ca="1" si="3"/>
        <v>24</v>
      </c>
      <c r="B31">
        <v>3</v>
      </c>
      <c r="C31">
        <v>5</v>
      </c>
      <c r="D31" s="4" t="str">
        <f t="shared" ca="1" si="20"/>
        <v>10, 11, 13, 14</v>
      </c>
      <c r="F31" s="4" t="str">
        <f t="shared" ref="F31:F32" ca="1" si="41">F30&amp;""</f>
        <v>26,27,28</v>
      </c>
      <c r="G31" t="s">
        <v>19</v>
      </c>
      <c r="I31" s="4" t="str">
        <f t="shared" si="1"/>
        <v>[0,1,1,1],[2,5,1,1]</v>
      </c>
      <c r="J31" s="7" t="str">
        <f t="shared" ca="1" si="16"/>
        <v>0,5</v>
      </c>
      <c r="K31" s="7" t="str">
        <f t="shared" ca="1" si="17"/>
        <v>4,9</v>
      </c>
      <c r="L31" s="1"/>
      <c r="M31" s="4" t="str">
        <f t="shared" ref="M31:M32" ca="1" si="42">M30&amp;""</f>
        <v>12</v>
      </c>
      <c r="N31" t="str">
        <f t="shared" ca="1" si="19"/>
        <v>{no:24, rows: 3, cols: 5, empties: [10, 11, 13, 14], previous: [], nexts: [26,27,28], lines: [[0,1,1,1],[2,5,1,1]], trimLeftCells: [0,5], trimRightCells:[4,9], trimTopCells: [], trimBottomCells: [12]},</v>
      </c>
      <c r="O31" s="3" t="str">
        <f t="shared" ca="1" si="2"/>
        <v>{no:24, rows: 3, cols: 5, empties: [10, 11, 13, 14], previous: [], nexts: [26,27,28], lines: [[0,1,1,1],[2,5,1,1]], trimLeftCells: [0,5], trimRightCells:[4,9], trimTopCells: [], trimBottomCells: [12]},</v>
      </c>
      <c r="P31" s="3" t="str">
        <f t="shared" ca="1" si="0"/>
        <v>{no:24, rows: 3, cols: 5, empties: [10, 11, 13, 14], previous: [], nexts: [26,27,28], lines: [[0,1,1,1],[2,5,1,1]], trimLeftCells: [0,5], trimRightCells:[4,9], trimTopCells: [], trimBottomCells: [12]},
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</v>
      </c>
      <c r="Q31">
        <v>1</v>
      </c>
      <c r="R31" t="str">
        <f t="shared" ca="1" si="31"/>
        <v>[24, 1], [27,1],</v>
      </c>
    </row>
    <row r="32" spans="1:18">
      <c r="A32">
        <f t="shared" ca="1" si="3"/>
        <v>25</v>
      </c>
      <c r="B32">
        <v>3</v>
      </c>
      <c r="C32">
        <v>5</v>
      </c>
      <c r="D32" s="4" t="str">
        <f t="shared" ca="1" si="20"/>
        <v>10, 11, 13, 14</v>
      </c>
      <c r="F32" s="4" t="str">
        <f t="shared" ca="1" si="41"/>
        <v>26,27,28</v>
      </c>
      <c r="G32" t="s">
        <v>20</v>
      </c>
      <c r="I32" s="4" t="str">
        <f t="shared" si="1"/>
        <v>[0,2,1,1],[3,5,1,1]</v>
      </c>
      <c r="J32" s="7" t="str">
        <f t="shared" ca="1" si="16"/>
        <v>0,5</v>
      </c>
      <c r="K32" s="7" t="str">
        <f t="shared" ca="1" si="17"/>
        <v>4,9</v>
      </c>
      <c r="L32" s="1"/>
      <c r="M32" s="4" t="str">
        <f t="shared" ca="1" si="42"/>
        <v>12</v>
      </c>
      <c r="N32" t="str">
        <f t="shared" ca="1" si="19"/>
        <v>{no:25, rows: 3, cols: 5, empties: [10, 11, 13, 14], previous: [], nexts: [26,27,28], lines: [[0,2,1,1],[3,5,1,1]], trimLeftCells: [0,5], trimRightCells:[4,9], trimTopCells: [], trimBottomCells: [12]},</v>
      </c>
      <c r="O32" s="3" t="str">
        <f t="shared" ca="1" si="2"/>
        <v>{no:25, rows: 3, cols: 5, empties: [10, 11, 13, 14], previous: [], nexts: [26,27,28], lines: [[0,2,1,1],[3,5,1,1]], trimLeftCells: [0,5], trimRightCells:[4,9], trimTopCells: [], trimBottomCells: [12]},</v>
      </c>
      <c r="P32" s="3" t="str">
        <f t="shared" ca="1" si="0"/>
        <v>{no:25, rows: 3, cols: 5, empties: [10, 11, 13, 14], previous: [], nexts: [26,27,28], lines: [[0,2,1,1],[3,5,1,1]], trimLeftCells: [0,5], trimRightCells:[4,9], trimTopCells: [], trimBottomCells: [12]},
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</v>
      </c>
      <c r="Q32">
        <v>1</v>
      </c>
      <c r="R32" t="str">
        <f t="shared" ca="1" si="31"/>
        <v>[25, 1], [28,1],</v>
      </c>
    </row>
    <row r="33" spans="1:18">
      <c r="A33">
        <f t="shared" ca="1" si="3"/>
        <v>26</v>
      </c>
      <c r="B33">
        <v>3</v>
      </c>
      <c r="C33">
        <v>5</v>
      </c>
      <c r="D33" s="5" t="str">
        <f t="shared" ref="D33" ca="1" si="43">SUBSTITUTE(LEFT(
 IF(ISERROR(FIND(", 10,", ", " &amp; OFFSET($D33, -3, 0) &amp; ",")), "0, ", "")
&amp;IF(ISERROR(FIND(", 11,", ", " &amp; OFFSET($D33, -3, 0) &amp; ",")), "1, ", "")
&amp;IF(ISERROR(FIND(", 12,", ", " &amp; OFFSET($D33, -3, 0) &amp; ",")), "2, ", "")
&amp;IF(ISERROR(FIND(", 13,", ", " &amp; OFFSET($D33, -3, 0) &amp; ",")), "3, ", "")
&amp;IF(ISERROR(FIND(", 14,", ", " &amp; OFFSET($D33, -3, 0) &amp; ",")), "4, ", ""), 16) &amp; ",", ", ,", "")</f>
        <v>2</v>
      </c>
      <c r="E33" t="str">
        <f ca="1">$A30&amp;","&amp;$A31&amp;","&amp;$A32</f>
        <v>23,24,25</v>
      </c>
      <c r="G33" t="s">
        <v>15</v>
      </c>
      <c r="I33" s="4" t="str">
        <f t="shared" si="1"/>
        <v>[1,5,2,2]</v>
      </c>
      <c r="J33" s="7" t="str">
        <f t="shared" ca="1" si="16"/>
        <v/>
      </c>
      <c r="K33" s="7" t="str">
        <f t="shared" ca="1" si="17"/>
        <v>14</v>
      </c>
      <c r="L33" s="5" t="str">
        <f t="shared" ca="1" si="35"/>
        <v>0, 1, 3, 4</v>
      </c>
      <c r="M33" s="1"/>
      <c r="N33" t="str">
        <f t="shared" ca="1" si="19"/>
        <v>{no:26, rows: 3, cols: 5, empties: [2], previous: [23,24,25], nexts: [], lines: [[1,5,2,2]], trimLeftCells: [], trimRightCells:[14], trimTopCells: [0, 1, 3, 4], trimBottomCells: []},</v>
      </c>
      <c r="O33" s="3" t="str">
        <f t="shared" ca="1" si="2"/>
        <v>{no:26, rows: 3, cols: 5, empties: [2], previous: [23,24,25], nexts: [], lines: [[1,5,2,2]], trimLeftCells: [], trimRightCells:[14], trimTopCells: [0, 1, 3, 4], trimBottomCells: []},</v>
      </c>
      <c r="P33" s="3" t="str">
        <f t="shared" ca="1" si="0"/>
        <v>{no:26, rows: 3, cols: 5, empties: [2], previous: [23,24,25], nexts: [], lines: [[1,5,2,2]], trimLeftCells: [], trimRightCells:[14], trimTopCells: [0, 1, 3, 4], trimBottomCells: []},
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34" spans="1:18">
      <c r="A34">
        <f t="shared" ca="1" si="3"/>
        <v>27</v>
      </c>
      <c r="B34">
        <v>3</v>
      </c>
      <c r="C34">
        <v>5</v>
      </c>
      <c r="D34" s="4" t="str">
        <f t="shared" ca="1" si="26"/>
        <v>2</v>
      </c>
      <c r="E34" s="4" t="str">
        <f t="shared" ref="E34:E35" ca="1" si="44">E33&amp;""</f>
        <v>23,24,25</v>
      </c>
      <c r="G34" t="s">
        <v>21</v>
      </c>
      <c r="H34" s="4" t="str">
        <f t="shared" ref="H34:H35" si="45">H33&amp;""</f>
        <v/>
      </c>
      <c r="I34" s="4" t="str">
        <f t="shared" si="1"/>
        <v>[0,1,2,2],[2,5,2,2]</v>
      </c>
      <c r="J34" s="7" t="str">
        <f t="shared" ca="1" si="16"/>
        <v>10</v>
      </c>
      <c r="K34" s="7" t="str">
        <f t="shared" ca="1" si="17"/>
        <v>14</v>
      </c>
      <c r="L34" s="4" t="str">
        <f t="shared" ref="L34:L35" ca="1" si="46">L33&amp;""</f>
        <v>0, 1, 3, 4</v>
      </c>
      <c r="M34" s="1"/>
      <c r="N34" t="str">
        <f t="shared" ca="1" si="19"/>
        <v>{no:27, rows: 3, cols: 5, empties: [2], previous: [23,24,25], nexts: [], lines: [[0,1,2,2],[2,5,2,2]], trimLeftCells: [10], trimRightCells:[14], trimTopCells: [0, 1, 3, 4], trimBottomCells: []},</v>
      </c>
      <c r="O34" s="3" t="str">
        <f t="shared" ca="1" si="2"/>
        <v>{no:27, rows: 3, cols: 5, empties: [2], previous: [23,24,25], nexts: [], lines: [[0,1,2,2],[2,5,2,2]], trimLeftCells: [10], trimRightCells:[14], trimTopCells: [0, 1, 3, 4], trimBottomCells: []},</v>
      </c>
      <c r="P34" s="3" t="str">
        <f t="shared" ca="1" si="0"/>
        <v>{no:27, rows: 3, cols: 5, empties: [2], previous: [23,24,25], nexts: [], lines: [[0,1,2,2],[2,5,2,2]], trimLeftCells: [10], trimRightCells:[14], trimTopCells: [0, 1, 3, 4], trimBottomCells: []},
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35" spans="1:18">
      <c r="A35">
        <f t="shared" ca="1" si="3"/>
        <v>28</v>
      </c>
      <c r="B35">
        <v>3</v>
      </c>
      <c r="C35">
        <v>5</v>
      </c>
      <c r="D35" s="4" t="str">
        <f t="shared" ca="1" si="26"/>
        <v>2</v>
      </c>
      <c r="E35" s="4" t="str">
        <f t="shared" ca="1" si="44"/>
        <v>23,24,25</v>
      </c>
      <c r="G35" t="s">
        <v>22</v>
      </c>
      <c r="H35" s="4" t="str">
        <f t="shared" si="45"/>
        <v/>
      </c>
      <c r="I35" s="4" t="str">
        <f t="shared" si="1"/>
        <v>[0,2,2,2],[3,5,2,2]</v>
      </c>
      <c r="J35" s="7" t="str">
        <f t="shared" ca="1" si="16"/>
        <v>10</v>
      </c>
      <c r="K35" s="7" t="str">
        <f t="shared" ca="1" si="17"/>
        <v>14</v>
      </c>
      <c r="L35" s="4" t="str">
        <f t="shared" ca="1" si="46"/>
        <v>0, 1, 3, 4</v>
      </c>
      <c r="M35" s="1"/>
      <c r="N35" t="str">
        <f t="shared" ca="1" si="19"/>
        <v>{no:28, rows: 3, cols: 5, empties: [2], previous: [23,24,25], nexts: [], lines: [[0,2,2,2],[3,5,2,2]], trimLeftCells: [10], trimRightCells:[14], trimTopCells: [0, 1, 3, 4], trimBottomCells: []},</v>
      </c>
      <c r="O35" s="3" t="str">
        <f t="shared" ca="1" si="2"/>
        <v>{no:28, rows: 3, cols: 5, empties: [2], previous: [23,24,25], nexts: [], lines: [[0,2,2,2],[3,5,2,2]], trimLeftCells: [10], trimRightCells:[14], trimTopCells: [0, 1, 3, 4], trimBottomCells: []},</v>
      </c>
      <c r="P35" s="3" t="str">
        <f t="shared" ca="1" si="0"/>
        <v>{no:28, rows: 3, cols: 5, empties: [2], previous: [23,24,25], nexts: [], lines: [[0,2,2,2],[3,5,2,2]], trimLeftCells: [10], trimRightCells:[14], trimTopCells: [0, 1, 3, 4], trimBottomCells: []},
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36" spans="1:18" ht="13.2">
      <c r="D36" s="1"/>
      <c r="I36" s="4" t="str">
        <f t="shared" si="1"/>
        <v/>
      </c>
      <c r="J36" s="7" t="str">
        <f t="shared" si="16"/>
        <v/>
      </c>
      <c r="K36" s="7" t="str">
        <f t="shared" si="17"/>
        <v/>
      </c>
      <c r="L36" s="1"/>
      <c r="M36" s="1"/>
      <c r="N36" s="2" t="s">
        <v>25</v>
      </c>
      <c r="O36" s="3" t="str">
        <f t="shared" si="2"/>
        <v>// 一个：3</v>
      </c>
      <c r="P36" s="3" t="str">
        <f t="shared" ca="1" si="0"/>
        <v>// 一个：3
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36" t="str">
        <f t="shared" si="4"/>
        <v/>
      </c>
    </row>
    <row r="37" spans="1:18">
      <c r="A37">
        <f t="shared" ca="1" si="3"/>
        <v>29</v>
      </c>
      <c r="B37">
        <v>3</v>
      </c>
      <c r="C37">
        <v>5</v>
      </c>
      <c r="D37" s="5" t="str">
        <f t="shared" ref="D37" ca="1" si="47">SUBSTITUTE(LEFT(
 IF(ISERROR(FIND("0", OFFSET($L37,-1,2))), "10, ", "")
&amp;IF(ISERROR(FIND("1", OFFSET($L37,-1,2))), "11, ", "")
&amp;IF(ISERROR(FIND("2", OFFSET($L37,-1,2))), "12, ", "")
&amp;IF(ISERROR(FIND("3", OFFSET($L37,-1,2))), "13, ", "")
&amp;IF(ISERROR(FIND("4", OFFSET($L37,-1,2))), "14, ", ""), 16) &amp; ",", ", ,", "")</f>
        <v>10, 11, 12, 14</v>
      </c>
      <c r="F37" t="str">
        <f ca="1">$A40&amp;","&amp;$A41&amp;","&amp;$A42</f>
        <v>32,33,34</v>
      </c>
      <c r="G37" t="s">
        <v>11</v>
      </c>
      <c r="I37" s="4" t="str">
        <f t="shared" si="1"/>
        <v>[1,5,1,1]</v>
      </c>
      <c r="J37" s="7" t="str">
        <f t="shared" ca="1" si="16"/>
        <v/>
      </c>
      <c r="K37" s="7" t="str">
        <f t="shared" ca="1" si="17"/>
        <v>4,9</v>
      </c>
      <c r="L37" s="1"/>
      <c r="M37" s="5" t="str">
        <f t="shared" ca="1" si="18"/>
        <v>13</v>
      </c>
      <c r="N37" t="str">
        <f t="shared" ca="1" si="19"/>
        <v>{no:29, rows: 3, cols: 5, empties: [10, 11, 12, 14], previous: [], nexts: [32,33,34], lines: [[1,5,1,1]], trimLeftCells: [], trimRightCells:[4,9], trimTopCells: [], trimBottomCells: [13]},</v>
      </c>
      <c r="O37" s="3" t="str">
        <f t="shared" ca="1" si="2"/>
        <v>{no:29, rows: 3, cols: 5, empties: [10, 11, 12, 14], previous: [], nexts: [32,33,34], lines: [[1,5,1,1]], trimLeftCells: [], trimRightCells:[4,9], trimTopCells: [], trimBottomCells: [13]},</v>
      </c>
      <c r="P37" s="3" t="str">
        <f t="shared" ca="1" si="0"/>
        <v>{no:29, rows: 3, cols: 5, empties: [10, 11, 12, 14], previous: [], nexts: [32,33,34], lines: [[1,5,1,1]], trimLeftCells: [], trimRightCells:[4,9], trimTopCells: [], trimBottomCells: [13]},
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37">
        <v>1</v>
      </c>
      <c r="R37" t="str">
        <f t="shared" ref="R37" ca="1" si="48">IF(0=LEN($A37), "", "[" &amp; $A37 &amp; ", " &amp; Q37 &amp; "], [" &amp; OFFSET($A37, 3, 0) &amp; "," &amp; Q37 &amp; "],")</f>
        <v>[29, 1], [32,1],</v>
      </c>
    </row>
    <row r="38" spans="1:18">
      <c r="A38">
        <f t="shared" ca="1" si="3"/>
        <v>30</v>
      </c>
      <c r="B38">
        <v>3</v>
      </c>
      <c r="C38">
        <v>5</v>
      </c>
      <c r="D38" s="4" t="str">
        <f t="shared" ca="1" si="20"/>
        <v>10, 11, 12, 14</v>
      </c>
      <c r="F38" s="4" t="str">
        <f t="shared" ref="F38:F39" ca="1" si="49">F37&amp;""</f>
        <v>32,33,34</v>
      </c>
      <c r="G38" t="s">
        <v>19</v>
      </c>
      <c r="I38" s="4" t="str">
        <f t="shared" si="1"/>
        <v>[0,1,1,1],[2,5,1,1]</v>
      </c>
      <c r="J38" s="7" t="str">
        <f t="shared" ca="1" si="16"/>
        <v>0,5</v>
      </c>
      <c r="K38" s="7" t="str">
        <f t="shared" ca="1" si="17"/>
        <v>4,9</v>
      </c>
      <c r="L38" s="1"/>
      <c r="M38" s="4" t="str">
        <f t="shared" ref="M38:M39" ca="1" si="50">M37&amp;""</f>
        <v>13</v>
      </c>
      <c r="N38" t="str">
        <f t="shared" ca="1" si="19"/>
        <v>{no:30, rows: 3, cols: 5, empties: [10, 11, 12, 14], previous: [], nexts: [32,33,34], lines: [[0,1,1,1],[2,5,1,1]], trimLeftCells: [0,5], trimRightCells:[4,9], trimTopCells: [], trimBottomCells: [13]},</v>
      </c>
      <c r="O38" s="3" t="str">
        <f t="shared" ca="1" si="2"/>
        <v>{no:30, rows: 3, cols: 5, empties: [10, 11, 12, 14], previous: [], nexts: [32,33,34], lines: [[0,1,1,1],[2,5,1,1]], trimLeftCells: [0,5], trimRightCells:[4,9], trimTopCells: [], trimBottomCells: [13]},</v>
      </c>
      <c r="P38" s="3" t="str">
        <f t="shared" ca="1" si="0"/>
        <v>{no:30, rows: 3, cols: 5, empties: [10, 11, 12, 14], previous: [], nexts: [32,33,34], lines: [[0,1,1,1],[2,5,1,1]], trimLeftCells: [0,5], trimRightCells:[4,9], trimTopCells: [], trimBottomCells: [13]},
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38">
        <v>1</v>
      </c>
      <c r="R38" t="str">
        <f t="shared" ca="1" si="31"/>
        <v>[30, 1], [33,1],</v>
      </c>
    </row>
    <row r="39" spans="1:18">
      <c r="A39">
        <f t="shared" ca="1" si="3"/>
        <v>31</v>
      </c>
      <c r="B39">
        <v>3</v>
      </c>
      <c r="C39">
        <v>5</v>
      </c>
      <c r="D39" s="4" t="str">
        <f t="shared" ca="1" si="20"/>
        <v>10, 11, 12, 14</v>
      </c>
      <c r="F39" s="4" t="str">
        <f t="shared" ca="1" si="49"/>
        <v>32,33,34</v>
      </c>
      <c r="G39" t="s">
        <v>20</v>
      </c>
      <c r="I39" s="4" t="str">
        <f t="shared" si="1"/>
        <v>[0,2,1,1],[3,5,1,1]</v>
      </c>
      <c r="J39" s="7" t="str">
        <f t="shared" ca="1" si="16"/>
        <v>0,5</v>
      </c>
      <c r="K39" s="7" t="str">
        <f t="shared" ca="1" si="17"/>
        <v>4,9</v>
      </c>
      <c r="L39" s="1"/>
      <c r="M39" s="4" t="str">
        <f t="shared" ca="1" si="50"/>
        <v>13</v>
      </c>
      <c r="N39" t="str">
        <f t="shared" ca="1" si="19"/>
        <v>{no:31, rows: 3, cols: 5, empties: [10, 11, 12, 14], previous: [], nexts: [32,33,34], lines: [[0,2,1,1],[3,5,1,1]], trimLeftCells: [0,5], trimRightCells:[4,9], trimTopCells: [], trimBottomCells: [13]},</v>
      </c>
      <c r="O39" s="3" t="str">
        <f t="shared" ca="1" si="2"/>
        <v>{no:31, rows: 3, cols: 5, empties: [10, 11, 12, 14], previous: [], nexts: [32,33,34], lines: [[0,2,1,1],[3,5,1,1]], trimLeftCells: [0,5], trimRightCells:[4,9], trimTopCells: [], trimBottomCells: [13]},</v>
      </c>
      <c r="P39" s="3" t="str">
        <f t="shared" ca="1" si="0"/>
        <v>{no:31, rows: 3, cols: 5, empties: [10, 11, 12, 14], previous: [], nexts: [32,33,34], lines: [[0,2,1,1],[3,5,1,1]], trimLeftCells: [0,5], trimRightCells:[4,9], trimTopCells: [], trimBottomCells: [13]},
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39">
        <v>1</v>
      </c>
      <c r="R39" t="str">
        <f t="shared" ca="1" si="31"/>
        <v>[31, 1], [34,1],</v>
      </c>
    </row>
    <row r="40" spans="1:18">
      <c r="A40">
        <f t="shared" ca="1" si="3"/>
        <v>32</v>
      </c>
      <c r="B40">
        <v>3</v>
      </c>
      <c r="C40">
        <v>5</v>
      </c>
      <c r="D40" s="5" t="str">
        <f t="shared" ref="D40" ca="1" si="51">SUBSTITUTE(LEFT(
 IF(ISERROR(FIND(", 10,", ", " &amp; OFFSET($D40, -3, 0) &amp; ",")), "0, ", "")
&amp;IF(ISERROR(FIND(", 11,", ", " &amp; OFFSET($D40, -3, 0) &amp; ",")), "1, ", "")
&amp;IF(ISERROR(FIND(", 12,", ", " &amp; OFFSET($D40, -3, 0) &amp; ",")), "2, ", "")
&amp;IF(ISERROR(FIND(", 13,", ", " &amp; OFFSET($D40, -3, 0) &amp; ",")), "3, ", "")
&amp;IF(ISERROR(FIND(", 14,", ", " &amp; OFFSET($D40, -3, 0) &amp; ",")), "4, ", ""), 16) &amp; ",", ", ,", "")</f>
        <v>3</v>
      </c>
      <c r="E40" t="str">
        <f ca="1">$A37&amp;","&amp;$A38&amp;","&amp;$A39</f>
        <v>29,30,31</v>
      </c>
      <c r="G40" t="s">
        <v>15</v>
      </c>
      <c r="I40" s="4" t="str">
        <f t="shared" si="1"/>
        <v>[1,5,2,2]</v>
      </c>
      <c r="J40" s="7" t="str">
        <f t="shared" ca="1" si="16"/>
        <v/>
      </c>
      <c r="K40" s="7" t="str">
        <f t="shared" ca="1" si="17"/>
        <v>14</v>
      </c>
      <c r="L40" s="5" t="str">
        <f t="shared" ca="1" si="35"/>
        <v>0, 1, 2, 4</v>
      </c>
      <c r="M40" s="1"/>
      <c r="N40" t="str">
        <f t="shared" ca="1" si="19"/>
        <v>{no:32, rows: 3, cols: 5, empties: [3], previous: [29,30,31], nexts: [], lines: [[1,5,2,2]], trimLeftCells: [], trimRightCells:[14], trimTopCells: [0, 1, 2, 4], trimBottomCells: []},</v>
      </c>
      <c r="O40" s="3" t="str">
        <f t="shared" ca="1" si="2"/>
        <v>{no:32, rows: 3, cols: 5, empties: [3], previous: [29,30,31], nexts: [], lines: [[1,5,2,2]], trimLeftCells: [], trimRightCells:[14], trimTopCells: [0, 1, 2, 4], trimBottomCells: []},</v>
      </c>
      <c r="P40" s="3" t="str">
        <f t="shared" ca="1" si="0"/>
        <v>{no:32, rows: 3, cols: 5, empties: [3], previous: [29,30,31], nexts: [], lines: [[1,5,2,2]], trimLeftCells: [], trimRightCells:[14], trimTopCells: [0, 1, 2, 4], trimBottomCells: []},
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41" spans="1:18">
      <c r="A41">
        <f t="shared" ca="1" si="3"/>
        <v>33</v>
      </c>
      <c r="B41">
        <v>3</v>
      </c>
      <c r="C41">
        <v>5</v>
      </c>
      <c r="D41" s="4" t="str">
        <f t="shared" ca="1" si="26"/>
        <v>3</v>
      </c>
      <c r="E41" s="4" t="str">
        <f t="shared" ref="E41:E42" ca="1" si="52">E40&amp;""</f>
        <v>29,30,31</v>
      </c>
      <c r="G41" t="s">
        <v>21</v>
      </c>
      <c r="H41" s="4" t="str">
        <f t="shared" ref="H41:H42" si="53">H40&amp;""</f>
        <v/>
      </c>
      <c r="I41" s="4" t="str">
        <f t="shared" si="1"/>
        <v>[0,1,2,2],[2,5,2,2]</v>
      </c>
      <c r="J41" s="7" t="str">
        <f t="shared" ca="1" si="16"/>
        <v>10</v>
      </c>
      <c r="K41" s="7" t="str">
        <f t="shared" ca="1" si="17"/>
        <v>14</v>
      </c>
      <c r="L41" s="4" t="str">
        <f t="shared" ref="L41:L42" ca="1" si="54">L40&amp;""</f>
        <v>0, 1, 2, 4</v>
      </c>
      <c r="M41" s="1"/>
      <c r="N41" t="str">
        <f t="shared" ca="1" si="19"/>
        <v>{no:33, rows: 3, cols: 5, empties: [3], previous: [29,30,31], nexts: [], lines: [[0,1,2,2],[2,5,2,2]], trimLeftCells: [10], trimRightCells:[14], trimTopCells: [0, 1, 2, 4], trimBottomCells: []},</v>
      </c>
      <c r="O41" s="3" t="str">
        <f t="shared" ca="1" si="2"/>
        <v>{no:33, rows: 3, cols: 5, empties: [3], previous: [29,30,31], nexts: [], lines: [[0,1,2,2],[2,5,2,2]], trimLeftCells: [10], trimRightCells:[14], trimTopCells: [0, 1, 2, 4], trimBottomCells: []},</v>
      </c>
      <c r="P41" s="3" t="str">
        <f t="shared" ca="1" si="0"/>
        <v>{no:33, rows: 3, cols: 5, empties: [3], previous: [29,30,31], nexts: [], lines: [[0,1,2,2],[2,5,2,2]], trimLeftCells: [10], trimRightCells:[14], trimTopCells: [0, 1, 2, 4], trimBottomCells: []},
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42" spans="1:18">
      <c r="A42">
        <f t="shared" ca="1" si="3"/>
        <v>34</v>
      </c>
      <c r="B42">
        <v>3</v>
      </c>
      <c r="C42">
        <v>5</v>
      </c>
      <c r="D42" s="4" t="str">
        <f t="shared" ca="1" si="26"/>
        <v>3</v>
      </c>
      <c r="E42" s="4" t="str">
        <f t="shared" ca="1" si="52"/>
        <v>29,30,31</v>
      </c>
      <c r="G42" t="s">
        <v>22</v>
      </c>
      <c r="H42" s="4" t="str">
        <f t="shared" si="53"/>
        <v/>
      </c>
      <c r="I42" s="4" t="str">
        <f t="shared" si="1"/>
        <v>[0,2,2,2],[3,5,2,2]</v>
      </c>
      <c r="J42" s="7" t="str">
        <f t="shared" ca="1" si="16"/>
        <v>10</v>
      </c>
      <c r="K42" s="7" t="str">
        <f t="shared" ca="1" si="17"/>
        <v>14</v>
      </c>
      <c r="L42" s="4" t="str">
        <f t="shared" ca="1" si="54"/>
        <v>0, 1, 2, 4</v>
      </c>
      <c r="M42" s="1"/>
      <c r="N42" t="str">
        <f t="shared" ca="1" si="19"/>
        <v>{no:34, rows: 3, cols: 5, empties: [3], previous: [29,30,31], nexts: [], lines: [[0,2,2,2],[3,5,2,2]], trimLeftCells: [10], trimRightCells:[14], trimTopCells: [0, 1, 2, 4], trimBottomCells: []},</v>
      </c>
      <c r="O42" s="3" t="str">
        <f t="shared" ca="1" si="2"/>
        <v>{no:34, rows: 3, cols: 5, empties: [3], previous: [29,30,31], nexts: [], lines: [[0,2,2,2],[3,5,2,2]], trimLeftCells: [10], trimRightCells:[14], trimTopCells: [0, 1, 2, 4], trimBottomCells: []},</v>
      </c>
      <c r="P42" s="3" t="str">
        <f t="shared" ca="1" si="0"/>
        <v>{no:34, rows: 3, cols: 5, empties: [3], previous: [29,30,31], nexts: [], lines: [[0,2,2,2],[3,5,2,2]], trimLeftCells: [10], trimRightCells:[14], trimTopCells: [0, 1, 2, 4], trimBottomCells: []},
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43" spans="1:18" ht="13.2">
      <c r="D43" s="1"/>
      <c r="I43" s="4" t="str">
        <f t="shared" si="1"/>
        <v/>
      </c>
      <c r="J43" s="7" t="str">
        <f t="shared" si="16"/>
        <v/>
      </c>
      <c r="K43" s="7" t="str">
        <f t="shared" si="17"/>
        <v/>
      </c>
      <c r="L43" s="1"/>
      <c r="M43" s="1"/>
      <c r="N43" s="2" t="s">
        <v>24</v>
      </c>
      <c r="O43" s="3" t="str">
        <f t="shared" si="2"/>
        <v>// 一个：4</v>
      </c>
      <c r="P43" s="3" t="str">
        <f t="shared" ca="1" si="0"/>
        <v>// 一个：4
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43" t="str">
        <f t="shared" si="4"/>
        <v/>
      </c>
    </row>
    <row r="44" spans="1:18">
      <c r="A44">
        <f t="shared" ca="1" si="3"/>
        <v>35</v>
      </c>
      <c r="B44">
        <v>3</v>
      </c>
      <c r="C44">
        <v>5</v>
      </c>
      <c r="D44" s="5" t="str">
        <f t="shared" ref="D44" ca="1" si="55">SUBSTITUTE(LEFT(
 IF(ISERROR(FIND("0", OFFSET($L44,-1,2))), "10, ", "")
&amp;IF(ISERROR(FIND("1", OFFSET($L44,-1,2))), "11, ", "")
&amp;IF(ISERROR(FIND("2", OFFSET($L44,-1,2))), "12, ", "")
&amp;IF(ISERROR(FIND("3", OFFSET($L44,-1,2))), "13, ", "")
&amp;IF(ISERROR(FIND("4", OFFSET($L44,-1,2))), "14, ", ""), 16) &amp; ",", ", ,", "")</f>
        <v>10, 11, 12, 13</v>
      </c>
      <c r="F44" t="str">
        <f ca="1">$A47&amp;","&amp;$A48&amp;","&amp;$A49</f>
        <v>38,39,40</v>
      </c>
      <c r="G44" t="s">
        <v>11</v>
      </c>
      <c r="I44" s="4" t="str">
        <f t="shared" si="1"/>
        <v>[1,5,1,1]</v>
      </c>
      <c r="J44" s="7" t="str">
        <f t="shared" ca="1" si="16"/>
        <v/>
      </c>
      <c r="K44" s="7" t="str">
        <f t="shared" ca="1" si="17"/>
        <v>4</v>
      </c>
      <c r="L44" s="1"/>
      <c r="M44" s="5" t="str">
        <f t="shared" ca="1" si="18"/>
        <v>14</v>
      </c>
      <c r="N44" t="str">
        <f t="shared" ca="1" si="19"/>
        <v>{no:35, rows: 3, cols: 5, empties: [10, 11, 12, 13], previous: [], nexts: [38,39,40], lines: [[1,5,1,1]], trimLeftCells: [], trimRightCells:[4], trimTopCells: [], trimBottomCells: [14]},</v>
      </c>
      <c r="O44" s="3" t="str">
        <f t="shared" ca="1" si="2"/>
        <v>{no:35, rows: 3, cols: 5, empties: [10, 11, 12, 13], previous: [], nexts: [38,39,40], lines: [[1,5,1,1]], trimLeftCells: [], trimRightCells:[4], trimTopCells: [], trimBottomCells: [14]},</v>
      </c>
      <c r="P44" s="3" t="str">
        <f t="shared" ca="1" si="0"/>
        <v>{no:35, rows: 3, cols: 5, empties: [10, 11, 12, 13], previous: [], nexts: [38,39,40], lines: [[1,5,1,1]], trimLeftCells: [], trimRightCells:[4], trimTopCells: [], trimBottomCells: [14]},
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44">
        <v>1</v>
      </c>
      <c r="R44" t="str">
        <f t="shared" ref="R44" ca="1" si="56">IF(0=LEN($A44), "", "[" &amp; $A44 &amp; ", " &amp; Q44 &amp; "], [" &amp; OFFSET($A44, 3, 0) &amp; "," &amp; Q44 &amp; "],")</f>
        <v>[35, 1], [38,1],</v>
      </c>
    </row>
    <row r="45" spans="1:18">
      <c r="A45">
        <f t="shared" ca="1" si="3"/>
        <v>36</v>
      </c>
      <c r="B45">
        <v>3</v>
      </c>
      <c r="C45">
        <v>5</v>
      </c>
      <c r="D45" s="4" t="str">
        <f t="shared" ca="1" si="20"/>
        <v>10, 11, 12, 13</v>
      </c>
      <c r="F45" s="4" t="str">
        <f t="shared" ref="F45:F46" ca="1" si="57">F44&amp;""</f>
        <v>38,39,40</v>
      </c>
      <c r="G45" t="s">
        <v>19</v>
      </c>
      <c r="I45" s="4" t="str">
        <f t="shared" si="1"/>
        <v>[0,1,1,1],[2,5,1,1]</v>
      </c>
      <c r="J45" s="7" t="str">
        <f t="shared" ca="1" si="16"/>
        <v>0,5</v>
      </c>
      <c r="K45" s="7" t="str">
        <f t="shared" ca="1" si="17"/>
        <v>4</v>
      </c>
      <c r="L45" s="1"/>
      <c r="M45" s="4" t="str">
        <f t="shared" ref="M45:M46" ca="1" si="58">M44&amp;""</f>
        <v>14</v>
      </c>
      <c r="N45" t="str">
        <f t="shared" ca="1" si="19"/>
        <v>{no:36, rows: 3, cols: 5, empties: [10, 11, 12, 13], previous: [], nexts: [38,39,40], lines: [[0,1,1,1],[2,5,1,1]], trimLeftCells: [0,5], trimRightCells:[4], trimTopCells: [], trimBottomCells: [14]},</v>
      </c>
      <c r="O45" s="3" t="str">
        <f t="shared" ca="1" si="2"/>
        <v>{no:36, rows: 3, cols: 5, empties: [10, 11, 12, 13], previous: [], nexts: [38,39,40], lines: [[0,1,1,1],[2,5,1,1]], trimLeftCells: [0,5], trimRightCells:[4], trimTopCells: [], trimBottomCells: [14]},</v>
      </c>
      <c r="P45" s="3" t="str">
        <f t="shared" ca="1" si="0"/>
        <v>{no:36, rows: 3, cols: 5, empties: [10, 11, 12, 13], previous: [], nexts: [38,39,40], lines: [[0,1,1,1],[2,5,1,1]], trimLeftCells: [0,5], trimRightCells:[4], trimTopCells: [], trimBottomCells: [14]},
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45">
        <v>1</v>
      </c>
      <c r="R45" t="str">
        <f t="shared" ca="1" si="31"/>
        <v>[36, 1], [39,1],</v>
      </c>
    </row>
    <row r="46" spans="1:18">
      <c r="A46">
        <f t="shared" ca="1" si="3"/>
        <v>37</v>
      </c>
      <c r="B46">
        <v>3</v>
      </c>
      <c r="C46">
        <v>5</v>
      </c>
      <c r="D46" s="4" t="str">
        <f t="shared" ca="1" si="20"/>
        <v>10, 11, 12, 13</v>
      </c>
      <c r="F46" s="4" t="str">
        <f t="shared" ca="1" si="57"/>
        <v>38,39,40</v>
      </c>
      <c r="G46" t="s">
        <v>20</v>
      </c>
      <c r="I46" s="4" t="str">
        <f t="shared" si="1"/>
        <v>[0,2,1,1],[3,5,1,1]</v>
      </c>
      <c r="J46" s="7" t="str">
        <f t="shared" ca="1" si="16"/>
        <v>0,5</v>
      </c>
      <c r="K46" s="7" t="str">
        <f t="shared" ca="1" si="17"/>
        <v>4</v>
      </c>
      <c r="L46" s="1"/>
      <c r="M46" s="4" t="str">
        <f t="shared" ca="1" si="58"/>
        <v>14</v>
      </c>
      <c r="N46" t="str">
        <f t="shared" ca="1" si="19"/>
        <v>{no:37, rows: 3, cols: 5, empties: [10, 11, 12, 13], previous: [], nexts: [38,39,40], lines: [[0,2,1,1],[3,5,1,1]], trimLeftCells: [0,5], trimRightCells:[4], trimTopCells: [], trimBottomCells: [14]},</v>
      </c>
      <c r="O46" s="3" t="str">
        <f t="shared" ca="1" si="2"/>
        <v>{no:37, rows: 3, cols: 5, empties: [10, 11, 12, 13], previous: [], nexts: [38,39,40], lines: [[0,2,1,1],[3,5,1,1]], trimLeftCells: [0,5], trimRightCells:[4], trimTopCells: [], trimBottomCells: [14]},</v>
      </c>
      <c r="P46" s="3" t="str">
        <f t="shared" ca="1" si="0"/>
        <v>{no:37, rows: 3, cols: 5, empties: [10, 11, 12, 13], previous: [], nexts: [38,39,40], lines: [[0,2,1,1],[3,5,1,1]], trimLeftCells: [0,5], trimRightCells:[4], trimTopCells: [], trimBottomCells: [14]},
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46">
        <v>1</v>
      </c>
      <c r="R46" t="str">
        <f t="shared" ca="1" si="31"/>
        <v>[37, 1], [40,1],</v>
      </c>
    </row>
    <row r="47" spans="1:18">
      <c r="A47">
        <f t="shared" ca="1" si="3"/>
        <v>38</v>
      </c>
      <c r="B47">
        <v>3</v>
      </c>
      <c r="C47">
        <v>5</v>
      </c>
      <c r="D47" s="5" t="str">
        <f t="shared" ref="D47" ca="1" si="59">SUBSTITUTE(LEFT(
 IF(ISERROR(FIND(", 10,", ", " &amp; OFFSET($D47, -3, 0) &amp; ",")), "0, ", "")
&amp;IF(ISERROR(FIND(", 11,", ", " &amp; OFFSET($D47, -3, 0) &amp; ",")), "1, ", "")
&amp;IF(ISERROR(FIND(", 12,", ", " &amp; OFFSET($D47, -3, 0) &amp; ",")), "2, ", "")
&amp;IF(ISERROR(FIND(", 13,", ", " &amp; OFFSET($D47, -3, 0) &amp; ",")), "3, ", "")
&amp;IF(ISERROR(FIND(", 14,", ", " &amp; OFFSET($D47, -3, 0) &amp; ",")), "4, ", ""), 16) &amp; ",", ", ,", "")</f>
        <v>4</v>
      </c>
      <c r="E47" t="str">
        <f ca="1">$A44&amp;","&amp;$A45&amp;","&amp;$A46</f>
        <v>35,36,37</v>
      </c>
      <c r="G47" t="s">
        <v>15</v>
      </c>
      <c r="I47" s="4" t="str">
        <f t="shared" si="1"/>
        <v>[1,5,2,2]</v>
      </c>
      <c r="J47" s="7" t="str">
        <f t="shared" ca="1" si="16"/>
        <v/>
      </c>
      <c r="K47" s="7" t="str">
        <f t="shared" ca="1" si="17"/>
        <v>9,14</v>
      </c>
      <c r="L47" s="5" t="str">
        <f t="shared" ca="1" si="35"/>
        <v>0, 1, 2, 3</v>
      </c>
      <c r="M47" s="1"/>
      <c r="N47" t="str">
        <f t="shared" ca="1" si="19"/>
        <v>{no:38, rows: 3, cols: 5, empties: [4], previous: [35,36,37], nexts: [], lines: [[1,5,2,2]], trimLeftCells: [], trimRightCells:[9,14], trimTopCells: [0, 1, 2, 3], trimBottomCells: []},</v>
      </c>
      <c r="O47" s="3" t="str">
        <f t="shared" ca="1" si="2"/>
        <v>{no:38, rows: 3, cols: 5, empties: [4], previous: [35,36,37], nexts: [], lines: [[1,5,2,2]], trimLeftCells: [], trimRightCells:[9,14], trimTopCells: [0, 1, 2, 3], trimBottomCells: []},</v>
      </c>
      <c r="P47" s="3" t="str">
        <f t="shared" ca="1" si="0"/>
        <v>{no:38, rows: 3, cols: 5, empties: [4], previous: [35,36,37], nexts: [], lines: [[1,5,2,2]], trimLeftCells: [], trimRightCells:[9,14], trimTopCells: [0, 1, 2, 3], trimBottomCells: []},
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48" spans="1:18">
      <c r="A48">
        <f t="shared" ca="1" si="3"/>
        <v>39</v>
      </c>
      <c r="B48">
        <v>3</v>
      </c>
      <c r="C48">
        <v>5</v>
      </c>
      <c r="D48" s="4" t="str">
        <f t="shared" ca="1" si="26"/>
        <v>4</v>
      </c>
      <c r="E48" s="4" t="str">
        <f t="shared" ref="E48:E49" ca="1" si="60">E47&amp;""</f>
        <v>35,36,37</v>
      </c>
      <c r="G48" t="s">
        <v>21</v>
      </c>
      <c r="H48" s="4" t="str">
        <f t="shared" ref="H48:H49" si="61">H47&amp;""</f>
        <v/>
      </c>
      <c r="I48" s="4" t="str">
        <f t="shared" si="1"/>
        <v>[0,1,2,2],[2,5,2,2]</v>
      </c>
      <c r="J48" s="7" t="str">
        <f t="shared" ca="1" si="16"/>
        <v>10</v>
      </c>
      <c r="K48" s="7" t="str">
        <f t="shared" ca="1" si="17"/>
        <v>9,14</v>
      </c>
      <c r="L48" s="4" t="str">
        <f t="shared" ref="L48:L49" ca="1" si="62">L47&amp;""</f>
        <v>0, 1, 2, 3</v>
      </c>
      <c r="M48" s="1"/>
      <c r="N48" t="str">
        <f t="shared" ca="1" si="19"/>
        <v>{no:39, rows: 3, cols: 5, empties: [4], previous: [35,36,37], nexts: [], lines: [[0,1,2,2],[2,5,2,2]], trimLeftCells: [10], trimRightCells:[9,14], trimTopCells: [0, 1, 2, 3], trimBottomCells: []},</v>
      </c>
      <c r="O48" s="3" t="str">
        <f t="shared" ca="1" si="2"/>
        <v>{no:39, rows: 3, cols: 5, empties: [4], previous: [35,36,37], nexts: [], lines: [[0,1,2,2],[2,5,2,2]], trimLeftCells: [10], trimRightCells:[9,14], trimTopCells: [0, 1, 2, 3], trimBottomCells: []},</v>
      </c>
      <c r="P48" s="3" t="str">
        <f t="shared" ca="1" si="0"/>
        <v>{no:39, rows: 3, cols: 5, empties: [4], previous: [35,36,37], nexts: [], lines: [[0,1,2,2],[2,5,2,2]], trimLeftCells: [10], trimRightCells:[9,14], trimTopCells: [0, 1, 2, 3], trimBottomCells: []},
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49" spans="1:18">
      <c r="A49">
        <f t="shared" ca="1" si="3"/>
        <v>40</v>
      </c>
      <c r="B49">
        <v>3</v>
      </c>
      <c r="C49">
        <v>5</v>
      </c>
      <c r="D49" s="4" t="str">
        <f t="shared" ca="1" si="26"/>
        <v>4</v>
      </c>
      <c r="E49" s="4" t="str">
        <f t="shared" ca="1" si="60"/>
        <v>35,36,37</v>
      </c>
      <c r="G49" t="s">
        <v>22</v>
      </c>
      <c r="H49" s="4" t="str">
        <f t="shared" si="61"/>
        <v/>
      </c>
      <c r="I49" s="4" t="str">
        <f t="shared" si="1"/>
        <v>[0,2,2,2],[3,5,2,2]</v>
      </c>
      <c r="J49" s="7" t="str">
        <f t="shared" ca="1" si="16"/>
        <v>10</v>
      </c>
      <c r="K49" s="7" t="str">
        <f t="shared" ca="1" si="17"/>
        <v>9,14</v>
      </c>
      <c r="L49" s="4" t="str">
        <f t="shared" ca="1" si="62"/>
        <v>0, 1, 2, 3</v>
      </c>
      <c r="M49" s="1"/>
      <c r="N49" t="str">
        <f t="shared" ca="1" si="19"/>
        <v>{no:40, rows: 3, cols: 5, empties: [4], previous: [35,36,37], nexts: [], lines: [[0,2,2,2],[3,5,2,2]], trimLeftCells: [10], trimRightCells:[9,14], trimTopCells: [0, 1, 2, 3], trimBottomCells: []},</v>
      </c>
      <c r="O49" s="3" t="str">
        <f t="shared" ca="1" si="2"/>
        <v>{no:40, rows: 3, cols: 5, empties: [4], previous: [35,36,37], nexts: [], lines: [[0,2,2,2],[3,5,2,2]], trimLeftCells: [10], trimRightCells:[9,14], trimTopCells: [0, 1, 2, 3], trimBottomCells: []},</v>
      </c>
      <c r="P49" s="3" t="str">
        <f t="shared" ca="1" si="0"/>
        <v>{no:40, rows: 3, cols: 5, empties: [4], previous: [35,36,37], nexts: [], lines: [[0,2,2,2],[3,5,2,2]], trimLeftCells: [10], trimRightCells:[9,14], trimTopCells: [0, 1, 2, 3], trimBottomCells: []},
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50" spans="1:18">
      <c r="D50" s="1"/>
      <c r="I50" s="4" t="str">
        <f t="shared" si="1"/>
        <v/>
      </c>
      <c r="J50" s="7" t="str">
        <f t="shared" si="16"/>
        <v/>
      </c>
      <c r="K50" s="7" t="str">
        <f t="shared" si="17"/>
        <v/>
      </c>
      <c r="L50" s="1"/>
      <c r="M50" s="1"/>
      <c r="N50" t="s">
        <v>45</v>
      </c>
      <c r="O50" s="3" t="str">
        <f t="shared" si="2"/>
        <v>// 两个：01</v>
      </c>
      <c r="P50" s="3" t="str">
        <f t="shared" ca="1" si="0"/>
        <v>// 两个：01
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50" t="str">
        <f t="shared" si="4"/>
        <v/>
      </c>
    </row>
    <row r="51" spans="1:18">
      <c r="A51">
        <f t="shared" ca="1" si="3"/>
        <v>41</v>
      </c>
      <c r="B51">
        <v>3</v>
      </c>
      <c r="C51">
        <v>5</v>
      </c>
      <c r="D51" s="5" t="str">
        <f t="shared" ref="D51" ca="1" si="63">SUBSTITUTE(LEFT(
 IF(ISERROR(FIND("0", OFFSET($L51,-1,2))), "10, ", "")
&amp;IF(ISERROR(FIND("1", OFFSET($L51,-1,2))), "11, ", "")
&amp;IF(ISERROR(FIND("2", OFFSET($L51,-1,2))), "12, ", "")
&amp;IF(ISERROR(FIND("3", OFFSET($L51,-1,2))), "13, ", "")
&amp;IF(ISERROR(FIND("4", OFFSET($L51,-1,2))), "14, ", ""), 16) &amp; ",", ", ,", "")</f>
        <v>12, 13, 14</v>
      </c>
      <c r="F51" t="str">
        <f ca="1">$A54&amp;","&amp;$A55&amp;","&amp;$A56</f>
        <v>44,45,46</v>
      </c>
      <c r="G51" t="s">
        <v>11</v>
      </c>
      <c r="I51" s="4" t="str">
        <f t="shared" si="1"/>
        <v>[1,5,1,1]</v>
      </c>
      <c r="J51" s="7" t="str">
        <f t="shared" ca="1" si="16"/>
        <v/>
      </c>
      <c r="K51" s="7" t="str">
        <f ca="1">IF(0=LEN(TRIM($A51)), "",
  IF(OR($G51="[1,5,1,1]", $G51="[0,1,1,1],[2,5,1,1]", $G51="[0,2,1,1],[3,5,1,1]"), "4" &amp; IF("4"=RIGHT($D51, 1),",9",""), IF(OR($G51="[1,5,2,2]", $G51="[0,1,2,2],[2,5,2,2]", $G51="[0,2,2,2],[3,5,2,2]"), IF("4"=RIGHT($D51, 1),"9,","") &amp; "14", ""
    )
  )
)</f>
        <v>4,9</v>
      </c>
      <c r="L51" s="1"/>
      <c r="M51" s="5" t="str">
        <f t="shared" ca="1" si="18"/>
        <v>10, 11</v>
      </c>
      <c r="N51" t="str">
        <f t="shared" ref="N51:N56" ca="1" si="64">"{" &amp; $A$1 &amp; ":" &amp; A51 &amp; ", " &amp; $B$1 &amp; ": " &amp; B51 &amp; ", " &amp; $C$1 &amp; ": " &amp; C51 &amp; ", " &amp; $D$1 &amp; ": [" &amp; D51 &amp; "], " &amp; $E$1 &amp; ": [" &amp; E51 &amp; "], " &amp; $F$1 &amp; ": [" &amp; F51 &amp; "], " &amp; $I$1 &amp; ": [" &amp; I51 &amp; "], " &amp; $J$1 &amp; ": [" &amp; J51 &amp; "], " &amp; $K$1 &amp; ":[" &amp; K51 &amp; "], " &amp; $L$1 &amp; ": [" &amp; L51 &amp; "], " &amp; $M$1 &amp; ": [" &amp; M51 &amp; "]" &amp; "},"</f>
        <v>{no:41, rows: 3, cols: 5, empties: [12, 13, 14], previous: [], nexts: [44,45,46], lines: [[1,5,1,1]], trimLeftCells: [], trimRightCells:[4,9], trimTopCells: [], trimBottomCells: [10, 11]},</v>
      </c>
      <c r="O51" s="3" t="str">
        <f t="shared" ca="1" si="2"/>
        <v>{no:41, rows: 3, cols: 5, empties: [12, 13, 14], previous: [], nexts: [44,45,46], lines: [[1,5,1,1]], trimLeftCells: [], trimRightCells:[4,9], trimTopCells: [], trimBottomCells: [10, 11]},</v>
      </c>
      <c r="P51" s="3" t="str">
        <f t="shared" ca="1" si="0"/>
        <v>{no:41, rows: 3, cols: 5, empties: [12, 13, 14], previous: [], nexts: [44,45,46], lines: [[1,5,1,1]], trimLeftCells: [], trimRightCells:[4,9], trimTopCells: [], trimBottomCells: [10, 11]},
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51">
        <v>1</v>
      </c>
      <c r="R51" t="str">
        <f ca="1">IF(0=LEN($A51), "", "[" &amp; $A51 &amp; ", " &amp; Q51 &amp; "], [" &amp; OFFSET($A51, 3, 0) &amp; "," &amp; Q51 &amp; "],")</f>
        <v>[41, 1], [44,1],</v>
      </c>
    </row>
    <row r="52" spans="1:18">
      <c r="A52">
        <f t="shared" ca="1" si="3"/>
        <v>42</v>
      </c>
      <c r="B52">
        <v>3</v>
      </c>
      <c r="C52">
        <v>5</v>
      </c>
      <c r="D52" s="4" t="str">
        <f t="shared" ca="1" si="20"/>
        <v>12, 13, 14</v>
      </c>
      <c r="F52" s="4" t="str">
        <f t="shared" ref="F52:F53" ca="1" si="65">F51&amp;""</f>
        <v>44,45,46</v>
      </c>
      <c r="G52" t="s">
        <v>19</v>
      </c>
      <c r="I52" s="4" t="str">
        <f t="shared" si="1"/>
        <v>[0,1,1,1],[2,5,1,1]</v>
      </c>
      <c r="J52" s="7" t="str">
        <f t="shared" ca="1" si="16"/>
        <v>0</v>
      </c>
      <c r="K52" s="7" t="str">
        <f t="shared" ref="K52:K115" ca="1" si="66">IF(0=LEN(TRIM($A52)), "",
  IF(OR($G52="[1,5,1,1]", $G52="[0,1,1,1],[2,5,1,1]", $G52="[0,2,1,1],[3,5,1,1]"), "4" &amp; IF("4"=RIGHT($D52, 1),",9",""), IF(OR($G52="[1,5,2,2]", $G52="[0,1,2,2],[2,5,2,2]", $G52="[0,2,2,2],[3,5,2,2]"), IF("4"=RIGHT($D52, 1),"9,","") &amp; "14", ""
    )
  )
)</f>
        <v>4,9</v>
      </c>
      <c r="L52" s="1"/>
      <c r="M52" s="4" t="str">
        <f t="shared" ref="M52:M53" ca="1" si="67">M51&amp;""</f>
        <v>10, 11</v>
      </c>
      <c r="N52" t="str">
        <f t="shared" ca="1" si="64"/>
        <v>{no:42, rows: 3, cols: 5, empties: [12, 13, 14], previous: [], nexts: [44,45,46], lines: [[0,1,1,1],[2,5,1,1]], trimLeftCells: [0], trimRightCells:[4,9], trimTopCells: [], trimBottomCells: [10, 11]},</v>
      </c>
      <c r="O52" s="3" t="str">
        <f t="shared" ca="1" si="2"/>
        <v>{no:42, rows: 3, cols: 5, empties: [12, 13, 14], previous: [], nexts: [44,45,46], lines: [[0,1,1,1],[2,5,1,1]], trimLeftCells: [0], trimRightCells:[4,9], trimTopCells: [], trimBottomCells: [10, 11]},</v>
      </c>
      <c r="P52" s="3" t="str">
        <f t="shared" ca="1" si="0"/>
        <v>{no:42, rows: 3, cols: 5, empties: [12, 13, 14], previous: [], nexts: [44,45,46], lines: [[0,1,1,1],[2,5,1,1]], trimLeftCells: [0], trimRightCells:[4,9], trimTopCells: [], trimBottomCells: [10, 11]},
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52">
        <v>1</v>
      </c>
      <c r="R52" t="str">
        <f t="shared" ref="R52:R53" ca="1" si="68">IF(0=LEN($A52), "", "[" &amp; $A52 &amp; ", " &amp; Q52 &amp; "], [" &amp; OFFSET($A52, 3, 0) &amp; "," &amp; Q52 &amp; "],")</f>
        <v>[42, 1], [45,1],</v>
      </c>
    </row>
    <row r="53" spans="1:18">
      <c r="A53">
        <f t="shared" ca="1" si="3"/>
        <v>43</v>
      </c>
      <c r="B53">
        <v>3</v>
      </c>
      <c r="C53">
        <v>5</v>
      </c>
      <c r="D53" s="4" t="str">
        <f t="shared" ca="1" si="20"/>
        <v>12, 13, 14</v>
      </c>
      <c r="F53" s="4" t="str">
        <f t="shared" ca="1" si="65"/>
        <v>44,45,46</v>
      </c>
      <c r="G53" t="s">
        <v>20</v>
      </c>
      <c r="I53" s="4" t="str">
        <f t="shared" si="1"/>
        <v>[0,2,1,1],[3,5,1,1]</v>
      </c>
      <c r="J53" s="7" t="str">
        <f t="shared" ca="1" si="16"/>
        <v>0</v>
      </c>
      <c r="K53" s="7" t="str">
        <f t="shared" ca="1" si="66"/>
        <v>4,9</v>
      </c>
      <c r="L53" s="1"/>
      <c r="M53" s="4" t="str">
        <f t="shared" ca="1" si="67"/>
        <v>10, 11</v>
      </c>
      <c r="N53" t="str">
        <f t="shared" ca="1" si="64"/>
        <v>{no:43, rows: 3, cols: 5, empties: [12, 13, 14], previous: [], nexts: [44,45,46], lines: [[0,2,1,1],[3,5,1,1]], trimLeftCells: [0], trimRightCells:[4,9], trimTopCells: [], trimBottomCells: [10, 11]},</v>
      </c>
      <c r="O53" s="3" t="str">
        <f t="shared" ca="1" si="2"/>
        <v>{no:43, rows: 3, cols: 5, empties: [12, 13, 14], previous: [], nexts: [44,45,46], lines: [[0,2,1,1],[3,5,1,1]], trimLeftCells: [0], trimRightCells:[4,9], trimTopCells: [], trimBottomCells: [10, 11]},</v>
      </c>
      <c r="P53" s="3" t="str">
        <f t="shared" ca="1" si="0"/>
        <v>{no:43, rows: 3, cols: 5, empties: [12, 13, 14], previous: [], nexts: [44,45,46], lines: [[0,2,1,1],[3,5,1,1]], trimLeftCells: [0], trimRightCells:[4,9], trimTopCells: [], trimBottomCells: [10, 11]},
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53">
        <v>1</v>
      </c>
      <c r="R53" t="str">
        <f t="shared" ca="1" si="68"/>
        <v>[43, 1], [46,1],</v>
      </c>
    </row>
    <row r="54" spans="1:18">
      <c r="A54">
        <f t="shared" ca="1" si="3"/>
        <v>44</v>
      </c>
      <c r="B54">
        <v>3</v>
      </c>
      <c r="C54">
        <v>5</v>
      </c>
      <c r="D54" s="5" t="str">
        <f t="shared" ref="D54" ca="1" si="69">SUBSTITUTE(LEFT(
 IF(ISERROR(FIND(", 10,", ", " &amp; OFFSET($D54, -3, 0) &amp; ",")), "0, ", "")
&amp;IF(ISERROR(FIND(", 11,", ", " &amp; OFFSET($D54, -3, 0) &amp; ",")), "1, ", "")
&amp;IF(ISERROR(FIND(", 12,", ", " &amp; OFFSET($D54, -3, 0) &amp; ",")), "2, ", "")
&amp;IF(ISERROR(FIND(", 13,", ", " &amp; OFFSET($D54, -3, 0) &amp; ",")), "3, ", "")
&amp;IF(ISERROR(FIND(", 14,", ", " &amp; OFFSET($D54, -3, 0) &amp; ",")), "4, ", ""), 16) &amp; ",", ", ,", "")</f>
        <v>0, 1</v>
      </c>
      <c r="E54" t="str">
        <f ca="1">$A51&amp;","&amp;$A52&amp;","&amp;$A53</f>
        <v>41,42,43</v>
      </c>
      <c r="G54" t="s">
        <v>15</v>
      </c>
      <c r="I54" s="4" t="str">
        <f t="shared" si="1"/>
        <v>[1,5,2,2]</v>
      </c>
      <c r="J54" s="7" t="str">
        <f t="shared" ca="1" si="16"/>
        <v/>
      </c>
      <c r="K54" s="7" t="str">
        <f t="shared" ca="1" si="66"/>
        <v>14</v>
      </c>
      <c r="L54" s="5" t="str">
        <f t="shared" ca="1" si="35"/>
        <v>2, 3, 4</v>
      </c>
      <c r="M54" s="1"/>
      <c r="N54" t="str">
        <f t="shared" ca="1" si="64"/>
        <v>{no:44, rows: 3, cols: 5, empties: [0, 1], previous: [41,42,43], nexts: [], lines: [[1,5,2,2]], trimLeftCells: [], trimRightCells:[14], trimTopCells: [2, 3, 4], trimBottomCells: []},</v>
      </c>
      <c r="O54" s="3" t="str">
        <f t="shared" ca="1" si="2"/>
        <v>{no:44, rows: 3, cols: 5, empties: [0, 1], previous: [41,42,43], nexts: [], lines: [[1,5,2,2]], trimLeftCells: [], trimRightCells:[14], trimTopCells: [2, 3, 4], trimBottomCells: []},</v>
      </c>
      <c r="P54" s="3" t="str">
        <f t="shared" ca="1" si="0"/>
        <v>{no:44, rows: 3, cols: 5, empties: [0, 1], previous: [41,42,43], nexts: [], lines: [[1,5,2,2]], trimLeftCells: [], trimRightCells:[14], trimTopCells: [2, 3, 4], trimBottomCells: []},
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55" spans="1:18">
      <c r="A55">
        <f t="shared" ca="1" si="3"/>
        <v>45</v>
      </c>
      <c r="B55">
        <v>3</v>
      </c>
      <c r="C55">
        <v>5</v>
      </c>
      <c r="D55" s="4" t="str">
        <f t="shared" ca="1" si="26"/>
        <v>0, 1</v>
      </c>
      <c r="E55" s="4" t="str">
        <f t="shared" ref="E55:E56" ca="1" si="70">E54&amp;""</f>
        <v>41,42,43</v>
      </c>
      <c r="G55" t="s">
        <v>21</v>
      </c>
      <c r="H55" s="4" t="str">
        <f t="shared" ref="H55:H56" si="71">H54&amp;""</f>
        <v/>
      </c>
      <c r="I55" s="4" t="str">
        <f t="shared" si="1"/>
        <v>[0,1,2,2],[2,5,2,2]</v>
      </c>
      <c r="J55" s="7" t="str">
        <f t="shared" ca="1" si="16"/>
        <v>5,10</v>
      </c>
      <c r="K55" s="7" t="str">
        <f t="shared" ca="1" si="66"/>
        <v>14</v>
      </c>
      <c r="L55" s="4" t="str">
        <f t="shared" ref="L55:L56" ca="1" si="72">L54&amp;""</f>
        <v>2, 3, 4</v>
      </c>
      <c r="M55" s="1"/>
      <c r="N55" t="str">
        <f t="shared" ca="1" si="64"/>
        <v>{no:45, rows: 3, cols: 5, empties: [0, 1], previous: [41,42,43], nexts: [], lines: [[0,1,2,2],[2,5,2,2]], trimLeftCells: [5,10], trimRightCells:[14], trimTopCells: [2, 3, 4], trimBottomCells: []},</v>
      </c>
      <c r="O55" s="3" t="str">
        <f t="shared" ca="1" si="2"/>
        <v>{no:45, rows: 3, cols: 5, empties: [0, 1], previous: [41,42,43], nexts: [], lines: [[0,1,2,2],[2,5,2,2]], trimLeftCells: [5,10], trimRightCells:[14], trimTopCells: [2, 3, 4], trimBottomCells: []},</v>
      </c>
      <c r="P55" s="3" t="str">
        <f t="shared" ca="1" si="0"/>
        <v>{no:45, rows: 3, cols: 5, empties: [0, 1], previous: [41,42,43], nexts: [], lines: [[0,1,2,2],[2,5,2,2]], trimLeftCells: [5,10], trimRightCells:[14], trimTopCells: [2, 3, 4], trimBottomCells: []},
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56" spans="1:18">
      <c r="A56">
        <f t="shared" ca="1" si="3"/>
        <v>46</v>
      </c>
      <c r="B56">
        <v>3</v>
      </c>
      <c r="C56">
        <v>5</v>
      </c>
      <c r="D56" s="4" t="str">
        <f t="shared" ca="1" si="26"/>
        <v>0, 1</v>
      </c>
      <c r="E56" s="4" t="str">
        <f t="shared" ca="1" si="70"/>
        <v>41,42,43</v>
      </c>
      <c r="G56" t="s">
        <v>22</v>
      </c>
      <c r="H56" s="4" t="str">
        <f t="shared" si="71"/>
        <v/>
      </c>
      <c r="I56" s="4" t="str">
        <f t="shared" si="1"/>
        <v>[0,2,2,2],[3,5,2,2]</v>
      </c>
      <c r="J56" s="7" t="str">
        <f t="shared" ca="1" si="16"/>
        <v>5,10</v>
      </c>
      <c r="K56" s="7" t="str">
        <f t="shared" ca="1" si="66"/>
        <v>14</v>
      </c>
      <c r="L56" s="4" t="str">
        <f t="shared" ca="1" si="72"/>
        <v>2, 3, 4</v>
      </c>
      <c r="M56" s="1"/>
      <c r="N56" t="str">
        <f t="shared" ca="1" si="64"/>
        <v>{no:46, rows: 3, cols: 5, empties: [0, 1], previous: [41,42,43], nexts: [], lines: [[0,2,2,2],[3,5,2,2]], trimLeftCells: [5,10], trimRightCells:[14], trimTopCells: [2, 3, 4], trimBottomCells: []},</v>
      </c>
      <c r="O56" s="3" t="str">
        <f t="shared" ca="1" si="2"/>
        <v>{no:46, rows: 3, cols: 5, empties: [0, 1], previous: [41,42,43], nexts: [], lines: [[0,2,2,2],[3,5,2,2]], trimLeftCells: [5,10], trimRightCells:[14], trimTopCells: [2, 3, 4], trimBottomCells: []},</v>
      </c>
      <c r="P56" s="3" t="str">
        <f t="shared" ca="1" si="0"/>
        <v>{no:46, rows: 3, cols: 5, empties: [0, 1], previous: [41,42,43], nexts: [], lines: [[0,2,2,2],[3,5,2,2]], trimLeftCells: [5,10], trimRightCells:[14], trimTopCells: [2, 3, 4], trimBottomCells: []},
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57" spans="1:18">
      <c r="D57" s="1"/>
      <c r="I57" s="4" t="str">
        <f t="shared" si="1"/>
        <v/>
      </c>
      <c r="J57" s="7" t="str">
        <f t="shared" si="16"/>
        <v/>
      </c>
      <c r="K57" s="7" t="str">
        <f t="shared" si="66"/>
        <v/>
      </c>
      <c r="L57" s="1"/>
      <c r="M57" s="1"/>
      <c r="N57" t="s">
        <v>44</v>
      </c>
      <c r="O57" s="3" t="str">
        <f t="shared" si="2"/>
        <v>// 两个：02</v>
      </c>
      <c r="P57" s="3" t="str">
        <f t="shared" ca="1" si="0"/>
        <v>// 两个：02
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57" t="str">
        <f t="shared" ref="R57:R78" si="73">IF(0=LEN($A57), "", "[" &amp; $A57 &amp; ", " &amp; Q57 &amp; "],")</f>
        <v/>
      </c>
    </row>
    <row r="58" spans="1:18">
      <c r="A58">
        <f t="shared" ca="1" si="3"/>
        <v>47</v>
      </c>
      <c r="B58">
        <v>3</v>
      </c>
      <c r="C58">
        <v>5</v>
      </c>
      <c r="D58" s="5" t="str">
        <f t="shared" ref="D58" ca="1" si="74">SUBSTITUTE(LEFT(
 IF(ISERROR(FIND("0", OFFSET($L58,-1,2))), "10, ", "")
&amp;IF(ISERROR(FIND("1", OFFSET($L58,-1,2))), "11, ", "")
&amp;IF(ISERROR(FIND("2", OFFSET($L58,-1,2))), "12, ", "")
&amp;IF(ISERROR(FIND("3", OFFSET($L58,-1,2))), "13, ", "")
&amp;IF(ISERROR(FIND("4", OFFSET($L58,-1,2))), "14, ", ""), 16) &amp; ",", ", ,", "")</f>
        <v>11, 13, 14</v>
      </c>
      <c r="F58" t="str">
        <f ca="1">$A61&amp;","&amp;$A62&amp;","&amp;$A63</f>
        <v>50,51,52</v>
      </c>
      <c r="G58" t="s">
        <v>11</v>
      </c>
      <c r="I58" s="4" t="str">
        <f t="shared" si="1"/>
        <v>[1,5,1,1]</v>
      </c>
      <c r="J58" s="7" t="str">
        <f t="shared" ca="1" si="16"/>
        <v/>
      </c>
      <c r="K58" s="7" t="str">
        <f t="shared" ca="1" si="66"/>
        <v>4,9</v>
      </c>
      <c r="L58" s="1"/>
      <c r="M58" s="5" t="str">
        <f t="shared" ca="1" si="18"/>
        <v>10, 12</v>
      </c>
      <c r="N58" t="str">
        <f t="shared" ref="N58:N63" ca="1" si="75">"{" &amp; $A$1 &amp; ":" &amp; A58 &amp; ", " &amp; $B$1 &amp; ": " &amp; B58 &amp; ", " &amp; $C$1 &amp; ": " &amp; C58 &amp; ", " &amp; $D$1 &amp; ": [" &amp; D58 &amp; "], " &amp; $E$1 &amp; ": [" &amp; E58 &amp; "], " &amp; $F$1 &amp; ": [" &amp; F58 &amp; "], " &amp; $I$1 &amp; ": [" &amp; I58 &amp; "], " &amp; $J$1 &amp; ": [" &amp; J58 &amp; "], " &amp; $K$1 &amp; ":[" &amp; K58 &amp; "], " &amp; $L$1 &amp; ": [" &amp; L58 &amp; "], " &amp; $M$1 &amp; ": [" &amp; M58 &amp; "]" &amp; "},"</f>
        <v>{no:47, rows: 3, cols: 5, empties: [11, 13, 14], previous: [], nexts: [50,51,52], lines: [[1,5,1,1]], trimLeftCells: [], trimRightCells:[4,9], trimTopCells: [], trimBottomCells: [10, 12]},</v>
      </c>
      <c r="O58" s="3" t="str">
        <f t="shared" ca="1" si="2"/>
        <v>{no:47, rows: 3, cols: 5, empties: [11, 13, 14], previous: [], nexts: [50,51,52], lines: [[1,5,1,1]], trimLeftCells: [], trimRightCells:[4,9], trimTopCells: [], trimBottomCells: [10, 12]},</v>
      </c>
      <c r="P58" s="3" t="str">
        <f t="shared" ca="1" si="0"/>
        <v>{no:47, rows: 3, cols: 5, empties: [11, 13, 14], previous: [], nexts: [50,51,52], lines: [[1,5,1,1]], trimLeftCells: [], trimRightCells:[4,9], trimTopCells: [], trimBottomCells: [10, 12]},
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58">
        <v>1</v>
      </c>
      <c r="R58" t="str">
        <f t="shared" ref="R58:R81" ca="1" si="76">IF(0=LEN($A58), "", "[" &amp; $A58 &amp; ", " &amp; Q58 &amp; "], [" &amp; OFFSET($A58, 3, 0) &amp; "," &amp; Q58 &amp; "],")</f>
        <v>[47, 1], [50,1],</v>
      </c>
    </row>
    <row r="59" spans="1:18">
      <c r="A59">
        <f t="shared" ca="1" si="3"/>
        <v>48</v>
      </c>
      <c r="B59">
        <v>3</v>
      </c>
      <c r="C59">
        <v>5</v>
      </c>
      <c r="D59" s="4" t="str">
        <f t="shared" ca="1" si="20"/>
        <v>11, 13, 14</v>
      </c>
      <c r="F59" s="4" t="str">
        <f t="shared" ref="F59:F60" ca="1" si="77">F58&amp;""</f>
        <v>50,51,52</v>
      </c>
      <c r="G59" t="s">
        <v>19</v>
      </c>
      <c r="I59" s="4" t="str">
        <f t="shared" si="1"/>
        <v>[0,1,1,1],[2,5,1,1]</v>
      </c>
      <c r="J59" s="7" t="str">
        <f t="shared" ca="1" si="16"/>
        <v>0</v>
      </c>
      <c r="K59" s="7" t="str">
        <f t="shared" ca="1" si="66"/>
        <v>4,9</v>
      </c>
      <c r="L59" s="1"/>
      <c r="M59" s="4" t="str">
        <f t="shared" ref="M59:M60" ca="1" si="78">M58&amp;""</f>
        <v>10, 12</v>
      </c>
      <c r="N59" t="str">
        <f t="shared" ca="1" si="75"/>
        <v>{no:48, rows: 3, cols: 5, empties: [11, 13, 14], previous: [], nexts: [50,51,52], lines: [[0,1,1,1],[2,5,1,1]], trimLeftCells: [0], trimRightCells:[4,9], trimTopCells: [], trimBottomCells: [10, 12]},</v>
      </c>
      <c r="O59" s="3" t="str">
        <f t="shared" ca="1" si="2"/>
        <v>{no:48, rows: 3, cols: 5, empties: [11, 13, 14], previous: [], nexts: [50,51,52], lines: [[0,1,1,1],[2,5,1,1]], trimLeftCells: [0], trimRightCells:[4,9], trimTopCells: [], trimBottomCells: [10, 12]},</v>
      </c>
      <c r="P59" s="3" t="str">
        <f t="shared" ca="1" si="0"/>
        <v>{no:48, rows: 3, cols: 5, empties: [11, 13, 14], previous: [], nexts: [50,51,52], lines: [[0,1,1,1],[2,5,1,1]], trimLeftCells: [0], trimRightCells:[4,9], trimTopCells: [], trimBottomCells: [10, 12]},
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59">
        <v>1</v>
      </c>
      <c r="R59" t="str">
        <f t="shared" ca="1" si="76"/>
        <v>[48, 1], [51,1],</v>
      </c>
    </row>
    <row r="60" spans="1:18">
      <c r="A60">
        <f t="shared" ca="1" si="3"/>
        <v>49</v>
      </c>
      <c r="B60">
        <v>3</v>
      </c>
      <c r="C60">
        <v>5</v>
      </c>
      <c r="D60" s="4" t="str">
        <f t="shared" ca="1" si="20"/>
        <v>11, 13, 14</v>
      </c>
      <c r="F60" s="4" t="str">
        <f t="shared" ca="1" si="77"/>
        <v>50,51,52</v>
      </c>
      <c r="G60" t="s">
        <v>20</v>
      </c>
      <c r="I60" s="4" t="str">
        <f t="shared" si="1"/>
        <v>[0,2,1,1],[3,5,1,1]</v>
      </c>
      <c r="J60" s="7" t="str">
        <f t="shared" ca="1" si="16"/>
        <v>0</v>
      </c>
      <c r="K60" s="7" t="str">
        <f t="shared" ca="1" si="66"/>
        <v>4,9</v>
      </c>
      <c r="L60" s="1"/>
      <c r="M60" s="4" t="str">
        <f t="shared" ca="1" si="78"/>
        <v>10, 12</v>
      </c>
      <c r="N60" t="str">
        <f t="shared" ca="1" si="75"/>
        <v>{no:49, rows: 3, cols: 5, empties: [11, 13, 14], previous: [], nexts: [50,51,52], lines: [[0,2,1,1],[3,5,1,1]], trimLeftCells: [0], trimRightCells:[4,9], trimTopCells: [], trimBottomCells: [10, 12]},</v>
      </c>
      <c r="O60" s="3" t="str">
        <f t="shared" ca="1" si="2"/>
        <v>{no:49, rows: 3, cols: 5, empties: [11, 13, 14], previous: [], nexts: [50,51,52], lines: [[0,2,1,1],[3,5,1,1]], trimLeftCells: [0], trimRightCells:[4,9], trimTopCells: [], trimBottomCells: [10, 12]},</v>
      </c>
      <c r="P60" s="3" t="str">
        <f t="shared" ca="1" si="0"/>
        <v>{no:49, rows: 3, cols: 5, empties: [11, 13, 14], previous: [], nexts: [50,51,52], lines: [[0,2,1,1],[3,5,1,1]], trimLeftCells: [0], trimRightCells:[4,9], trimTopCells: [], trimBottomCells: [10, 12]},
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60">
        <v>1</v>
      </c>
      <c r="R60" t="str">
        <f t="shared" ca="1" si="76"/>
        <v>[49, 1], [52,1],</v>
      </c>
    </row>
    <row r="61" spans="1:18">
      <c r="A61">
        <f t="shared" ca="1" si="3"/>
        <v>50</v>
      </c>
      <c r="B61">
        <v>3</v>
      </c>
      <c r="C61">
        <v>5</v>
      </c>
      <c r="D61" s="5" t="str">
        <f t="shared" ref="D61" ca="1" si="79">SUBSTITUTE(LEFT(
 IF(ISERROR(FIND(", 10,", ", " &amp; OFFSET($D61, -3, 0) &amp; ",")), "0, ", "")
&amp;IF(ISERROR(FIND(", 11,", ", " &amp; OFFSET($D61, -3, 0) &amp; ",")), "1, ", "")
&amp;IF(ISERROR(FIND(", 12,", ", " &amp; OFFSET($D61, -3, 0) &amp; ",")), "2, ", "")
&amp;IF(ISERROR(FIND(", 13,", ", " &amp; OFFSET($D61, -3, 0) &amp; ",")), "3, ", "")
&amp;IF(ISERROR(FIND(", 14,", ", " &amp; OFFSET($D61, -3, 0) &amp; ",")), "4, ", ""), 16) &amp; ",", ", ,", "")</f>
        <v>0, 2</v>
      </c>
      <c r="E61" t="str">
        <f ca="1">$A58&amp;","&amp;$A59&amp;","&amp;$A60</f>
        <v>47,48,49</v>
      </c>
      <c r="G61" t="s">
        <v>15</v>
      </c>
      <c r="I61" s="4" t="str">
        <f t="shared" si="1"/>
        <v>[1,5,2,2]</v>
      </c>
      <c r="J61" s="7" t="str">
        <f t="shared" ca="1" si="16"/>
        <v/>
      </c>
      <c r="K61" s="7" t="str">
        <f t="shared" ca="1" si="66"/>
        <v>14</v>
      </c>
      <c r="L61" s="5" t="str">
        <f t="shared" ca="1" si="35"/>
        <v>1, 3, 4</v>
      </c>
      <c r="M61" s="1"/>
      <c r="N61" t="str">
        <f t="shared" ca="1" si="75"/>
        <v>{no:50, rows: 3, cols: 5, empties: [0, 2], previous: [47,48,49], nexts: [], lines: [[1,5,2,2]], trimLeftCells: [], trimRightCells:[14], trimTopCells: [1, 3, 4], trimBottomCells: []},</v>
      </c>
      <c r="O61" s="3" t="str">
        <f t="shared" ca="1" si="2"/>
        <v>{no:50, rows: 3, cols: 5, empties: [0, 2], previous: [47,48,49], nexts: [], lines: [[1,5,2,2]], trimLeftCells: [], trimRightCells:[14], trimTopCells: [1, 3, 4], trimBottomCells: []},</v>
      </c>
      <c r="P61" s="3" t="str">
        <f t="shared" ca="1" si="0"/>
        <v>{no:50, rows: 3, cols: 5, empties: [0, 2], previous: [47,48,49], nexts: [], lines: [[1,5,2,2]], trimLeftCells: [], trimRightCells:[14], trimTopCells: [1, 3, 4], trimBottomCells: []},
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62" spans="1:18">
      <c r="A62">
        <f t="shared" ca="1" si="3"/>
        <v>51</v>
      </c>
      <c r="B62">
        <v>3</v>
      </c>
      <c r="C62">
        <v>5</v>
      </c>
      <c r="D62" s="4" t="str">
        <f t="shared" ca="1" si="26"/>
        <v>0, 2</v>
      </c>
      <c r="E62" s="4" t="str">
        <f t="shared" ref="E62:E63" ca="1" si="80">E61&amp;""</f>
        <v>47,48,49</v>
      </c>
      <c r="G62" t="s">
        <v>21</v>
      </c>
      <c r="H62" s="4" t="str">
        <f t="shared" ref="H62:H63" si="81">H61&amp;""</f>
        <v/>
      </c>
      <c r="I62" s="4" t="str">
        <f t="shared" si="1"/>
        <v>[0,1,2,2],[2,5,2,2]</v>
      </c>
      <c r="J62" s="7" t="str">
        <f t="shared" ca="1" si="16"/>
        <v>5,10</v>
      </c>
      <c r="K62" s="7" t="str">
        <f t="shared" ca="1" si="66"/>
        <v>14</v>
      </c>
      <c r="L62" s="4" t="str">
        <f t="shared" ref="L62:L63" ca="1" si="82">L61&amp;""</f>
        <v>1, 3, 4</v>
      </c>
      <c r="M62" s="1"/>
      <c r="N62" t="str">
        <f t="shared" ca="1" si="75"/>
        <v>{no:51, rows: 3, cols: 5, empties: [0, 2], previous: [47,48,49], nexts: [], lines: [[0,1,2,2],[2,5,2,2]], trimLeftCells: [5,10], trimRightCells:[14], trimTopCells: [1, 3, 4], trimBottomCells: []},</v>
      </c>
      <c r="O62" s="3" t="str">
        <f t="shared" ca="1" si="2"/>
        <v>{no:51, rows: 3, cols: 5, empties: [0, 2], previous: [47,48,49], nexts: [], lines: [[0,1,2,2],[2,5,2,2]], trimLeftCells: [5,10], trimRightCells:[14], trimTopCells: [1, 3, 4], trimBottomCells: []},</v>
      </c>
      <c r="P62" s="3" t="str">
        <f t="shared" ca="1" si="0"/>
        <v>{no:51, rows: 3, cols: 5, empties: [0, 2], previous: [47,48,49], nexts: [], lines: [[0,1,2,2],[2,5,2,2]], trimLeftCells: [5,10], trimRightCells:[14], trimTopCells: [1, 3, 4], trimBottomCells: []},
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63" spans="1:18">
      <c r="A63">
        <f t="shared" ca="1" si="3"/>
        <v>52</v>
      </c>
      <c r="B63">
        <v>3</v>
      </c>
      <c r="C63">
        <v>5</v>
      </c>
      <c r="D63" s="4" t="str">
        <f t="shared" ca="1" si="26"/>
        <v>0, 2</v>
      </c>
      <c r="E63" s="4" t="str">
        <f t="shared" ca="1" si="80"/>
        <v>47,48,49</v>
      </c>
      <c r="G63" t="s">
        <v>22</v>
      </c>
      <c r="H63" s="4" t="str">
        <f t="shared" si="81"/>
        <v/>
      </c>
      <c r="I63" s="4" t="str">
        <f t="shared" si="1"/>
        <v>[0,2,2,2],[3,5,2,2]</v>
      </c>
      <c r="J63" s="7" t="str">
        <f t="shared" ca="1" si="16"/>
        <v>5,10</v>
      </c>
      <c r="K63" s="7" t="str">
        <f t="shared" ca="1" si="66"/>
        <v>14</v>
      </c>
      <c r="L63" s="4" t="str">
        <f t="shared" ca="1" si="82"/>
        <v>1, 3, 4</v>
      </c>
      <c r="M63" s="1"/>
      <c r="N63" t="str">
        <f t="shared" ca="1" si="75"/>
        <v>{no:52, rows: 3, cols: 5, empties: [0, 2], previous: [47,48,49], nexts: [], lines: [[0,2,2,2],[3,5,2,2]], trimLeftCells: [5,10], trimRightCells:[14], trimTopCells: [1, 3, 4], trimBottomCells: []},</v>
      </c>
      <c r="O63" s="3" t="str">
        <f t="shared" ca="1" si="2"/>
        <v>{no:52, rows: 3, cols: 5, empties: [0, 2], previous: [47,48,49], nexts: [], lines: [[0,2,2,2],[3,5,2,2]], trimLeftCells: [5,10], trimRightCells:[14], trimTopCells: [1, 3, 4], trimBottomCells: []},</v>
      </c>
      <c r="P63" s="3" t="str">
        <f t="shared" ca="1" si="0"/>
        <v>{no:52, rows: 3, cols: 5, empties: [0, 2], previous: [47,48,49], nexts: [], lines: [[0,2,2,2],[3,5,2,2]], trimLeftCells: [5,10], trimRightCells:[14], trimTopCells: [1, 3, 4], trimBottomCells: []},
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64" spans="1:18">
      <c r="D64" s="1"/>
      <c r="I64" s="4" t="str">
        <f t="shared" si="1"/>
        <v/>
      </c>
      <c r="J64" s="7" t="str">
        <f t="shared" si="16"/>
        <v/>
      </c>
      <c r="K64" s="7" t="str">
        <f t="shared" si="66"/>
        <v/>
      </c>
      <c r="L64" s="1"/>
      <c r="M64" s="1"/>
      <c r="N64" t="s">
        <v>46</v>
      </c>
      <c r="O64" s="3" t="str">
        <f t="shared" si="2"/>
        <v>// 两个：03</v>
      </c>
      <c r="P64" s="3" t="str">
        <f t="shared" ca="1" si="0"/>
        <v>// 两个：03
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64" t="str">
        <f t="shared" si="73"/>
        <v/>
      </c>
    </row>
    <row r="65" spans="1:18">
      <c r="A65">
        <f t="shared" ca="1" si="3"/>
        <v>53</v>
      </c>
      <c r="B65">
        <v>3</v>
      </c>
      <c r="C65">
        <v>5</v>
      </c>
      <c r="D65" s="5" t="str">
        <f t="shared" ref="D65" ca="1" si="83">SUBSTITUTE(LEFT(
 IF(ISERROR(FIND("0", OFFSET($L65,-1,2))), "10, ", "")
&amp;IF(ISERROR(FIND("1", OFFSET($L65,-1,2))), "11, ", "")
&amp;IF(ISERROR(FIND("2", OFFSET($L65,-1,2))), "12, ", "")
&amp;IF(ISERROR(FIND("3", OFFSET($L65,-1,2))), "13, ", "")
&amp;IF(ISERROR(FIND("4", OFFSET($L65,-1,2))), "14, ", ""), 16) &amp; ",", ", ,", "")</f>
        <v>11, 12, 14</v>
      </c>
      <c r="F65" t="str">
        <f ca="1">$A68&amp;","&amp;$A69&amp;","&amp;$A70</f>
        <v>56,57,58</v>
      </c>
      <c r="G65" t="s">
        <v>11</v>
      </c>
      <c r="I65" s="4" t="str">
        <f t="shared" si="1"/>
        <v>[1,5,1,1]</v>
      </c>
      <c r="J65" s="7" t="str">
        <f t="shared" ca="1" si="16"/>
        <v/>
      </c>
      <c r="K65" s="7" t="str">
        <f t="shared" ca="1" si="66"/>
        <v>4,9</v>
      </c>
      <c r="L65" s="1"/>
      <c r="M65" s="5" t="str">
        <f t="shared" ca="1" si="18"/>
        <v>10, 13</v>
      </c>
      <c r="N65" t="str">
        <f t="shared" ref="N65:N70" ca="1" si="84">"{" &amp; $A$1 &amp; ":" &amp; A65 &amp; ", " &amp; $B$1 &amp; ": " &amp; B65 &amp; ", " &amp; $C$1 &amp; ": " &amp; C65 &amp; ", " &amp; $D$1 &amp; ": [" &amp; D65 &amp; "], " &amp; $E$1 &amp; ": [" &amp; E65 &amp; "], " &amp; $F$1 &amp; ": [" &amp; F65 &amp; "], " &amp; $I$1 &amp; ": [" &amp; I65 &amp; "], " &amp; $J$1 &amp; ": [" &amp; J65 &amp; "], " &amp; $K$1 &amp; ":[" &amp; K65 &amp; "], " &amp; $L$1 &amp; ": [" &amp; L65 &amp; "], " &amp; $M$1 &amp; ": [" &amp; M65 &amp; "]" &amp; "},"</f>
        <v>{no:53, rows: 3, cols: 5, empties: [11, 12, 14], previous: [], nexts: [56,57,58], lines: [[1,5,1,1]], trimLeftCells: [], trimRightCells:[4,9], trimTopCells: [], trimBottomCells: [10, 13]},</v>
      </c>
      <c r="O65" s="3" t="str">
        <f t="shared" ca="1" si="2"/>
        <v>{no:53, rows: 3, cols: 5, empties: [11, 12, 14], previous: [], nexts: [56,57,58], lines: [[1,5,1,1]], trimLeftCells: [], trimRightCells:[4,9], trimTopCells: [], trimBottomCells: [10, 13]},</v>
      </c>
      <c r="P65" s="3" t="str">
        <f t="shared" ca="1" si="0"/>
        <v>{no:53, rows: 3, cols: 5, empties: [11, 12, 14], previous: [], nexts: [56,57,58], lines: [[1,5,1,1]], trimLeftCells: [], trimRightCells:[4,9], trimTopCells: [], trimBottomCells: [10, 13]},
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65">
        <v>1</v>
      </c>
      <c r="R65" t="str">
        <f t="shared" ref="R65" ca="1" si="85">IF(0=LEN($A65), "", "[" &amp; $A65 &amp; ", " &amp; Q65 &amp; "], [" &amp; OFFSET($A65, 3, 0) &amp; "," &amp; Q65 &amp; "],")</f>
        <v>[53, 1], [56,1],</v>
      </c>
    </row>
    <row r="66" spans="1:18">
      <c r="A66">
        <f t="shared" ca="1" si="3"/>
        <v>54</v>
      </c>
      <c r="B66">
        <v>3</v>
      </c>
      <c r="C66">
        <v>5</v>
      </c>
      <c r="D66" s="4" t="str">
        <f t="shared" ca="1" si="20"/>
        <v>11, 12, 14</v>
      </c>
      <c r="F66" s="4" t="str">
        <f t="shared" ref="F66:F67" ca="1" si="86">F65&amp;""</f>
        <v>56,57,58</v>
      </c>
      <c r="G66" t="s">
        <v>19</v>
      </c>
      <c r="I66" s="4" t="str">
        <f t="shared" si="1"/>
        <v>[0,1,1,1],[2,5,1,1]</v>
      </c>
      <c r="J66" s="7" t="str">
        <f t="shared" ca="1" si="16"/>
        <v>0</v>
      </c>
      <c r="K66" s="7" t="str">
        <f t="shared" ca="1" si="66"/>
        <v>4,9</v>
      </c>
      <c r="L66" s="1"/>
      <c r="M66" s="4" t="str">
        <f t="shared" ref="M66:M67" ca="1" si="87">M65&amp;""</f>
        <v>10, 13</v>
      </c>
      <c r="N66" t="str">
        <f t="shared" ca="1" si="84"/>
        <v>{no:54, rows: 3, cols: 5, empties: [11, 12, 14], previous: [], nexts: [56,57,58], lines: [[0,1,1,1],[2,5,1,1]], trimLeftCells: [0], trimRightCells:[4,9], trimTopCells: [], trimBottomCells: [10, 13]},</v>
      </c>
      <c r="O66" s="3" t="str">
        <f t="shared" ca="1" si="2"/>
        <v>{no:54, rows: 3, cols: 5, empties: [11, 12, 14], previous: [], nexts: [56,57,58], lines: [[0,1,1,1],[2,5,1,1]], trimLeftCells: [0], trimRightCells:[4,9], trimTopCells: [], trimBottomCells: [10, 13]},</v>
      </c>
      <c r="P66" s="3" t="str">
        <f t="shared" ca="1" si="0"/>
        <v>{no:54, rows: 3, cols: 5, empties: [11, 12, 14], previous: [], nexts: [56,57,58], lines: [[0,1,1,1],[2,5,1,1]], trimLeftCells: [0], trimRightCells:[4,9], trimTopCells: [], trimBottomCells: [10, 13]},
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66">
        <v>1</v>
      </c>
      <c r="R66" t="str">
        <f t="shared" ca="1" si="76"/>
        <v>[54, 1], [57,1],</v>
      </c>
    </row>
    <row r="67" spans="1:18">
      <c r="A67">
        <f t="shared" ca="1" si="3"/>
        <v>55</v>
      </c>
      <c r="B67">
        <v>3</v>
      </c>
      <c r="C67">
        <v>5</v>
      </c>
      <c r="D67" s="4" t="str">
        <f t="shared" ca="1" si="20"/>
        <v>11, 12, 14</v>
      </c>
      <c r="F67" s="4" t="str">
        <f t="shared" ca="1" si="86"/>
        <v>56,57,58</v>
      </c>
      <c r="G67" t="s">
        <v>20</v>
      </c>
      <c r="I67" s="4" t="str">
        <f t="shared" si="1"/>
        <v>[0,2,1,1],[3,5,1,1]</v>
      </c>
      <c r="J67" s="7" t="str">
        <f t="shared" ca="1" si="16"/>
        <v>0</v>
      </c>
      <c r="K67" s="7" t="str">
        <f t="shared" ca="1" si="66"/>
        <v>4,9</v>
      </c>
      <c r="L67" s="1"/>
      <c r="M67" s="4" t="str">
        <f t="shared" ca="1" si="87"/>
        <v>10, 13</v>
      </c>
      <c r="N67" t="str">
        <f t="shared" ca="1" si="84"/>
        <v>{no:55, rows: 3, cols: 5, empties: [11, 12, 14], previous: [], nexts: [56,57,58], lines: [[0,2,1,1],[3,5,1,1]], trimLeftCells: [0], trimRightCells:[4,9], trimTopCells: [], trimBottomCells: [10, 13]},</v>
      </c>
      <c r="O67" s="3" t="str">
        <f t="shared" ca="1" si="2"/>
        <v>{no:55, rows: 3, cols: 5, empties: [11, 12, 14], previous: [], nexts: [56,57,58], lines: [[0,2,1,1],[3,5,1,1]], trimLeftCells: [0], trimRightCells:[4,9], trimTopCells: [], trimBottomCells: [10, 13]},</v>
      </c>
      <c r="P67" s="3" t="str">
        <f t="shared" ca="1" si="0"/>
        <v>{no:55, rows: 3, cols: 5, empties: [11, 12, 14], previous: [], nexts: [56,57,58], lines: [[0,2,1,1],[3,5,1,1]], trimLeftCells: [0], trimRightCells:[4,9], trimTopCells: [], trimBottomCells: [10, 13]},
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67">
        <v>1</v>
      </c>
      <c r="R67" t="str">
        <f t="shared" ca="1" si="76"/>
        <v>[55, 1], [58,1],</v>
      </c>
    </row>
    <row r="68" spans="1:18">
      <c r="A68">
        <f t="shared" ca="1" si="3"/>
        <v>56</v>
      </c>
      <c r="B68">
        <v>3</v>
      </c>
      <c r="C68">
        <v>5</v>
      </c>
      <c r="D68" s="5" t="str">
        <f t="shared" ref="D68" ca="1" si="88">SUBSTITUTE(LEFT(
 IF(ISERROR(FIND(", 10,", ", " &amp; OFFSET($D68, -3, 0) &amp; ",")), "0, ", "")
&amp;IF(ISERROR(FIND(", 11,", ", " &amp; OFFSET($D68, -3, 0) &amp; ",")), "1, ", "")
&amp;IF(ISERROR(FIND(", 12,", ", " &amp; OFFSET($D68, -3, 0) &amp; ",")), "2, ", "")
&amp;IF(ISERROR(FIND(", 13,", ", " &amp; OFFSET($D68, -3, 0) &amp; ",")), "3, ", "")
&amp;IF(ISERROR(FIND(", 14,", ", " &amp; OFFSET($D68, -3, 0) &amp; ",")), "4, ", ""), 16) &amp; ",", ", ,", "")</f>
        <v>0, 3</v>
      </c>
      <c r="E68" t="str">
        <f ca="1">$A65&amp;","&amp;$A66&amp;","&amp;$A67</f>
        <v>53,54,55</v>
      </c>
      <c r="G68" t="s">
        <v>15</v>
      </c>
      <c r="I68" s="4" t="str">
        <f t="shared" si="1"/>
        <v>[1,5,2,2]</v>
      </c>
      <c r="J68" s="7" t="str">
        <f t="shared" ca="1" si="16"/>
        <v/>
      </c>
      <c r="K68" s="7" t="str">
        <f t="shared" ca="1" si="66"/>
        <v>14</v>
      </c>
      <c r="L68" s="5" t="str">
        <f t="shared" ca="1" si="35"/>
        <v>1, 2, 4</v>
      </c>
      <c r="M68" s="1"/>
      <c r="N68" t="str">
        <f t="shared" ca="1" si="84"/>
        <v>{no:56, rows: 3, cols: 5, empties: [0, 3], previous: [53,54,55], nexts: [], lines: [[1,5,2,2]], trimLeftCells: [], trimRightCells:[14], trimTopCells: [1, 2, 4], trimBottomCells: []},</v>
      </c>
      <c r="O68" s="3" t="str">
        <f t="shared" ca="1" si="2"/>
        <v>{no:56, rows: 3, cols: 5, empties: [0, 3], previous: [53,54,55], nexts: [], lines: [[1,5,2,2]], trimLeftCells: [], trimRightCells:[14], trimTopCells: [1, 2, 4], trimBottomCells: []},</v>
      </c>
      <c r="P68" s="3" t="str">
        <f t="shared" ca="1" si="0"/>
        <v>{no:56, rows: 3, cols: 5, empties: [0, 3], previous: [53,54,55], nexts: [], lines: [[1,5,2,2]], trimLeftCells: [], trimRightCells:[14], trimTopCells: [1, 2, 4], trimBottomCells: []},
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69" spans="1:18">
      <c r="A69">
        <f t="shared" ca="1" si="3"/>
        <v>57</v>
      </c>
      <c r="B69">
        <v>3</v>
      </c>
      <c r="C69">
        <v>5</v>
      </c>
      <c r="D69" s="4" t="str">
        <f t="shared" ca="1" si="26"/>
        <v>0, 3</v>
      </c>
      <c r="E69" s="4" t="str">
        <f t="shared" ref="E69:E70" ca="1" si="89">E68&amp;""</f>
        <v>53,54,55</v>
      </c>
      <c r="G69" t="s">
        <v>21</v>
      </c>
      <c r="H69" s="4" t="str">
        <f t="shared" ref="H69:H70" si="90">H68&amp;""</f>
        <v/>
      </c>
      <c r="I69" s="4" t="str">
        <f t="shared" si="1"/>
        <v>[0,1,2,2],[2,5,2,2]</v>
      </c>
      <c r="J69" s="7" t="str">
        <f t="shared" ca="1" si="16"/>
        <v>5,10</v>
      </c>
      <c r="K69" s="7" t="str">
        <f t="shared" ca="1" si="66"/>
        <v>14</v>
      </c>
      <c r="L69" s="4" t="str">
        <f t="shared" ref="L69:L70" ca="1" si="91">L68&amp;""</f>
        <v>1, 2, 4</v>
      </c>
      <c r="M69" s="1"/>
      <c r="N69" t="str">
        <f t="shared" ca="1" si="84"/>
        <v>{no:57, rows: 3, cols: 5, empties: [0, 3], previous: [53,54,55], nexts: [], lines: [[0,1,2,2],[2,5,2,2]], trimLeftCells: [5,10], trimRightCells:[14], trimTopCells: [1, 2, 4], trimBottomCells: []},</v>
      </c>
      <c r="O69" s="3" t="str">
        <f t="shared" ca="1" si="2"/>
        <v>{no:57, rows: 3, cols: 5, empties: [0, 3], previous: [53,54,55], nexts: [], lines: [[0,1,2,2],[2,5,2,2]], trimLeftCells: [5,10], trimRightCells:[14], trimTopCells: [1, 2, 4], trimBottomCells: []},</v>
      </c>
      <c r="P69" s="3" t="str">
        <f t="shared" ref="P69:P132" ca="1" si="92">N69&amp;IF(LEN(OFFSET(P69,1,0))=0,"",CHAR(10) &amp; OFFSET(P69,1,0))</f>
        <v>{no:57, rows: 3, cols: 5, empties: [0, 3], previous: [53,54,55], nexts: [], lines: [[0,1,2,2],[2,5,2,2]], trimLeftCells: [5,10], trimRightCells:[14], trimTopCells: [1, 2, 4], trimBottomCells: []},
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70" spans="1:18">
      <c r="A70">
        <f t="shared" ca="1" si="3"/>
        <v>58</v>
      </c>
      <c r="B70">
        <v>3</v>
      </c>
      <c r="C70">
        <v>5</v>
      </c>
      <c r="D70" s="4" t="str">
        <f t="shared" ca="1" si="26"/>
        <v>0, 3</v>
      </c>
      <c r="E70" s="4" t="str">
        <f t="shared" ca="1" si="89"/>
        <v>53,54,55</v>
      </c>
      <c r="G70" t="s">
        <v>22</v>
      </c>
      <c r="H70" s="4" t="str">
        <f t="shared" si="90"/>
        <v/>
      </c>
      <c r="I70" s="4" t="str">
        <f t="shared" ref="I70:I119" si="93">"" &amp; TRIM(G70) &amp; IF(LEN(TRIM(G70))*LEN(TRIM(H70))=0, "", ",") &amp; TRIM(H70)</f>
        <v>[0,2,2,2],[3,5,2,2]</v>
      </c>
      <c r="J70" s="7" t="str">
        <f t="shared" ca="1" si="16"/>
        <v>5,10</v>
      </c>
      <c r="K70" s="7" t="str">
        <f t="shared" ca="1" si="66"/>
        <v>14</v>
      </c>
      <c r="L70" s="4" t="str">
        <f t="shared" ca="1" si="91"/>
        <v>1, 2, 4</v>
      </c>
      <c r="M70" s="1"/>
      <c r="N70" t="str">
        <f t="shared" ca="1" si="84"/>
        <v>{no:58, rows: 3, cols: 5, empties: [0, 3], previous: [53,54,55], nexts: [], lines: [[0,2,2,2],[3,5,2,2]], trimLeftCells: [5,10], trimRightCells:[14], trimTopCells: [1, 2, 4], trimBottomCells: []},</v>
      </c>
      <c r="O70" s="3" t="str">
        <f t="shared" ref="O70:O133" ca="1" si="94">""&amp;N70</f>
        <v>{no:58, rows: 3, cols: 5, empties: [0, 3], previous: [53,54,55], nexts: [], lines: [[0,2,2,2],[3,5,2,2]], trimLeftCells: [5,10], trimRightCells:[14], trimTopCells: [1, 2, 4], trimBottomCells: []},</v>
      </c>
      <c r="P70" s="3" t="str">
        <f t="shared" ca="1" si="92"/>
        <v>{no:58, rows: 3, cols: 5, empties: [0, 3], previous: [53,54,55], nexts: [], lines: [[0,2,2,2],[3,5,2,2]], trimLeftCells: [5,10], trimRightCells:[14], trimTopCells: [1, 2, 4], trimBottomCells: []},
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71" spans="1:18">
      <c r="D71" s="1"/>
      <c r="I71" s="4" t="str">
        <f t="shared" si="93"/>
        <v/>
      </c>
      <c r="J71" s="7" t="str">
        <f t="shared" si="16"/>
        <v/>
      </c>
      <c r="K71" s="7" t="str">
        <f t="shared" si="66"/>
        <v/>
      </c>
      <c r="L71" s="1"/>
      <c r="M71" s="1"/>
      <c r="N71" t="s">
        <v>47</v>
      </c>
      <c r="O71" s="3" t="str">
        <f t="shared" si="94"/>
        <v>// 两个：04</v>
      </c>
      <c r="P71" s="3" t="str">
        <f t="shared" ca="1" si="92"/>
        <v>// 两个：04
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71" t="str">
        <f t="shared" si="73"/>
        <v/>
      </c>
    </row>
    <row r="72" spans="1:18">
      <c r="A72">
        <f t="shared" ref="A72:A84" ca="1" si="95">MAX(OFFSET($A$1,0,0,ROW()-1))+1</f>
        <v>59</v>
      </c>
      <c r="B72">
        <v>3</v>
      </c>
      <c r="C72">
        <v>5</v>
      </c>
      <c r="D72" s="5" t="str">
        <f t="shared" ref="D72" ca="1" si="96">SUBSTITUTE(LEFT(
 IF(ISERROR(FIND("0", OFFSET($L72,-1,2))), "10, ", "")
&amp;IF(ISERROR(FIND("1", OFFSET($L72,-1,2))), "11, ", "")
&amp;IF(ISERROR(FIND("2", OFFSET($L72,-1,2))), "12, ", "")
&amp;IF(ISERROR(FIND("3", OFFSET($L72,-1,2))), "13, ", "")
&amp;IF(ISERROR(FIND("4", OFFSET($L72,-1,2))), "14, ", ""), 16) &amp; ",", ", ,", "")</f>
        <v>11, 12, 13</v>
      </c>
      <c r="F72" t="str">
        <f ca="1">$A75&amp;","&amp;$A76&amp;","&amp;$A77</f>
        <v>62,63,64</v>
      </c>
      <c r="G72" t="s">
        <v>11</v>
      </c>
      <c r="I72" s="4" t="str">
        <f t="shared" si="93"/>
        <v>[1,5,1,1]</v>
      </c>
      <c r="J72" s="7" t="str">
        <f t="shared" ca="1" si="16"/>
        <v/>
      </c>
      <c r="K72" s="7" t="str">
        <f t="shared" ca="1" si="66"/>
        <v>4</v>
      </c>
      <c r="L72" s="1"/>
      <c r="M72" s="5" t="str">
        <f t="shared" ca="1" si="18"/>
        <v>10, 14</v>
      </c>
      <c r="N72" t="str">
        <f t="shared" ref="N72:N77" ca="1" si="97">"{" &amp; $A$1 &amp; ":" &amp; A72 &amp; ", " &amp; $B$1 &amp; ": " &amp; B72 &amp; ", " &amp; $C$1 &amp; ": " &amp; C72 &amp; ", " &amp; $D$1 &amp; ": [" &amp; D72 &amp; "], " &amp; $E$1 &amp; ": [" &amp; E72 &amp; "], " &amp; $F$1 &amp; ": [" &amp; F72 &amp; "], " &amp; $I$1 &amp; ": [" &amp; I72 &amp; "], " &amp; $J$1 &amp; ": [" &amp; J72 &amp; "], " &amp; $K$1 &amp; ":[" &amp; K72 &amp; "], " &amp; $L$1 &amp; ": [" &amp; L72 &amp; "], " &amp; $M$1 &amp; ": [" &amp; M72 &amp; "]" &amp; "},"</f>
        <v>{no:59, rows: 3, cols: 5, empties: [11, 12, 13], previous: [], nexts: [62,63,64], lines: [[1,5,1,1]], trimLeftCells: [], trimRightCells:[4], trimTopCells: [], trimBottomCells: [10, 14]},</v>
      </c>
      <c r="O72" s="3" t="str">
        <f t="shared" ca="1" si="94"/>
        <v>{no:59, rows: 3, cols: 5, empties: [11, 12, 13], previous: [], nexts: [62,63,64], lines: [[1,5,1,1]], trimLeftCells: [], trimRightCells:[4], trimTopCells: [], trimBottomCells: [10, 14]},</v>
      </c>
      <c r="P72" s="3" t="str">
        <f t="shared" ca="1" si="92"/>
        <v>{no:59, rows: 3, cols: 5, empties: [11, 12, 13], previous: [], nexts: [62,63,64], lines: [[1,5,1,1]], trimLeftCells: [], trimRightCells:[4], trimTopCells: [], trimBottomCells: [10, 14]},
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72">
        <v>1</v>
      </c>
      <c r="R72" t="str">
        <f t="shared" ref="R72" ca="1" si="98">IF(0=LEN($A72), "", "[" &amp; $A72 &amp; ", " &amp; Q72 &amp; "], [" &amp; OFFSET($A72, 3, 0) &amp; "," &amp; Q72 &amp; "],")</f>
        <v>[59, 1], [62,1],</v>
      </c>
    </row>
    <row r="73" spans="1:18">
      <c r="A73">
        <f t="shared" ca="1" si="95"/>
        <v>60</v>
      </c>
      <c r="B73">
        <v>3</v>
      </c>
      <c r="C73">
        <v>5</v>
      </c>
      <c r="D73" s="4" t="str">
        <f t="shared" ca="1" si="20"/>
        <v>11, 12, 13</v>
      </c>
      <c r="F73" s="4" t="str">
        <f t="shared" ref="F73:F74" ca="1" si="99">F72&amp;""</f>
        <v>62,63,64</v>
      </c>
      <c r="G73" t="s">
        <v>19</v>
      </c>
      <c r="I73" s="4" t="str">
        <f t="shared" si="93"/>
        <v>[0,1,1,1],[2,5,1,1]</v>
      </c>
      <c r="J73" s="7" t="str">
        <f t="shared" ca="1" si="16"/>
        <v>0</v>
      </c>
      <c r="K73" s="7" t="str">
        <f t="shared" ca="1" si="66"/>
        <v>4</v>
      </c>
      <c r="L73" s="1"/>
      <c r="M73" s="4" t="str">
        <f t="shared" ref="M73:M74" ca="1" si="100">M72&amp;""</f>
        <v>10, 14</v>
      </c>
      <c r="N73" t="str">
        <f t="shared" ca="1" si="97"/>
        <v>{no:60, rows: 3, cols: 5, empties: [11, 12, 13], previous: [], nexts: [62,63,64], lines: [[0,1,1,1],[2,5,1,1]], trimLeftCells: [0], trimRightCells:[4], trimTopCells: [], trimBottomCells: [10, 14]},</v>
      </c>
      <c r="O73" s="3" t="str">
        <f t="shared" ca="1" si="94"/>
        <v>{no:60, rows: 3, cols: 5, empties: [11, 12, 13], previous: [], nexts: [62,63,64], lines: [[0,1,1,1],[2,5,1,1]], trimLeftCells: [0], trimRightCells:[4], trimTopCells: [], trimBottomCells: [10, 14]},</v>
      </c>
      <c r="P73" s="3" t="str">
        <f t="shared" ca="1" si="92"/>
        <v>{no:60, rows: 3, cols: 5, empties: [11, 12, 13], previous: [], nexts: [62,63,64], lines: [[0,1,1,1],[2,5,1,1]], trimLeftCells: [0], trimRightCells:[4], trimTopCells: [], trimBottomCells: [10, 14]},
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73">
        <v>1</v>
      </c>
      <c r="R73" t="str">
        <f t="shared" ca="1" si="76"/>
        <v>[60, 1], [63,1],</v>
      </c>
    </row>
    <row r="74" spans="1:18">
      <c r="A74">
        <f t="shared" ca="1" si="95"/>
        <v>61</v>
      </c>
      <c r="B74">
        <v>3</v>
      </c>
      <c r="C74">
        <v>5</v>
      </c>
      <c r="D74" s="4" t="str">
        <f t="shared" ca="1" si="20"/>
        <v>11, 12, 13</v>
      </c>
      <c r="F74" s="4" t="str">
        <f t="shared" ca="1" si="99"/>
        <v>62,63,64</v>
      </c>
      <c r="G74" t="s">
        <v>20</v>
      </c>
      <c r="I74" s="4" t="str">
        <f t="shared" si="93"/>
        <v>[0,2,1,1],[3,5,1,1]</v>
      </c>
      <c r="J74" s="7" t="str">
        <f t="shared" ca="1" si="16"/>
        <v>0</v>
      </c>
      <c r="K74" s="7" t="str">
        <f t="shared" ca="1" si="66"/>
        <v>4</v>
      </c>
      <c r="L74" s="1"/>
      <c r="M74" s="4" t="str">
        <f t="shared" ca="1" si="100"/>
        <v>10, 14</v>
      </c>
      <c r="N74" t="str">
        <f t="shared" ca="1" si="97"/>
        <v>{no:61, rows: 3, cols: 5, empties: [11, 12, 13], previous: [], nexts: [62,63,64], lines: [[0,2,1,1],[3,5,1,1]], trimLeftCells: [0], trimRightCells:[4], trimTopCells: [], trimBottomCells: [10, 14]},</v>
      </c>
      <c r="O74" s="3" t="str">
        <f t="shared" ca="1" si="94"/>
        <v>{no:61, rows: 3, cols: 5, empties: [11, 12, 13], previous: [], nexts: [62,63,64], lines: [[0,2,1,1],[3,5,1,1]], trimLeftCells: [0], trimRightCells:[4], trimTopCells: [], trimBottomCells: [10, 14]},</v>
      </c>
      <c r="P74" s="3" t="str">
        <f t="shared" ca="1" si="92"/>
        <v>{no:61, rows: 3, cols: 5, empties: [11, 12, 13], previous: [], nexts: [62,63,64], lines: [[0,2,1,1],[3,5,1,1]], trimLeftCells: [0], trimRightCells:[4], trimTopCells: [], trimBottomCells: [10, 14]},
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74">
        <v>1</v>
      </c>
      <c r="R74" t="str">
        <f t="shared" ca="1" si="76"/>
        <v>[61, 1], [64,1],</v>
      </c>
    </row>
    <row r="75" spans="1:18">
      <c r="A75">
        <f t="shared" ca="1" si="95"/>
        <v>62</v>
      </c>
      <c r="B75">
        <v>3</v>
      </c>
      <c r="C75">
        <v>5</v>
      </c>
      <c r="D75" s="5" t="str">
        <f t="shared" ref="D75" ca="1" si="101">SUBSTITUTE(LEFT(
 IF(ISERROR(FIND(", 10,", ", " &amp; OFFSET($D75, -3, 0) &amp; ",")), "0, ", "")
&amp;IF(ISERROR(FIND(", 11,", ", " &amp; OFFSET($D75, -3, 0) &amp; ",")), "1, ", "")
&amp;IF(ISERROR(FIND(", 12,", ", " &amp; OFFSET($D75, -3, 0) &amp; ",")), "2, ", "")
&amp;IF(ISERROR(FIND(", 13,", ", " &amp; OFFSET($D75, -3, 0) &amp; ",")), "3, ", "")
&amp;IF(ISERROR(FIND(", 14,", ", " &amp; OFFSET($D75, -3, 0) &amp; ",")), "4, ", ""), 16) &amp; ",", ", ,", "")</f>
        <v>0, 4</v>
      </c>
      <c r="E75" t="str">
        <f ca="1">$A72&amp;","&amp;$A73&amp;","&amp;$A74</f>
        <v>59,60,61</v>
      </c>
      <c r="G75" t="s">
        <v>15</v>
      </c>
      <c r="I75" s="4" t="str">
        <f t="shared" si="93"/>
        <v>[1,5,2,2]</v>
      </c>
      <c r="J75" s="7" t="str">
        <f t="shared" ca="1" si="16"/>
        <v/>
      </c>
      <c r="K75" s="7" t="str">
        <f t="shared" ca="1" si="66"/>
        <v>9,14</v>
      </c>
      <c r="L75" s="5" t="str">
        <f t="shared" ca="1" si="35"/>
        <v>1, 2, 3</v>
      </c>
      <c r="M75" s="1"/>
      <c r="N75" t="str">
        <f t="shared" ca="1" si="97"/>
        <v>{no:62, rows: 3, cols: 5, empties: [0, 4], previous: [59,60,61], nexts: [], lines: [[1,5,2,2]], trimLeftCells: [], trimRightCells:[9,14], trimTopCells: [1, 2, 3], trimBottomCells: []},</v>
      </c>
      <c r="O75" s="3" t="str">
        <f t="shared" ca="1" si="94"/>
        <v>{no:62, rows: 3, cols: 5, empties: [0, 4], previous: [59,60,61], nexts: [], lines: [[1,5,2,2]], trimLeftCells: [], trimRightCells:[9,14], trimTopCells: [1, 2, 3], trimBottomCells: []},</v>
      </c>
      <c r="P75" s="3" t="str">
        <f t="shared" ca="1" si="92"/>
        <v>{no:62, rows: 3, cols: 5, empties: [0, 4], previous: [59,60,61], nexts: [], lines: [[1,5,2,2]], trimLeftCells: [], trimRightCells:[9,14], trimTopCells: [1, 2, 3], trimBottomCells: []},
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76" spans="1:18">
      <c r="A76">
        <f t="shared" ca="1" si="95"/>
        <v>63</v>
      </c>
      <c r="B76">
        <v>3</v>
      </c>
      <c r="C76">
        <v>5</v>
      </c>
      <c r="D76" s="4" t="str">
        <f t="shared" ca="1" si="26"/>
        <v>0, 4</v>
      </c>
      <c r="E76" s="4" t="str">
        <f t="shared" ref="E76:E77" ca="1" si="102">E75&amp;""</f>
        <v>59,60,61</v>
      </c>
      <c r="G76" t="s">
        <v>21</v>
      </c>
      <c r="H76" s="4" t="str">
        <f t="shared" ref="H76:H77" si="103">H75&amp;""</f>
        <v/>
      </c>
      <c r="I76" s="4" t="str">
        <f t="shared" si="93"/>
        <v>[0,1,2,2],[2,5,2,2]</v>
      </c>
      <c r="J76" s="7" t="str">
        <f t="shared" ca="1" si="16"/>
        <v>5,10</v>
      </c>
      <c r="K76" s="7" t="str">
        <f t="shared" ca="1" si="66"/>
        <v>9,14</v>
      </c>
      <c r="L76" s="4" t="str">
        <f t="shared" ref="L76:L77" ca="1" si="104">L75&amp;""</f>
        <v>1, 2, 3</v>
      </c>
      <c r="M76" s="1"/>
      <c r="N76" t="str">
        <f t="shared" ca="1" si="97"/>
        <v>{no:63, rows: 3, cols: 5, empties: [0, 4], previous: [59,60,61], nexts: [], lines: [[0,1,2,2],[2,5,2,2]], trimLeftCells: [5,10], trimRightCells:[9,14], trimTopCells: [1, 2, 3], trimBottomCells: []},</v>
      </c>
      <c r="O76" s="3" t="str">
        <f t="shared" ca="1" si="94"/>
        <v>{no:63, rows: 3, cols: 5, empties: [0, 4], previous: [59,60,61], nexts: [], lines: [[0,1,2,2],[2,5,2,2]], trimLeftCells: [5,10], trimRightCells:[9,14], trimTopCells: [1, 2, 3], trimBottomCells: []},</v>
      </c>
      <c r="P76" s="3" t="str">
        <f t="shared" ca="1" si="92"/>
        <v>{no:63, rows: 3, cols: 5, empties: [0, 4], previous: [59,60,61], nexts: [], lines: [[0,1,2,2],[2,5,2,2]], trimLeftCells: [5,10], trimRightCells:[9,14], trimTopCells: [1, 2, 3], trimBottomCells: []},
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77" spans="1:18">
      <c r="A77">
        <f t="shared" ca="1" si="95"/>
        <v>64</v>
      </c>
      <c r="B77">
        <v>3</v>
      </c>
      <c r="C77">
        <v>5</v>
      </c>
      <c r="D77" s="4" t="str">
        <f t="shared" ca="1" si="26"/>
        <v>0, 4</v>
      </c>
      <c r="E77" s="4" t="str">
        <f t="shared" ca="1" si="102"/>
        <v>59,60,61</v>
      </c>
      <c r="G77" t="s">
        <v>22</v>
      </c>
      <c r="H77" s="4" t="str">
        <f t="shared" si="103"/>
        <v/>
      </c>
      <c r="I77" s="4" t="str">
        <f t="shared" si="93"/>
        <v>[0,2,2,2],[3,5,2,2]</v>
      </c>
      <c r="J77" s="7" t="str">
        <f t="shared" ca="1" si="16"/>
        <v>5,10</v>
      </c>
      <c r="K77" s="7" t="str">
        <f t="shared" ca="1" si="66"/>
        <v>9,14</v>
      </c>
      <c r="L77" s="4" t="str">
        <f t="shared" ca="1" si="104"/>
        <v>1, 2, 3</v>
      </c>
      <c r="M77" s="1"/>
      <c r="N77" t="str">
        <f t="shared" ca="1" si="97"/>
        <v>{no:64, rows: 3, cols: 5, empties: [0, 4], previous: [59,60,61], nexts: [], lines: [[0,2,2,2],[3,5,2,2]], trimLeftCells: [5,10], trimRightCells:[9,14], trimTopCells: [1, 2, 3], trimBottomCells: []},</v>
      </c>
      <c r="O77" s="3" t="str">
        <f t="shared" ca="1" si="94"/>
        <v>{no:64, rows: 3, cols: 5, empties: [0, 4], previous: [59,60,61], nexts: [], lines: [[0,2,2,2],[3,5,2,2]], trimLeftCells: [5,10], trimRightCells:[9,14], trimTopCells: [1, 2, 3], trimBottomCells: []},</v>
      </c>
      <c r="P77" s="3" t="str">
        <f t="shared" ca="1" si="92"/>
        <v>{no:64, rows: 3, cols: 5, empties: [0, 4], previous: [59,60,61], nexts: [], lines: [[0,2,2,2],[3,5,2,2]], trimLeftCells: [5,10], trimRightCells:[9,14], trimTopCells: [1, 2, 3], trimBottomCells: []},
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78" spans="1:18">
      <c r="D78" s="1"/>
      <c r="I78" s="4" t="str">
        <f t="shared" si="93"/>
        <v/>
      </c>
      <c r="J78" s="7" t="str">
        <f t="shared" si="16"/>
        <v/>
      </c>
      <c r="K78" s="7" t="str">
        <f t="shared" si="66"/>
        <v/>
      </c>
      <c r="L78" s="1"/>
      <c r="M78" s="1"/>
      <c r="N78" t="s">
        <v>28</v>
      </c>
      <c r="O78" s="3" t="str">
        <f t="shared" si="94"/>
        <v>// 两个：12</v>
      </c>
      <c r="P78" s="3" t="str">
        <f t="shared" ca="1" si="92"/>
        <v>// 两个：12
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78" t="str">
        <f t="shared" si="73"/>
        <v/>
      </c>
    </row>
    <row r="79" spans="1:18">
      <c r="A79">
        <f t="shared" ca="1" si="95"/>
        <v>65</v>
      </c>
      <c r="B79">
        <v>3</v>
      </c>
      <c r="C79">
        <v>5</v>
      </c>
      <c r="D79" s="5" t="str">
        <f t="shared" ref="D79" ca="1" si="105">SUBSTITUTE(LEFT(
 IF(ISERROR(FIND("0", OFFSET($L79,-1,2))), "10, ", "")
&amp;IF(ISERROR(FIND("1", OFFSET($L79,-1,2))), "11, ", "")
&amp;IF(ISERROR(FIND("2", OFFSET($L79,-1,2))), "12, ", "")
&amp;IF(ISERROR(FIND("3", OFFSET($L79,-1,2))), "13, ", "")
&amp;IF(ISERROR(FIND("4", OFFSET($L79,-1,2))), "14, ", ""), 16) &amp; ",", ", ,", "")</f>
        <v>10, 13, 14</v>
      </c>
      <c r="F79" t="str">
        <f ca="1">$A82&amp;","&amp;$A83&amp;","&amp;$A84</f>
        <v>68,69,70</v>
      </c>
      <c r="G79" t="s">
        <v>11</v>
      </c>
      <c r="I79" s="4" t="str">
        <f t="shared" si="93"/>
        <v>[1,5,1,1]</v>
      </c>
      <c r="J79" s="7" t="str">
        <f t="shared" ca="1" si="16"/>
        <v/>
      </c>
      <c r="K79" s="7" t="str">
        <f t="shared" ca="1" si="66"/>
        <v>4,9</v>
      </c>
      <c r="L79" s="1"/>
      <c r="M79" s="5" t="str">
        <f t="shared" ca="1" si="18"/>
        <v>11, 12</v>
      </c>
      <c r="N79" t="str">
        <f t="shared" ref="N79:N84" ca="1" si="106">"{" &amp; $A$1 &amp; ":" &amp; A79 &amp; ", " &amp; $B$1 &amp; ": " &amp; B79 &amp; ", " &amp; $C$1 &amp; ": " &amp; C79 &amp; ", " &amp; $D$1 &amp; ": [" &amp; D79 &amp; "], " &amp; $E$1 &amp; ": [" &amp; E79 &amp; "], " &amp; $F$1 &amp; ": [" &amp; F79 &amp; "], " &amp; $I$1 &amp; ": [" &amp; I79 &amp; "], " &amp; $J$1 &amp; ": [" &amp; J79 &amp; "], " &amp; $K$1 &amp; ":[" &amp; K79 &amp; "], " &amp; $L$1 &amp; ": [" &amp; L79 &amp; "], " &amp; $M$1 &amp; ": [" &amp; M79 &amp; "]" &amp; "},"</f>
        <v>{no:65, rows: 3, cols: 5, empties: [10, 13, 14], previous: [], nexts: [68,69,70], lines: [[1,5,1,1]], trimLeftCells: [], trimRightCells:[4,9], trimTopCells: [], trimBottomCells: [11, 12]},</v>
      </c>
      <c r="O79" s="3" t="str">
        <f t="shared" ca="1" si="94"/>
        <v>{no:65, rows: 3, cols: 5, empties: [10, 13, 14], previous: [], nexts: [68,69,70], lines: [[1,5,1,1]], trimLeftCells: [], trimRightCells:[4,9], trimTopCells: [], trimBottomCells: [11, 12]},</v>
      </c>
      <c r="P79" s="3" t="str">
        <f t="shared" ca="1" si="92"/>
        <v>{no:65, rows: 3, cols: 5, empties: [10, 13, 14], previous: [], nexts: [68,69,70], lines: [[1,5,1,1]], trimLeftCells: [], trimRightCells:[4,9], trimTopCells: [], trimBottomCells: [11, 12]},
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79">
        <v>1</v>
      </c>
      <c r="R79" t="str">
        <f t="shared" ref="R79" ca="1" si="107">IF(0=LEN($A79), "", "[" &amp; $A79 &amp; ", " &amp; Q79 &amp; "], [" &amp; OFFSET($A79, 3, 0) &amp; "," &amp; Q79 &amp; "],")</f>
        <v>[65, 1], [68,1],</v>
      </c>
    </row>
    <row r="80" spans="1:18">
      <c r="A80">
        <f t="shared" ca="1" si="95"/>
        <v>66</v>
      </c>
      <c r="B80">
        <v>3</v>
      </c>
      <c r="C80">
        <v>5</v>
      </c>
      <c r="D80" s="4" t="str">
        <f t="shared" ca="1" si="20"/>
        <v>10, 13, 14</v>
      </c>
      <c r="F80" s="4" t="str">
        <f t="shared" ref="F80:F81" ca="1" si="108">F79&amp;""</f>
        <v>68,69,70</v>
      </c>
      <c r="G80" t="s">
        <v>19</v>
      </c>
      <c r="I80" s="4" t="str">
        <f t="shared" si="93"/>
        <v>[0,1,1,1],[2,5,1,1]</v>
      </c>
      <c r="J80" s="7" t="str">
        <f ca="1">IF(0=LEN(TRIM($A80)), "", IF(OR($G80="[1,5,1,1]", $G80="[1,5,2,2]"), "", IF(OR($G80="[0,1,1,1],[2,5,1,1]", $G80="[0,2,1,1],[3,5,1,1]"), "0" &amp; IF("10,"=LEFT($D80, 3),",5",""), IF(OR($G80="[0,1,2,2],[2,5,2,2]", $G80="[0,2,2,2],[3,5,2,2]"), IF("0"=LEFT($D80, 1),"5,","") &amp; "10", ""
            )
        )
    )
)</f>
        <v>0,5</v>
      </c>
      <c r="K80" s="7" t="str">
        <f t="shared" ca="1" si="66"/>
        <v>4,9</v>
      </c>
      <c r="L80" s="1"/>
      <c r="M80" s="4" t="str">
        <f t="shared" ref="M80:M81" ca="1" si="109">M79&amp;""</f>
        <v>11, 12</v>
      </c>
      <c r="N80" t="str">
        <f t="shared" ca="1" si="106"/>
        <v>{no:66, rows: 3, cols: 5, empties: [10, 13, 14], previous: [], nexts: [68,69,70], lines: [[0,1,1,1],[2,5,1,1]], trimLeftCells: [0,5], trimRightCells:[4,9], trimTopCells: [], trimBottomCells: [11, 12]},</v>
      </c>
      <c r="O80" s="3" t="str">
        <f t="shared" ca="1" si="94"/>
        <v>{no:66, rows: 3, cols: 5, empties: [10, 13, 14], previous: [], nexts: [68,69,70], lines: [[0,1,1,1],[2,5,1,1]], trimLeftCells: [0,5], trimRightCells:[4,9], trimTopCells: [], trimBottomCells: [11, 12]},</v>
      </c>
      <c r="P80" s="3" t="str">
        <f t="shared" ca="1" si="92"/>
        <v>{no:66, rows: 3, cols: 5, empties: [10, 13, 14], previous: [], nexts: [68,69,70], lines: [[0,1,1,1],[2,5,1,1]], trimLeftCells: [0,5], trimRightCells:[4,9], trimTopCells: [], trimBottomCells: [11, 12]},
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80">
        <v>1</v>
      </c>
      <c r="R80" t="str">
        <f t="shared" ca="1" si="76"/>
        <v>[66, 1], [69,1],</v>
      </c>
    </row>
    <row r="81" spans="1:18">
      <c r="A81">
        <f t="shared" ca="1" si="95"/>
        <v>67</v>
      </c>
      <c r="B81">
        <v>3</v>
      </c>
      <c r="C81">
        <v>5</v>
      </c>
      <c r="D81" s="4" t="str">
        <f t="shared" ref="D81:D144" ca="1" si="110">D80&amp;""</f>
        <v>10, 13, 14</v>
      </c>
      <c r="F81" s="4" t="str">
        <f t="shared" ca="1" si="108"/>
        <v>68,69,70</v>
      </c>
      <c r="G81" t="s">
        <v>20</v>
      </c>
      <c r="I81" s="4" t="str">
        <f t="shared" si="93"/>
        <v>[0,2,1,1],[3,5,1,1]</v>
      </c>
      <c r="J81" s="7" t="str">
        <f t="shared" ref="J81:J119" ca="1" si="111">IF(0=LEN(TRIM($A81)), "", IF(OR($G81="[1,5,1,1]", $G81="[1,5,2,2]"), "", IF(OR($G81="[0,1,1,1],[2,5,1,1]", $G81="[0,2,1,1],[3,5,1,1]"), "0" &amp; IF("10,"=LEFT($D81, 3),",5",""), IF(OR($G81="[0,1,2,2],[2,5,2,2]", $G81="[0,2,2,2],[3,5,2,2]"), IF("0"=LEFT($D81, 1),"5,","") &amp; "10", ""
            )
        )
    )
)</f>
        <v>0,5</v>
      </c>
      <c r="K81" s="7" t="str">
        <f t="shared" ca="1" si="66"/>
        <v>4,9</v>
      </c>
      <c r="L81" s="1"/>
      <c r="M81" s="4" t="str">
        <f t="shared" ca="1" si="109"/>
        <v>11, 12</v>
      </c>
      <c r="N81" t="str">
        <f t="shared" ca="1" si="106"/>
        <v>{no:67, rows: 3, cols: 5, empties: [10, 13, 14], previous: [], nexts: [68,69,70], lines: [[0,2,1,1],[3,5,1,1]], trimLeftCells: [0,5], trimRightCells:[4,9], trimTopCells: [], trimBottomCells: [11, 12]},</v>
      </c>
      <c r="O81" s="3" t="str">
        <f t="shared" ca="1" si="94"/>
        <v>{no:67, rows: 3, cols: 5, empties: [10, 13, 14], previous: [], nexts: [68,69,70], lines: [[0,2,1,1],[3,5,1,1]], trimLeftCells: [0,5], trimRightCells:[4,9], trimTopCells: [], trimBottomCells: [11, 12]},</v>
      </c>
      <c r="P81" s="3" t="str">
        <f t="shared" ca="1" si="92"/>
        <v>{no:67, rows: 3, cols: 5, empties: [10, 13, 14], previous: [], nexts: [68,69,70], lines: [[0,2,1,1],[3,5,1,1]], trimLeftCells: [0,5], trimRightCells:[4,9], trimTopCells: [], trimBottomCells: [11, 12]},
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81">
        <v>1</v>
      </c>
      <c r="R81" t="str">
        <f t="shared" ca="1" si="76"/>
        <v>[67, 1], [70,1],</v>
      </c>
    </row>
    <row r="82" spans="1:18">
      <c r="A82">
        <f t="shared" ca="1" si="95"/>
        <v>68</v>
      </c>
      <c r="B82">
        <v>3</v>
      </c>
      <c r="C82">
        <v>5</v>
      </c>
      <c r="D82" s="5" t="str">
        <f t="shared" ref="D82" ca="1" si="112">SUBSTITUTE(LEFT(
 IF(ISERROR(FIND(", 10,", ", " &amp; OFFSET($D82, -3, 0) &amp; ",")), "0, ", "")
&amp;IF(ISERROR(FIND(", 11,", ", " &amp; OFFSET($D82, -3, 0) &amp; ",")), "1, ", "")
&amp;IF(ISERROR(FIND(", 12,", ", " &amp; OFFSET($D82, -3, 0) &amp; ",")), "2, ", "")
&amp;IF(ISERROR(FIND(", 13,", ", " &amp; OFFSET($D82, -3, 0) &amp; ",")), "3, ", "")
&amp;IF(ISERROR(FIND(", 14,", ", " &amp; OFFSET($D82, -3, 0) &amp; ",")), "4, ", ""), 16) &amp; ",", ", ,", "")</f>
        <v>1, 2</v>
      </c>
      <c r="E82" t="str">
        <f ca="1">$A79&amp;","&amp;$A80&amp;","&amp;$A81</f>
        <v>65,66,67</v>
      </c>
      <c r="G82" t="s">
        <v>15</v>
      </c>
      <c r="I82" s="4" t="str">
        <f t="shared" si="93"/>
        <v>[1,5,2,2]</v>
      </c>
      <c r="J82" s="7" t="str">
        <f t="shared" ca="1" si="111"/>
        <v/>
      </c>
      <c r="K82" s="7" t="str">
        <f t="shared" ca="1" si="66"/>
        <v>14</v>
      </c>
      <c r="L82" s="5" t="str">
        <f t="shared" ca="1" si="35"/>
        <v>0, 3, 4</v>
      </c>
      <c r="M82" s="1"/>
      <c r="N82" t="str">
        <f t="shared" ca="1" si="106"/>
        <v>{no:68, rows: 3, cols: 5, empties: [1, 2], previous: [65,66,67], nexts: [], lines: [[1,5,2,2]], trimLeftCells: [], trimRightCells:[14], trimTopCells: [0, 3, 4], trimBottomCells: []},</v>
      </c>
      <c r="O82" s="3" t="str">
        <f t="shared" ca="1" si="94"/>
        <v>{no:68, rows: 3, cols: 5, empties: [1, 2], previous: [65,66,67], nexts: [], lines: [[1,5,2,2]], trimLeftCells: [], trimRightCells:[14], trimTopCells: [0, 3, 4], trimBottomCells: []},</v>
      </c>
      <c r="P82" s="3" t="str">
        <f t="shared" ca="1" si="92"/>
        <v>{no:68, rows: 3, cols: 5, empties: [1, 2], previous: [65,66,67], nexts: [], lines: [[1,5,2,2]], trimLeftCells: [], trimRightCells:[14], trimTopCells: [0, 3, 4], trimBottomCells: []},
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83" spans="1:18">
      <c r="A83">
        <f t="shared" ca="1" si="95"/>
        <v>69</v>
      </c>
      <c r="B83">
        <v>3</v>
      </c>
      <c r="C83">
        <v>5</v>
      </c>
      <c r="D83" s="4" t="str">
        <f t="shared" ca="1" si="26"/>
        <v>1, 2</v>
      </c>
      <c r="E83" s="4" t="str">
        <f t="shared" ref="E83:E84" ca="1" si="113">E82&amp;""</f>
        <v>65,66,67</v>
      </c>
      <c r="G83" t="s">
        <v>21</v>
      </c>
      <c r="H83" s="4" t="str">
        <f t="shared" ref="H83:H84" si="114">H82&amp;""</f>
        <v/>
      </c>
      <c r="I83" s="4" t="str">
        <f t="shared" si="93"/>
        <v>[0,1,2,2],[2,5,2,2]</v>
      </c>
      <c r="J83" s="7" t="str">
        <f t="shared" ca="1" si="111"/>
        <v>10</v>
      </c>
      <c r="K83" s="7" t="str">
        <f t="shared" ca="1" si="66"/>
        <v>14</v>
      </c>
      <c r="L83" s="4" t="str">
        <f t="shared" ref="L83:L84" ca="1" si="115">L82&amp;""</f>
        <v>0, 3, 4</v>
      </c>
      <c r="M83" s="1"/>
      <c r="N83" t="str">
        <f t="shared" ca="1" si="106"/>
        <v>{no:69, rows: 3, cols: 5, empties: [1, 2], previous: [65,66,67], nexts: [], lines: [[0,1,2,2],[2,5,2,2]], trimLeftCells: [10], trimRightCells:[14], trimTopCells: [0, 3, 4], trimBottomCells: []},</v>
      </c>
      <c r="O83" s="3" t="str">
        <f t="shared" ca="1" si="94"/>
        <v>{no:69, rows: 3, cols: 5, empties: [1, 2], previous: [65,66,67], nexts: [], lines: [[0,1,2,2],[2,5,2,2]], trimLeftCells: [10], trimRightCells:[14], trimTopCells: [0, 3, 4], trimBottomCells: []},</v>
      </c>
      <c r="P83" s="3" t="str">
        <f t="shared" ca="1" si="92"/>
        <v>{no:69, rows: 3, cols: 5, empties: [1, 2], previous: [65,66,67], nexts: [], lines: [[0,1,2,2],[2,5,2,2]], trimLeftCells: [10], trimRightCells:[14], trimTopCells: [0, 3, 4], trimBottomCells: []},
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84" spans="1:18">
      <c r="A84">
        <f t="shared" ca="1" si="95"/>
        <v>70</v>
      </c>
      <c r="B84">
        <v>3</v>
      </c>
      <c r="C84">
        <v>5</v>
      </c>
      <c r="D84" s="4" t="str">
        <f t="shared" ref="D84:D147" ca="1" si="116">D83&amp;""</f>
        <v>1, 2</v>
      </c>
      <c r="E84" s="4" t="str">
        <f t="shared" ca="1" si="113"/>
        <v>65,66,67</v>
      </c>
      <c r="G84" t="s">
        <v>22</v>
      </c>
      <c r="H84" s="4" t="str">
        <f t="shared" si="114"/>
        <v/>
      </c>
      <c r="I84" s="4" t="str">
        <f t="shared" si="93"/>
        <v>[0,2,2,2],[3,5,2,2]</v>
      </c>
      <c r="J84" s="7" t="str">
        <f t="shared" ca="1" si="111"/>
        <v>10</v>
      </c>
      <c r="K84" s="7" t="str">
        <f t="shared" ca="1" si="66"/>
        <v>14</v>
      </c>
      <c r="L84" s="4" t="str">
        <f t="shared" ca="1" si="115"/>
        <v>0, 3, 4</v>
      </c>
      <c r="M84" s="1"/>
      <c r="N84" t="str">
        <f t="shared" ca="1" si="106"/>
        <v>{no:70, rows: 3, cols: 5, empties: [1, 2], previous: [65,66,67], nexts: [], lines: [[0,2,2,2],[3,5,2,2]], trimLeftCells: [10], trimRightCells:[14], trimTopCells: [0, 3, 4], trimBottomCells: []},</v>
      </c>
      <c r="O84" s="3" t="str">
        <f t="shared" ca="1" si="94"/>
        <v>{no:70, rows: 3, cols: 5, empties: [1, 2], previous: [65,66,67], nexts: [], lines: [[0,2,2,2],[3,5,2,2]], trimLeftCells: [10], trimRightCells:[14], trimTopCells: [0, 3, 4], trimBottomCells: []},</v>
      </c>
      <c r="P84" s="3" t="str">
        <f t="shared" ca="1" si="92"/>
        <v>{no:70, rows: 3, cols: 5, empties: [1, 2], previous: [65,66,67], nexts: [], lines: [[0,2,2,2],[3,5,2,2]], trimLeftCells: [10], trimRightCells:[14], trimTopCells: [0, 3, 4], trimBottomCells: []},
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85" spans="1:18">
      <c r="D85" s="1"/>
      <c r="I85" s="4" t="str">
        <f t="shared" si="93"/>
        <v/>
      </c>
      <c r="J85" s="7" t="str">
        <f t="shared" si="111"/>
        <v/>
      </c>
      <c r="K85" s="7" t="str">
        <f t="shared" si="66"/>
        <v/>
      </c>
      <c r="L85" s="1"/>
      <c r="M85" s="1"/>
      <c r="N85" t="s">
        <v>29</v>
      </c>
      <c r="O85" s="3" t="str">
        <f t="shared" si="94"/>
        <v>// 两个：13</v>
      </c>
      <c r="P85" s="3" t="str">
        <f t="shared" ca="1" si="92"/>
        <v>// 两个：13
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85" t="str">
        <f t="shared" ref="R85" si="117">IF(0=LEN($A85), "", "[" &amp; $A85 &amp; ", " &amp; Q85 &amp; "],")</f>
        <v/>
      </c>
    </row>
    <row r="86" spans="1:18">
      <c r="A86">
        <f t="shared" ref="A86:A105" ca="1" si="118">MAX(OFFSET($A$1,0,0,ROW()-1))+1</f>
        <v>71</v>
      </c>
      <c r="B86">
        <v>3</v>
      </c>
      <c r="C86">
        <v>5</v>
      </c>
      <c r="D86" s="5" t="str">
        <f t="shared" ref="D86" ca="1" si="119">SUBSTITUTE(LEFT(
 IF(ISERROR(FIND("0", OFFSET($L86,-1,2))), "10, ", "")
&amp;IF(ISERROR(FIND("1", OFFSET($L86,-1,2))), "11, ", "")
&amp;IF(ISERROR(FIND("2", OFFSET($L86,-1,2))), "12, ", "")
&amp;IF(ISERROR(FIND("3", OFFSET($L86,-1,2))), "13, ", "")
&amp;IF(ISERROR(FIND("4", OFFSET($L86,-1,2))), "14, ", ""), 16) &amp; ",", ", ,", "")</f>
        <v>10, 12, 14</v>
      </c>
      <c r="F86" t="str">
        <f ca="1">$A89&amp;","&amp;$A90&amp;","&amp;$A91</f>
        <v>74,75,76</v>
      </c>
      <c r="G86" t="s">
        <v>11</v>
      </c>
      <c r="I86" s="4" t="str">
        <f t="shared" si="93"/>
        <v>[1,5,1,1]</v>
      </c>
      <c r="J86" s="7" t="str">
        <f t="shared" ca="1" si="111"/>
        <v/>
      </c>
      <c r="K86" s="7" t="str">
        <f t="shared" ca="1" si="66"/>
        <v>4,9</v>
      </c>
      <c r="L86" s="1"/>
      <c r="M86" s="5" t="str">
        <f t="shared" ref="M86:M149" ca="1" si="120">SUBSTITUTE(LEFT(
 IF(ISERROR(FIND(", 10,", ", " &amp; $D86 &amp; ",")), "10, ", "")
&amp;IF(ISERROR(FIND(", 11,", ", " &amp; $D86 &amp; ",")), "11, ", "")
&amp;IF(ISERROR(FIND(", 12,", ", " &amp; $D86 &amp; ",")), "12, ", "")
&amp;IF(ISERROR(FIND(", 13,", ", " &amp; $D86 &amp; ",")), "13, ", "")
&amp;IF(ISERROR(FIND(", 14,", ", " &amp; $D86 &amp; ",")), "14, ", ""), 16) &amp; ",", ", ,", "")</f>
        <v>11, 13</v>
      </c>
      <c r="N86" t="str">
        <f t="shared" ref="N86:N91" ca="1" si="121">"{" &amp; $A$1 &amp; ":" &amp; A86 &amp; ", " &amp; $B$1 &amp; ": " &amp; B86 &amp; ", " &amp; $C$1 &amp; ": " &amp; C86 &amp; ", " &amp; $D$1 &amp; ": [" &amp; D86 &amp; "], " &amp; $E$1 &amp; ": [" &amp; E86 &amp; "], " &amp; $F$1 &amp; ": [" &amp; F86 &amp; "], " &amp; $I$1 &amp; ": [" &amp; I86 &amp; "], " &amp; $J$1 &amp; ": [" &amp; J86 &amp; "], " &amp; $K$1 &amp; ":[" &amp; K86 &amp; "], " &amp; $L$1 &amp; ": [" &amp; L86 &amp; "], " &amp; $M$1 &amp; ": [" &amp; M86 &amp; "]" &amp; "},"</f>
        <v>{no:71, rows: 3, cols: 5, empties: [10, 12, 14], previous: [], nexts: [74,75,76], lines: [[1,5,1,1]], trimLeftCells: [], trimRightCells:[4,9], trimTopCells: [], trimBottomCells: [11, 13]},</v>
      </c>
      <c r="O86" s="3" t="str">
        <f t="shared" ca="1" si="94"/>
        <v>{no:71, rows: 3, cols: 5, empties: [10, 12, 14], previous: [], nexts: [74,75,76], lines: [[1,5,1,1]], trimLeftCells: [], trimRightCells:[4,9], trimTopCells: [], trimBottomCells: [11, 13]},</v>
      </c>
      <c r="P86" s="3" t="str">
        <f t="shared" ca="1" si="92"/>
        <v>{no:71, rows: 3, cols: 5, empties: [10, 12, 14], previous: [], nexts: [74,75,76], lines: [[1,5,1,1]], trimLeftCells: [], trimRightCells:[4,9], trimTopCells: [], trimBottomCells: [11, 13]},
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86">
        <v>1</v>
      </c>
      <c r="R86" t="str">
        <f ca="1">IF(0=LEN($A86), "", "[" &amp; $A86 &amp; ", " &amp; Q86 &amp; "], [" &amp; OFFSET($A86, 3, 0) &amp; "," &amp; Q86 &amp; "],")</f>
        <v>[71, 1], [74,1],</v>
      </c>
    </row>
    <row r="87" spans="1:18">
      <c r="A87">
        <f t="shared" ca="1" si="118"/>
        <v>72</v>
      </c>
      <c r="B87">
        <v>3</v>
      </c>
      <c r="C87">
        <v>5</v>
      </c>
      <c r="D87" s="4" t="str">
        <f t="shared" ca="1" si="110"/>
        <v>10, 12, 14</v>
      </c>
      <c r="F87" s="4" t="str">
        <f t="shared" ref="F87:F88" ca="1" si="122">F86&amp;""</f>
        <v>74,75,76</v>
      </c>
      <c r="G87" t="s">
        <v>19</v>
      </c>
      <c r="I87" s="4" t="str">
        <f t="shared" si="93"/>
        <v>[0,1,1,1],[2,5,1,1]</v>
      </c>
      <c r="J87" s="7" t="str">
        <f t="shared" ca="1" si="111"/>
        <v>0,5</v>
      </c>
      <c r="K87" s="7" t="str">
        <f t="shared" ca="1" si="66"/>
        <v>4,9</v>
      </c>
      <c r="L87" s="1"/>
      <c r="M87" s="4" t="str">
        <f t="shared" ref="M87:M88" ca="1" si="123">M86&amp;""</f>
        <v>11, 13</v>
      </c>
      <c r="N87" t="str">
        <f t="shared" ca="1" si="121"/>
        <v>{no:72, rows: 3, cols: 5, empties: [10, 12, 14], previous: [], nexts: [74,75,76], lines: [[0,1,1,1],[2,5,1,1]], trimLeftCells: [0,5], trimRightCells:[4,9], trimTopCells: [], trimBottomCells: [11, 13]},</v>
      </c>
      <c r="O87" s="3" t="str">
        <f t="shared" ca="1" si="94"/>
        <v>{no:72, rows: 3, cols: 5, empties: [10, 12, 14], previous: [], nexts: [74,75,76], lines: [[0,1,1,1],[2,5,1,1]], trimLeftCells: [0,5], trimRightCells:[4,9], trimTopCells: [], trimBottomCells: [11, 13]},</v>
      </c>
      <c r="P87" s="3" t="str">
        <f t="shared" ca="1" si="92"/>
        <v>{no:72, rows: 3, cols: 5, empties: [10, 12, 14], previous: [], nexts: [74,75,76], lines: [[0,1,1,1],[2,5,1,1]], trimLeftCells: [0,5], trimRightCells:[4,9], trimTopCells: [], trimBottomCells: [11, 13]},
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87">
        <v>1</v>
      </c>
      <c r="R87" t="str">
        <f t="shared" ref="R87:R88" ca="1" si="124">IF(0=LEN($A87), "", "[" &amp; $A87 &amp; ", " &amp; Q87 &amp; "], [" &amp; OFFSET($A87, 3, 0) &amp; "," &amp; Q87 &amp; "],")</f>
        <v>[72, 1], [75,1],</v>
      </c>
    </row>
    <row r="88" spans="1:18">
      <c r="A88">
        <f t="shared" ca="1" si="118"/>
        <v>73</v>
      </c>
      <c r="B88">
        <v>3</v>
      </c>
      <c r="C88">
        <v>5</v>
      </c>
      <c r="D88" s="4" t="str">
        <f t="shared" ca="1" si="110"/>
        <v>10, 12, 14</v>
      </c>
      <c r="F88" s="4" t="str">
        <f t="shared" ca="1" si="122"/>
        <v>74,75,76</v>
      </c>
      <c r="G88" t="s">
        <v>20</v>
      </c>
      <c r="I88" s="4" t="str">
        <f t="shared" si="93"/>
        <v>[0,2,1,1],[3,5,1,1]</v>
      </c>
      <c r="J88" s="7" t="str">
        <f t="shared" ca="1" si="111"/>
        <v>0,5</v>
      </c>
      <c r="K88" s="7" t="str">
        <f t="shared" ca="1" si="66"/>
        <v>4,9</v>
      </c>
      <c r="L88" s="1"/>
      <c r="M88" s="4" t="str">
        <f t="shared" ca="1" si="123"/>
        <v>11, 13</v>
      </c>
      <c r="N88" t="str">
        <f t="shared" ca="1" si="121"/>
        <v>{no:73, rows: 3, cols: 5, empties: [10, 12, 14], previous: [], nexts: [74,75,76], lines: [[0,2,1,1],[3,5,1,1]], trimLeftCells: [0,5], trimRightCells:[4,9], trimTopCells: [], trimBottomCells: [11, 13]},</v>
      </c>
      <c r="O88" s="3" t="str">
        <f t="shared" ca="1" si="94"/>
        <v>{no:73, rows: 3, cols: 5, empties: [10, 12, 14], previous: [], nexts: [74,75,76], lines: [[0,2,1,1],[3,5,1,1]], trimLeftCells: [0,5], trimRightCells:[4,9], trimTopCells: [], trimBottomCells: [11, 13]},</v>
      </c>
      <c r="P88" s="3" t="str">
        <f t="shared" ca="1" si="92"/>
        <v>{no:73, rows: 3, cols: 5, empties: [10, 12, 14], previous: [], nexts: [74,75,76], lines: [[0,2,1,1],[3,5,1,1]], trimLeftCells: [0,5], trimRightCells:[4,9], trimTopCells: [], trimBottomCells: [11, 13]},
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88">
        <v>1</v>
      </c>
      <c r="R88" t="str">
        <f t="shared" ca="1" si="124"/>
        <v>[73, 1], [76,1],</v>
      </c>
    </row>
    <row r="89" spans="1:18">
      <c r="A89">
        <f t="shared" ca="1" si="118"/>
        <v>74</v>
      </c>
      <c r="B89">
        <v>3</v>
      </c>
      <c r="C89">
        <v>5</v>
      </c>
      <c r="D89" s="5" t="str">
        <f t="shared" ref="D89" ca="1" si="125">SUBSTITUTE(LEFT(
 IF(ISERROR(FIND(", 10,", ", " &amp; OFFSET($D89, -3, 0) &amp; ",")), "0, ", "")
&amp;IF(ISERROR(FIND(", 11,", ", " &amp; OFFSET($D89, -3, 0) &amp; ",")), "1, ", "")
&amp;IF(ISERROR(FIND(", 12,", ", " &amp; OFFSET($D89, -3, 0) &amp; ",")), "2, ", "")
&amp;IF(ISERROR(FIND(", 13,", ", " &amp; OFFSET($D89, -3, 0) &amp; ",")), "3, ", "")
&amp;IF(ISERROR(FIND(", 14,", ", " &amp; OFFSET($D89, -3, 0) &amp; ",")), "4, ", ""), 16) &amp; ",", ", ,", "")</f>
        <v>1, 3</v>
      </c>
      <c r="E89" t="str">
        <f ca="1">$A86&amp;","&amp;$A87&amp;","&amp;$A88</f>
        <v>71,72,73</v>
      </c>
      <c r="G89" t="s">
        <v>15</v>
      </c>
      <c r="I89" s="4" t="str">
        <f t="shared" si="93"/>
        <v>[1,5,2,2]</v>
      </c>
      <c r="J89" s="7" t="str">
        <f t="shared" ca="1" si="111"/>
        <v/>
      </c>
      <c r="K89" s="7" t="str">
        <f t="shared" ca="1" si="66"/>
        <v>14</v>
      </c>
      <c r="L89" s="5" t="str">
        <f t="shared" ca="1" si="35"/>
        <v>0, 2, 4</v>
      </c>
      <c r="M89" s="1"/>
      <c r="N89" t="str">
        <f t="shared" ca="1" si="121"/>
        <v>{no:74, rows: 3, cols: 5, empties: [1, 3], previous: [71,72,73], nexts: [], lines: [[1,5,2,2]], trimLeftCells: [], trimRightCells:[14], trimTopCells: [0, 2, 4], trimBottomCells: []},</v>
      </c>
      <c r="O89" s="3" t="str">
        <f t="shared" ca="1" si="94"/>
        <v>{no:74, rows: 3, cols: 5, empties: [1, 3], previous: [71,72,73], nexts: [], lines: [[1,5,2,2]], trimLeftCells: [], trimRightCells:[14], trimTopCells: [0, 2, 4], trimBottomCells: []},</v>
      </c>
      <c r="P89" s="3" t="str">
        <f t="shared" ca="1" si="92"/>
        <v>{no:74, rows: 3, cols: 5, empties: [1, 3], previous: [71,72,73], nexts: [], lines: [[1,5,2,2]], trimLeftCells: [], trimRightCells:[14], trimTopCells: [0, 2, 4], trimBottomCells: []},
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90" spans="1:18">
      <c r="A90">
        <f t="shared" ca="1" si="118"/>
        <v>75</v>
      </c>
      <c r="B90">
        <v>3</v>
      </c>
      <c r="C90">
        <v>5</v>
      </c>
      <c r="D90" s="4" t="str">
        <f t="shared" ca="1" si="116"/>
        <v>1, 3</v>
      </c>
      <c r="E90" s="4" t="str">
        <f t="shared" ref="E90:E91" ca="1" si="126">E89&amp;""</f>
        <v>71,72,73</v>
      </c>
      <c r="G90" t="s">
        <v>21</v>
      </c>
      <c r="H90" s="4" t="str">
        <f t="shared" ref="H90:H91" si="127">H89&amp;""</f>
        <v/>
      </c>
      <c r="I90" s="4" t="str">
        <f t="shared" si="93"/>
        <v>[0,1,2,2],[2,5,2,2]</v>
      </c>
      <c r="J90" s="7" t="str">
        <f t="shared" ca="1" si="111"/>
        <v>10</v>
      </c>
      <c r="K90" s="7" t="str">
        <f t="shared" ca="1" si="66"/>
        <v>14</v>
      </c>
      <c r="L90" s="4" t="str">
        <f t="shared" ref="L90:L91" ca="1" si="128">L89&amp;""</f>
        <v>0, 2, 4</v>
      </c>
      <c r="M90" s="1"/>
      <c r="N90" t="str">
        <f t="shared" ca="1" si="121"/>
        <v>{no:75, rows: 3, cols: 5, empties: [1, 3], previous: [71,72,73], nexts: [], lines: [[0,1,2,2],[2,5,2,2]], trimLeftCells: [10], trimRightCells:[14], trimTopCells: [0, 2, 4], trimBottomCells: []},</v>
      </c>
      <c r="O90" s="3" t="str">
        <f t="shared" ca="1" si="94"/>
        <v>{no:75, rows: 3, cols: 5, empties: [1, 3], previous: [71,72,73], nexts: [], lines: [[0,1,2,2],[2,5,2,2]], trimLeftCells: [10], trimRightCells:[14], trimTopCells: [0, 2, 4], trimBottomCells: []},</v>
      </c>
      <c r="P90" s="3" t="str">
        <f t="shared" ca="1" si="92"/>
        <v>{no:75, rows: 3, cols: 5, empties: [1, 3], previous: [71,72,73], nexts: [], lines: [[0,1,2,2],[2,5,2,2]], trimLeftCells: [10], trimRightCells:[14], trimTopCells: [0, 2, 4], trimBottomCells: []},
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91" spans="1:18">
      <c r="A91">
        <f t="shared" ca="1" si="118"/>
        <v>76</v>
      </c>
      <c r="B91">
        <v>3</v>
      </c>
      <c r="C91">
        <v>5</v>
      </c>
      <c r="D91" s="4" t="str">
        <f t="shared" ca="1" si="116"/>
        <v>1, 3</v>
      </c>
      <c r="E91" s="4" t="str">
        <f t="shared" ca="1" si="126"/>
        <v>71,72,73</v>
      </c>
      <c r="G91" t="s">
        <v>22</v>
      </c>
      <c r="H91" s="4" t="str">
        <f t="shared" si="127"/>
        <v/>
      </c>
      <c r="I91" s="4" t="str">
        <f t="shared" si="93"/>
        <v>[0,2,2,2],[3,5,2,2]</v>
      </c>
      <c r="J91" s="7" t="str">
        <f t="shared" ca="1" si="111"/>
        <v>10</v>
      </c>
      <c r="K91" s="7" t="str">
        <f t="shared" ca="1" si="66"/>
        <v>14</v>
      </c>
      <c r="L91" s="4" t="str">
        <f t="shared" ca="1" si="128"/>
        <v>0, 2, 4</v>
      </c>
      <c r="M91" s="1"/>
      <c r="N91" t="str">
        <f t="shared" ca="1" si="121"/>
        <v>{no:76, rows: 3, cols: 5, empties: [1, 3], previous: [71,72,73], nexts: [], lines: [[0,2,2,2],[3,5,2,2]], trimLeftCells: [10], trimRightCells:[14], trimTopCells: [0, 2, 4], trimBottomCells: []},</v>
      </c>
      <c r="O91" s="3" t="str">
        <f t="shared" ca="1" si="94"/>
        <v>{no:76, rows: 3, cols: 5, empties: [1, 3], previous: [71,72,73], nexts: [], lines: [[0,2,2,2],[3,5,2,2]], trimLeftCells: [10], trimRightCells:[14], trimTopCells: [0, 2, 4], trimBottomCells: []},</v>
      </c>
      <c r="P91" s="3" t="str">
        <f t="shared" ca="1" si="92"/>
        <v>{no:76, rows: 3, cols: 5, empties: [1, 3], previous: [71,72,73], nexts: [], lines: [[0,2,2,2],[3,5,2,2]], trimLeftCells: [10], trimRightCells:[14], trimTopCells: [0, 2, 4], trimBottomCells: []},
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92" spans="1:18">
      <c r="D92" s="1"/>
      <c r="I92" s="4" t="str">
        <f t="shared" si="93"/>
        <v/>
      </c>
      <c r="J92" s="7" t="str">
        <f t="shared" si="111"/>
        <v/>
      </c>
      <c r="K92" s="7" t="str">
        <f t="shared" si="66"/>
        <v/>
      </c>
      <c r="L92" s="1"/>
      <c r="M92" s="1"/>
      <c r="N92" t="s">
        <v>30</v>
      </c>
      <c r="O92" s="3" t="str">
        <f t="shared" si="94"/>
        <v>// 两个：14</v>
      </c>
      <c r="P92" s="3" t="str">
        <f t="shared" ca="1" si="92"/>
        <v>// 两个：14
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92" t="str">
        <f t="shared" ref="R92:R113" si="129">IF(0=LEN($A92), "", "[" &amp; $A92 &amp; ", " &amp; Q92 &amp; "],")</f>
        <v/>
      </c>
    </row>
    <row r="93" spans="1:18">
      <c r="A93">
        <f t="shared" ca="1" si="118"/>
        <v>77</v>
      </c>
      <c r="B93">
        <v>3</v>
      </c>
      <c r="C93">
        <v>5</v>
      </c>
      <c r="D93" s="5" t="str">
        <f t="shared" ref="D93" ca="1" si="130">SUBSTITUTE(LEFT(
 IF(ISERROR(FIND("0", OFFSET($L93,-1,2))), "10, ", "")
&amp;IF(ISERROR(FIND("1", OFFSET($L93,-1,2))), "11, ", "")
&amp;IF(ISERROR(FIND("2", OFFSET($L93,-1,2))), "12, ", "")
&amp;IF(ISERROR(FIND("3", OFFSET($L93,-1,2))), "13, ", "")
&amp;IF(ISERROR(FIND("4", OFFSET($L93,-1,2))), "14, ", ""), 16) &amp; ",", ", ,", "")</f>
        <v>10, 12, 13</v>
      </c>
      <c r="F93" t="str">
        <f ca="1">$A96&amp;","&amp;$A97&amp;","&amp;$A98</f>
        <v>80,81,82</v>
      </c>
      <c r="G93" t="s">
        <v>11</v>
      </c>
      <c r="I93" s="4" t="str">
        <f t="shared" si="93"/>
        <v>[1,5,1,1]</v>
      </c>
      <c r="J93" s="7" t="str">
        <f t="shared" ca="1" si="111"/>
        <v/>
      </c>
      <c r="K93" s="7" t="str">
        <f t="shared" ca="1" si="66"/>
        <v>4</v>
      </c>
      <c r="L93" s="1"/>
      <c r="M93" s="5" t="str">
        <f t="shared" ca="1" si="120"/>
        <v>11, 14</v>
      </c>
      <c r="N93" t="str">
        <f t="shared" ref="N93:N98" ca="1" si="131">"{" &amp; $A$1 &amp; ":" &amp; A93 &amp; ", " &amp; $B$1 &amp; ": " &amp; B93 &amp; ", " &amp; $C$1 &amp; ": " &amp; C93 &amp; ", " &amp; $D$1 &amp; ": [" &amp; D93 &amp; "], " &amp; $E$1 &amp; ": [" &amp; E93 &amp; "], " &amp; $F$1 &amp; ": [" &amp; F93 &amp; "], " &amp; $I$1 &amp; ": [" &amp; I93 &amp; "], " &amp; $J$1 &amp; ": [" &amp; J93 &amp; "], " &amp; $K$1 &amp; ":[" &amp; K93 &amp; "], " &amp; $L$1 &amp; ": [" &amp; L93 &amp; "], " &amp; $M$1 &amp; ": [" &amp; M93 &amp; "]" &amp; "},"</f>
        <v>{no:77, rows: 3, cols: 5, empties: [10, 12, 13], previous: [], nexts: [80,81,82], lines: [[1,5,1,1]], trimLeftCells: [], trimRightCells:[4], trimTopCells: [], trimBottomCells: [11, 14]},</v>
      </c>
      <c r="O93" s="3" t="str">
        <f t="shared" ca="1" si="94"/>
        <v>{no:77, rows: 3, cols: 5, empties: [10, 12, 13], previous: [], nexts: [80,81,82], lines: [[1,5,1,1]], trimLeftCells: [], trimRightCells:[4], trimTopCells: [], trimBottomCells: [11, 14]},</v>
      </c>
      <c r="P93" s="3" t="str">
        <f t="shared" ca="1" si="92"/>
        <v>{no:77, rows: 3, cols: 5, empties: [10, 12, 13], previous: [], nexts: [80,81,82], lines: [[1,5,1,1]], trimLeftCells: [], trimRightCells:[4], trimTopCells: [], trimBottomCells: [11, 14]},
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93">
        <v>1</v>
      </c>
      <c r="R93" t="str">
        <f t="shared" ref="R93:R116" ca="1" si="132">IF(0=LEN($A93), "", "[" &amp; $A93 &amp; ", " &amp; Q93 &amp; "], [" &amp; OFFSET($A93, 3, 0) &amp; "," &amp; Q93 &amp; "],")</f>
        <v>[77, 1], [80,1],</v>
      </c>
    </row>
    <row r="94" spans="1:18">
      <c r="A94">
        <f t="shared" ca="1" si="118"/>
        <v>78</v>
      </c>
      <c r="B94">
        <v>3</v>
      </c>
      <c r="C94">
        <v>5</v>
      </c>
      <c r="D94" s="4" t="str">
        <f t="shared" ca="1" si="110"/>
        <v>10, 12, 13</v>
      </c>
      <c r="F94" s="4" t="str">
        <f t="shared" ref="F94:F95" ca="1" si="133">F93&amp;""</f>
        <v>80,81,82</v>
      </c>
      <c r="G94" t="s">
        <v>19</v>
      </c>
      <c r="I94" s="4" t="str">
        <f t="shared" si="93"/>
        <v>[0,1,1,1],[2,5,1,1]</v>
      </c>
      <c r="J94" s="7" t="str">
        <f t="shared" ca="1" si="111"/>
        <v>0,5</v>
      </c>
      <c r="K94" s="7" t="str">
        <f t="shared" ca="1" si="66"/>
        <v>4</v>
      </c>
      <c r="L94" s="1"/>
      <c r="M94" s="4" t="str">
        <f t="shared" ref="M94:M95" ca="1" si="134">M93&amp;""</f>
        <v>11, 14</v>
      </c>
      <c r="N94" t="str">
        <f t="shared" ca="1" si="131"/>
        <v>{no:78, rows: 3, cols: 5, empties: [10, 12, 13], previous: [], nexts: [80,81,82], lines: [[0,1,1,1],[2,5,1,1]], trimLeftCells: [0,5], trimRightCells:[4], trimTopCells: [], trimBottomCells: [11, 14]},</v>
      </c>
      <c r="O94" s="3" t="str">
        <f t="shared" ca="1" si="94"/>
        <v>{no:78, rows: 3, cols: 5, empties: [10, 12, 13], previous: [], nexts: [80,81,82], lines: [[0,1,1,1],[2,5,1,1]], trimLeftCells: [0,5], trimRightCells:[4], trimTopCells: [], trimBottomCells: [11, 14]},</v>
      </c>
      <c r="P94" s="3" t="str">
        <f t="shared" ca="1" si="92"/>
        <v>{no:78, rows: 3, cols: 5, empties: [10, 12, 13], previous: [], nexts: [80,81,82], lines: [[0,1,1,1],[2,5,1,1]], trimLeftCells: [0,5], trimRightCells:[4], trimTopCells: [], trimBottomCells: [11, 14]},
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94">
        <v>1</v>
      </c>
      <c r="R94" t="str">
        <f t="shared" ca="1" si="132"/>
        <v>[78, 1], [81,1],</v>
      </c>
    </row>
    <row r="95" spans="1:18">
      <c r="A95">
        <f t="shared" ca="1" si="118"/>
        <v>79</v>
      </c>
      <c r="B95">
        <v>3</v>
      </c>
      <c r="C95">
        <v>5</v>
      </c>
      <c r="D95" s="4" t="str">
        <f t="shared" ca="1" si="110"/>
        <v>10, 12, 13</v>
      </c>
      <c r="F95" s="4" t="str">
        <f t="shared" ca="1" si="133"/>
        <v>80,81,82</v>
      </c>
      <c r="G95" t="s">
        <v>20</v>
      </c>
      <c r="I95" s="4" t="str">
        <f t="shared" si="93"/>
        <v>[0,2,1,1],[3,5,1,1]</v>
      </c>
      <c r="J95" s="7" t="str">
        <f t="shared" ca="1" si="111"/>
        <v>0,5</v>
      </c>
      <c r="K95" s="7" t="str">
        <f t="shared" ca="1" si="66"/>
        <v>4</v>
      </c>
      <c r="L95" s="1"/>
      <c r="M95" s="4" t="str">
        <f t="shared" ca="1" si="134"/>
        <v>11, 14</v>
      </c>
      <c r="N95" t="str">
        <f t="shared" ca="1" si="131"/>
        <v>{no:79, rows: 3, cols: 5, empties: [10, 12, 13], previous: [], nexts: [80,81,82], lines: [[0,2,1,1],[3,5,1,1]], trimLeftCells: [0,5], trimRightCells:[4], trimTopCells: [], trimBottomCells: [11, 14]},</v>
      </c>
      <c r="O95" s="3" t="str">
        <f t="shared" ca="1" si="94"/>
        <v>{no:79, rows: 3, cols: 5, empties: [10, 12, 13], previous: [], nexts: [80,81,82], lines: [[0,2,1,1],[3,5,1,1]], trimLeftCells: [0,5], trimRightCells:[4], trimTopCells: [], trimBottomCells: [11, 14]},</v>
      </c>
      <c r="P95" s="3" t="str">
        <f t="shared" ca="1" si="92"/>
        <v>{no:79, rows: 3, cols: 5, empties: [10, 12, 13], previous: [], nexts: [80,81,82], lines: [[0,2,1,1],[3,5,1,1]], trimLeftCells: [0,5], trimRightCells:[4], trimTopCells: [], trimBottomCells: [11, 14]},
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95">
        <v>1</v>
      </c>
      <c r="R95" t="str">
        <f t="shared" ca="1" si="132"/>
        <v>[79, 1], [82,1],</v>
      </c>
    </row>
    <row r="96" spans="1:18">
      <c r="A96">
        <f t="shared" ca="1" si="118"/>
        <v>80</v>
      </c>
      <c r="B96">
        <v>3</v>
      </c>
      <c r="C96">
        <v>5</v>
      </c>
      <c r="D96" s="5" t="str">
        <f t="shared" ref="D96" ca="1" si="135">SUBSTITUTE(LEFT(
 IF(ISERROR(FIND(", 10,", ", " &amp; OFFSET($D96, -3, 0) &amp; ",")), "0, ", "")
&amp;IF(ISERROR(FIND(", 11,", ", " &amp; OFFSET($D96, -3, 0) &amp; ",")), "1, ", "")
&amp;IF(ISERROR(FIND(", 12,", ", " &amp; OFFSET($D96, -3, 0) &amp; ",")), "2, ", "")
&amp;IF(ISERROR(FIND(", 13,", ", " &amp; OFFSET($D96, -3, 0) &amp; ",")), "3, ", "")
&amp;IF(ISERROR(FIND(", 14,", ", " &amp; OFFSET($D96, -3, 0) &amp; ",")), "4, ", ""), 16) &amp; ",", ", ,", "")</f>
        <v>1, 4</v>
      </c>
      <c r="E96" t="str">
        <f ca="1">$A93&amp;","&amp;$A94&amp;","&amp;$A95</f>
        <v>77,78,79</v>
      </c>
      <c r="G96" t="s">
        <v>15</v>
      </c>
      <c r="I96" s="4" t="str">
        <f t="shared" si="93"/>
        <v>[1,5,2,2]</v>
      </c>
      <c r="J96" s="7" t="str">
        <f t="shared" ca="1" si="111"/>
        <v/>
      </c>
      <c r="K96" s="7" t="str">
        <f t="shared" ca="1" si="66"/>
        <v>9,14</v>
      </c>
      <c r="L96" s="5" t="str">
        <f t="shared" ref="L96:L159" ca="1" si="136">SUBSTITUTE(LEFT(
 IF(ISERROR(FIND(", 0,", ", " &amp; $D96 &amp; ",")), "0, ", "")
&amp;IF(ISERROR(FIND(", 1,", ", " &amp; $D96 &amp; ",")), "1, ", "")
&amp;IF(ISERROR(FIND(", 2,", ", " &amp; $D96 &amp; ",")), "2, ", "")
&amp;IF(ISERROR(FIND(", 3,", ", " &amp; $D96 &amp; ",")), "3, ", "")
&amp;IF(ISERROR(FIND(", 4,", ", " &amp; $D96 &amp; ",")), "4, ", ""), 16) &amp; ",", ", ,", "")</f>
        <v>0, 2, 3</v>
      </c>
      <c r="M96" s="1"/>
      <c r="N96" t="str">
        <f t="shared" ca="1" si="131"/>
        <v>{no:80, rows: 3, cols: 5, empties: [1, 4], previous: [77,78,79], nexts: [], lines: [[1,5,2,2]], trimLeftCells: [], trimRightCells:[9,14], trimTopCells: [0, 2, 3], trimBottomCells: []},</v>
      </c>
      <c r="O96" s="3" t="str">
        <f t="shared" ca="1" si="94"/>
        <v>{no:80, rows: 3, cols: 5, empties: [1, 4], previous: [77,78,79], nexts: [], lines: [[1,5,2,2]], trimLeftCells: [], trimRightCells:[9,14], trimTopCells: [0, 2, 3], trimBottomCells: []},</v>
      </c>
      <c r="P96" s="3" t="str">
        <f t="shared" ca="1" si="92"/>
        <v>{no:80, rows: 3, cols: 5, empties: [1, 4], previous: [77,78,79], nexts: [], lines: [[1,5,2,2]], trimLeftCells: [], trimRightCells:[9,14], trimTopCells: [0, 2, 3], trimBottomCells: []},
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97" spans="1:18">
      <c r="A97">
        <f t="shared" ca="1" si="118"/>
        <v>81</v>
      </c>
      <c r="B97">
        <v>3</v>
      </c>
      <c r="C97">
        <v>5</v>
      </c>
      <c r="D97" s="4" t="str">
        <f t="shared" ca="1" si="116"/>
        <v>1, 4</v>
      </c>
      <c r="E97" s="4" t="str">
        <f t="shared" ref="E97:E98" ca="1" si="137">E96&amp;""</f>
        <v>77,78,79</v>
      </c>
      <c r="G97" t="s">
        <v>21</v>
      </c>
      <c r="H97" s="4" t="str">
        <f t="shared" ref="H97:H98" si="138">H96&amp;""</f>
        <v/>
      </c>
      <c r="I97" s="4" t="str">
        <f t="shared" si="93"/>
        <v>[0,1,2,2],[2,5,2,2]</v>
      </c>
      <c r="J97" s="7" t="str">
        <f t="shared" ca="1" si="111"/>
        <v>10</v>
      </c>
      <c r="K97" s="7" t="str">
        <f t="shared" ca="1" si="66"/>
        <v>9,14</v>
      </c>
      <c r="L97" s="4" t="str">
        <f t="shared" ref="L97:L98" ca="1" si="139">L96&amp;""</f>
        <v>0, 2, 3</v>
      </c>
      <c r="M97" s="1"/>
      <c r="N97" t="str">
        <f t="shared" ca="1" si="131"/>
        <v>{no:81, rows: 3, cols: 5, empties: [1, 4], previous: [77,78,79], nexts: [], lines: [[0,1,2,2],[2,5,2,2]], trimLeftCells: [10], trimRightCells:[9,14], trimTopCells: [0, 2, 3], trimBottomCells: []},</v>
      </c>
      <c r="O97" s="3" t="str">
        <f t="shared" ca="1" si="94"/>
        <v>{no:81, rows: 3, cols: 5, empties: [1, 4], previous: [77,78,79], nexts: [], lines: [[0,1,2,2],[2,5,2,2]], trimLeftCells: [10], trimRightCells:[9,14], trimTopCells: [0, 2, 3], trimBottomCells: []},</v>
      </c>
      <c r="P97" s="3" t="str">
        <f t="shared" ca="1" si="92"/>
        <v>{no:81, rows: 3, cols: 5, empties: [1, 4], previous: [77,78,79], nexts: [], lines: [[0,1,2,2],[2,5,2,2]], trimLeftCells: [10], trimRightCells:[9,14], trimTopCells: [0, 2, 3], trimBottomCells: []},
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98" spans="1:18">
      <c r="A98">
        <f t="shared" ca="1" si="118"/>
        <v>82</v>
      </c>
      <c r="B98">
        <v>3</v>
      </c>
      <c r="C98">
        <v>5</v>
      </c>
      <c r="D98" s="4" t="str">
        <f t="shared" ca="1" si="116"/>
        <v>1, 4</v>
      </c>
      <c r="E98" s="4" t="str">
        <f t="shared" ca="1" si="137"/>
        <v>77,78,79</v>
      </c>
      <c r="G98" t="s">
        <v>22</v>
      </c>
      <c r="H98" s="4" t="str">
        <f t="shared" si="138"/>
        <v/>
      </c>
      <c r="I98" s="4" t="str">
        <f t="shared" si="93"/>
        <v>[0,2,2,2],[3,5,2,2]</v>
      </c>
      <c r="J98" s="7" t="str">
        <f t="shared" ca="1" si="111"/>
        <v>10</v>
      </c>
      <c r="K98" s="7" t="str">
        <f t="shared" ca="1" si="66"/>
        <v>9,14</v>
      </c>
      <c r="L98" s="4" t="str">
        <f t="shared" ca="1" si="139"/>
        <v>0, 2, 3</v>
      </c>
      <c r="M98" s="1"/>
      <c r="N98" t="str">
        <f t="shared" ca="1" si="131"/>
        <v>{no:82, rows: 3, cols: 5, empties: [1, 4], previous: [77,78,79], nexts: [], lines: [[0,2,2,2],[3,5,2,2]], trimLeftCells: [10], trimRightCells:[9,14], trimTopCells: [0, 2, 3], trimBottomCells: []},</v>
      </c>
      <c r="O98" s="3" t="str">
        <f t="shared" ca="1" si="94"/>
        <v>{no:82, rows: 3, cols: 5, empties: [1, 4], previous: [77,78,79], nexts: [], lines: [[0,2,2,2],[3,5,2,2]], trimLeftCells: [10], trimRightCells:[9,14], trimTopCells: [0, 2, 3], trimBottomCells: []},</v>
      </c>
      <c r="P98" s="3" t="str">
        <f t="shared" ca="1" si="92"/>
        <v>{no:82, rows: 3, cols: 5, empties: [1, 4], previous: [77,78,79], nexts: [], lines: [[0,2,2,2],[3,5,2,2]], trimLeftCells: [10], trimRightCells:[9,14], trimTopCells: [0, 2, 3], trimBottomCells: []},
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99" spans="1:18">
      <c r="D99" s="1"/>
      <c r="I99" s="4" t="str">
        <f t="shared" si="93"/>
        <v/>
      </c>
      <c r="J99" s="7" t="str">
        <f t="shared" si="111"/>
        <v/>
      </c>
      <c r="K99" s="7" t="str">
        <f t="shared" si="66"/>
        <v/>
      </c>
      <c r="L99" s="1"/>
      <c r="M99" s="1"/>
      <c r="N99" t="s">
        <v>31</v>
      </c>
      <c r="O99" s="3" t="str">
        <f t="shared" si="94"/>
        <v>// 两个：23</v>
      </c>
      <c r="P99" s="3" t="str">
        <f t="shared" ca="1" si="92"/>
        <v>// 两个：23
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99" t="str">
        <f t="shared" si="129"/>
        <v/>
      </c>
    </row>
    <row r="100" spans="1:18">
      <c r="A100">
        <f t="shared" ca="1" si="118"/>
        <v>83</v>
      </c>
      <c r="B100">
        <v>3</v>
      </c>
      <c r="C100">
        <v>5</v>
      </c>
      <c r="D100" s="5" t="str">
        <f t="shared" ref="D100" ca="1" si="140">SUBSTITUTE(LEFT(
 IF(ISERROR(FIND("0", OFFSET($L100,-1,2))), "10, ", "")
&amp;IF(ISERROR(FIND("1", OFFSET($L100,-1,2))), "11, ", "")
&amp;IF(ISERROR(FIND("2", OFFSET($L100,-1,2))), "12, ", "")
&amp;IF(ISERROR(FIND("3", OFFSET($L100,-1,2))), "13, ", "")
&amp;IF(ISERROR(FIND("4", OFFSET($L100,-1,2))), "14, ", ""), 16) &amp; ",", ", ,", "")</f>
        <v>10, 11, 14</v>
      </c>
      <c r="F100" t="str">
        <f ca="1">$A103&amp;","&amp;$A104&amp;","&amp;$A105</f>
        <v>86,87,88</v>
      </c>
      <c r="G100" t="s">
        <v>11</v>
      </c>
      <c r="I100" s="4" t="str">
        <f t="shared" si="93"/>
        <v>[1,5,1,1]</v>
      </c>
      <c r="J100" s="7" t="str">
        <f t="shared" ca="1" si="111"/>
        <v/>
      </c>
      <c r="K100" s="7" t="str">
        <f t="shared" ca="1" si="66"/>
        <v>4,9</v>
      </c>
      <c r="L100" s="1"/>
      <c r="M100" s="5" t="str">
        <f t="shared" ca="1" si="120"/>
        <v>12, 13</v>
      </c>
      <c r="N100" t="str">
        <f t="shared" ref="N100:N105" ca="1" si="141">"{" &amp; $A$1 &amp; ":" &amp; A100 &amp; ", " &amp; $B$1 &amp; ": " &amp; B100 &amp; ", " &amp; $C$1 &amp; ": " &amp; C100 &amp; ", " &amp; $D$1 &amp; ": [" &amp; D100 &amp; "], " &amp; $E$1 &amp; ": [" &amp; E100 &amp; "], " &amp; $F$1 &amp; ": [" &amp; F100 &amp; "], " &amp; $I$1 &amp; ": [" &amp; I100 &amp; "], " &amp; $J$1 &amp; ": [" &amp; J100 &amp; "], " &amp; $K$1 &amp; ":[" &amp; K100 &amp; "], " &amp; $L$1 &amp; ": [" &amp; L100 &amp; "], " &amp; $M$1 &amp; ": [" &amp; M100 &amp; "]" &amp; "},"</f>
        <v>{no:83, rows: 3, cols: 5, empties: [10, 11, 14], previous: [], nexts: [86,87,88], lines: [[1,5,1,1]], trimLeftCells: [], trimRightCells:[4,9], trimTopCells: [], trimBottomCells: [12, 13]},</v>
      </c>
      <c r="O100" s="3" t="str">
        <f t="shared" ca="1" si="94"/>
        <v>{no:83, rows: 3, cols: 5, empties: [10, 11, 14], previous: [], nexts: [86,87,88], lines: [[1,5,1,1]], trimLeftCells: [], trimRightCells:[4,9], trimTopCells: [], trimBottomCells: [12, 13]},</v>
      </c>
      <c r="P100" s="3" t="str">
        <f t="shared" ca="1" si="92"/>
        <v>{no:83, rows: 3, cols: 5, empties: [10, 11, 14], previous: [], nexts: [86,87,88], lines: [[1,5,1,1]], trimLeftCells: [], trimRightCells:[4,9], trimTopCells: [], trimBottomCells: [12, 13]},
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00">
        <v>1</v>
      </c>
      <c r="R100" t="str">
        <f t="shared" ref="R100" ca="1" si="142">IF(0=LEN($A100), "", "[" &amp; $A100 &amp; ", " &amp; Q100 &amp; "], [" &amp; OFFSET($A100, 3, 0) &amp; "," &amp; Q100 &amp; "],")</f>
        <v>[83, 1], [86,1],</v>
      </c>
    </row>
    <row r="101" spans="1:18">
      <c r="A101">
        <f t="shared" ca="1" si="118"/>
        <v>84</v>
      </c>
      <c r="B101">
        <v>3</v>
      </c>
      <c r="C101">
        <v>5</v>
      </c>
      <c r="D101" s="4" t="str">
        <f t="shared" ca="1" si="110"/>
        <v>10, 11, 14</v>
      </c>
      <c r="F101" s="4" t="str">
        <f t="shared" ref="F101:F102" ca="1" si="143">F100&amp;""</f>
        <v>86,87,88</v>
      </c>
      <c r="G101" t="s">
        <v>19</v>
      </c>
      <c r="I101" s="4" t="str">
        <f t="shared" si="93"/>
        <v>[0,1,1,1],[2,5,1,1]</v>
      </c>
      <c r="J101" s="7" t="str">
        <f t="shared" ca="1" si="111"/>
        <v>0,5</v>
      </c>
      <c r="K101" s="7" t="str">
        <f t="shared" ca="1" si="66"/>
        <v>4,9</v>
      </c>
      <c r="L101" s="1"/>
      <c r="M101" s="4" t="str">
        <f t="shared" ref="M101:M102" ca="1" si="144">M100&amp;""</f>
        <v>12, 13</v>
      </c>
      <c r="N101" t="str">
        <f t="shared" ca="1" si="141"/>
        <v>{no:84, rows: 3, cols: 5, empties: [10, 11, 14], previous: [], nexts: [86,87,88], lines: [[0,1,1,1],[2,5,1,1]], trimLeftCells: [0,5], trimRightCells:[4,9], trimTopCells: [], trimBottomCells: [12, 13]},</v>
      </c>
      <c r="O101" s="3" t="str">
        <f t="shared" ca="1" si="94"/>
        <v>{no:84, rows: 3, cols: 5, empties: [10, 11, 14], previous: [], nexts: [86,87,88], lines: [[0,1,1,1],[2,5,1,1]], trimLeftCells: [0,5], trimRightCells:[4,9], trimTopCells: [], trimBottomCells: [12, 13]},</v>
      </c>
      <c r="P101" s="3" t="str">
        <f t="shared" ca="1" si="92"/>
        <v>{no:84, rows: 3, cols: 5, empties: [10, 11, 14], previous: [], nexts: [86,87,88], lines: [[0,1,1,1],[2,5,1,1]], trimLeftCells: [0,5], trimRightCells:[4,9], trimTopCells: [], trimBottomCells: [12, 13]},
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01">
        <v>1</v>
      </c>
      <c r="R101" t="str">
        <f t="shared" ca="1" si="132"/>
        <v>[84, 1], [87,1],</v>
      </c>
    </row>
    <row r="102" spans="1:18">
      <c r="A102">
        <f t="shared" ca="1" si="118"/>
        <v>85</v>
      </c>
      <c r="B102">
        <v>3</v>
      </c>
      <c r="C102">
        <v>5</v>
      </c>
      <c r="D102" s="4" t="str">
        <f t="shared" ca="1" si="110"/>
        <v>10, 11, 14</v>
      </c>
      <c r="F102" s="4" t="str">
        <f t="shared" ca="1" si="143"/>
        <v>86,87,88</v>
      </c>
      <c r="G102" t="s">
        <v>20</v>
      </c>
      <c r="I102" s="4" t="str">
        <f t="shared" si="93"/>
        <v>[0,2,1,1],[3,5,1,1]</v>
      </c>
      <c r="J102" s="7" t="str">
        <f t="shared" ca="1" si="111"/>
        <v>0,5</v>
      </c>
      <c r="K102" s="7" t="str">
        <f t="shared" ca="1" si="66"/>
        <v>4,9</v>
      </c>
      <c r="L102" s="1"/>
      <c r="M102" s="4" t="str">
        <f t="shared" ca="1" si="144"/>
        <v>12, 13</v>
      </c>
      <c r="N102" t="str">
        <f t="shared" ca="1" si="141"/>
        <v>{no:85, rows: 3, cols: 5, empties: [10, 11, 14], previous: [], nexts: [86,87,88], lines: [[0,2,1,1],[3,5,1,1]], trimLeftCells: [0,5], trimRightCells:[4,9], trimTopCells: [], trimBottomCells: [12, 13]},</v>
      </c>
      <c r="O102" s="3" t="str">
        <f t="shared" ca="1" si="94"/>
        <v>{no:85, rows: 3, cols: 5, empties: [10, 11, 14], previous: [], nexts: [86,87,88], lines: [[0,2,1,1],[3,5,1,1]], trimLeftCells: [0,5], trimRightCells:[4,9], trimTopCells: [], trimBottomCells: [12, 13]},</v>
      </c>
      <c r="P102" s="3" t="str">
        <f t="shared" ca="1" si="92"/>
        <v>{no:85, rows: 3, cols: 5, empties: [10, 11, 14], previous: [], nexts: [86,87,88], lines: [[0,2,1,1],[3,5,1,1]], trimLeftCells: [0,5], trimRightCells:[4,9], trimTopCells: [], trimBottomCells: [12, 13]},
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02">
        <v>1</v>
      </c>
      <c r="R102" t="str">
        <f t="shared" ca="1" si="132"/>
        <v>[85, 1], [88,1],</v>
      </c>
    </row>
    <row r="103" spans="1:18">
      <c r="A103">
        <f t="shared" ca="1" si="118"/>
        <v>86</v>
      </c>
      <c r="B103">
        <v>3</v>
      </c>
      <c r="C103">
        <v>5</v>
      </c>
      <c r="D103" s="5" t="str">
        <f t="shared" ref="D103" ca="1" si="145">SUBSTITUTE(LEFT(
 IF(ISERROR(FIND(", 10,", ", " &amp; OFFSET($D103, -3, 0) &amp; ",")), "0, ", "")
&amp;IF(ISERROR(FIND(", 11,", ", " &amp; OFFSET($D103, -3, 0) &amp; ",")), "1, ", "")
&amp;IF(ISERROR(FIND(", 12,", ", " &amp; OFFSET($D103, -3, 0) &amp; ",")), "2, ", "")
&amp;IF(ISERROR(FIND(", 13,", ", " &amp; OFFSET($D103, -3, 0) &amp; ",")), "3, ", "")
&amp;IF(ISERROR(FIND(", 14,", ", " &amp; OFFSET($D103, -3, 0) &amp; ",")), "4, ", ""), 16) &amp; ",", ", ,", "")</f>
        <v>2, 3</v>
      </c>
      <c r="E103" t="str">
        <f ca="1">$A100&amp;","&amp;$A101&amp;","&amp;$A102</f>
        <v>83,84,85</v>
      </c>
      <c r="G103" t="s">
        <v>15</v>
      </c>
      <c r="I103" s="4" t="str">
        <f t="shared" si="93"/>
        <v>[1,5,2,2]</v>
      </c>
      <c r="J103" s="7" t="str">
        <f t="shared" ca="1" si="111"/>
        <v/>
      </c>
      <c r="K103" s="7" t="str">
        <f t="shared" ca="1" si="66"/>
        <v>14</v>
      </c>
      <c r="L103" s="5" t="str">
        <f t="shared" ca="1" si="136"/>
        <v>0, 1, 4</v>
      </c>
      <c r="M103" s="1"/>
      <c r="N103" t="str">
        <f t="shared" ca="1" si="141"/>
        <v>{no:86, rows: 3, cols: 5, empties: [2, 3], previous: [83,84,85], nexts: [], lines: [[1,5,2,2]], trimLeftCells: [], trimRightCells:[14], trimTopCells: [0, 1, 4], trimBottomCells: []},</v>
      </c>
      <c r="O103" s="3" t="str">
        <f t="shared" ca="1" si="94"/>
        <v>{no:86, rows: 3, cols: 5, empties: [2, 3], previous: [83,84,85], nexts: [], lines: [[1,5,2,2]], trimLeftCells: [], trimRightCells:[14], trimTopCells: [0, 1, 4], trimBottomCells: []},</v>
      </c>
      <c r="P103" s="3" t="str">
        <f t="shared" ca="1" si="92"/>
        <v>{no:86, rows: 3, cols: 5, empties: [2, 3], previous: [83,84,85], nexts: [], lines: [[1,5,2,2]], trimLeftCells: [], trimRightCells:[14], trimTopCells: [0, 1, 4], trimBottomCells: []},
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04" spans="1:18">
      <c r="A104">
        <f t="shared" ca="1" si="118"/>
        <v>87</v>
      </c>
      <c r="B104">
        <v>3</v>
      </c>
      <c r="C104">
        <v>5</v>
      </c>
      <c r="D104" s="4" t="str">
        <f t="shared" ca="1" si="116"/>
        <v>2, 3</v>
      </c>
      <c r="E104" s="4" t="str">
        <f t="shared" ref="E104:E105" ca="1" si="146">E103&amp;""</f>
        <v>83,84,85</v>
      </c>
      <c r="G104" t="s">
        <v>21</v>
      </c>
      <c r="H104" s="4" t="str">
        <f t="shared" ref="H104:H105" si="147">H103&amp;""</f>
        <v/>
      </c>
      <c r="I104" s="4" t="str">
        <f t="shared" si="93"/>
        <v>[0,1,2,2],[2,5,2,2]</v>
      </c>
      <c r="J104" s="7" t="str">
        <f t="shared" ca="1" si="111"/>
        <v>10</v>
      </c>
      <c r="K104" s="7" t="str">
        <f t="shared" ca="1" si="66"/>
        <v>14</v>
      </c>
      <c r="L104" s="4" t="str">
        <f t="shared" ref="L104:L105" ca="1" si="148">L103&amp;""</f>
        <v>0, 1, 4</v>
      </c>
      <c r="M104" s="1"/>
      <c r="N104" t="str">
        <f t="shared" ca="1" si="141"/>
        <v>{no:87, rows: 3, cols: 5, empties: [2, 3], previous: [83,84,85], nexts: [], lines: [[0,1,2,2],[2,5,2,2]], trimLeftCells: [10], trimRightCells:[14], trimTopCells: [0, 1, 4], trimBottomCells: []},</v>
      </c>
      <c r="O104" s="3" t="str">
        <f t="shared" ca="1" si="94"/>
        <v>{no:87, rows: 3, cols: 5, empties: [2, 3], previous: [83,84,85], nexts: [], lines: [[0,1,2,2],[2,5,2,2]], trimLeftCells: [10], trimRightCells:[14], trimTopCells: [0, 1, 4], trimBottomCells: []},</v>
      </c>
      <c r="P104" s="3" t="str">
        <f t="shared" ca="1" si="92"/>
        <v>{no:87, rows: 3, cols: 5, empties: [2, 3], previous: [83,84,85], nexts: [], lines: [[0,1,2,2],[2,5,2,2]], trimLeftCells: [10], trimRightCells:[14], trimTopCells: [0, 1, 4], trimBottomCells: []},
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05" spans="1:18">
      <c r="A105">
        <f t="shared" ca="1" si="118"/>
        <v>88</v>
      </c>
      <c r="B105">
        <v>3</v>
      </c>
      <c r="C105">
        <v>5</v>
      </c>
      <c r="D105" s="4" t="str">
        <f t="shared" ca="1" si="116"/>
        <v>2, 3</v>
      </c>
      <c r="E105" s="4" t="str">
        <f t="shared" ca="1" si="146"/>
        <v>83,84,85</v>
      </c>
      <c r="G105" t="s">
        <v>22</v>
      </c>
      <c r="H105" s="4" t="str">
        <f t="shared" si="147"/>
        <v/>
      </c>
      <c r="I105" s="4" t="str">
        <f t="shared" si="93"/>
        <v>[0,2,2,2],[3,5,2,2]</v>
      </c>
      <c r="J105" s="7" t="str">
        <f t="shared" ca="1" si="111"/>
        <v>10</v>
      </c>
      <c r="K105" s="7" t="str">
        <f t="shared" ca="1" si="66"/>
        <v>14</v>
      </c>
      <c r="L105" s="4" t="str">
        <f t="shared" ca="1" si="148"/>
        <v>0, 1, 4</v>
      </c>
      <c r="M105" s="1"/>
      <c r="N105" t="str">
        <f t="shared" ca="1" si="141"/>
        <v>{no:88, rows: 3, cols: 5, empties: [2, 3], previous: [83,84,85], nexts: [], lines: [[0,2,2,2],[3,5,2,2]], trimLeftCells: [10], trimRightCells:[14], trimTopCells: [0, 1, 4], trimBottomCells: []},</v>
      </c>
      <c r="O105" s="3" t="str">
        <f t="shared" ca="1" si="94"/>
        <v>{no:88, rows: 3, cols: 5, empties: [2, 3], previous: [83,84,85], nexts: [], lines: [[0,2,2,2],[3,5,2,2]], trimLeftCells: [10], trimRightCells:[14], trimTopCells: [0, 1, 4], trimBottomCells: []},</v>
      </c>
      <c r="P105" s="3" t="str">
        <f t="shared" ca="1" si="92"/>
        <v>{no:88, rows: 3, cols: 5, empties: [2, 3], previous: [83,84,85], nexts: [], lines: [[0,2,2,2],[3,5,2,2]], trimLeftCells: [10], trimRightCells:[14], trimTopCells: [0, 1, 4], trimBottomCells: []},
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06" spans="1:18">
      <c r="D106" s="1"/>
      <c r="I106" s="4" t="str">
        <f t="shared" si="93"/>
        <v/>
      </c>
      <c r="J106" s="7" t="str">
        <f t="shared" si="111"/>
        <v/>
      </c>
      <c r="K106" s="7" t="str">
        <f t="shared" si="66"/>
        <v/>
      </c>
      <c r="L106" s="1"/>
      <c r="M106" s="1"/>
      <c r="N106" t="s">
        <v>32</v>
      </c>
      <c r="O106" s="3" t="str">
        <f t="shared" si="94"/>
        <v>// 两个：24</v>
      </c>
      <c r="P106" s="3" t="str">
        <f t="shared" ca="1" si="92"/>
        <v>// 两个：24
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06" t="str">
        <f t="shared" si="129"/>
        <v/>
      </c>
    </row>
    <row r="107" spans="1:18">
      <c r="A107">
        <f t="shared" ref="A107:A119" ca="1" si="149">MAX(OFFSET($A$1,0,0,ROW()-1))+1</f>
        <v>89</v>
      </c>
      <c r="B107">
        <v>3</v>
      </c>
      <c r="C107">
        <v>5</v>
      </c>
      <c r="D107" s="5" t="str">
        <f t="shared" ref="D107" ca="1" si="150">SUBSTITUTE(LEFT(
 IF(ISERROR(FIND("0", OFFSET($L107,-1,2))), "10, ", "")
&amp;IF(ISERROR(FIND("1", OFFSET($L107,-1,2))), "11, ", "")
&amp;IF(ISERROR(FIND("2", OFFSET($L107,-1,2))), "12, ", "")
&amp;IF(ISERROR(FIND("3", OFFSET($L107,-1,2))), "13, ", "")
&amp;IF(ISERROR(FIND("4", OFFSET($L107,-1,2))), "14, ", ""), 16) &amp; ",", ", ,", "")</f>
        <v>10, 11, 13</v>
      </c>
      <c r="F107" t="str">
        <f ca="1">$A110&amp;","&amp;$A111&amp;","&amp;$A112</f>
        <v>92,93,94</v>
      </c>
      <c r="G107" t="s">
        <v>11</v>
      </c>
      <c r="I107" s="4" t="str">
        <f t="shared" si="93"/>
        <v>[1,5,1,1]</v>
      </c>
      <c r="J107" s="7" t="str">
        <f t="shared" ca="1" si="111"/>
        <v/>
      </c>
      <c r="K107" s="7" t="str">
        <f t="shared" ca="1" si="66"/>
        <v>4</v>
      </c>
      <c r="L107" s="1"/>
      <c r="M107" s="5" t="str">
        <f t="shared" ca="1" si="120"/>
        <v>12, 14</v>
      </c>
      <c r="N107" t="str">
        <f t="shared" ref="N107:N112" ca="1" si="151">"{" &amp; $A$1 &amp; ":" &amp; A107 &amp; ", " &amp; $B$1 &amp; ": " &amp; B107 &amp; ", " &amp; $C$1 &amp; ": " &amp; C107 &amp; ", " &amp; $D$1 &amp; ": [" &amp; D107 &amp; "], " &amp; $E$1 &amp; ": [" &amp; E107 &amp; "], " &amp; $F$1 &amp; ": [" &amp; F107 &amp; "], " &amp; $I$1 &amp; ": [" &amp; I107 &amp; "], " &amp; $J$1 &amp; ": [" &amp; J107 &amp; "], " &amp; $K$1 &amp; ":[" &amp; K107 &amp; "], " &amp; $L$1 &amp; ": [" &amp; L107 &amp; "], " &amp; $M$1 &amp; ": [" &amp; M107 &amp; "]" &amp; "},"</f>
        <v>{no:89, rows: 3, cols: 5, empties: [10, 11, 13], previous: [], nexts: [92,93,94], lines: [[1,5,1,1]], trimLeftCells: [], trimRightCells:[4], trimTopCells: [], trimBottomCells: [12, 14]},</v>
      </c>
      <c r="O107" s="3" t="str">
        <f t="shared" ca="1" si="94"/>
        <v>{no:89, rows: 3, cols: 5, empties: [10, 11, 13], previous: [], nexts: [92,93,94], lines: [[1,5,1,1]], trimLeftCells: [], trimRightCells:[4], trimTopCells: [], trimBottomCells: [12, 14]},</v>
      </c>
      <c r="P107" s="3" t="str">
        <f t="shared" ca="1" si="92"/>
        <v>{no:89, rows: 3, cols: 5, empties: [10, 11, 13], previous: [], nexts: [92,93,94], lines: [[1,5,1,1]], trimLeftCells: [], trimRightCells:[4], trimTopCells: [], trimBottomCells: [12, 14]},
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07">
        <v>1</v>
      </c>
      <c r="R107" t="str">
        <f t="shared" ref="R107" ca="1" si="152">IF(0=LEN($A107), "", "[" &amp; $A107 &amp; ", " &amp; Q107 &amp; "], [" &amp; OFFSET($A107, 3, 0) &amp; "," &amp; Q107 &amp; "],")</f>
        <v>[89, 1], [92,1],</v>
      </c>
    </row>
    <row r="108" spans="1:18">
      <c r="A108">
        <f t="shared" ca="1" si="149"/>
        <v>90</v>
      </c>
      <c r="B108">
        <v>3</v>
      </c>
      <c r="C108">
        <v>5</v>
      </c>
      <c r="D108" s="4" t="str">
        <f t="shared" ca="1" si="110"/>
        <v>10, 11, 13</v>
      </c>
      <c r="F108" s="4" t="str">
        <f t="shared" ref="F108:F109" ca="1" si="153">F107&amp;""</f>
        <v>92,93,94</v>
      </c>
      <c r="G108" t="s">
        <v>19</v>
      </c>
      <c r="I108" s="4" t="str">
        <f t="shared" si="93"/>
        <v>[0,1,1,1],[2,5,1,1]</v>
      </c>
      <c r="J108" s="7" t="str">
        <f t="shared" ca="1" si="111"/>
        <v>0,5</v>
      </c>
      <c r="K108" s="7" t="str">
        <f t="shared" ca="1" si="66"/>
        <v>4</v>
      </c>
      <c r="L108" s="1"/>
      <c r="M108" s="4" t="str">
        <f t="shared" ref="M108:M109" ca="1" si="154">M107&amp;""</f>
        <v>12, 14</v>
      </c>
      <c r="N108" t="str">
        <f t="shared" ca="1" si="151"/>
        <v>{no:90, rows: 3, cols: 5, empties: [10, 11, 13], previous: [], nexts: [92,93,94], lines: [[0,1,1,1],[2,5,1,1]], trimLeftCells: [0,5], trimRightCells:[4], trimTopCells: [], trimBottomCells: [12, 14]},</v>
      </c>
      <c r="O108" s="3" t="str">
        <f t="shared" ca="1" si="94"/>
        <v>{no:90, rows: 3, cols: 5, empties: [10, 11, 13], previous: [], nexts: [92,93,94], lines: [[0,1,1,1],[2,5,1,1]], trimLeftCells: [0,5], trimRightCells:[4], trimTopCells: [], trimBottomCells: [12, 14]},</v>
      </c>
      <c r="P108" s="3" t="str">
        <f t="shared" ca="1" si="92"/>
        <v>{no:90, rows: 3, cols: 5, empties: [10, 11, 13], previous: [], nexts: [92,93,94], lines: [[0,1,1,1],[2,5,1,1]], trimLeftCells: [0,5], trimRightCells:[4], trimTopCells: [], trimBottomCells: [12, 14]},
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08">
        <v>1</v>
      </c>
      <c r="R108" t="str">
        <f t="shared" ca="1" si="132"/>
        <v>[90, 1], [93,1],</v>
      </c>
    </row>
    <row r="109" spans="1:18">
      <c r="A109">
        <f t="shared" ca="1" si="149"/>
        <v>91</v>
      </c>
      <c r="B109">
        <v>3</v>
      </c>
      <c r="C109">
        <v>5</v>
      </c>
      <c r="D109" s="4" t="str">
        <f t="shared" ca="1" si="110"/>
        <v>10, 11, 13</v>
      </c>
      <c r="F109" s="4" t="str">
        <f t="shared" ca="1" si="153"/>
        <v>92,93,94</v>
      </c>
      <c r="G109" t="s">
        <v>20</v>
      </c>
      <c r="I109" s="4" t="str">
        <f t="shared" si="93"/>
        <v>[0,2,1,1],[3,5,1,1]</v>
      </c>
      <c r="J109" s="7" t="str">
        <f t="shared" ca="1" si="111"/>
        <v>0,5</v>
      </c>
      <c r="K109" s="7" t="str">
        <f t="shared" ca="1" si="66"/>
        <v>4</v>
      </c>
      <c r="L109" s="1"/>
      <c r="M109" s="4" t="str">
        <f t="shared" ca="1" si="154"/>
        <v>12, 14</v>
      </c>
      <c r="N109" t="str">
        <f t="shared" ca="1" si="151"/>
        <v>{no:91, rows: 3, cols: 5, empties: [10, 11, 13], previous: [], nexts: [92,93,94], lines: [[0,2,1,1],[3,5,1,1]], trimLeftCells: [0,5], trimRightCells:[4], trimTopCells: [], trimBottomCells: [12, 14]},</v>
      </c>
      <c r="O109" s="3" t="str">
        <f t="shared" ca="1" si="94"/>
        <v>{no:91, rows: 3, cols: 5, empties: [10, 11, 13], previous: [], nexts: [92,93,94], lines: [[0,2,1,1],[3,5,1,1]], trimLeftCells: [0,5], trimRightCells:[4], trimTopCells: [], trimBottomCells: [12, 14]},</v>
      </c>
      <c r="P109" s="3" t="str">
        <f t="shared" ca="1" si="92"/>
        <v>{no:91, rows: 3, cols: 5, empties: [10, 11, 13], previous: [], nexts: [92,93,94], lines: [[0,2,1,1],[3,5,1,1]], trimLeftCells: [0,5], trimRightCells:[4], trimTopCells: [], trimBottomCells: [12, 14]},
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09">
        <v>1</v>
      </c>
      <c r="R109" t="str">
        <f t="shared" ca="1" si="132"/>
        <v>[91, 1], [94,1],</v>
      </c>
    </row>
    <row r="110" spans="1:18">
      <c r="A110">
        <f t="shared" ca="1" si="149"/>
        <v>92</v>
      </c>
      <c r="B110">
        <v>3</v>
      </c>
      <c r="C110">
        <v>5</v>
      </c>
      <c r="D110" s="5" t="str">
        <f t="shared" ref="D110" ca="1" si="155">SUBSTITUTE(LEFT(
 IF(ISERROR(FIND(", 10,", ", " &amp; OFFSET($D110, -3, 0) &amp; ",")), "0, ", "")
&amp;IF(ISERROR(FIND(", 11,", ", " &amp; OFFSET($D110, -3, 0) &amp; ",")), "1, ", "")
&amp;IF(ISERROR(FIND(", 12,", ", " &amp; OFFSET($D110, -3, 0) &amp; ",")), "2, ", "")
&amp;IF(ISERROR(FIND(", 13,", ", " &amp; OFFSET($D110, -3, 0) &amp; ",")), "3, ", "")
&amp;IF(ISERROR(FIND(", 14,", ", " &amp; OFFSET($D110, -3, 0) &amp; ",")), "4, ", ""), 16) &amp; ",", ", ,", "")</f>
        <v>2, 4</v>
      </c>
      <c r="E110" t="str">
        <f ca="1">$A107&amp;","&amp;$A108&amp;","&amp;$A109</f>
        <v>89,90,91</v>
      </c>
      <c r="G110" t="s">
        <v>15</v>
      </c>
      <c r="I110" s="4" t="str">
        <f t="shared" si="93"/>
        <v>[1,5,2,2]</v>
      </c>
      <c r="J110" s="7" t="str">
        <f t="shared" ca="1" si="111"/>
        <v/>
      </c>
      <c r="K110" s="7" t="str">
        <f t="shared" ca="1" si="66"/>
        <v>9,14</v>
      </c>
      <c r="L110" s="5" t="str">
        <f t="shared" ca="1" si="136"/>
        <v>0, 1, 3</v>
      </c>
      <c r="M110" s="1"/>
      <c r="N110" t="str">
        <f t="shared" ca="1" si="151"/>
        <v>{no:92, rows: 3, cols: 5, empties: [2, 4], previous: [89,90,91], nexts: [], lines: [[1,5,2,2]], trimLeftCells: [], trimRightCells:[9,14], trimTopCells: [0, 1, 3], trimBottomCells: []},</v>
      </c>
      <c r="O110" s="3" t="str">
        <f t="shared" ca="1" si="94"/>
        <v>{no:92, rows: 3, cols: 5, empties: [2, 4], previous: [89,90,91], nexts: [], lines: [[1,5,2,2]], trimLeftCells: [], trimRightCells:[9,14], trimTopCells: [0, 1, 3], trimBottomCells: []},</v>
      </c>
      <c r="P110" s="3" t="str">
        <f t="shared" ca="1" si="92"/>
        <v>{no:92, rows: 3, cols: 5, empties: [2, 4], previous: [89,90,91], nexts: [], lines: [[1,5,2,2]], trimLeftCells: [], trimRightCells:[9,14], trimTopCells: [0, 1, 3], trimBottomCells: []},
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11" spans="1:18">
      <c r="A111">
        <f t="shared" ca="1" si="149"/>
        <v>93</v>
      </c>
      <c r="B111">
        <v>3</v>
      </c>
      <c r="C111">
        <v>5</v>
      </c>
      <c r="D111" s="4" t="str">
        <f t="shared" ca="1" si="116"/>
        <v>2, 4</v>
      </c>
      <c r="E111" s="4" t="str">
        <f t="shared" ref="E111:E112" ca="1" si="156">E110&amp;""</f>
        <v>89,90,91</v>
      </c>
      <c r="G111" t="s">
        <v>21</v>
      </c>
      <c r="H111" s="4" t="str">
        <f t="shared" ref="H111:H112" si="157">H110&amp;""</f>
        <v/>
      </c>
      <c r="I111" s="4" t="str">
        <f t="shared" si="93"/>
        <v>[0,1,2,2],[2,5,2,2]</v>
      </c>
      <c r="J111" s="7" t="str">
        <f t="shared" ca="1" si="111"/>
        <v>10</v>
      </c>
      <c r="K111" s="7" t="str">
        <f t="shared" ca="1" si="66"/>
        <v>9,14</v>
      </c>
      <c r="L111" s="4" t="str">
        <f t="shared" ref="L111:L112" ca="1" si="158">L110&amp;""</f>
        <v>0, 1, 3</v>
      </c>
      <c r="M111" s="1"/>
      <c r="N111" t="str">
        <f t="shared" ca="1" si="151"/>
        <v>{no:93, rows: 3, cols: 5, empties: [2, 4], previous: [89,90,91], nexts: [], lines: [[0,1,2,2],[2,5,2,2]], trimLeftCells: [10], trimRightCells:[9,14], trimTopCells: [0, 1, 3], trimBottomCells: []},</v>
      </c>
      <c r="O111" s="3" t="str">
        <f t="shared" ca="1" si="94"/>
        <v>{no:93, rows: 3, cols: 5, empties: [2, 4], previous: [89,90,91], nexts: [], lines: [[0,1,2,2],[2,5,2,2]], trimLeftCells: [10], trimRightCells:[9,14], trimTopCells: [0, 1, 3], trimBottomCells: []},</v>
      </c>
      <c r="P111" s="3" t="str">
        <f t="shared" ca="1" si="92"/>
        <v>{no:93, rows: 3, cols: 5, empties: [2, 4], previous: [89,90,91], nexts: [], lines: [[0,1,2,2],[2,5,2,2]], trimLeftCells: [10], trimRightCells:[9,14], trimTopCells: [0, 1, 3], trimBottomCells: []},
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12" spans="1:18">
      <c r="A112">
        <f t="shared" ca="1" si="149"/>
        <v>94</v>
      </c>
      <c r="B112">
        <v>3</v>
      </c>
      <c r="C112">
        <v>5</v>
      </c>
      <c r="D112" s="4" t="str">
        <f t="shared" ca="1" si="116"/>
        <v>2, 4</v>
      </c>
      <c r="E112" s="4" t="str">
        <f t="shared" ca="1" si="156"/>
        <v>89,90,91</v>
      </c>
      <c r="G112" t="s">
        <v>22</v>
      </c>
      <c r="H112" s="4" t="str">
        <f t="shared" si="157"/>
        <v/>
      </c>
      <c r="I112" s="4" t="str">
        <f t="shared" si="93"/>
        <v>[0,2,2,2],[3,5,2,2]</v>
      </c>
      <c r="J112" s="7" t="str">
        <f t="shared" ca="1" si="111"/>
        <v>10</v>
      </c>
      <c r="K112" s="7" t="str">
        <f t="shared" ca="1" si="66"/>
        <v>9,14</v>
      </c>
      <c r="L112" s="4" t="str">
        <f t="shared" ca="1" si="158"/>
        <v>0, 1, 3</v>
      </c>
      <c r="M112" s="1"/>
      <c r="N112" t="str">
        <f t="shared" ca="1" si="151"/>
        <v>{no:94, rows: 3, cols: 5, empties: [2, 4], previous: [89,90,91], nexts: [], lines: [[0,2,2,2],[3,5,2,2]], trimLeftCells: [10], trimRightCells:[9,14], trimTopCells: [0, 1, 3], trimBottomCells: []},</v>
      </c>
      <c r="O112" s="3" t="str">
        <f t="shared" ca="1" si="94"/>
        <v>{no:94, rows: 3, cols: 5, empties: [2, 4], previous: [89,90,91], nexts: [], lines: [[0,2,2,2],[3,5,2,2]], trimLeftCells: [10], trimRightCells:[9,14], trimTopCells: [0, 1, 3], trimBottomCells: []},</v>
      </c>
      <c r="P112" s="3" t="str">
        <f t="shared" ca="1" si="92"/>
        <v>{no:94, rows: 3, cols: 5, empties: [2, 4], previous: [89,90,91], nexts: [], lines: [[0,2,2,2],[3,5,2,2]], trimLeftCells: [10], trimRightCells:[9,14], trimTopCells: [0, 1, 3], trimBottomCells: []},
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13" spans="1:18">
      <c r="D113" s="1"/>
      <c r="I113" s="4" t="str">
        <f t="shared" si="93"/>
        <v/>
      </c>
      <c r="J113" s="7" t="str">
        <f t="shared" si="111"/>
        <v/>
      </c>
      <c r="K113" s="7" t="str">
        <f t="shared" si="66"/>
        <v/>
      </c>
      <c r="L113" s="1"/>
      <c r="M113" s="1"/>
      <c r="N113" t="s">
        <v>33</v>
      </c>
      <c r="O113" s="3" t="str">
        <f t="shared" si="94"/>
        <v>// 两个：34</v>
      </c>
      <c r="P113" s="3" t="str">
        <f t="shared" ca="1" si="92"/>
        <v>// 两个：34
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13" t="str">
        <f t="shared" si="129"/>
        <v/>
      </c>
    </row>
    <row r="114" spans="1:18">
      <c r="A114">
        <f t="shared" ca="1" si="149"/>
        <v>95</v>
      </c>
      <c r="B114">
        <v>3</v>
      </c>
      <c r="C114">
        <v>5</v>
      </c>
      <c r="D114" s="5" t="str">
        <f t="shared" ref="D114" ca="1" si="159">SUBSTITUTE(LEFT(
 IF(ISERROR(FIND("0", OFFSET($L114,-1,2))), "10, ", "")
&amp;IF(ISERROR(FIND("1", OFFSET($L114,-1,2))), "11, ", "")
&amp;IF(ISERROR(FIND("2", OFFSET($L114,-1,2))), "12, ", "")
&amp;IF(ISERROR(FIND("3", OFFSET($L114,-1,2))), "13, ", "")
&amp;IF(ISERROR(FIND("4", OFFSET($L114,-1,2))), "14, ", ""), 16) &amp; ",", ", ,", "")</f>
        <v>10, 11, 12</v>
      </c>
      <c r="F114" t="str">
        <f ca="1">$A117&amp;","&amp;$A118&amp;","&amp;$A119</f>
        <v>98,99,100</v>
      </c>
      <c r="G114" t="s">
        <v>11</v>
      </c>
      <c r="I114" s="4" t="str">
        <f t="shared" si="93"/>
        <v>[1,5,1,1]</v>
      </c>
      <c r="J114" s="7" t="str">
        <f t="shared" ca="1" si="111"/>
        <v/>
      </c>
      <c r="K114" s="7" t="str">
        <f t="shared" ca="1" si="66"/>
        <v>4</v>
      </c>
      <c r="L114" s="1"/>
      <c r="M114" s="5" t="str">
        <f t="shared" ca="1" si="120"/>
        <v>13, 14</v>
      </c>
      <c r="N114" t="str">
        <f t="shared" ref="N114:N119" ca="1" si="160">"{" &amp; $A$1 &amp; ":" &amp; A114 &amp; ", " &amp; $B$1 &amp; ": " &amp; B114 &amp; ", " &amp; $C$1 &amp; ": " &amp; C114 &amp; ", " &amp; $D$1 &amp; ": [" &amp; D114 &amp; "], " &amp; $E$1 &amp; ": [" &amp; E114 &amp; "], " &amp; $F$1 &amp; ": [" &amp; F114 &amp; "], " &amp; $I$1 &amp; ": [" &amp; I114 &amp; "], " &amp; $J$1 &amp; ": [" &amp; J114 &amp; "], " &amp; $K$1 &amp; ":[" &amp; K114 &amp; "], " &amp; $L$1 &amp; ": [" &amp; L114 &amp; "], " &amp; $M$1 &amp; ": [" &amp; M114 &amp; "]" &amp; "},"</f>
        <v>{no:95, rows: 3, cols: 5, empties: [10, 11, 12], previous: [], nexts: [98,99,100], lines: [[1,5,1,1]], trimLeftCells: [], trimRightCells:[4], trimTopCells: [], trimBottomCells: [13, 14]},</v>
      </c>
      <c r="O114" s="3" t="str">
        <f t="shared" ca="1" si="94"/>
        <v>{no:95, rows: 3, cols: 5, empties: [10, 11, 12], previous: [], nexts: [98,99,100], lines: [[1,5,1,1]], trimLeftCells: [], trimRightCells:[4], trimTopCells: [], trimBottomCells: [13, 14]},</v>
      </c>
      <c r="P114" s="3" t="str">
        <f t="shared" ca="1" si="92"/>
        <v>{no:95, rows: 3, cols: 5, empties: [10, 11, 12], previous: [], nexts: [98,99,100], lines: [[1,5,1,1]], trimLeftCells: [], trimRightCells:[4], trimTopCells: [], trimBottomCells: [13, 14]},
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14">
        <v>1</v>
      </c>
      <c r="R114" t="str">
        <f t="shared" ref="R114" ca="1" si="161">IF(0=LEN($A114), "", "[" &amp; $A114 &amp; ", " &amp; Q114 &amp; "], [" &amp; OFFSET($A114, 3, 0) &amp; "," &amp; Q114 &amp; "],")</f>
        <v>[95, 1], [98,1],</v>
      </c>
    </row>
    <row r="115" spans="1:18">
      <c r="A115">
        <f t="shared" ca="1" si="149"/>
        <v>96</v>
      </c>
      <c r="B115">
        <v>3</v>
      </c>
      <c r="C115">
        <v>5</v>
      </c>
      <c r="D115" s="4" t="str">
        <f t="shared" ca="1" si="110"/>
        <v>10, 11, 12</v>
      </c>
      <c r="F115" s="4" t="str">
        <f t="shared" ref="F115:F116" ca="1" si="162">F114&amp;""</f>
        <v>98,99,100</v>
      </c>
      <c r="G115" t="s">
        <v>19</v>
      </c>
      <c r="I115" s="4" t="str">
        <f t="shared" si="93"/>
        <v>[0,1,1,1],[2,5,1,1]</v>
      </c>
      <c r="J115" s="7" t="str">
        <f t="shared" ca="1" si="111"/>
        <v>0,5</v>
      </c>
      <c r="K115" s="7" t="str">
        <f t="shared" ca="1" si="66"/>
        <v>4</v>
      </c>
      <c r="L115" s="1"/>
      <c r="M115" s="4" t="str">
        <f t="shared" ref="M115:M116" ca="1" si="163">M114&amp;""</f>
        <v>13, 14</v>
      </c>
      <c r="N115" t="str">
        <f t="shared" ca="1" si="160"/>
        <v>{no:96, rows: 3, cols: 5, empties: [10, 11, 12], previous: [], nexts: [98,99,100], lines: [[0,1,1,1],[2,5,1,1]], trimLeftCells: [0,5], trimRightCells:[4], trimTopCells: [], trimBottomCells: [13, 14]},</v>
      </c>
      <c r="O115" s="3" t="str">
        <f t="shared" ca="1" si="94"/>
        <v>{no:96, rows: 3, cols: 5, empties: [10, 11, 12], previous: [], nexts: [98,99,100], lines: [[0,1,1,1],[2,5,1,1]], trimLeftCells: [0,5], trimRightCells:[4], trimTopCells: [], trimBottomCells: [13, 14]},</v>
      </c>
      <c r="P115" s="3" t="str">
        <f t="shared" ca="1" si="92"/>
        <v>{no:96, rows: 3, cols: 5, empties: [10, 11, 12], previous: [], nexts: [98,99,100], lines: [[0,1,1,1],[2,5,1,1]], trimLeftCells: [0,5], trimRightCells:[4], trimTopCells: [], trimBottomCells: [13, 14]},
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15">
        <v>1</v>
      </c>
      <c r="R115" t="str">
        <f t="shared" ca="1" si="132"/>
        <v>[96, 1], [99,1],</v>
      </c>
    </row>
    <row r="116" spans="1:18">
      <c r="A116">
        <f t="shared" ca="1" si="149"/>
        <v>97</v>
      </c>
      <c r="B116">
        <v>3</v>
      </c>
      <c r="C116">
        <v>5</v>
      </c>
      <c r="D116" s="4" t="str">
        <f t="shared" ca="1" si="110"/>
        <v>10, 11, 12</v>
      </c>
      <c r="F116" s="4" t="str">
        <f t="shared" ca="1" si="162"/>
        <v>98,99,100</v>
      </c>
      <c r="G116" t="s">
        <v>20</v>
      </c>
      <c r="I116" s="4" t="str">
        <f t="shared" si="93"/>
        <v>[0,2,1,1],[3,5,1,1]</v>
      </c>
      <c r="J116" s="7" t="str">
        <f t="shared" ca="1" si="111"/>
        <v>0,5</v>
      </c>
      <c r="K116" s="7" t="str">
        <f t="shared" ref="K116:K119" ca="1" si="164">IF(0=LEN(TRIM($A116)), "",
  IF(OR($G116="[1,5,1,1]", $G116="[0,1,1,1],[2,5,1,1]", $G116="[0,2,1,1],[3,5,1,1]"), "4" &amp; IF("4"=RIGHT($D116, 1),",9",""), IF(OR($G116="[1,5,2,2]", $G116="[0,1,2,2],[2,5,2,2]", $G116="[0,2,2,2],[3,5,2,2]"), IF("4"=RIGHT($D116, 1),"9,","") &amp; "14", ""
    )
  )
)</f>
        <v>4</v>
      </c>
      <c r="L116" s="1"/>
      <c r="M116" s="4" t="str">
        <f t="shared" ca="1" si="163"/>
        <v>13, 14</v>
      </c>
      <c r="N116" t="str">
        <f t="shared" ca="1" si="160"/>
        <v>{no:97, rows: 3, cols: 5, empties: [10, 11, 12], previous: [], nexts: [98,99,100], lines: [[0,2,1,1],[3,5,1,1]], trimLeftCells: [0,5], trimRightCells:[4], trimTopCells: [], trimBottomCells: [13, 14]},</v>
      </c>
      <c r="O116" s="3" t="str">
        <f t="shared" ca="1" si="94"/>
        <v>{no:97, rows: 3, cols: 5, empties: [10, 11, 12], previous: [], nexts: [98,99,100], lines: [[0,2,1,1],[3,5,1,1]], trimLeftCells: [0,5], trimRightCells:[4], trimTopCells: [], trimBottomCells: [13, 14]},</v>
      </c>
      <c r="P116" s="3" t="str">
        <f t="shared" ca="1" si="92"/>
        <v>{no:97, rows: 3, cols: 5, empties: [10, 11, 12], previous: [], nexts: [98,99,100], lines: [[0,2,1,1],[3,5,1,1]], trimLeftCells: [0,5], trimRightCells:[4], trimTopCells: [], trimBottomCells: [13, 14]},
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16">
        <v>1</v>
      </c>
      <c r="R116" t="str">
        <f t="shared" ca="1" si="132"/>
        <v>[97, 1], [100,1],</v>
      </c>
    </row>
    <row r="117" spans="1:18">
      <c r="A117">
        <f t="shared" ca="1" si="149"/>
        <v>98</v>
      </c>
      <c r="B117">
        <v>3</v>
      </c>
      <c r="C117">
        <v>5</v>
      </c>
      <c r="D117" s="5" t="str">
        <f t="shared" ref="D117" ca="1" si="165">SUBSTITUTE(LEFT(
 IF(ISERROR(FIND(", 10,", ", " &amp; OFFSET($D117, -3, 0) &amp; ",")), "0, ", "")
&amp;IF(ISERROR(FIND(", 11,", ", " &amp; OFFSET($D117, -3, 0) &amp; ",")), "1, ", "")
&amp;IF(ISERROR(FIND(", 12,", ", " &amp; OFFSET($D117, -3, 0) &amp; ",")), "2, ", "")
&amp;IF(ISERROR(FIND(", 13,", ", " &amp; OFFSET($D117, -3, 0) &amp; ",")), "3, ", "")
&amp;IF(ISERROR(FIND(", 14,", ", " &amp; OFFSET($D117, -3, 0) &amp; ",")), "4, ", ""), 16) &amp; ",", ", ,", "")</f>
        <v>3, 4</v>
      </c>
      <c r="E117" t="str">
        <f ca="1">$A114&amp;","&amp;$A115&amp;","&amp;$A116</f>
        <v>95,96,97</v>
      </c>
      <c r="G117" t="s">
        <v>15</v>
      </c>
      <c r="I117" s="4" t="str">
        <f t="shared" si="93"/>
        <v>[1,5,2,2]</v>
      </c>
      <c r="J117" s="7" t="str">
        <f t="shared" ca="1" si="111"/>
        <v/>
      </c>
      <c r="K117" s="7" t="str">
        <f t="shared" ca="1" si="164"/>
        <v>9,14</v>
      </c>
      <c r="L117" s="5" t="str">
        <f t="shared" ca="1" si="136"/>
        <v>0, 1, 2</v>
      </c>
      <c r="M117" s="1"/>
      <c r="N117" t="str">
        <f t="shared" ca="1" si="160"/>
        <v>{no:98, rows: 3, cols: 5, empties: [3, 4], previous: [95,96,97], nexts: [], lines: [[1,5,2,2]], trimLeftCells: [], trimRightCells:[9,14], trimTopCells: [0, 1, 2], trimBottomCells: []},</v>
      </c>
      <c r="O117" s="3" t="str">
        <f t="shared" ca="1" si="94"/>
        <v>{no:98, rows: 3, cols: 5, empties: [3, 4], previous: [95,96,97], nexts: [], lines: [[1,5,2,2]], trimLeftCells: [], trimRightCells:[9,14], trimTopCells: [0, 1, 2], trimBottomCells: []},</v>
      </c>
      <c r="P117" s="3" t="str">
        <f t="shared" ca="1" si="92"/>
        <v>{no:98, rows: 3, cols: 5, empties: [3, 4], previous: [95,96,97], nexts: [], lines: [[1,5,2,2]], trimLeftCells: [], trimRightCells:[9,14], trimTopCells: [0, 1, 2], trimBottomCells: []},
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18" spans="1:18">
      <c r="A118">
        <f t="shared" ca="1" si="149"/>
        <v>99</v>
      </c>
      <c r="B118">
        <v>3</v>
      </c>
      <c r="C118">
        <v>5</v>
      </c>
      <c r="D118" s="4" t="str">
        <f t="shared" ca="1" si="116"/>
        <v>3, 4</v>
      </c>
      <c r="E118" s="4" t="str">
        <f t="shared" ref="E118:E119" ca="1" si="166">E117&amp;""</f>
        <v>95,96,97</v>
      </c>
      <c r="G118" t="s">
        <v>21</v>
      </c>
      <c r="H118" s="4" t="str">
        <f t="shared" ref="H118:H119" si="167">H117&amp;""</f>
        <v/>
      </c>
      <c r="I118" s="4" t="str">
        <f t="shared" si="93"/>
        <v>[0,1,2,2],[2,5,2,2]</v>
      </c>
      <c r="J118" s="7" t="str">
        <f t="shared" ca="1" si="111"/>
        <v>10</v>
      </c>
      <c r="K118" s="7" t="str">
        <f t="shared" ca="1" si="164"/>
        <v>9,14</v>
      </c>
      <c r="L118" s="4" t="str">
        <f t="shared" ref="L118:L119" ca="1" si="168">L117&amp;""</f>
        <v>0, 1, 2</v>
      </c>
      <c r="M118" s="1"/>
      <c r="N118" t="str">
        <f t="shared" ca="1" si="160"/>
        <v>{no:99, rows: 3, cols: 5, empties: [3, 4], previous: [95,96,97], nexts: [], lines: [[0,1,2,2],[2,5,2,2]], trimLeftCells: [10], trimRightCells:[9,14], trimTopCells: [0, 1, 2], trimBottomCells: []},</v>
      </c>
      <c r="O118" s="3" t="str">
        <f t="shared" ca="1" si="94"/>
        <v>{no:99, rows: 3, cols: 5, empties: [3, 4], previous: [95,96,97], nexts: [], lines: [[0,1,2,2],[2,5,2,2]], trimLeftCells: [10], trimRightCells:[9,14], trimTopCells: [0, 1, 2], trimBottomCells: []},</v>
      </c>
      <c r="P118" s="3" t="str">
        <f t="shared" ca="1" si="92"/>
        <v>{no:99, rows: 3, cols: 5, empties: [3, 4], previous: [95,96,97], nexts: [], lines: [[0,1,2,2],[2,5,2,2]], trimLeftCells: [10], trimRightCells:[9,14], trimTopCells: [0, 1, 2], trimBottomCells: []},
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19" spans="1:18">
      <c r="A119">
        <f t="shared" ca="1" si="149"/>
        <v>100</v>
      </c>
      <c r="B119">
        <v>3</v>
      </c>
      <c r="C119">
        <v>5</v>
      </c>
      <c r="D119" s="4" t="str">
        <f t="shared" ca="1" si="116"/>
        <v>3, 4</v>
      </c>
      <c r="E119" s="4" t="str">
        <f t="shared" ca="1" si="166"/>
        <v>95,96,97</v>
      </c>
      <c r="G119" t="s">
        <v>22</v>
      </c>
      <c r="H119" s="4" t="str">
        <f t="shared" si="167"/>
        <v/>
      </c>
      <c r="I119" s="4" t="str">
        <f t="shared" si="93"/>
        <v>[0,2,2,2],[3,5,2,2]</v>
      </c>
      <c r="J119" s="7" t="str">
        <f t="shared" ca="1" si="111"/>
        <v>10</v>
      </c>
      <c r="K119" s="7" t="str">
        <f t="shared" ca="1" si="164"/>
        <v>9,14</v>
      </c>
      <c r="L119" s="4" t="str">
        <f t="shared" ca="1" si="168"/>
        <v>0, 1, 2</v>
      </c>
      <c r="M119" s="1"/>
      <c r="N119" t="str">
        <f t="shared" ca="1" si="160"/>
        <v>{no:100, rows: 3, cols: 5, empties: [3, 4], previous: [95,96,97], nexts: [], lines: [[0,2,2,2],[3,5,2,2]], trimLeftCells: [10], trimRightCells:[9,14], trimTopCells: [0, 1, 2], trimBottomCells: []},</v>
      </c>
      <c r="O119" s="3" t="str">
        <f t="shared" ca="1" si="94"/>
        <v>{no:100, rows: 3, cols: 5, empties: [3, 4], previous: [95,96,97], nexts: [], lines: [[0,2,2,2],[3,5,2,2]], trimLeftCells: [10], trimRightCells:[9,14], trimTopCells: [0, 1, 2], trimBottomCells: []},</v>
      </c>
      <c r="P119" s="3" t="str">
        <f t="shared" ca="1" si="92"/>
        <v>{no:100, rows: 3, cols: 5, empties: [3, 4], previous: [95,96,97], nexts: [], lines: [[0,2,2,2],[3,5,2,2]], trimLeftCells: [10], trimRightCells:[9,14], trimTopCells: [0, 1, 2], trimBottomCells: []},
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20" spans="1:18">
      <c r="D120" s="1"/>
      <c r="I120" s="4" t="str">
        <f t="shared" ref="I120:I162" si="169">"" &amp; TRIM(G120) &amp; IF(LEN(TRIM(G120))*LEN(TRIM(H120))=0, "", ",") &amp; TRIM(H120)</f>
        <v/>
      </c>
      <c r="J120" s="7" t="str">
        <f t="shared" ref="J120:J149" si="170">IF(0=LEN(TRIM($A120)), "", IF(OR($G120="[1,5,1,1]", $G120="[1,5,2,2]"), "", IF(OR($G120="[0,1,1,1],[2,5,1,1]", $G120="[0,2,1,1],[3,5,1,1]"), "0" &amp; IF("10,"=LEFT($D120, 3),",5",""), IF(OR($G120="[0,1,2,2],[2,5,2,2]", $G120="[0,2,2,2],[3,5,2,2]"), IF("0"=LEFT($D120, 1),"5,","") &amp; "10", ""
            )
        )
    )
)</f>
        <v/>
      </c>
      <c r="K120" s="7" t="str">
        <f t="shared" ref="K120" si="171">IF(0=LEN(TRIM($A120)), "",
  IF(OR($G120="[1,5,1,1]", $G120="[0,1,1,1],[2,5,1,1]", $G120="[0,2,1,1],[3,5,1,1]"), "4" &amp; IF("4"=RIGHT($D120, 1),",9",""), IF(OR($G120="[1,5,2,2]", $G120="[0,1,2,2],[2,5,2,2]", $G120="[0,2,2,2],[3,5,2,2]"), IF("4"=RIGHT($D120, 1),"9,","") &amp; "14", ""
    )
  )
)</f>
        <v/>
      </c>
      <c r="L120" s="1"/>
      <c r="M120" s="1"/>
      <c r="N120" t="s">
        <v>62</v>
      </c>
      <c r="O120" s="3" t="str">
        <f t="shared" si="94"/>
        <v>// 三个：234</v>
      </c>
      <c r="P120" s="3" t="str">
        <f t="shared" ca="1" si="92"/>
        <v>// 三个：234
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20" t="str">
        <f t="shared" ref="R120" si="172">IF(0=LEN($A120), "", "[" &amp; $A120 &amp; ", " &amp; Q120 &amp; "],")</f>
        <v/>
      </c>
    </row>
    <row r="121" spans="1:18">
      <c r="A121">
        <f t="shared" ref="A121:A224" ca="1" si="173">MAX(OFFSET($A$1,0,0,ROW()-1))+1</f>
        <v>101</v>
      </c>
      <c r="B121">
        <v>3</v>
      </c>
      <c r="C121">
        <v>5</v>
      </c>
      <c r="D121" s="5" t="str">
        <f t="shared" ref="D121" ca="1" si="174">SUBSTITUTE(LEFT(
 IF(ISERROR(FIND("0", OFFSET($L121,-1,2))), "10, ", "")
&amp;IF(ISERROR(FIND("1", OFFSET($L121,-1,2))), "11, ", "")
&amp;IF(ISERROR(FIND("2", OFFSET($L121,-1,2))), "12, ", "")
&amp;IF(ISERROR(FIND("3", OFFSET($L121,-1,2))), "13, ", "")
&amp;IF(ISERROR(FIND("4", OFFSET($L121,-1,2))), "14, ", ""), 16) &amp; ",", ", ,", "")</f>
        <v>10, 11</v>
      </c>
      <c r="F121" t="str">
        <f ca="1">$A124&amp;","&amp;$A125&amp;","&amp;$A126</f>
        <v>104,105,106</v>
      </c>
      <c r="G121" t="s">
        <v>11</v>
      </c>
      <c r="I121" s="4" t="str">
        <f t="shared" si="169"/>
        <v>[1,5,1,1]</v>
      </c>
      <c r="J121" s="7" t="str">
        <f t="shared" ca="1" si="170"/>
        <v/>
      </c>
      <c r="K121" s="7" t="str">
        <f ca="1">IF(0=LEN(TRIM($A121)), "",
  IF(OR($G121="[1,5,1,1]", $G121="[0,1,1,1],[2,5,1,1]", $G121="[0,2,1,1],[3,5,1,1]"), "4" &amp; IF("4"=RIGHT($D121, 1),",9",""), IF(OR($G121="[1,5,2,2]", $G121="[0,1,2,2],[2,5,2,2]", $G121="[0,2,2,2],[3,5,2,2]"), IF("4"=RIGHT($D121, 1),"9,","") &amp; "14", ""
    )
  )
)</f>
        <v>4</v>
      </c>
      <c r="L121" s="1"/>
      <c r="M121" s="5" t="str">
        <f t="shared" ca="1" si="120"/>
        <v>12, 13, 14</v>
      </c>
      <c r="N121" t="str">
        <f t="shared" ref="N121:N126" ca="1" si="175">"{" &amp; $A$1 &amp; ":" &amp; A121 &amp; ", " &amp; $B$1 &amp; ": " &amp; B121 &amp; ", " &amp; $C$1 &amp; ": " &amp; C121 &amp; ", " &amp; $D$1 &amp; ": [" &amp; D121 &amp; "], " &amp; $E$1 &amp; ": [" &amp; E121 &amp; "], " &amp; $F$1 &amp; ": [" &amp; F121 &amp; "], " &amp; $I$1 &amp; ": [" &amp; I121 &amp; "], " &amp; $J$1 &amp; ": [" &amp; J121 &amp; "], " &amp; $K$1 &amp; ":[" &amp; K121 &amp; "], " &amp; $L$1 &amp; ": [" &amp; L121 &amp; "], " &amp; $M$1 &amp; ": [" &amp; M121 &amp; "]" &amp; "},"</f>
        <v>{no:101, rows: 3, cols: 5, empties: [10, 11], previous: [], nexts: [104,105,106], lines: [[1,5,1,1]], trimLeftCells: [], trimRightCells:[4], trimTopCells: [], trimBottomCells: [12, 13, 14]},</v>
      </c>
      <c r="O121" s="3" t="str">
        <f t="shared" ca="1" si="94"/>
        <v>{no:101, rows: 3, cols: 5, empties: [10, 11], previous: [], nexts: [104,105,106], lines: [[1,5,1,1]], trimLeftCells: [], trimRightCells:[4], trimTopCells: [], trimBottomCells: [12, 13, 14]},</v>
      </c>
      <c r="P121" s="3" t="str">
        <f t="shared" ca="1" si="92"/>
        <v>{no:101, rows: 3, cols: 5, empties: [10, 11], previous: [], nexts: [104,105,106], lines: [[1,5,1,1]], trimLeftCells: [], trimRightCells:[4], trimTopCells: [], trimBottomCells: [12, 13, 14]},
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21">
        <v>1</v>
      </c>
      <c r="R121" t="str">
        <f ca="1">IF(0=LEN($A121), "", "[" &amp; $A121 &amp; ", " &amp; Q121 &amp; "], [" &amp; OFFSET($A121, 3, 0) &amp; "," &amp; Q121 &amp; "],")</f>
        <v>[101, 1], [104,1],</v>
      </c>
    </row>
    <row r="122" spans="1:18">
      <c r="A122">
        <f t="shared" ca="1" si="173"/>
        <v>102</v>
      </c>
      <c r="B122">
        <v>3</v>
      </c>
      <c r="C122">
        <v>5</v>
      </c>
      <c r="D122" s="4" t="str">
        <f t="shared" ca="1" si="110"/>
        <v>10, 11</v>
      </c>
      <c r="F122" s="4" t="str">
        <f t="shared" ref="F122:F123" ca="1" si="176">F121&amp;""</f>
        <v>104,105,106</v>
      </c>
      <c r="G122" t="s">
        <v>19</v>
      </c>
      <c r="I122" s="4" t="str">
        <f t="shared" si="169"/>
        <v>[0,1,1,1],[2,5,1,1]</v>
      </c>
      <c r="J122" s="7" t="str">
        <f t="shared" ca="1" si="170"/>
        <v>0,5</v>
      </c>
      <c r="K122" s="7" t="str">
        <f t="shared" ref="K122:K185" ca="1" si="177">IF(0=LEN(TRIM($A122)), "",
  IF(OR($G122="[1,5,1,1]", $G122="[0,1,1,1],[2,5,1,1]", $G122="[0,2,1,1],[3,5,1,1]"), "4" &amp; IF("4"=RIGHT($D122, 1),",9",""), IF(OR($G122="[1,5,2,2]", $G122="[0,1,2,2],[2,5,2,2]", $G122="[0,2,2,2],[3,5,2,2]"), IF("4"=RIGHT($D122, 1),"9,","") &amp; "14", ""
    )
  )
)</f>
        <v>4</v>
      </c>
      <c r="L122" s="1"/>
      <c r="M122" s="4" t="str">
        <f t="shared" ref="M122:M123" ca="1" si="178">M121&amp;""</f>
        <v>12, 13, 14</v>
      </c>
      <c r="N122" t="str">
        <f t="shared" ca="1" si="175"/>
        <v>{no:102, rows: 3, cols: 5, empties: [10, 11], previous: [], nexts: [104,105,106], lines: [[0,1,1,1],[2,5,1,1]], trimLeftCells: [0,5], trimRightCells:[4], trimTopCells: [], trimBottomCells: [12, 13, 14]},</v>
      </c>
      <c r="O122" s="3" t="str">
        <f t="shared" ca="1" si="94"/>
        <v>{no:102, rows: 3, cols: 5, empties: [10, 11], previous: [], nexts: [104,105,106], lines: [[0,1,1,1],[2,5,1,1]], trimLeftCells: [0,5], trimRightCells:[4], trimTopCells: [], trimBottomCells: [12, 13, 14]},</v>
      </c>
      <c r="P122" s="3" t="str">
        <f t="shared" ca="1" si="92"/>
        <v>{no:102, rows: 3, cols: 5, empties: [10, 11], previous: [], nexts: [104,105,106], lines: [[0,1,1,1],[2,5,1,1]], trimLeftCells: [0,5], trimRightCells:[4], trimTopCells: [], trimBottomCells: [12, 13, 14]},
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22">
        <v>1</v>
      </c>
      <c r="R122" t="str">
        <f t="shared" ref="R122:R123" ca="1" si="179">IF(0=LEN($A122), "", "[" &amp; $A122 &amp; ", " &amp; Q122 &amp; "], [" &amp; OFFSET($A122, 3, 0) &amp; "," &amp; Q122 &amp; "],")</f>
        <v>[102, 1], [105,1],</v>
      </c>
    </row>
    <row r="123" spans="1:18">
      <c r="A123">
        <f t="shared" ca="1" si="173"/>
        <v>103</v>
      </c>
      <c r="B123">
        <v>3</v>
      </c>
      <c r="C123">
        <v>5</v>
      </c>
      <c r="D123" s="4" t="str">
        <f t="shared" ca="1" si="110"/>
        <v>10, 11</v>
      </c>
      <c r="F123" s="4" t="str">
        <f t="shared" ca="1" si="176"/>
        <v>104,105,106</v>
      </c>
      <c r="G123" t="s">
        <v>20</v>
      </c>
      <c r="I123" s="4" t="str">
        <f t="shared" si="169"/>
        <v>[0,2,1,1],[3,5,1,1]</v>
      </c>
      <c r="J123" s="7" t="str">
        <f t="shared" ca="1" si="170"/>
        <v>0,5</v>
      </c>
      <c r="K123" s="7" t="str">
        <f t="shared" ca="1" si="177"/>
        <v>4</v>
      </c>
      <c r="L123" s="1"/>
      <c r="M123" s="4" t="str">
        <f t="shared" ca="1" si="178"/>
        <v>12, 13, 14</v>
      </c>
      <c r="N123" t="str">
        <f t="shared" ca="1" si="175"/>
        <v>{no:103, rows: 3, cols: 5, empties: [10, 11], previous: [], nexts: [104,105,106], lines: [[0,2,1,1],[3,5,1,1]], trimLeftCells: [0,5], trimRightCells:[4], trimTopCells: [], trimBottomCells: [12, 13, 14]},</v>
      </c>
      <c r="O123" s="3" t="str">
        <f t="shared" ca="1" si="94"/>
        <v>{no:103, rows: 3, cols: 5, empties: [10, 11], previous: [], nexts: [104,105,106], lines: [[0,2,1,1],[3,5,1,1]], trimLeftCells: [0,5], trimRightCells:[4], trimTopCells: [], trimBottomCells: [12, 13, 14]},</v>
      </c>
      <c r="P123" s="3" t="str">
        <f t="shared" ca="1" si="92"/>
        <v>{no:103, rows: 3, cols: 5, empties: [10, 11], previous: [], nexts: [104,105,106], lines: [[0,2,1,1],[3,5,1,1]], trimLeftCells: [0,5], trimRightCells:[4], trimTopCells: [], trimBottomCells: [12, 13, 14]},
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23">
        <v>1</v>
      </c>
      <c r="R123" t="str">
        <f t="shared" ca="1" si="179"/>
        <v>[103, 1], [106,1],</v>
      </c>
    </row>
    <row r="124" spans="1:18">
      <c r="A124">
        <f t="shared" ca="1" si="173"/>
        <v>104</v>
      </c>
      <c r="B124">
        <v>3</v>
      </c>
      <c r="C124">
        <v>5</v>
      </c>
      <c r="D124" s="5" t="str">
        <f t="shared" ref="D124" ca="1" si="180">SUBSTITUTE(LEFT(
 IF(ISERROR(FIND(", 10,", ", " &amp; OFFSET($D124, -3, 0) &amp; ",")), "0, ", "")
&amp;IF(ISERROR(FIND(", 11,", ", " &amp; OFFSET($D124, -3, 0) &amp; ",")), "1, ", "")
&amp;IF(ISERROR(FIND(", 12,", ", " &amp; OFFSET($D124, -3, 0) &amp; ",")), "2, ", "")
&amp;IF(ISERROR(FIND(", 13,", ", " &amp; OFFSET($D124, -3, 0) &amp; ",")), "3, ", "")
&amp;IF(ISERROR(FIND(", 14,", ", " &amp; OFFSET($D124, -3, 0) &amp; ",")), "4, ", ""), 16) &amp; ",", ", ,", "")</f>
        <v>2, 3, 4</v>
      </c>
      <c r="E124" t="str">
        <f ca="1">$A121&amp;","&amp;$A122&amp;","&amp;$A123</f>
        <v>101,102,103</v>
      </c>
      <c r="G124" t="s">
        <v>15</v>
      </c>
      <c r="I124" s="4" t="str">
        <f t="shared" si="169"/>
        <v>[1,5,2,2]</v>
      </c>
      <c r="J124" s="7" t="str">
        <f t="shared" ca="1" si="170"/>
        <v/>
      </c>
      <c r="K124" s="7" t="str">
        <f t="shared" ca="1" si="177"/>
        <v>9,14</v>
      </c>
      <c r="L124" s="5" t="str">
        <f t="shared" ca="1" si="136"/>
        <v>0, 1</v>
      </c>
      <c r="M124" s="1"/>
      <c r="N124" t="str">
        <f t="shared" ca="1" si="175"/>
        <v>{no:104, rows: 3, cols: 5, empties: [2, 3, 4], previous: [101,102,103], nexts: [], lines: [[1,5,2,2]], trimLeftCells: [], trimRightCells:[9,14], trimTopCells: [0, 1], trimBottomCells: []},</v>
      </c>
      <c r="O124" s="3" t="str">
        <f t="shared" ca="1" si="94"/>
        <v>{no:104, rows: 3, cols: 5, empties: [2, 3, 4], previous: [101,102,103], nexts: [], lines: [[1,5,2,2]], trimLeftCells: [], trimRightCells:[9,14], trimTopCells: [0, 1], trimBottomCells: []},</v>
      </c>
      <c r="P124" s="3" t="str">
        <f t="shared" ca="1" si="92"/>
        <v>{no:104, rows: 3, cols: 5, empties: [2, 3, 4], previous: [101,102,103], nexts: [], lines: [[1,5,2,2]], trimLeftCells: [], trimRightCells:[9,14], trimTopCells: [0, 1], trimBottomCells: []},
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25" spans="1:18">
      <c r="A125">
        <f t="shared" ca="1" si="173"/>
        <v>105</v>
      </c>
      <c r="B125">
        <v>3</v>
      </c>
      <c r="C125">
        <v>5</v>
      </c>
      <c r="D125" s="4" t="str">
        <f t="shared" ca="1" si="116"/>
        <v>2, 3, 4</v>
      </c>
      <c r="E125" s="4" t="str">
        <f t="shared" ref="E125:E126" ca="1" si="181">E124&amp;""</f>
        <v>101,102,103</v>
      </c>
      <c r="G125" t="s">
        <v>21</v>
      </c>
      <c r="H125" s="4" t="str">
        <f t="shared" ref="H125:H126" si="182">H124&amp;""</f>
        <v/>
      </c>
      <c r="I125" s="4" t="str">
        <f t="shared" si="169"/>
        <v>[0,1,2,2],[2,5,2,2]</v>
      </c>
      <c r="J125" s="7" t="str">
        <f t="shared" ca="1" si="170"/>
        <v>10</v>
      </c>
      <c r="K125" s="7" t="str">
        <f t="shared" ca="1" si="177"/>
        <v>9,14</v>
      </c>
      <c r="L125" s="4" t="str">
        <f t="shared" ref="L125:L126" ca="1" si="183">L124&amp;""</f>
        <v>0, 1</v>
      </c>
      <c r="M125" s="1"/>
      <c r="N125" t="str">
        <f t="shared" ca="1" si="175"/>
        <v>{no:105, rows: 3, cols: 5, empties: [2, 3, 4], previous: [101,102,103], nexts: [], lines: [[0,1,2,2],[2,5,2,2]], trimLeftCells: [10], trimRightCells:[9,14], trimTopCells: [0, 1], trimBottomCells: []},</v>
      </c>
      <c r="O125" s="3" t="str">
        <f t="shared" ca="1" si="94"/>
        <v>{no:105, rows: 3, cols: 5, empties: [2, 3, 4], previous: [101,102,103], nexts: [], lines: [[0,1,2,2],[2,5,2,2]], trimLeftCells: [10], trimRightCells:[9,14], trimTopCells: [0, 1], trimBottomCells: []},</v>
      </c>
      <c r="P125" s="3" t="str">
        <f t="shared" ca="1" si="92"/>
        <v>{no:105, rows: 3, cols: 5, empties: [2, 3, 4], previous: [101,102,103], nexts: [], lines: [[0,1,2,2],[2,5,2,2]], trimLeftCells: [10], trimRightCells:[9,14], trimTopCells: [0, 1], trimBottomCells: []},
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26" spans="1:18">
      <c r="A126">
        <f t="shared" ca="1" si="173"/>
        <v>106</v>
      </c>
      <c r="B126">
        <v>3</v>
      </c>
      <c r="C126">
        <v>5</v>
      </c>
      <c r="D126" s="4" t="str">
        <f t="shared" ca="1" si="116"/>
        <v>2, 3, 4</v>
      </c>
      <c r="E126" s="4" t="str">
        <f t="shared" ca="1" si="181"/>
        <v>101,102,103</v>
      </c>
      <c r="G126" t="s">
        <v>22</v>
      </c>
      <c r="H126" s="4" t="str">
        <f t="shared" si="182"/>
        <v/>
      </c>
      <c r="I126" s="4" t="str">
        <f t="shared" si="169"/>
        <v>[0,2,2,2],[3,5,2,2]</v>
      </c>
      <c r="J126" s="7" t="str">
        <f t="shared" ca="1" si="170"/>
        <v>10</v>
      </c>
      <c r="K126" s="7" t="str">
        <f t="shared" ca="1" si="177"/>
        <v>9,14</v>
      </c>
      <c r="L126" s="4" t="str">
        <f t="shared" ca="1" si="183"/>
        <v>0, 1</v>
      </c>
      <c r="M126" s="1"/>
      <c r="N126" t="str">
        <f t="shared" ca="1" si="175"/>
        <v>{no:106, rows: 3, cols: 5, empties: [2, 3, 4], previous: [101,102,103], nexts: [], lines: [[0,2,2,2],[3,5,2,2]], trimLeftCells: [10], trimRightCells:[9,14], trimTopCells: [0, 1], trimBottomCells: []},</v>
      </c>
      <c r="O126" s="3" t="str">
        <f t="shared" ca="1" si="94"/>
        <v>{no:106, rows: 3, cols: 5, empties: [2, 3, 4], previous: [101,102,103], nexts: [], lines: [[0,2,2,2],[3,5,2,2]], trimLeftCells: [10], trimRightCells:[9,14], trimTopCells: [0, 1], trimBottomCells: []},</v>
      </c>
      <c r="P126" s="3" t="str">
        <f t="shared" ca="1" si="92"/>
        <v>{no:106, rows: 3, cols: 5, empties: [2, 3, 4], previous: [101,102,103], nexts: [], lines: [[0,2,2,2],[3,5,2,2]], trimLeftCells: [10], trimRightCells:[9,14], trimTopCells: [0, 1], trimBottomCells: []},
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27" spans="1:18">
      <c r="D127" s="1"/>
      <c r="I127" s="4" t="str">
        <f t="shared" si="169"/>
        <v/>
      </c>
      <c r="J127" s="7" t="str">
        <f t="shared" si="170"/>
        <v/>
      </c>
      <c r="K127" s="7" t="str">
        <f t="shared" si="177"/>
        <v/>
      </c>
      <c r="L127" s="1"/>
      <c r="M127" s="1"/>
      <c r="N127" t="s">
        <v>61</v>
      </c>
      <c r="O127" s="3" t="str">
        <f t="shared" si="94"/>
        <v>// 三个：134</v>
      </c>
      <c r="P127" s="3" t="str">
        <f t="shared" ca="1" si="92"/>
        <v>// 三个：134
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27" t="str">
        <f t="shared" ref="R127:R148" si="184">IF(0=LEN($A127), "", "[" &amp; $A127 &amp; ", " &amp; Q127 &amp; "],")</f>
        <v/>
      </c>
    </row>
    <row r="128" spans="1:18">
      <c r="A128">
        <f t="shared" ca="1" si="173"/>
        <v>107</v>
      </c>
      <c r="B128">
        <v>3</v>
      </c>
      <c r="C128">
        <v>5</v>
      </c>
      <c r="D128" s="5" t="str">
        <f t="shared" ref="D128" ca="1" si="185">SUBSTITUTE(LEFT(
 IF(ISERROR(FIND("0", OFFSET($L128,-1,2))), "10, ", "")
&amp;IF(ISERROR(FIND("1", OFFSET($L128,-1,2))), "11, ", "")
&amp;IF(ISERROR(FIND("2", OFFSET($L128,-1,2))), "12, ", "")
&amp;IF(ISERROR(FIND("3", OFFSET($L128,-1,2))), "13, ", "")
&amp;IF(ISERROR(FIND("4", OFFSET($L128,-1,2))), "14, ", ""), 16) &amp; ",", ", ,", "")</f>
        <v>10, 12</v>
      </c>
      <c r="F128" t="str">
        <f ca="1">$A131&amp;","&amp;$A132&amp;","&amp;$A133</f>
        <v>110,111,112</v>
      </c>
      <c r="G128" t="s">
        <v>11</v>
      </c>
      <c r="I128" s="4" t="str">
        <f t="shared" si="169"/>
        <v>[1,5,1,1]</v>
      </c>
      <c r="J128" s="7" t="str">
        <f t="shared" ca="1" si="170"/>
        <v/>
      </c>
      <c r="K128" s="7" t="str">
        <f t="shared" ca="1" si="177"/>
        <v>4</v>
      </c>
      <c r="L128" s="1"/>
      <c r="M128" s="5" t="str">
        <f t="shared" ca="1" si="120"/>
        <v>11, 13, 14</v>
      </c>
      <c r="N128" t="str">
        <f t="shared" ref="N128:N133" ca="1" si="186">"{" &amp; $A$1 &amp; ":" &amp; A128 &amp; ", " &amp; $B$1 &amp; ": " &amp; B128 &amp; ", " &amp; $C$1 &amp; ": " &amp; C128 &amp; ", " &amp; $D$1 &amp; ": [" &amp; D128 &amp; "], " &amp; $E$1 &amp; ": [" &amp; E128 &amp; "], " &amp; $F$1 &amp; ": [" &amp; F128 &amp; "], " &amp; $I$1 &amp; ": [" &amp; I128 &amp; "], " &amp; $J$1 &amp; ": [" &amp; J128 &amp; "], " &amp; $K$1 &amp; ":[" &amp; K128 &amp; "], " &amp; $L$1 &amp; ": [" &amp; L128 &amp; "], " &amp; $M$1 &amp; ": [" &amp; M128 &amp; "]" &amp; "},"</f>
        <v>{no:107, rows: 3, cols: 5, empties: [10, 12], previous: [], nexts: [110,111,112], lines: [[1,5,1,1]], trimLeftCells: [], trimRightCells:[4], trimTopCells: [], trimBottomCells: [11, 13, 14]},</v>
      </c>
      <c r="O128" s="3" t="str">
        <f t="shared" ca="1" si="94"/>
        <v>{no:107, rows: 3, cols: 5, empties: [10, 12], previous: [], nexts: [110,111,112], lines: [[1,5,1,1]], trimLeftCells: [], trimRightCells:[4], trimTopCells: [], trimBottomCells: [11, 13, 14]},</v>
      </c>
      <c r="P128" s="3" t="str">
        <f t="shared" ca="1" si="92"/>
        <v>{no:107, rows: 3, cols: 5, empties: [10, 12], previous: [], nexts: [110,111,112], lines: [[1,5,1,1]], trimLeftCells: [], trimRightCells:[4], trimTopCells: [], trimBottomCells: [11, 13, 14]},
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28">
        <v>1</v>
      </c>
      <c r="R128" t="str">
        <f t="shared" ref="R128:R151" ca="1" si="187">IF(0=LEN($A128), "", "[" &amp; $A128 &amp; ", " &amp; Q128 &amp; "], [" &amp; OFFSET($A128, 3, 0) &amp; "," &amp; Q128 &amp; "],")</f>
        <v>[107, 1], [110,1],</v>
      </c>
    </row>
    <row r="129" spans="1:18">
      <c r="A129">
        <f t="shared" ca="1" si="173"/>
        <v>108</v>
      </c>
      <c r="B129">
        <v>3</v>
      </c>
      <c r="C129">
        <v>5</v>
      </c>
      <c r="D129" s="4" t="str">
        <f t="shared" ca="1" si="110"/>
        <v>10, 12</v>
      </c>
      <c r="F129" s="4" t="str">
        <f t="shared" ref="F129:F130" ca="1" si="188">F128&amp;""</f>
        <v>110,111,112</v>
      </c>
      <c r="G129" t="s">
        <v>19</v>
      </c>
      <c r="I129" s="4" t="str">
        <f t="shared" si="169"/>
        <v>[0,1,1,1],[2,5,1,1]</v>
      </c>
      <c r="J129" s="7" t="str">
        <f t="shared" ca="1" si="170"/>
        <v>0,5</v>
      </c>
      <c r="K129" s="7" t="str">
        <f t="shared" ca="1" si="177"/>
        <v>4</v>
      </c>
      <c r="L129" s="1"/>
      <c r="M129" s="4" t="str">
        <f t="shared" ref="M129:M130" ca="1" si="189">M128&amp;""</f>
        <v>11, 13, 14</v>
      </c>
      <c r="N129" t="str">
        <f t="shared" ca="1" si="186"/>
        <v>{no:108, rows: 3, cols: 5, empties: [10, 12], previous: [], nexts: [110,111,112], lines: [[0,1,1,1],[2,5,1,1]], trimLeftCells: [0,5], trimRightCells:[4], trimTopCells: [], trimBottomCells: [11, 13, 14]},</v>
      </c>
      <c r="O129" s="3" t="str">
        <f t="shared" ca="1" si="94"/>
        <v>{no:108, rows: 3, cols: 5, empties: [10, 12], previous: [], nexts: [110,111,112], lines: [[0,1,1,1],[2,5,1,1]], trimLeftCells: [0,5], trimRightCells:[4], trimTopCells: [], trimBottomCells: [11, 13, 14]},</v>
      </c>
      <c r="P129" s="3" t="str">
        <f t="shared" ca="1" si="92"/>
        <v>{no:108, rows: 3, cols: 5, empties: [10, 12], previous: [], nexts: [110,111,112], lines: [[0,1,1,1],[2,5,1,1]], trimLeftCells: [0,5], trimRightCells:[4], trimTopCells: [], trimBottomCells: [11, 13, 14]},
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29">
        <v>1</v>
      </c>
      <c r="R129" t="str">
        <f t="shared" ca="1" si="187"/>
        <v>[108, 1], [111,1],</v>
      </c>
    </row>
    <row r="130" spans="1:18">
      <c r="A130">
        <f t="shared" ca="1" si="173"/>
        <v>109</v>
      </c>
      <c r="B130">
        <v>3</v>
      </c>
      <c r="C130">
        <v>5</v>
      </c>
      <c r="D130" s="4" t="str">
        <f t="shared" ca="1" si="110"/>
        <v>10, 12</v>
      </c>
      <c r="F130" s="4" t="str">
        <f t="shared" ca="1" si="188"/>
        <v>110,111,112</v>
      </c>
      <c r="G130" t="s">
        <v>20</v>
      </c>
      <c r="I130" s="4" t="str">
        <f t="shared" si="169"/>
        <v>[0,2,1,1],[3,5,1,1]</v>
      </c>
      <c r="J130" s="7" t="str">
        <f t="shared" ca="1" si="170"/>
        <v>0,5</v>
      </c>
      <c r="K130" s="7" t="str">
        <f t="shared" ca="1" si="177"/>
        <v>4</v>
      </c>
      <c r="L130" s="1"/>
      <c r="M130" s="4" t="str">
        <f t="shared" ca="1" si="189"/>
        <v>11, 13, 14</v>
      </c>
      <c r="N130" t="str">
        <f t="shared" ca="1" si="186"/>
        <v>{no:109, rows: 3, cols: 5, empties: [10, 12], previous: [], nexts: [110,111,112], lines: [[0,2,1,1],[3,5,1,1]], trimLeftCells: [0,5], trimRightCells:[4], trimTopCells: [], trimBottomCells: [11, 13, 14]},</v>
      </c>
      <c r="O130" s="3" t="str">
        <f t="shared" ca="1" si="94"/>
        <v>{no:109, rows: 3, cols: 5, empties: [10, 12], previous: [], nexts: [110,111,112], lines: [[0,2,1,1],[3,5,1,1]], trimLeftCells: [0,5], trimRightCells:[4], trimTopCells: [], trimBottomCells: [11, 13, 14]},</v>
      </c>
      <c r="P130" s="3" t="str">
        <f t="shared" ca="1" si="92"/>
        <v>{no:109, rows: 3, cols: 5, empties: [10, 12], previous: [], nexts: [110,111,112], lines: [[0,2,1,1],[3,5,1,1]], trimLeftCells: [0,5], trimRightCells:[4], trimTopCells: [], trimBottomCells: [11, 13, 14]},
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30">
        <v>1</v>
      </c>
      <c r="R130" t="str">
        <f t="shared" ca="1" si="187"/>
        <v>[109, 1], [112,1],</v>
      </c>
    </row>
    <row r="131" spans="1:18">
      <c r="A131">
        <f t="shared" ca="1" si="173"/>
        <v>110</v>
      </c>
      <c r="B131">
        <v>3</v>
      </c>
      <c r="C131">
        <v>5</v>
      </c>
      <c r="D131" s="5" t="str">
        <f t="shared" ref="D131" ca="1" si="190">SUBSTITUTE(LEFT(
 IF(ISERROR(FIND(", 10,", ", " &amp; OFFSET($D131, -3, 0) &amp; ",")), "0, ", "")
&amp;IF(ISERROR(FIND(", 11,", ", " &amp; OFFSET($D131, -3, 0) &amp; ",")), "1, ", "")
&amp;IF(ISERROR(FIND(", 12,", ", " &amp; OFFSET($D131, -3, 0) &amp; ",")), "2, ", "")
&amp;IF(ISERROR(FIND(", 13,", ", " &amp; OFFSET($D131, -3, 0) &amp; ",")), "3, ", "")
&amp;IF(ISERROR(FIND(", 14,", ", " &amp; OFFSET($D131, -3, 0) &amp; ",")), "4, ", ""), 16) &amp; ",", ", ,", "")</f>
        <v>1, 3, 4</v>
      </c>
      <c r="E131" t="str">
        <f ca="1">$A128&amp;","&amp;$A129&amp;","&amp;$A130</f>
        <v>107,108,109</v>
      </c>
      <c r="G131" t="s">
        <v>15</v>
      </c>
      <c r="I131" s="4" t="str">
        <f t="shared" si="169"/>
        <v>[1,5,2,2]</v>
      </c>
      <c r="J131" s="7" t="str">
        <f t="shared" ca="1" si="170"/>
        <v/>
      </c>
      <c r="K131" s="7" t="str">
        <f t="shared" ca="1" si="177"/>
        <v>9,14</v>
      </c>
      <c r="L131" s="5" t="str">
        <f t="shared" ca="1" si="136"/>
        <v>0, 2</v>
      </c>
      <c r="M131" s="1"/>
      <c r="N131" t="str">
        <f t="shared" ca="1" si="186"/>
        <v>{no:110, rows: 3, cols: 5, empties: [1, 3, 4], previous: [107,108,109], nexts: [], lines: [[1,5,2,2]], trimLeftCells: [], trimRightCells:[9,14], trimTopCells: [0, 2], trimBottomCells: []},</v>
      </c>
      <c r="O131" s="3" t="str">
        <f t="shared" ca="1" si="94"/>
        <v>{no:110, rows: 3, cols: 5, empties: [1, 3, 4], previous: [107,108,109], nexts: [], lines: [[1,5,2,2]], trimLeftCells: [], trimRightCells:[9,14], trimTopCells: [0, 2], trimBottomCells: []},</v>
      </c>
      <c r="P131" s="3" t="str">
        <f t="shared" ca="1" si="92"/>
        <v>{no:110, rows: 3, cols: 5, empties: [1, 3, 4], previous: [107,108,109], nexts: [], lines: [[1,5,2,2]], trimLeftCells: [], trimRightCells:[9,14], trimTopCells: [0, 2], trimBottomCells: []},
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32" spans="1:18">
      <c r="A132">
        <f t="shared" ca="1" si="173"/>
        <v>111</v>
      </c>
      <c r="B132">
        <v>3</v>
      </c>
      <c r="C132">
        <v>5</v>
      </c>
      <c r="D132" s="4" t="str">
        <f t="shared" ca="1" si="116"/>
        <v>1, 3, 4</v>
      </c>
      <c r="E132" s="4" t="str">
        <f t="shared" ref="E132:E133" ca="1" si="191">E131&amp;""</f>
        <v>107,108,109</v>
      </c>
      <c r="G132" t="s">
        <v>21</v>
      </c>
      <c r="H132" s="4" t="str">
        <f t="shared" ref="H132:H133" si="192">H131&amp;""</f>
        <v/>
      </c>
      <c r="I132" s="4" t="str">
        <f t="shared" si="169"/>
        <v>[0,1,2,2],[2,5,2,2]</v>
      </c>
      <c r="J132" s="7" t="str">
        <f t="shared" ca="1" si="170"/>
        <v>10</v>
      </c>
      <c r="K132" s="7" t="str">
        <f t="shared" ca="1" si="177"/>
        <v>9,14</v>
      </c>
      <c r="L132" s="4" t="str">
        <f t="shared" ref="L132:L133" ca="1" si="193">L131&amp;""</f>
        <v>0, 2</v>
      </c>
      <c r="M132" s="1"/>
      <c r="N132" t="str">
        <f t="shared" ca="1" si="186"/>
        <v>{no:111, rows: 3, cols: 5, empties: [1, 3, 4], previous: [107,108,109], nexts: [], lines: [[0,1,2,2],[2,5,2,2]], trimLeftCells: [10], trimRightCells:[9,14], trimTopCells: [0, 2], trimBottomCells: []},</v>
      </c>
      <c r="O132" s="3" t="str">
        <f t="shared" ca="1" si="94"/>
        <v>{no:111, rows: 3, cols: 5, empties: [1, 3, 4], previous: [107,108,109], nexts: [], lines: [[0,1,2,2],[2,5,2,2]], trimLeftCells: [10], trimRightCells:[9,14], trimTopCells: [0, 2], trimBottomCells: []},</v>
      </c>
      <c r="P132" s="3" t="str">
        <f t="shared" ca="1" si="92"/>
        <v>{no:111, rows: 3, cols: 5, empties: [1, 3, 4], previous: [107,108,109], nexts: [], lines: [[0,1,2,2],[2,5,2,2]], trimLeftCells: [10], trimRightCells:[9,14], trimTopCells: [0, 2], trimBottomCells: []},
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33" spans="1:18">
      <c r="A133">
        <f t="shared" ca="1" si="173"/>
        <v>112</v>
      </c>
      <c r="B133">
        <v>3</v>
      </c>
      <c r="C133">
        <v>5</v>
      </c>
      <c r="D133" s="4" t="str">
        <f t="shared" ca="1" si="116"/>
        <v>1, 3, 4</v>
      </c>
      <c r="E133" s="4" t="str">
        <f t="shared" ca="1" si="191"/>
        <v>107,108,109</v>
      </c>
      <c r="G133" t="s">
        <v>22</v>
      </c>
      <c r="H133" s="4" t="str">
        <f t="shared" si="192"/>
        <v/>
      </c>
      <c r="I133" s="4" t="str">
        <f t="shared" si="169"/>
        <v>[0,2,2,2],[3,5,2,2]</v>
      </c>
      <c r="J133" s="7" t="str">
        <f t="shared" ca="1" si="170"/>
        <v>10</v>
      </c>
      <c r="K133" s="7" t="str">
        <f t="shared" ca="1" si="177"/>
        <v>9,14</v>
      </c>
      <c r="L133" s="4" t="str">
        <f t="shared" ca="1" si="193"/>
        <v>0, 2</v>
      </c>
      <c r="M133" s="1"/>
      <c r="N133" t="str">
        <f t="shared" ca="1" si="186"/>
        <v>{no:112, rows: 3, cols: 5, empties: [1, 3, 4], previous: [107,108,109], nexts: [], lines: [[0,2,2,2],[3,5,2,2]], trimLeftCells: [10], trimRightCells:[9,14], trimTopCells: [0, 2], trimBottomCells: []},</v>
      </c>
      <c r="O133" s="3" t="str">
        <f t="shared" ca="1" si="94"/>
        <v>{no:112, rows: 3, cols: 5, empties: [1, 3, 4], previous: [107,108,109], nexts: [], lines: [[0,2,2,2],[3,5,2,2]], trimLeftCells: [10], trimRightCells:[9,14], trimTopCells: [0, 2], trimBottomCells: []},</v>
      </c>
      <c r="P133" s="3" t="str">
        <f t="shared" ref="P133:P196" ca="1" si="194">N133&amp;IF(LEN(OFFSET(P133,1,0))=0,"",CHAR(10) &amp; OFFSET(P133,1,0))</f>
        <v>{no:112, rows: 3, cols: 5, empties: [1, 3, 4], previous: [107,108,109], nexts: [], lines: [[0,2,2,2],[3,5,2,2]], trimLeftCells: [10], trimRightCells:[9,14], trimTopCells: [0, 2], trimBottomCells: []},
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34" spans="1:18">
      <c r="D134" s="1"/>
      <c r="I134" s="4" t="str">
        <f t="shared" si="169"/>
        <v/>
      </c>
      <c r="J134" s="7" t="str">
        <f t="shared" si="170"/>
        <v/>
      </c>
      <c r="K134" s="7" t="str">
        <f t="shared" si="177"/>
        <v/>
      </c>
      <c r="L134" s="1"/>
      <c r="M134" s="1"/>
      <c r="N134" t="s">
        <v>60</v>
      </c>
      <c r="O134" s="3" t="str">
        <f t="shared" ref="O134:O197" si="195">""&amp;N134</f>
        <v>// 三个：124</v>
      </c>
      <c r="P134" s="3" t="str">
        <f t="shared" ca="1" si="194"/>
        <v>// 三个：124
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34" t="str">
        <f t="shared" si="184"/>
        <v/>
      </c>
    </row>
    <row r="135" spans="1:18">
      <c r="A135">
        <f t="shared" ca="1" si="173"/>
        <v>113</v>
      </c>
      <c r="B135">
        <v>3</v>
      </c>
      <c r="C135">
        <v>5</v>
      </c>
      <c r="D135" s="5" t="str">
        <f t="shared" ref="D135" ca="1" si="196">SUBSTITUTE(LEFT(
 IF(ISERROR(FIND("0", OFFSET($L135,-1,2))), "10, ", "")
&amp;IF(ISERROR(FIND("1", OFFSET($L135,-1,2))), "11, ", "")
&amp;IF(ISERROR(FIND("2", OFFSET($L135,-1,2))), "12, ", "")
&amp;IF(ISERROR(FIND("3", OFFSET($L135,-1,2))), "13, ", "")
&amp;IF(ISERROR(FIND("4", OFFSET($L135,-1,2))), "14, ", ""), 16) &amp; ",", ", ,", "")</f>
        <v>10, 13</v>
      </c>
      <c r="F135" t="str">
        <f ca="1">$A138&amp;","&amp;$A139&amp;","&amp;$A140</f>
        <v>116,117,118</v>
      </c>
      <c r="G135" t="s">
        <v>11</v>
      </c>
      <c r="I135" s="4" t="str">
        <f t="shared" si="169"/>
        <v>[1,5,1,1]</v>
      </c>
      <c r="J135" s="7" t="str">
        <f t="shared" ca="1" si="170"/>
        <v/>
      </c>
      <c r="K135" s="7" t="str">
        <f t="shared" ca="1" si="177"/>
        <v>4</v>
      </c>
      <c r="L135" s="1"/>
      <c r="M135" s="5" t="str">
        <f t="shared" ca="1" si="120"/>
        <v>11, 12, 14</v>
      </c>
      <c r="N135" t="str">
        <f t="shared" ref="N135:N140" ca="1" si="197">"{" &amp; $A$1 &amp; ":" &amp; A135 &amp; ", " &amp; $B$1 &amp; ": " &amp; B135 &amp; ", " &amp; $C$1 &amp; ": " &amp; C135 &amp; ", " &amp; $D$1 &amp; ": [" &amp; D135 &amp; "], " &amp; $E$1 &amp; ": [" &amp; E135 &amp; "], " &amp; $F$1 &amp; ": [" &amp; F135 &amp; "], " &amp; $I$1 &amp; ": [" &amp; I135 &amp; "], " &amp; $J$1 &amp; ": [" &amp; J135 &amp; "], " &amp; $K$1 &amp; ":[" &amp; K135 &amp; "], " &amp; $L$1 &amp; ": [" &amp; L135 &amp; "], " &amp; $M$1 &amp; ": [" &amp; M135 &amp; "]" &amp; "},"</f>
        <v>{no:113, rows: 3, cols: 5, empties: [10, 13], previous: [], nexts: [116,117,118], lines: [[1,5,1,1]], trimLeftCells: [], trimRightCells:[4], trimTopCells: [], trimBottomCells: [11, 12, 14]},</v>
      </c>
      <c r="O135" s="3" t="str">
        <f t="shared" ca="1" si="195"/>
        <v>{no:113, rows: 3, cols: 5, empties: [10, 13], previous: [], nexts: [116,117,118], lines: [[1,5,1,1]], trimLeftCells: [], trimRightCells:[4], trimTopCells: [], trimBottomCells: [11, 12, 14]},</v>
      </c>
      <c r="P135" s="3" t="str">
        <f t="shared" ca="1" si="194"/>
        <v>{no:113, rows: 3, cols: 5, empties: [10, 13], previous: [], nexts: [116,117,118], lines: [[1,5,1,1]], trimLeftCells: [], trimRightCells:[4], trimTopCells: [], trimBottomCells: [11, 12, 14]},
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35">
        <v>1</v>
      </c>
      <c r="R135" t="str">
        <f t="shared" ref="R135" ca="1" si="198">IF(0=LEN($A135), "", "[" &amp; $A135 &amp; ", " &amp; Q135 &amp; "], [" &amp; OFFSET($A135, 3, 0) &amp; "," &amp; Q135 &amp; "],")</f>
        <v>[113, 1], [116,1],</v>
      </c>
    </row>
    <row r="136" spans="1:18">
      <c r="A136">
        <f t="shared" ca="1" si="173"/>
        <v>114</v>
      </c>
      <c r="B136">
        <v>3</v>
      </c>
      <c r="C136">
        <v>5</v>
      </c>
      <c r="D136" s="4" t="str">
        <f t="shared" ca="1" si="110"/>
        <v>10, 13</v>
      </c>
      <c r="F136" s="4" t="str">
        <f t="shared" ref="F136:F137" ca="1" si="199">F135&amp;""</f>
        <v>116,117,118</v>
      </c>
      <c r="G136" t="s">
        <v>19</v>
      </c>
      <c r="I136" s="4" t="str">
        <f t="shared" si="169"/>
        <v>[0,1,1,1],[2,5,1,1]</v>
      </c>
      <c r="J136" s="7" t="str">
        <f t="shared" ca="1" si="170"/>
        <v>0,5</v>
      </c>
      <c r="K136" s="7" t="str">
        <f t="shared" ca="1" si="177"/>
        <v>4</v>
      </c>
      <c r="L136" s="1"/>
      <c r="M136" s="4" t="str">
        <f t="shared" ref="M136:M137" ca="1" si="200">M135&amp;""</f>
        <v>11, 12, 14</v>
      </c>
      <c r="N136" t="str">
        <f t="shared" ca="1" si="197"/>
        <v>{no:114, rows: 3, cols: 5, empties: [10, 13], previous: [], nexts: [116,117,118], lines: [[0,1,1,1],[2,5,1,1]], trimLeftCells: [0,5], trimRightCells:[4], trimTopCells: [], trimBottomCells: [11, 12, 14]},</v>
      </c>
      <c r="O136" s="3" t="str">
        <f t="shared" ca="1" si="195"/>
        <v>{no:114, rows: 3, cols: 5, empties: [10, 13], previous: [], nexts: [116,117,118], lines: [[0,1,1,1],[2,5,1,1]], trimLeftCells: [0,5], trimRightCells:[4], trimTopCells: [], trimBottomCells: [11, 12, 14]},</v>
      </c>
      <c r="P136" s="3" t="str">
        <f t="shared" ca="1" si="194"/>
        <v>{no:114, rows: 3, cols: 5, empties: [10, 13], previous: [], nexts: [116,117,118], lines: [[0,1,1,1],[2,5,1,1]], trimLeftCells: [0,5], trimRightCells:[4], trimTopCells: [], trimBottomCells: [11, 12, 14]},
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36">
        <v>1</v>
      </c>
      <c r="R136" t="str">
        <f t="shared" ca="1" si="187"/>
        <v>[114, 1], [117,1],</v>
      </c>
    </row>
    <row r="137" spans="1:18">
      <c r="A137">
        <f t="shared" ca="1" si="173"/>
        <v>115</v>
      </c>
      <c r="B137">
        <v>3</v>
      </c>
      <c r="C137">
        <v>5</v>
      </c>
      <c r="D137" s="4" t="str">
        <f t="shared" ca="1" si="110"/>
        <v>10, 13</v>
      </c>
      <c r="F137" s="4" t="str">
        <f t="shared" ca="1" si="199"/>
        <v>116,117,118</v>
      </c>
      <c r="G137" t="s">
        <v>20</v>
      </c>
      <c r="I137" s="4" t="str">
        <f t="shared" si="169"/>
        <v>[0,2,1,1],[3,5,1,1]</v>
      </c>
      <c r="J137" s="7" t="str">
        <f t="shared" ca="1" si="170"/>
        <v>0,5</v>
      </c>
      <c r="K137" s="7" t="str">
        <f t="shared" ca="1" si="177"/>
        <v>4</v>
      </c>
      <c r="L137" s="1"/>
      <c r="M137" s="4" t="str">
        <f t="shared" ca="1" si="200"/>
        <v>11, 12, 14</v>
      </c>
      <c r="N137" t="str">
        <f t="shared" ca="1" si="197"/>
        <v>{no:115, rows: 3, cols: 5, empties: [10, 13], previous: [], nexts: [116,117,118], lines: [[0,2,1,1],[3,5,1,1]], trimLeftCells: [0,5], trimRightCells:[4], trimTopCells: [], trimBottomCells: [11, 12, 14]},</v>
      </c>
      <c r="O137" s="3" t="str">
        <f t="shared" ca="1" si="195"/>
        <v>{no:115, rows: 3, cols: 5, empties: [10, 13], previous: [], nexts: [116,117,118], lines: [[0,2,1,1],[3,5,1,1]], trimLeftCells: [0,5], trimRightCells:[4], trimTopCells: [], trimBottomCells: [11, 12, 14]},</v>
      </c>
      <c r="P137" s="3" t="str">
        <f t="shared" ca="1" si="194"/>
        <v>{no:115, rows: 3, cols: 5, empties: [10, 13], previous: [], nexts: [116,117,118], lines: [[0,2,1,1],[3,5,1,1]], trimLeftCells: [0,5], trimRightCells:[4], trimTopCells: [], trimBottomCells: [11, 12, 14]},
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37">
        <v>1</v>
      </c>
      <c r="R137" t="str">
        <f t="shared" ca="1" si="187"/>
        <v>[115, 1], [118,1],</v>
      </c>
    </row>
    <row r="138" spans="1:18">
      <c r="A138">
        <f t="shared" ca="1" si="173"/>
        <v>116</v>
      </c>
      <c r="B138">
        <v>3</v>
      </c>
      <c r="C138">
        <v>5</v>
      </c>
      <c r="D138" s="5" t="str">
        <f t="shared" ref="D138" ca="1" si="201">SUBSTITUTE(LEFT(
 IF(ISERROR(FIND(", 10,", ", " &amp; OFFSET($D138, -3, 0) &amp; ",")), "0, ", "")
&amp;IF(ISERROR(FIND(", 11,", ", " &amp; OFFSET($D138, -3, 0) &amp; ",")), "1, ", "")
&amp;IF(ISERROR(FIND(", 12,", ", " &amp; OFFSET($D138, -3, 0) &amp; ",")), "2, ", "")
&amp;IF(ISERROR(FIND(", 13,", ", " &amp; OFFSET($D138, -3, 0) &amp; ",")), "3, ", "")
&amp;IF(ISERROR(FIND(", 14,", ", " &amp; OFFSET($D138, -3, 0) &amp; ",")), "4, ", ""), 16) &amp; ",", ", ,", "")</f>
        <v>1, 2, 4</v>
      </c>
      <c r="E138" t="str">
        <f ca="1">$A135&amp;","&amp;$A136&amp;","&amp;$A137</f>
        <v>113,114,115</v>
      </c>
      <c r="G138" t="s">
        <v>15</v>
      </c>
      <c r="I138" s="4" t="str">
        <f t="shared" si="169"/>
        <v>[1,5,2,2]</v>
      </c>
      <c r="J138" s="7" t="str">
        <f t="shared" ca="1" si="170"/>
        <v/>
      </c>
      <c r="K138" s="7" t="str">
        <f t="shared" ca="1" si="177"/>
        <v>9,14</v>
      </c>
      <c r="L138" s="5" t="str">
        <f t="shared" ca="1" si="136"/>
        <v>0, 3</v>
      </c>
      <c r="M138" s="1"/>
      <c r="N138" t="str">
        <f t="shared" ca="1" si="197"/>
        <v>{no:116, rows: 3, cols: 5, empties: [1, 2, 4], previous: [113,114,115], nexts: [], lines: [[1,5,2,2]], trimLeftCells: [], trimRightCells:[9,14], trimTopCells: [0, 3], trimBottomCells: []},</v>
      </c>
      <c r="O138" s="3" t="str">
        <f t="shared" ca="1" si="195"/>
        <v>{no:116, rows: 3, cols: 5, empties: [1, 2, 4], previous: [113,114,115], nexts: [], lines: [[1,5,2,2]], trimLeftCells: [], trimRightCells:[9,14], trimTopCells: [0, 3], trimBottomCells: []},</v>
      </c>
      <c r="P138" s="3" t="str">
        <f t="shared" ca="1" si="194"/>
        <v>{no:116, rows: 3, cols: 5, empties: [1, 2, 4], previous: [113,114,115], nexts: [], lines: [[1,5,2,2]], trimLeftCells: [], trimRightCells:[9,14], trimTopCells: [0, 3], trimBottomCells: []},
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39" spans="1:18">
      <c r="A139">
        <f t="shared" ca="1" si="173"/>
        <v>117</v>
      </c>
      <c r="B139">
        <v>3</v>
      </c>
      <c r="C139">
        <v>5</v>
      </c>
      <c r="D139" s="4" t="str">
        <f t="shared" ca="1" si="116"/>
        <v>1, 2, 4</v>
      </c>
      <c r="E139" s="4" t="str">
        <f t="shared" ref="E139:E140" ca="1" si="202">E138&amp;""</f>
        <v>113,114,115</v>
      </c>
      <c r="G139" t="s">
        <v>21</v>
      </c>
      <c r="H139" s="4" t="str">
        <f t="shared" ref="H139:H140" si="203">H138&amp;""</f>
        <v/>
      </c>
      <c r="I139" s="4" t="str">
        <f t="shared" si="169"/>
        <v>[0,1,2,2],[2,5,2,2]</v>
      </c>
      <c r="J139" s="7" t="str">
        <f t="shared" ca="1" si="170"/>
        <v>10</v>
      </c>
      <c r="K139" s="7" t="str">
        <f t="shared" ca="1" si="177"/>
        <v>9,14</v>
      </c>
      <c r="L139" s="4" t="str">
        <f t="shared" ref="L139:L140" ca="1" si="204">L138&amp;""</f>
        <v>0, 3</v>
      </c>
      <c r="M139" s="1"/>
      <c r="N139" t="str">
        <f t="shared" ca="1" si="197"/>
        <v>{no:117, rows: 3, cols: 5, empties: [1, 2, 4], previous: [113,114,115], nexts: [], lines: [[0,1,2,2],[2,5,2,2]], trimLeftCells: [10], trimRightCells:[9,14], trimTopCells: [0, 3], trimBottomCells: []},</v>
      </c>
      <c r="O139" s="3" t="str">
        <f t="shared" ca="1" si="195"/>
        <v>{no:117, rows: 3, cols: 5, empties: [1, 2, 4], previous: [113,114,115], nexts: [], lines: [[0,1,2,2],[2,5,2,2]], trimLeftCells: [10], trimRightCells:[9,14], trimTopCells: [0, 3], trimBottomCells: []},</v>
      </c>
      <c r="P139" s="3" t="str">
        <f t="shared" ca="1" si="194"/>
        <v>{no:117, rows: 3, cols: 5, empties: [1, 2, 4], previous: [113,114,115], nexts: [], lines: [[0,1,2,2],[2,5,2,2]], trimLeftCells: [10], trimRightCells:[9,14], trimTopCells: [0, 3], trimBottomCells: []},
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40" spans="1:18">
      <c r="A140">
        <f t="shared" ca="1" si="173"/>
        <v>118</v>
      </c>
      <c r="B140">
        <v>3</v>
      </c>
      <c r="C140">
        <v>5</v>
      </c>
      <c r="D140" s="4" t="str">
        <f t="shared" ca="1" si="116"/>
        <v>1, 2, 4</v>
      </c>
      <c r="E140" s="4" t="str">
        <f t="shared" ca="1" si="202"/>
        <v>113,114,115</v>
      </c>
      <c r="G140" t="s">
        <v>22</v>
      </c>
      <c r="H140" s="4" t="str">
        <f t="shared" si="203"/>
        <v/>
      </c>
      <c r="I140" s="4" t="str">
        <f t="shared" si="169"/>
        <v>[0,2,2,2],[3,5,2,2]</v>
      </c>
      <c r="J140" s="7" t="str">
        <f t="shared" ca="1" si="170"/>
        <v>10</v>
      </c>
      <c r="K140" s="7" t="str">
        <f t="shared" ca="1" si="177"/>
        <v>9,14</v>
      </c>
      <c r="L140" s="4" t="str">
        <f t="shared" ca="1" si="204"/>
        <v>0, 3</v>
      </c>
      <c r="M140" s="1"/>
      <c r="N140" t="str">
        <f t="shared" ca="1" si="197"/>
        <v>{no:118, rows: 3, cols: 5, empties: [1, 2, 4], previous: [113,114,115], nexts: [], lines: [[0,2,2,2],[3,5,2,2]], trimLeftCells: [10], trimRightCells:[9,14], trimTopCells: [0, 3], trimBottomCells: []},</v>
      </c>
      <c r="O140" s="3" t="str">
        <f t="shared" ca="1" si="195"/>
        <v>{no:118, rows: 3, cols: 5, empties: [1, 2, 4], previous: [113,114,115], nexts: [], lines: [[0,2,2,2],[3,5,2,2]], trimLeftCells: [10], trimRightCells:[9,14], trimTopCells: [0, 3], trimBottomCells: []},</v>
      </c>
      <c r="P140" s="3" t="str">
        <f t="shared" ca="1" si="194"/>
        <v>{no:118, rows: 3, cols: 5, empties: [1, 2, 4], previous: [113,114,115], nexts: [], lines: [[0,2,2,2],[3,5,2,2]], trimLeftCells: [10], trimRightCells:[9,14], trimTopCells: [0, 3], trimBottomCells: []},
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41" spans="1:18">
      <c r="D141" s="1"/>
      <c r="I141" s="4" t="str">
        <f t="shared" si="169"/>
        <v/>
      </c>
      <c r="J141" s="7" t="str">
        <f t="shared" si="170"/>
        <v/>
      </c>
      <c r="K141" s="7" t="str">
        <f t="shared" si="177"/>
        <v/>
      </c>
      <c r="L141" s="1"/>
      <c r="M141" s="1"/>
      <c r="N141" t="s">
        <v>59</v>
      </c>
      <c r="O141" s="3" t="str">
        <f t="shared" si="195"/>
        <v>// 三个：123</v>
      </c>
      <c r="P141" s="3" t="str">
        <f t="shared" ca="1" si="194"/>
        <v>// 三个：123
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41" t="str">
        <f t="shared" si="184"/>
        <v/>
      </c>
    </row>
    <row r="142" spans="1:18">
      <c r="A142">
        <f t="shared" ref="A142:A154" ca="1" si="205">MAX(OFFSET($A$1,0,0,ROW()-1))+1</f>
        <v>119</v>
      </c>
      <c r="B142">
        <v>3</v>
      </c>
      <c r="C142">
        <v>5</v>
      </c>
      <c r="D142" s="5" t="str">
        <f t="shared" ref="D142" ca="1" si="206">SUBSTITUTE(LEFT(
 IF(ISERROR(FIND("0", OFFSET($L142,-1,2))), "10, ", "")
&amp;IF(ISERROR(FIND("1", OFFSET($L142,-1,2))), "11, ", "")
&amp;IF(ISERROR(FIND("2", OFFSET($L142,-1,2))), "12, ", "")
&amp;IF(ISERROR(FIND("3", OFFSET($L142,-1,2))), "13, ", "")
&amp;IF(ISERROR(FIND("4", OFFSET($L142,-1,2))), "14, ", ""), 16) &amp; ",", ", ,", "")</f>
        <v>10, 14</v>
      </c>
      <c r="F142" t="str">
        <f ca="1">$A145&amp;","&amp;$A146&amp;","&amp;$A147</f>
        <v>122,123,124</v>
      </c>
      <c r="G142" t="s">
        <v>11</v>
      </c>
      <c r="I142" s="4" t="str">
        <f t="shared" si="169"/>
        <v>[1,5,1,1]</v>
      </c>
      <c r="J142" s="7" t="str">
        <f t="shared" ca="1" si="170"/>
        <v/>
      </c>
      <c r="K142" s="7" t="str">
        <f t="shared" ca="1" si="177"/>
        <v>4,9</v>
      </c>
      <c r="L142" s="1"/>
      <c r="M142" s="5" t="str">
        <f t="shared" ca="1" si="120"/>
        <v>11, 12, 13</v>
      </c>
      <c r="N142" t="str">
        <f t="shared" ref="N142:N147" ca="1" si="207">"{" &amp; $A$1 &amp; ":" &amp; A142 &amp; ", " &amp; $B$1 &amp; ": " &amp; B142 &amp; ", " &amp; $C$1 &amp; ": " &amp; C142 &amp; ", " &amp; $D$1 &amp; ": [" &amp; D142 &amp; "], " &amp; $E$1 &amp; ": [" &amp; E142 &amp; "], " &amp; $F$1 &amp; ": [" &amp; F142 &amp; "], " &amp; $I$1 &amp; ": [" &amp; I142 &amp; "], " &amp; $J$1 &amp; ": [" &amp; J142 &amp; "], " &amp; $K$1 &amp; ":[" &amp; K142 &amp; "], " &amp; $L$1 &amp; ": [" &amp; L142 &amp; "], " &amp; $M$1 &amp; ": [" &amp; M142 &amp; "]" &amp; "},"</f>
        <v>{no:119, rows: 3, cols: 5, empties: [10, 14], previous: [], nexts: [122,123,124], lines: [[1,5,1,1]], trimLeftCells: [], trimRightCells:[4,9], trimTopCells: [], trimBottomCells: [11, 12, 13]},</v>
      </c>
      <c r="O142" s="3" t="str">
        <f t="shared" ca="1" si="195"/>
        <v>{no:119, rows: 3, cols: 5, empties: [10, 14], previous: [], nexts: [122,123,124], lines: [[1,5,1,1]], trimLeftCells: [], trimRightCells:[4,9], trimTopCells: [], trimBottomCells: [11, 12, 13]},</v>
      </c>
      <c r="P142" s="3" t="str">
        <f t="shared" ca="1" si="194"/>
        <v>{no:119, rows: 3, cols: 5, empties: [10, 14], previous: [], nexts: [122,123,124], lines: [[1,5,1,1]], trimLeftCells: [], trimRightCells:[4,9], trimTopCells: [], trimBottomCells: [11, 12, 13]},
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42">
        <v>1</v>
      </c>
      <c r="R142" t="str">
        <f t="shared" ref="R142" ca="1" si="208">IF(0=LEN($A142), "", "[" &amp; $A142 &amp; ", " &amp; Q142 &amp; "], [" &amp; OFFSET($A142, 3, 0) &amp; "," &amp; Q142 &amp; "],")</f>
        <v>[119, 1], [122,1],</v>
      </c>
    </row>
    <row r="143" spans="1:18">
      <c r="A143">
        <f t="shared" ca="1" si="205"/>
        <v>120</v>
      </c>
      <c r="B143">
        <v>3</v>
      </c>
      <c r="C143">
        <v>5</v>
      </c>
      <c r="D143" s="4" t="str">
        <f t="shared" ca="1" si="110"/>
        <v>10, 14</v>
      </c>
      <c r="F143" s="4" t="str">
        <f t="shared" ref="F143:F144" ca="1" si="209">F142&amp;""</f>
        <v>122,123,124</v>
      </c>
      <c r="G143" t="s">
        <v>19</v>
      </c>
      <c r="I143" s="4" t="str">
        <f t="shared" si="169"/>
        <v>[0,1,1,1],[2,5,1,1]</v>
      </c>
      <c r="J143" s="7" t="str">
        <f t="shared" ca="1" si="170"/>
        <v>0,5</v>
      </c>
      <c r="K143" s="7" t="str">
        <f t="shared" ca="1" si="177"/>
        <v>4,9</v>
      </c>
      <c r="L143" s="1"/>
      <c r="M143" s="4" t="str">
        <f t="shared" ref="M143:M144" ca="1" si="210">M142&amp;""</f>
        <v>11, 12, 13</v>
      </c>
      <c r="N143" t="str">
        <f t="shared" ca="1" si="207"/>
        <v>{no:120, rows: 3, cols: 5, empties: [10, 14], previous: [], nexts: [122,123,124], lines: [[0,1,1,1],[2,5,1,1]], trimLeftCells: [0,5], trimRightCells:[4,9], trimTopCells: [], trimBottomCells: [11, 12, 13]},</v>
      </c>
      <c r="O143" s="3" t="str">
        <f t="shared" ca="1" si="195"/>
        <v>{no:120, rows: 3, cols: 5, empties: [10, 14], previous: [], nexts: [122,123,124], lines: [[0,1,1,1],[2,5,1,1]], trimLeftCells: [0,5], trimRightCells:[4,9], trimTopCells: [], trimBottomCells: [11, 12, 13]},</v>
      </c>
      <c r="P143" s="3" t="str">
        <f t="shared" ca="1" si="194"/>
        <v>{no:120, rows: 3, cols: 5, empties: [10, 14], previous: [], nexts: [122,123,124], lines: [[0,1,1,1],[2,5,1,1]], trimLeftCells: [0,5], trimRightCells:[4,9], trimTopCells: [], trimBottomCells: [11, 12, 13]},
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43">
        <v>1</v>
      </c>
      <c r="R143" t="str">
        <f t="shared" ca="1" si="187"/>
        <v>[120, 1], [123,1],</v>
      </c>
    </row>
    <row r="144" spans="1:18">
      <c r="A144">
        <f t="shared" ca="1" si="205"/>
        <v>121</v>
      </c>
      <c r="B144">
        <v>3</v>
      </c>
      <c r="C144">
        <v>5</v>
      </c>
      <c r="D144" s="4" t="str">
        <f t="shared" ca="1" si="110"/>
        <v>10, 14</v>
      </c>
      <c r="F144" s="4" t="str">
        <f t="shared" ca="1" si="209"/>
        <v>122,123,124</v>
      </c>
      <c r="G144" t="s">
        <v>20</v>
      </c>
      <c r="I144" s="4" t="str">
        <f t="shared" si="169"/>
        <v>[0,2,1,1],[3,5,1,1]</v>
      </c>
      <c r="J144" s="7" t="str">
        <f t="shared" ca="1" si="170"/>
        <v>0,5</v>
      </c>
      <c r="K144" s="7" t="str">
        <f t="shared" ca="1" si="177"/>
        <v>4,9</v>
      </c>
      <c r="L144" s="1"/>
      <c r="M144" s="4" t="str">
        <f t="shared" ca="1" si="210"/>
        <v>11, 12, 13</v>
      </c>
      <c r="N144" t="str">
        <f t="shared" ca="1" si="207"/>
        <v>{no:121, rows: 3, cols: 5, empties: [10, 14], previous: [], nexts: [122,123,124], lines: [[0,2,1,1],[3,5,1,1]], trimLeftCells: [0,5], trimRightCells:[4,9], trimTopCells: [], trimBottomCells: [11, 12, 13]},</v>
      </c>
      <c r="O144" s="3" t="str">
        <f t="shared" ca="1" si="195"/>
        <v>{no:121, rows: 3, cols: 5, empties: [10, 14], previous: [], nexts: [122,123,124], lines: [[0,2,1,1],[3,5,1,1]], trimLeftCells: [0,5], trimRightCells:[4,9], trimTopCells: [], trimBottomCells: [11, 12, 13]},</v>
      </c>
      <c r="P144" s="3" t="str">
        <f t="shared" ca="1" si="194"/>
        <v>{no:121, rows: 3, cols: 5, empties: [10, 14], previous: [], nexts: [122,123,124], lines: [[0,2,1,1],[3,5,1,1]], trimLeftCells: [0,5], trimRightCells:[4,9], trimTopCells: [], trimBottomCells: [11, 12, 13]},
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44">
        <v>1</v>
      </c>
      <c r="R144" t="str">
        <f t="shared" ca="1" si="187"/>
        <v>[121, 1], [124,1],</v>
      </c>
    </row>
    <row r="145" spans="1:18">
      <c r="A145">
        <f t="shared" ca="1" si="205"/>
        <v>122</v>
      </c>
      <c r="B145">
        <v>3</v>
      </c>
      <c r="C145">
        <v>5</v>
      </c>
      <c r="D145" s="5" t="str">
        <f t="shared" ref="D145" ca="1" si="211">SUBSTITUTE(LEFT(
 IF(ISERROR(FIND(", 10,", ", " &amp; OFFSET($D145, -3, 0) &amp; ",")), "0, ", "")
&amp;IF(ISERROR(FIND(", 11,", ", " &amp; OFFSET($D145, -3, 0) &amp; ",")), "1, ", "")
&amp;IF(ISERROR(FIND(", 12,", ", " &amp; OFFSET($D145, -3, 0) &amp; ",")), "2, ", "")
&amp;IF(ISERROR(FIND(", 13,", ", " &amp; OFFSET($D145, -3, 0) &amp; ",")), "3, ", "")
&amp;IF(ISERROR(FIND(", 14,", ", " &amp; OFFSET($D145, -3, 0) &amp; ",")), "4, ", ""), 16) &amp; ",", ", ,", "")</f>
        <v>1, 2, 3</v>
      </c>
      <c r="E145" t="str">
        <f ca="1">$A142&amp;","&amp;$A143&amp;","&amp;$A144</f>
        <v>119,120,121</v>
      </c>
      <c r="G145" t="s">
        <v>15</v>
      </c>
      <c r="I145" s="4" t="str">
        <f t="shared" si="169"/>
        <v>[1,5,2,2]</v>
      </c>
      <c r="J145" s="7" t="str">
        <f t="shared" ca="1" si="170"/>
        <v/>
      </c>
      <c r="K145" s="7" t="str">
        <f t="shared" ca="1" si="177"/>
        <v>14</v>
      </c>
      <c r="L145" s="5" t="str">
        <f t="shared" ca="1" si="136"/>
        <v>0, 4</v>
      </c>
      <c r="M145" s="1"/>
      <c r="N145" t="str">
        <f t="shared" ca="1" si="207"/>
        <v>{no:122, rows: 3, cols: 5, empties: [1, 2, 3], previous: [119,120,121], nexts: [], lines: [[1,5,2,2]], trimLeftCells: [], trimRightCells:[14], trimTopCells: [0, 4], trimBottomCells: []},</v>
      </c>
      <c r="O145" s="3" t="str">
        <f t="shared" ca="1" si="195"/>
        <v>{no:122, rows: 3, cols: 5, empties: [1, 2, 3], previous: [119,120,121], nexts: [], lines: [[1,5,2,2]], trimLeftCells: [], trimRightCells:[14], trimTopCells: [0, 4], trimBottomCells: []},</v>
      </c>
      <c r="P145" s="3" t="str">
        <f t="shared" ca="1" si="194"/>
        <v>{no:122, rows: 3, cols: 5, empties: [1, 2, 3], previous: [119,120,121], nexts: [], lines: [[1,5,2,2]], trimLeftCells: [], trimRightCells:[14], trimTopCells: [0, 4], trimBottomCells: []},
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46" spans="1:18">
      <c r="A146">
        <f t="shared" ca="1" si="205"/>
        <v>123</v>
      </c>
      <c r="B146">
        <v>3</v>
      </c>
      <c r="C146">
        <v>5</v>
      </c>
      <c r="D146" s="4" t="str">
        <f t="shared" ca="1" si="116"/>
        <v>1, 2, 3</v>
      </c>
      <c r="E146" s="4" t="str">
        <f t="shared" ref="E146:E147" ca="1" si="212">E145&amp;""</f>
        <v>119,120,121</v>
      </c>
      <c r="G146" t="s">
        <v>21</v>
      </c>
      <c r="H146" s="4" t="str">
        <f t="shared" ref="H146:H147" si="213">H145&amp;""</f>
        <v/>
      </c>
      <c r="I146" s="4" t="str">
        <f t="shared" si="169"/>
        <v>[0,1,2,2],[2,5,2,2]</v>
      </c>
      <c r="J146" s="7" t="str">
        <f t="shared" ca="1" si="170"/>
        <v>10</v>
      </c>
      <c r="K146" s="7" t="str">
        <f t="shared" ca="1" si="177"/>
        <v>14</v>
      </c>
      <c r="L146" s="4" t="str">
        <f t="shared" ref="L146:L147" ca="1" si="214">L145&amp;""</f>
        <v>0, 4</v>
      </c>
      <c r="M146" s="1"/>
      <c r="N146" t="str">
        <f t="shared" ca="1" si="207"/>
        <v>{no:123, rows: 3, cols: 5, empties: [1, 2, 3], previous: [119,120,121], nexts: [], lines: [[0,1,2,2],[2,5,2,2]], trimLeftCells: [10], trimRightCells:[14], trimTopCells: [0, 4], trimBottomCells: []},</v>
      </c>
      <c r="O146" s="3" t="str">
        <f t="shared" ca="1" si="195"/>
        <v>{no:123, rows: 3, cols: 5, empties: [1, 2, 3], previous: [119,120,121], nexts: [], lines: [[0,1,2,2],[2,5,2,2]], trimLeftCells: [10], trimRightCells:[14], trimTopCells: [0, 4], trimBottomCells: []},</v>
      </c>
      <c r="P146" s="3" t="str">
        <f t="shared" ca="1" si="194"/>
        <v>{no:123, rows: 3, cols: 5, empties: [1, 2, 3], previous: [119,120,121], nexts: [], lines: [[0,1,2,2],[2,5,2,2]], trimLeftCells: [10], trimRightCells:[14], trimTopCells: [0, 4], trimBottomCells: []},
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47" spans="1:18">
      <c r="A147">
        <f t="shared" ca="1" si="205"/>
        <v>124</v>
      </c>
      <c r="B147">
        <v>3</v>
      </c>
      <c r="C147">
        <v>5</v>
      </c>
      <c r="D147" s="4" t="str">
        <f t="shared" ca="1" si="116"/>
        <v>1, 2, 3</v>
      </c>
      <c r="E147" s="4" t="str">
        <f t="shared" ca="1" si="212"/>
        <v>119,120,121</v>
      </c>
      <c r="G147" t="s">
        <v>22</v>
      </c>
      <c r="H147" s="4" t="str">
        <f t="shared" si="213"/>
        <v/>
      </c>
      <c r="I147" s="4" t="str">
        <f t="shared" si="169"/>
        <v>[0,2,2,2],[3,5,2,2]</v>
      </c>
      <c r="J147" s="7" t="str">
        <f t="shared" ca="1" si="170"/>
        <v>10</v>
      </c>
      <c r="K147" s="7" t="str">
        <f t="shared" ca="1" si="177"/>
        <v>14</v>
      </c>
      <c r="L147" s="4" t="str">
        <f t="shared" ca="1" si="214"/>
        <v>0, 4</v>
      </c>
      <c r="M147" s="1"/>
      <c r="N147" t="str">
        <f t="shared" ca="1" si="207"/>
        <v>{no:124, rows: 3, cols: 5, empties: [1, 2, 3], previous: [119,120,121], nexts: [], lines: [[0,2,2,2],[3,5,2,2]], trimLeftCells: [10], trimRightCells:[14], trimTopCells: [0, 4], trimBottomCells: []},</v>
      </c>
      <c r="O147" s="3" t="str">
        <f t="shared" ca="1" si="195"/>
        <v>{no:124, rows: 3, cols: 5, empties: [1, 2, 3], previous: [119,120,121], nexts: [], lines: [[0,2,2,2],[3,5,2,2]], trimLeftCells: [10], trimRightCells:[14], trimTopCells: [0, 4], trimBottomCells: []},</v>
      </c>
      <c r="P147" s="3" t="str">
        <f t="shared" ca="1" si="194"/>
        <v>{no:124, rows: 3, cols: 5, empties: [1, 2, 3], previous: [119,120,121], nexts: [], lines: [[0,2,2,2],[3,5,2,2]], trimLeftCells: [10], trimRightCells:[14], trimTopCells: [0, 4], trimBottomCells: []},
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48" spans="1:18">
      <c r="D148" s="1"/>
      <c r="I148" s="4" t="str">
        <f t="shared" si="169"/>
        <v/>
      </c>
      <c r="J148" s="7" t="str">
        <f t="shared" si="170"/>
        <v/>
      </c>
      <c r="K148" s="7" t="str">
        <f t="shared" si="177"/>
        <v/>
      </c>
      <c r="L148" s="1"/>
      <c r="M148" s="1"/>
      <c r="N148" t="s">
        <v>58</v>
      </c>
      <c r="O148" s="3" t="str">
        <f t="shared" si="195"/>
        <v>// 三个：034</v>
      </c>
      <c r="P148" s="3" t="str">
        <f t="shared" ca="1" si="194"/>
        <v>// 三个：034
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48" t="str">
        <f t="shared" si="184"/>
        <v/>
      </c>
    </row>
    <row r="149" spans="1:18">
      <c r="A149">
        <f t="shared" ca="1" si="205"/>
        <v>125</v>
      </c>
      <c r="B149">
        <v>3</v>
      </c>
      <c r="C149">
        <v>5</v>
      </c>
      <c r="D149" s="5" t="str">
        <f t="shared" ref="D149" ca="1" si="215">SUBSTITUTE(LEFT(
 IF(ISERROR(FIND("0", OFFSET($L149,-1,2))), "10, ", "")
&amp;IF(ISERROR(FIND("1", OFFSET($L149,-1,2))), "11, ", "")
&amp;IF(ISERROR(FIND("2", OFFSET($L149,-1,2))), "12, ", "")
&amp;IF(ISERROR(FIND("3", OFFSET($L149,-1,2))), "13, ", "")
&amp;IF(ISERROR(FIND("4", OFFSET($L149,-1,2))), "14, ", ""), 16) &amp; ",", ", ,", "")</f>
        <v>11, 12</v>
      </c>
      <c r="F149" t="str">
        <f ca="1">$A152&amp;","&amp;$A153&amp;","&amp;$A154</f>
        <v>128,129,130</v>
      </c>
      <c r="G149" t="s">
        <v>11</v>
      </c>
      <c r="I149" s="4" t="str">
        <f t="shared" si="169"/>
        <v>[1,5,1,1]</v>
      </c>
      <c r="J149" s="7" t="str">
        <f t="shared" ca="1" si="170"/>
        <v/>
      </c>
      <c r="K149" s="7" t="str">
        <f t="shared" ca="1" si="177"/>
        <v>4</v>
      </c>
      <c r="L149" s="1"/>
      <c r="M149" s="5" t="str">
        <f t="shared" ca="1" si="120"/>
        <v>10, 13, 14</v>
      </c>
      <c r="N149" t="str">
        <f t="shared" ref="N149:N154" ca="1" si="216">"{" &amp; $A$1 &amp; ":" &amp; A149 &amp; ", " &amp; $B$1 &amp; ": " &amp; B149 &amp; ", " &amp; $C$1 &amp; ": " &amp; C149 &amp; ", " &amp; $D$1 &amp; ": [" &amp; D149 &amp; "], " &amp; $E$1 &amp; ": [" &amp; E149 &amp; "], " &amp; $F$1 &amp; ": [" &amp; F149 &amp; "], " &amp; $I$1 &amp; ": [" &amp; I149 &amp; "], " &amp; $J$1 &amp; ": [" &amp; J149 &amp; "], " &amp; $K$1 &amp; ":[" &amp; K149 &amp; "], " &amp; $L$1 &amp; ": [" &amp; L149 &amp; "], " &amp; $M$1 &amp; ": [" &amp; M149 &amp; "]" &amp; "},"</f>
        <v>{no:125, rows: 3, cols: 5, empties: [11, 12], previous: [], nexts: [128,129,130], lines: [[1,5,1,1]], trimLeftCells: [], trimRightCells:[4], trimTopCells: [], trimBottomCells: [10, 13, 14]},</v>
      </c>
      <c r="O149" s="3" t="str">
        <f t="shared" ca="1" si="195"/>
        <v>{no:125, rows: 3, cols: 5, empties: [11, 12], previous: [], nexts: [128,129,130], lines: [[1,5,1,1]], trimLeftCells: [], trimRightCells:[4], trimTopCells: [], trimBottomCells: [10, 13, 14]},</v>
      </c>
      <c r="P149" s="3" t="str">
        <f t="shared" ca="1" si="194"/>
        <v>{no:125, rows: 3, cols: 5, empties: [11, 12], previous: [], nexts: [128,129,130], lines: [[1,5,1,1]], trimLeftCells: [], trimRightCells:[4], trimTopCells: [], trimBottomCells: [10, 13, 14]},
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49">
        <v>1</v>
      </c>
      <c r="R149" t="str">
        <f t="shared" ref="R149" ca="1" si="217">IF(0=LEN($A149), "", "[" &amp; $A149 &amp; ", " &amp; Q149 &amp; "], [" &amp; OFFSET($A149, 3, 0) &amp; "," &amp; Q149 &amp; "],")</f>
        <v>[125, 1], [128,1],</v>
      </c>
    </row>
    <row r="150" spans="1:18">
      <c r="A150">
        <f t="shared" ca="1" si="205"/>
        <v>126</v>
      </c>
      <c r="B150">
        <v>3</v>
      </c>
      <c r="C150">
        <v>5</v>
      </c>
      <c r="D150" s="4" t="str">
        <f t="shared" ref="D150:D213" ca="1" si="218">D149&amp;""</f>
        <v>11, 12</v>
      </c>
      <c r="F150" s="4" t="str">
        <f t="shared" ref="F150:F151" ca="1" si="219">F149&amp;""</f>
        <v>128,129,130</v>
      </c>
      <c r="G150" t="s">
        <v>19</v>
      </c>
      <c r="I150" s="4" t="str">
        <f t="shared" si="169"/>
        <v>[0,1,1,1],[2,5,1,1]</v>
      </c>
      <c r="J150" s="7" t="str">
        <f ca="1">IF(0=LEN(TRIM($A150)), "", IF(OR($G150="[1,5,1,1]", $G150="[1,5,2,2]"), "", IF(OR($G150="[0,1,1,1],[2,5,1,1]", $G150="[0,2,1,1],[3,5,1,1]"), "0" &amp; IF("10,"=LEFT($D150, 3),",5",""), IF(OR($G150="[0,1,2,2],[2,5,2,2]", $G150="[0,2,2,2],[3,5,2,2]"), IF("0"=LEFT($D150, 1),"5,","") &amp; "10", ""
            )
        )
    )
)</f>
        <v>0</v>
      </c>
      <c r="K150" s="7" t="str">
        <f t="shared" ca="1" si="177"/>
        <v>4</v>
      </c>
      <c r="L150" s="1"/>
      <c r="M150" s="4" t="str">
        <f t="shared" ref="M150:M151" ca="1" si="220">M149&amp;""</f>
        <v>10, 13, 14</v>
      </c>
      <c r="N150" t="str">
        <f t="shared" ca="1" si="216"/>
        <v>{no:126, rows: 3, cols: 5, empties: [11, 12], previous: [], nexts: [128,129,130], lines: [[0,1,1,1],[2,5,1,1]], trimLeftCells: [0], trimRightCells:[4], trimTopCells: [], trimBottomCells: [10, 13, 14]},</v>
      </c>
      <c r="O150" s="3" t="str">
        <f t="shared" ca="1" si="195"/>
        <v>{no:126, rows: 3, cols: 5, empties: [11, 12], previous: [], nexts: [128,129,130], lines: [[0,1,1,1],[2,5,1,1]], trimLeftCells: [0], trimRightCells:[4], trimTopCells: [], trimBottomCells: [10, 13, 14]},</v>
      </c>
      <c r="P150" s="3" t="str">
        <f t="shared" ca="1" si="194"/>
        <v>{no:126, rows: 3, cols: 5, empties: [11, 12], previous: [], nexts: [128,129,130], lines: [[0,1,1,1],[2,5,1,1]], trimLeftCells: [0], trimRightCells:[4], trimTopCells: [], trimBottomCells: [10, 13, 14]},
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50">
        <v>1</v>
      </c>
      <c r="R150" t="str">
        <f t="shared" ca="1" si="187"/>
        <v>[126, 1], [129,1],</v>
      </c>
    </row>
    <row r="151" spans="1:18">
      <c r="A151">
        <f t="shared" ca="1" si="205"/>
        <v>127</v>
      </c>
      <c r="B151">
        <v>3</v>
      </c>
      <c r="C151">
        <v>5</v>
      </c>
      <c r="D151" s="4" t="str">
        <f t="shared" ca="1" si="218"/>
        <v>11, 12</v>
      </c>
      <c r="F151" s="4" t="str">
        <f t="shared" ca="1" si="219"/>
        <v>128,129,130</v>
      </c>
      <c r="G151" t="s">
        <v>20</v>
      </c>
      <c r="I151" s="4" t="str">
        <f t="shared" si="169"/>
        <v>[0,2,1,1],[3,5,1,1]</v>
      </c>
      <c r="J151" s="7" t="str">
        <f t="shared" ref="J151:J189" ca="1" si="221">IF(0=LEN(TRIM($A151)), "", IF(OR($G151="[1,5,1,1]", $G151="[1,5,2,2]"), "", IF(OR($G151="[0,1,1,1],[2,5,1,1]", $G151="[0,2,1,1],[3,5,1,1]"), "0" &amp; IF("10,"=LEFT($D151, 3),",5",""), IF(OR($G151="[0,1,2,2],[2,5,2,2]", $G151="[0,2,2,2],[3,5,2,2]"), IF("0"=LEFT($D151, 1),"5,","") &amp; "10", ""
            )
        )
    )
)</f>
        <v>0</v>
      </c>
      <c r="K151" s="7" t="str">
        <f t="shared" ca="1" si="177"/>
        <v>4</v>
      </c>
      <c r="L151" s="1"/>
      <c r="M151" s="4" t="str">
        <f t="shared" ca="1" si="220"/>
        <v>10, 13, 14</v>
      </c>
      <c r="N151" t="str">
        <f t="shared" ca="1" si="216"/>
        <v>{no:127, rows: 3, cols: 5, empties: [11, 12], previous: [], nexts: [128,129,130], lines: [[0,2,1,1],[3,5,1,1]], trimLeftCells: [0], trimRightCells:[4], trimTopCells: [], trimBottomCells: [10, 13, 14]},</v>
      </c>
      <c r="O151" s="3" t="str">
        <f t="shared" ca="1" si="195"/>
        <v>{no:127, rows: 3, cols: 5, empties: [11, 12], previous: [], nexts: [128,129,130], lines: [[0,2,1,1],[3,5,1,1]], trimLeftCells: [0], trimRightCells:[4], trimTopCells: [], trimBottomCells: [10, 13, 14]},</v>
      </c>
      <c r="P151" s="3" t="str">
        <f t="shared" ca="1" si="194"/>
        <v>{no:127, rows: 3, cols: 5, empties: [11, 12], previous: [], nexts: [128,129,130], lines: [[0,2,1,1],[3,5,1,1]], trimLeftCells: [0], trimRightCells:[4], trimTopCells: [], trimBottomCells: [10, 13, 14]},
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51">
        <v>1</v>
      </c>
      <c r="R151" t="str">
        <f t="shared" ca="1" si="187"/>
        <v>[127, 1], [130,1],</v>
      </c>
    </row>
    <row r="152" spans="1:18">
      <c r="A152">
        <f t="shared" ca="1" si="205"/>
        <v>128</v>
      </c>
      <c r="B152">
        <v>3</v>
      </c>
      <c r="C152">
        <v>5</v>
      </c>
      <c r="D152" s="5" t="str">
        <f t="shared" ref="D152" ca="1" si="222">SUBSTITUTE(LEFT(
 IF(ISERROR(FIND(", 10,", ", " &amp; OFFSET($D152, -3, 0) &amp; ",")), "0, ", "")
&amp;IF(ISERROR(FIND(", 11,", ", " &amp; OFFSET($D152, -3, 0) &amp; ",")), "1, ", "")
&amp;IF(ISERROR(FIND(", 12,", ", " &amp; OFFSET($D152, -3, 0) &amp; ",")), "2, ", "")
&amp;IF(ISERROR(FIND(", 13,", ", " &amp; OFFSET($D152, -3, 0) &amp; ",")), "3, ", "")
&amp;IF(ISERROR(FIND(", 14,", ", " &amp; OFFSET($D152, -3, 0) &amp; ",")), "4, ", ""), 16) &amp; ",", ", ,", "")</f>
        <v>0, 3, 4</v>
      </c>
      <c r="E152" t="str">
        <f ca="1">$A149&amp;","&amp;$A150&amp;","&amp;$A151</f>
        <v>125,126,127</v>
      </c>
      <c r="G152" t="s">
        <v>15</v>
      </c>
      <c r="I152" s="4" t="str">
        <f t="shared" si="169"/>
        <v>[1,5,2,2]</v>
      </c>
      <c r="J152" s="7" t="str">
        <f t="shared" ca="1" si="221"/>
        <v/>
      </c>
      <c r="K152" s="7" t="str">
        <f t="shared" ca="1" si="177"/>
        <v>9,14</v>
      </c>
      <c r="L152" s="5" t="str">
        <f t="shared" ca="1" si="136"/>
        <v>1, 2</v>
      </c>
      <c r="M152" s="1"/>
      <c r="N152" t="str">
        <f t="shared" ca="1" si="216"/>
        <v>{no:128, rows: 3, cols: 5, empties: [0, 3, 4], previous: [125,126,127], nexts: [], lines: [[1,5,2,2]], trimLeftCells: [], trimRightCells:[9,14], trimTopCells: [1, 2], trimBottomCells: []},</v>
      </c>
      <c r="O152" s="3" t="str">
        <f t="shared" ca="1" si="195"/>
        <v>{no:128, rows: 3, cols: 5, empties: [0, 3, 4], previous: [125,126,127], nexts: [], lines: [[1,5,2,2]], trimLeftCells: [], trimRightCells:[9,14], trimTopCells: [1, 2], trimBottomCells: []},</v>
      </c>
      <c r="P152" s="3" t="str">
        <f t="shared" ca="1" si="194"/>
        <v>{no:128, rows: 3, cols: 5, empties: [0, 3, 4], previous: [125,126,127], nexts: [], lines: [[1,5,2,2]], trimLeftCells: [], trimRightCells:[9,14], trimTopCells: [1, 2], trimBottomCells: []},
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53" spans="1:18">
      <c r="A153">
        <f t="shared" ca="1" si="205"/>
        <v>129</v>
      </c>
      <c r="B153">
        <v>3</v>
      </c>
      <c r="C153">
        <v>5</v>
      </c>
      <c r="D153" s="4" t="str">
        <f t="shared" ref="D153:D216" ca="1" si="223">D152&amp;""</f>
        <v>0, 3, 4</v>
      </c>
      <c r="E153" s="4" t="str">
        <f t="shared" ref="E153:E154" ca="1" si="224">E152&amp;""</f>
        <v>125,126,127</v>
      </c>
      <c r="G153" t="s">
        <v>21</v>
      </c>
      <c r="H153" s="4" t="str">
        <f t="shared" ref="H153:H154" si="225">H152&amp;""</f>
        <v/>
      </c>
      <c r="I153" s="4" t="str">
        <f t="shared" si="169"/>
        <v>[0,1,2,2],[2,5,2,2]</v>
      </c>
      <c r="J153" s="7" t="str">
        <f t="shared" ca="1" si="221"/>
        <v>5,10</v>
      </c>
      <c r="K153" s="7" t="str">
        <f t="shared" ca="1" si="177"/>
        <v>9,14</v>
      </c>
      <c r="L153" s="4" t="str">
        <f t="shared" ref="L153:L154" ca="1" si="226">L152&amp;""</f>
        <v>1, 2</v>
      </c>
      <c r="M153" s="1"/>
      <c r="N153" t="str">
        <f t="shared" ca="1" si="216"/>
        <v>{no:129, rows: 3, cols: 5, empties: [0, 3, 4], previous: [125,126,127], nexts: [], lines: [[0,1,2,2],[2,5,2,2]], trimLeftCells: [5,10], trimRightCells:[9,14], trimTopCells: [1, 2], trimBottomCells: []},</v>
      </c>
      <c r="O153" s="3" t="str">
        <f t="shared" ca="1" si="195"/>
        <v>{no:129, rows: 3, cols: 5, empties: [0, 3, 4], previous: [125,126,127], nexts: [], lines: [[0,1,2,2],[2,5,2,2]], trimLeftCells: [5,10], trimRightCells:[9,14], trimTopCells: [1, 2], trimBottomCells: []},</v>
      </c>
      <c r="P153" s="3" t="str">
        <f t="shared" ca="1" si="194"/>
        <v>{no:129, rows: 3, cols: 5, empties: [0, 3, 4], previous: [125,126,127], nexts: [], lines: [[0,1,2,2],[2,5,2,2]], trimLeftCells: [5,10], trimRightCells:[9,14], trimTopCells: [1, 2], trimBottomCells: []},
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54" spans="1:18">
      <c r="A154">
        <f t="shared" ca="1" si="205"/>
        <v>130</v>
      </c>
      <c r="B154">
        <v>3</v>
      </c>
      <c r="C154">
        <v>5</v>
      </c>
      <c r="D154" s="4" t="str">
        <f t="shared" ca="1" si="223"/>
        <v>0, 3, 4</v>
      </c>
      <c r="E154" s="4" t="str">
        <f t="shared" ca="1" si="224"/>
        <v>125,126,127</v>
      </c>
      <c r="G154" t="s">
        <v>22</v>
      </c>
      <c r="H154" s="4" t="str">
        <f t="shared" si="225"/>
        <v/>
      </c>
      <c r="I154" s="4" t="str">
        <f t="shared" si="169"/>
        <v>[0,2,2,2],[3,5,2,2]</v>
      </c>
      <c r="J154" s="7" t="str">
        <f t="shared" ca="1" si="221"/>
        <v>5,10</v>
      </c>
      <c r="K154" s="7" t="str">
        <f t="shared" ca="1" si="177"/>
        <v>9,14</v>
      </c>
      <c r="L154" s="4" t="str">
        <f t="shared" ca="1" si="226"/>
        <v>1, 2</v>
      </c>
      <c r="M154" s="1"/>
      <c r="N154" t="str">
        <f t="shared" ca="1" si="216"/>
        <v>{no:130, rows: 3, cols: 5, empties: [0, 3, 4], previous: [125,126,127], nexts: [], lines: [[0,2,2,2],[3,5,2,2]], trimLeftCells: [5,10], trimRightCells:[9,14], trimTopCells: [1, 2], trimBottomCells: []},</v>
      </c>
      <c r="O154" s="3" t="str">
        <f t="shared" ca="1" si="195"/>
        <v>{no:130, rows: 3, cols: 5, empties: [0, 3, 4], previous: [125,126,127], nexts: [], lines: [[0,2,2,2],[3,5,2,2]], trimLeftCells: [5,10], trimRightCells:[9,14], trimTopCells: [1, 2], trimBottomCells: []},</v>
      </c>
      <c r="P154" s="3" t="str">
        <f t="shared" ca="1" si="194"/>
        <v>{no:130, rows: 3, cols: 5, empties: [0, 3, 4], previous: [125,126,127], nexts: [], lines: [[0,2,2,2],[3,5,2,2]], trimLeftCells: [5,10], trimRightCells:[9,14], trimTopCells: [1, 2], trimBottomCells: []},
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55" spans="1:18">
      <c r="D155" s="1"/>
      <c r="I155" s="4" t="str">
        <f t="shared" si="169"/>
        <v/>
      </c>
      <c r="J155" s="7" t="str">
        <f t="shared" si="221"/>
        <v/>
      </c>
      <c r="K155" s="7" t="str">
        <f t="shared" si="177"/>
        <v/>
      </c>
      <c r="L155" s="1"/>
      <c r="M155" s="1"/>
      <c r="N155" t="s">
        <v>57</v>
      </c>
      <c r="O155" s="3" t="str">
        <f t="shared" si="195"/>
        <v>// 三个：024</v>
      </c>
      <c r="P155" s="3" t="str">
        <f t="shared" ca="1" si="194"/>
        <v>// 三个：024
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55" t="str">
        <f t="shared" ref="R155" si="227">IF(0=LEN($A155), "", "[" &amp; $A155 &amp; ", " &amp; Q155 &amp; "],")</f>
        <v/>
      </c>
    </row>
    <row r="156" spans="1:18">
      <c r="A156">
        <f t="shared" ref="A156:A175" ca="1" si="228">MAX(OFFSET($A$1,0,0,ROW()-1))+1</f>
        <v>131</v>
      </c>
      <c r="B156">
        <v>3</v>
      </c>
      <c r="C156">
        <v>5</v>
      </c>
      <c r="D156" s="5" t="str">
        <f t="shared" ref="D156" ca="1" si="229">SUBSTITUTE(LEFT(
 IF(ISERROR(FIND("0", OFFSET($L156,-1,2))), "10, ", "")
&amp;IF(ISERROR(FIND("1", OFFSET($L156,-1,2))), "11, ", "")
&amp;IF(ISERROR(FIND("2", OFFSET($L156,-1,2))), "12, ", "")
&amp;IF(ISERROR(FIND("3", OFFSET($L156,-1,2))), "13, ", "")
&amp;IF(ISERROR(FIND("4", OFFSET($L156,-1,2))), "14, ", ""), 16) &amp; ",", ", ,", "")</f>
        <v>11, 13</v>
      </c>
      <c r="F156" t="str">
        <f ca="1">$A159&amp;","&amp;$A160&amp;","&amp;$A161</f>
        <v>134,135,136</v>
      </c>
      <c r="G156" t="s">
        <v>11</v>
      </c>
      <c r="I156" s="4" t="str">
        <f t="shared" si="169"/>
        <v>[1,5,1,1]</v>
      </c>
      <c r="J156" s="7" t="str">
        <f t="shared" ca="1" si="221"/>
        <v/>
      </c>
      <c r="K156" s="7" t="str">
        <f t="shared" ca="1" si="177"/>
        <v>4</v>
      </c>
      <c r="L156" s="1"/>
      <c r="M156" s="5" t="str">
        <f t="shared" ref="M156:M170" ca="1" si="230">SUBSTITUTE(LEFT(
 IF(ISERROR(FIND(", 10,", ", " &amp; $D156 &amp; ",")), "10, ", "")
&amp;IF(ISERROR(FIND(", 11,", ", " &amp; $D156 &amp; ",")), "11, ", "")
&amp;IF(ISERROR(FIND(", 12,", ", " &amp; $D156 &amp; ",")), "12, ", "")
&amp;IF(ISERROR(FIND(", 13,", ", " &amp; $D156 &amp; ",")), "13, ", "")
&amp;IF(ISERROR(FIND(", 14,", ", " &amp; $D156 &amp; ",")), "14, ", ""), 16) &amp; ",", ", ,", "")</f>
        <v>10, 12, 14</v>
      </c>
      <c r="N156" t="str">
        <f t="shared" ref="N156:N161" ca="1" si="231">"{" &amp; $A$1 &amp; ":" &amp; A156 &amp; ", " &amp; $B$1 &amp; ": " &amp; B156 &amp; ", " &amp; $C$1 &amp; ": " &amp; C156 &amp; ", " &amp; $D$1 &amp; ": [" &amp; D156 &amp; "], " &amp; $E$1 &amp; ": [" &amp; E156 &amp; "], " &amp; $F$1 &amp; ": [" &amp; F156 &amp; "], " &amp; $I$1 &amp; ": [" &amp; I156 &amp; "], " &amp; $J$1 &amp; ": [" &amp; J156 &amp; "], " &amp; $K$1 &amp; ":[" &amp; K156 &amp; "], " &amp; $L$1 &amp; ": [" &amp; L156 &amp; "], " &amp; $M$1 &amp; ": [" &amp; M156 &amp; "]" &amp; "},"</f>
        <v>{no:131, rows: 3, cols: 5, empties: [11, 13], previous: [], nexts: [134,135,136], lines: [[1,5,1,1]], trimLeftCells: [], trimRightCells:[4], trimTopCells: [], trimBottomCells: [10, 12, 14]},</v>
      </c>
      <c r="O156" s="3" t="str">
        <f t="shared" ca="1" si="195"/>
        <v>{no:131, rows: 3, cols: 5, empties: [11, 13], previous: [], nexts: [134,135,136], lines: [[1,5,1,1]], trimLeftCells: [], trimRightCells:[4], trimTopCells: [], trimBottomCells: [10, 12, 14]},</v>
      </c>
      <c r="P156" s="3" t="str">
        <f t="shared" ca="1" si="194"/>
        <v>{no:131, rows: 3, cols: 5, empties: [11, 13], previous: [], nexts: [134,135,136], lines: [[1,5,1,1]], trimLeftCells: [], trimRightCells:[4], trimTopCells: [], trimBottomCells: [10, 12, 14]},
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56">
        <v>1</v>
      </c>
      <c r="R156" t="str">
        <f ca="1">IF(0=LEN($A156), "", "[" &amp; $A156 &amp; ", " &amp; Q156 &amp; "], [" &amp; OFFSET($A156, 3, 0) &amp; "," &amp; Q156 &amp; "],")</f>
        <v>[131, 1], [134,1],</v>
      </c>
    </row>
    <row r="157" spans="1:18">
      <c r="A157">
        <f t="shared" ca="1" si="228"/>
        <v>132</v>
      </c>
      <c r="B157">
        <v>3</v>
      </c>
      <c r="C157">
        <v>5</v>
      </c>
      <c r="D157" s="4" t="str">
        <f t="shared" ca="1" si="218"/>
        <v>11, 13</v>
      </c>
      <c r="F157" s="4" t="str">
        <f t="shared" ref="F157:F158" ca="1" si="232">F156&amp;""</f>
        <v>134,135,136</v>
      </c>
      <c r="G157" t="s">
        <v>19</v>
      </c>
      <c r="I157" s="4" t="str">
        <f t="shared" si="169"/>
        <v>[0,1,1,1],[2,5,1,1]</v>
      </c>
      <c r="J157" s="7" t="str">
        <f t="shared" ca="1" si="221"/>
        <v>0</v>
      </c>
      <c r="K157" s="7" t="str">
        <f t="shared" ca="1" si="177"/>
        <v>4</v>
      </c>
      <c r="L157" s="1"/>
      <c r="M157" s="4" t="str">
        <f t="shared" ref="M157:M158" ca="1" si="233">M156&amp;""</f>
        <v>10, 12, 14</v>
      </c>
      <c r="N157" t="str">
        <f t="shared" ca="1" si="231"/>
        <v>{no:132, rows: 3, cols: 5, empties: [11, 13], previous: [], nexts: [134,135,136], lines: [[0,1,1,1],[2,5,1,1]], trimLeftCells: [0], trimRightCells:[4], trimTopCells: [], trimBottomCells: [10, 12, 14]},</v>
      </c>
      <c r="O157" s="3" t="str">
        <f t="shared" ca="1" si="195"/>
        <v>{no:132, rows: 3, cols: 5, empties: [11, 13], previous: [], nexts: [134,135,136], lines: [[0,1,1,1],[2,5,1,1]], trimLeftCells: [0], trimRightCells:[4], trimTopCells: [], trimBottomCells: [10, 12, 14]},</v>
      </c>
      <c r="P157" s="3" t="str">
        <f t="shared" ca="1" si="194"/>
        <v>{no:132, rows: 3, cols: 5, empties: [11, 13], previous: [], nexts: [134,135,136], lines: [[0,1,1,1],[2,5,1,1]], trimLeftCells: [0], trimRightCells:[4], trimTopCells: [], trimBottomCells: [10, 12, 14]},
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57">
        <v>1</v>
      </c>
      <c r="R157" t="str">
        <f t="shared" ref="R157:R158" ca="1" si="234">IF(0=LEN($A157), "", "[" &amp; $A157 &amp; ", " &amp; Q157 &amp; "], [" &amp; OFFSET($A157, 3, 0) &amp; "," &amp; Q157 &amp; "],")</f>
        <v>[132, 1], [135,1],</v>
      </c>
    </row>
    <row r="158" spans="1:18">
      <c r="A158">
        <f t="shared" ca="1" si="228"/>
        <v>133</v>
      </c>
      <c r="B158">
        <v>3</v>
      </c>
      <c r="C158">
        <v>5</v>
      </c>
      <c r="D158" s="4" t="str">
        <f t="shared" ca="1" si="218"/>
        <v>11, 13</v>
      </c>
      <c r="F158" s="4" t="str">
        <f t="shared" ca="1" si="232"/>
        <v>134,135,136</v>
      </c>
      <c r="G158" t="s">
        <v>20</v>
      </c>
      <c r="I158" s="4" t="str">
        <f t="shared" si="169"/>
        <v>[0,2,1,1],[3,5,1,1]</v>
      </c>
      <c r="J158" s="7" t="str">
        <f t="shared" ca="1" si="221"/>
        <v>0</v>
      </c>
      <c r="K158" s="7" t="str">
        <f t="shared" ca="1" si="177"/>
        <v>4</v>
      </c>
      <c r="L158" s="1"/>
      <c r="M158" s="4" t="str">
        <f t="shared" ca="1" si="233"/>
        <v>10, 12, 14</v>
      </c>
      <c r="N158" t="str">
        <f t="shared" ca="1" si="231"/>
        <v>{no:133, rows: 3, cols: 5, empties: [11, 13], previous: [], nexts: [134,135,136], lines: [[0,2,1,1],[3,5,1,1]], trimLeftCells: [0], trimRightCells:[4], trimTopCells: [], trimBottomCells: [10, 12, 14]},</v>
      </c>
      <c r="O158" s="3" t="str">
        <f t="shared" ca="1" si="195"/>
        <v>{no:133, rows: 3, cols: 5, empties: [11, 13], previous: [], nexts: [134,135,136], lines: [[0,2,1,1],[3,5,1,1]], trimLeftCells: [0], trimRightCells:[4], trimTopCells: [], trimBottomCells: [10, 12, 14]},</v>
      </c>
      <c r="P158" s="3" t="str">
        <f t="shared" ca="1" si="194"/>
        <v>{no:133, rows: 3, cols: 5, empties: [11, 13], previous: [], nexts: [134,135,136], lines: [[0,2,1,1],[3,5,1,1]], trimLeftCells: [0], trimRightCells:[4], trimTopCells: [], trimBottomCells: [10, 12, 14]},
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58">
        <v>1</v>
      </c>
      <c r="R158" t="str">
        <f t="shared" ca="1" si="234"/>
        <v>[133, 1], [136,1],</v>
      </c>
    </row>
    <row r="159" spans="1:18">
      <c r="A159">
        <f t="shared" ca="1" si="228"/>
        <v>134</v>
      </c>
      <c r="B159">
        <v>3</v>
      </c>
      <c r="C159">
        <v>5</v>
      </c>
      <c r="D159" s="5" t="str">
        <f t="shared" ref="D159" ca="1" si="235">SUBSTITUTE(LEFT(
 IF(ISERROR(FIND(", 10,", ", " &amp; OFFSET($D159, -3, 0) &amp; ",")), "0, ", "")
&amp;IF(ISERROR(FIND(", 11,", ", " &amp; OFFSET($D159, -3, 0) &amp; ",")), "1, ", "")
&amp;IF(ISERROR(FIND(", 12,", ", " &amp; OFFSET($D159, -3, 0) &amp; ",")), "2, ", "")
&amp;IF(ISERROR(FIND(", 13,", ", " &amp; OFFSET($D159, -3, 0) &amp; ",")), "3, ", "")
&amp;IF(ISERROR(FIND(", 14,", ", " &amp; OFFSET($D159, -3, 0) &amp; ",")), "4, ", ""), 16) &amp; ",", ", ,", "")</f>
        <v>0, 2, 4</v>
      </c>
      <c r="E159" t="str">
        <f ca="1">$A156&amp;","&amp;$A157&amp;","&amp;$A158</f>
        <v>131,132,133</v>
      </c>
      <c r="G159" t="s">
        <v>15</v>
      </c>
      <c r="I159" s="4" t="str">
        <f t="shared" si="169"/>
        <v>[1,5,2,2]</v>
      </c>
      <c r="J159" s="7" t="str">
        <f t="shared" ca="1" si="221"/>
        <v/>
      </c>
      <c r="K159" s="7" t="str">
        <f t="shared" ca="1" si="177"/>
        <v>9,14</v>
      </c>
      <c r="L159" s="5" t="str">
        <f t="shared" ca="1" si="136"/>
        <v>1, 3</v>
      </c>
      <c r="M159" s="1"/>
      <c r="N159" t="str">
        <f t="shared" ca="1" si="231"/>
        <v>{no:134, rows: 3, cols: 5, empties: [0, 2, 4], previous: [131,132,133], nexts: [], lines: [[1,5,2,2]], trimLeftCells: [], trimRightCells:[9,14], trimTopCells: [1, 3], trimBottomCells: []},</v>
      </c>
      <c r="O159" s="3" t="str">
        <f t="shared" ca="1" si="195"/>
        <v>{no:134, rows: 3, cols: 5, empties: [0, 2, 4], previous: [131,132,133], nexts: [], lines: [[1,5,2,2]], trimLeftCells: [], trimRightCells:[9,14], trimTopCells: [1, 3], trimBottomCells: []},</v>
      </c>
      <c r="P159" s="3" t="str">
        <f t="shared" ca="1" si="194"/>
        <v>{no:134, rows: 3, cols: 5, empties: [0, 2, 4], previous: [131,132,133], nexts: [], lines: [[1,5,2,2]], trimLeftCells: [], trimRightCells:[9,14], trimTopCells: [1, 3], trimBottomCells: []},
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60" spans="1:18">
      <c r="A160">
        <f t="shared" ca="1" si="228"/>
        <v>135</v>
      </c>
      <c r="B160">
        <v>3</v>
      </c>
      <c r="C160">
        <v>5</v>
      </c>
      <c r="D160" s="4" t="str">
        <f t="shared" ca="1" si="223"/>
        <v>0, 2, 4</v>
      </c>
      <c r="E160" s="4" t="str">
        <f t="shared" ref="E160:E161" ca="1" si="236">E159&amp;""</f>
        <v>131,132,133</v>
      </c>
      <c r="G160" t="s">
        <v>21</v>
      </c>
      <c r="H160" s="4" t="str">
        <f t="shared" ref="H160:H161" si="237">H159&amp;""</f>
        <v/>
      </c>
      <c r="I160" s="4" t="str">
        <f t="shared" si="169"/>
        <v>[0,1,2,2],[2,5,2,2]</v>
      </c>
      <c r="J160" s="7" t="str">
        <f t="shared" ca="1" si="221"/>
        <v>5,10</v>
      </c>
      <c r="K160" s="7" t="str">
        <f t="shared" ca="1" si="177"/>
        <v>9,14</v>
      </c>
      <c r="L160" s="4" t="str">
        <f t="shared" ref="L160:L161" ca="1" si="238">L159&amp;""</f>
        <v>1, 3</v>
      </c>
      <c r="M160" s="1"/>
      <c r="N160" t="str">
        <f t="shared" ca="1" si="231"/>
        <v>{no:135, rows: 3, cols: 5, empties: [0, 2, 4], previous: [131,132,133], nexts: [], lines: [[0,1,2,2],[2,5,2,2]], trimLeftCells: [5,10], trimRightCells:[9,14], trimTopCells: [1, 3], trimBottomCells: []},</v>
      </c>
      <c r="O160" s="3" t="str">
        <f t="shared" ca="1" si="195"/>
        <v>{no:135, rows: 3, cols: 5, empties: [0, 2, 4], previous: [131,132,133], nexts: [], lines: [[0,1,2,2],[2,5,2,2]], trimLeftCells: [5,10], trimRightCells:[9,14], trimTopCells: [1, 3], trimBottomCells: []},</v>
      </c>
      <c r="P160" s="3" t="str">
        <f t="shared" ca="1" si="194"/>
        <v>{no:135, rows: 3, cols: 5, empties: [0, 2, 4], previous: [131,132,133], nexts: [], lines: [[0,1,2,2],[2,5,2,2]], trimLeftCells: [5,10], trimRightCells:[9,14], trimTopCells: [1, 3], trimBottomCells: []},
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61" spans="1:18">
      <c r="A161">
        <f t="shared" ca="1" si="228"/>
        <v>136</v>
      </c>
      <c r="B161">
        <v>3</v>
      </c>
      <c r="C161">
        <v>5</v>
      </c>
      <c r="D161" s="4" t="str">
        <f t="shared" ca="1" si="223"/>
        <v>0, 2, 4</v>
      </c>
      <c r="E161" s="4" t="str">
        <f t="shared" ca="1" si="236"/>
        <v>131,132,133</v>
      </c>
      <c r="G161" t="s">
        <v>22</v>
      </c>
      <c r="H161" s="4" t="str">
        <f t="shared" si="237"/>
        <v/>
      </c>
      <c r="I161" s="4" t="str">
        <f t="shared" si="169"/>
        <v>[0,2,2,2],[3,5,2,2]</v>
      </c>
      <c r="J161" s="7" t="str">
        <f t="shared" ca="1" si="221"/>
        <v>5,10</v>
      </c>
      <c r="K161" s="7" t="str">
        <f t="shared" ca="1" si="177"/>
        <v>9,14</v>
      </c>
      <c r="L161" s="4" t="str">
        <f t="shared" ca="1" si="238"/>
        <v>1, 3</v>
      </c>
      <c r="M161" s="1"/>
      <c r="N161" t="str">
        <f t="shared" ca="1" si="231"/>
        <v>{no:136, rows: 3, cols: 5, empties: [0, 2, 4], previous: [131,132,133], nexts: [], lines: [[0,2,2,2],[3,5,2,2]], trimLeftCells: [5,10], trimRightCells:[9,14], trimTopCells: [1, 3], trimBottomCells: []},</v>
      </c>
      <c r="O161" s="3" t="str">
        <f t="shared" ca="1" si="195"/>
        <v>{no:136, rows: 3, cols: 5, empties: [0, 2, 4], previous: [131,132,133], nexts: [], lines: [[0,2,2,2],[3,5,2,2]], trimLeftCells: [5,10], trimRightCells:[9,14], trimTopCells: [1, 3], trimBottomCells: []},</v>
      </c>
      <c r="P161" s="3" t="str">
        <f t="shared" ca="1" si="194"/>
        <v>{no:136, rows: 3, cols: 5, empties: [0, 2, 4], previous: [131,132,133], nexts: [], lines: [[0,2,2,2],[3,5,2,2]], trimLeftCells: [5,10], trimRightCells:[9,14], trimTopCells: [1, 3], trimBottomCells: []},
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62" spans="1:18">
      <c r="D162" s="1"/>
      <c r="I162" s="4" t="str">
        <f t="shared" si="169"/>
        <v/>
      </c>
      <c r="J162" s="7" t="str">
        <f t="shared" si="221"/>
        <v/>
      </c>
      <c r="K162" s="7" t="str">
        <f t="shared" si="177"/>
        <v/>
      </c>
      <c r="L162" s="1"/>
      <c r="M162" s="1"/>
      <c r="N162" t="s">
        <v>56</v>
      </c>
      <c r="O162" s="3" t="str">
        <f t="shared" si="195"/>
        <v>// 三个：023</v>
      </c>
      <c r="P162" s="3" t="str">
        <f t="shared" ca="1" si="194"/>
        <v>// 三个：023
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62" t="str">
        <f t="shared" ref="R162:R183" si="239">IF(0=LEN($A162), "", "[" &amp; $A162 &amp; ", " &amp; Q162 &amp; "],")</f>
        <v/>
      </c>
    </row>
    <row r="163" spans="1:18">
      <c r="A163">
        <f t="shared" ca="1" si="228"/>
        <v>137</v>
      </c>
      <c r="B163">
        <v>3</v>
      </c>
      <c r="C163">
        <v>5</v>
      </c>
      <c r="D163" s="5" t="str">
        <f t="shared" ref="D163" ca="1" si="240">SUBSTITUTE(LEFT(
 IF(ISERROR(FIND("0", OFFSET($L163,-1,2))), "10, ", "")
&amp;IF(ISERROR(FIND("1", OFFSET($L163,-1,2))), "11, ", "")
&amp;IF(ISERROR(FIND("2", OFFSET($L163,-1,2))), "12, ", "")
&amp;IF(ISERROR(FIND("3", OFFSET($L163,-1,2))), "13, ", "")
&amp;IF(ISERROR(FIND("4", OFFSET($L163,-1,2))), "14, ", ""), 16) &amp; ",", ", ,", "")</f>
        <v>11, 14</v>
      </c>
      <c r="F163" t="str">
        <f ca="1">$A166&amp;","&amp;$A167&amp;","&amp;$A168</f>
        <v>140,141,142</v>
      </c>
      <c r="G163" t="s">
        <v>11</v>
      </c>
      <c r="I163" s="4" t="str">
        <f t="shared" ref="I163:I189" si="241">"" &amp; TRIM(G163) &amp; IF(LEN(TRIM(G163))*LEN(TRIM(H163))=0, "", ",") &amp; TRIM(H163)</f>
        <v>[1,5,1,1]</v>
      </c>
      <c r="J163" s="7" t="str">
        <f t="shared" ca="1" si="221"/>
        <v/>
      </c>
      <c r="K163" s="7" t="str">
        <f t="shared" ca="1" si="177"/>
        <v>4,9</v>
      </c>
      <c r="L163" s="1"/>
      <c r="M163" s="5" t="str">
        <f t="shared" ca="1" si="230"/>
        <v>10, 12, 13</v>
      </c>
      <c r="N163" t="str">
        <f t="shared" ref="N163:N168" ca="1" si="242">"{" &amp; $A$1 &amp; ":" &amp; A163 &amp; ", " &amp; $B$1 &amp; ": " &amp; B163 &amp; ", " &amp; $C$1 &amp; ": " &amp; C163 &amp; ", " &amp; $D$1 &amp; ": [" &amp; D163 &amp; "], " &amp; $E$1 &amp; ": [" &amp; E163 &amp; "], " &amp; $F$1 &amp; ": [" &amp; F163 &amp; "], " &amp; $I$1 &amp; ": [" &amp; I163 &amp; "], " &amp; $J$1 &amp; ": [" &amp; J163 &amp; "], " &amp; $K$1 &amp; ":[" &amp; K163 &amp; "], " &amp; $L$1 &amp; ": [" &amp; L163 &amp; "], " &amp; $M$1 &amp; ": [" &amp; M163 &amp; "]" &amp; "},"</f>
        <v>{no:137, rows: 3, cols: 5, empties: [11, 14], previous: [], nexts: [140,141,142], lines: [[1,5,1,1]], trimLeftCells: [], trimRightCells:[4,9], trimTopCells: [], trimBottomCells: [10, 12, 13]},</v>
      </c>
      <c r="O163" s="3" t="str">
        <f t="shared" ca="1" si="195"/>
        <v>{no:137, rows: 3, cols: 5, empties: [11, 14], previous: [], nexts: [140,141,142], lines: [[1,5,1,1]], trimLeftCells: [], trimRightCells:[4,9], trimTopCells: [], trimBottomCells: [10, 12, 13]},</v>
      </c>
      <c r="P163" s="3" t="str">
        <f t="shared" ca="1" si="194"/>
        <v>{no:137, rows: 3, cols: 5, empties: [11, 14], previous: [], nexts: [140,141,142], lines: [[1,5,1,1]], trimLeftCells: [], trimRightCells:[4,9], trimTopCells: [], trimBottomCells: [10, 12, 13]},
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63">
        <v>1</v>
      </c>
      <c r="R163" t="str">
        <f t="shared" ref="R163:R186" ca="1" si="243">IF(0=LEN($A163), "", "[" &amp; $A163 &amp; ", " &amp; Q163 &amp; "], [" &amp; OFFSET($A163, 3, 0) &amp; "," &amp; Q163 &amp; "],")</f>
        <v>[137, 1], [140,1],</v>
      </c>
    </row>
    <row r="164" spans="1:18">
      <c r="A164">
        <f t="shared" ca="1" si="228"/>
        <v>138</v>
      </c>
      <c r="B164">
        <v>3</v>
      </c>
      <c r="C164">
        <v>5</v>
      </c>
      <c r="D164" s="4" t="str">
        <f t="shared" ca="1" si="218"/>
        <v>11, 14</v>
      </c>
      <c r="F164" s="4" t="str">
        <f t="shared" ref="F164:F165" ca="1" si="244">F163&amp;""</f>
        <v>140,141,142</v>
      </c>
      <c r="G164" t="s">
        <v>19</v>
      </c>
      <c r="I164" s="4" t="str">
        <f t="shared" si="241"/>
        <v>[0,1,1,1],[2,5,1,1]</v>
      </c>
      <c r="J164" s="7" t="str">
        <f t="shared" ca="1" si="221"/>
        <v>0</v>
      </c>
      <c r="K164" s="7" t="str">
        <f t="shared" ca="1" si="177"/>
        <v>4,9</v>
      </c>
      <c r="L164" s="1"/>
      <c r="M164" s="4" t="str">
        <f t="shared" ref="M164:M165" ca="1" si="245">M163&amp;""</f>
        <v>10, 12, 13</v>
      </c>
      <c r="N164" t="str">
        <f t="shared" ca="1" si="242"/>
        <v>{no:138, rows: 3, cols: 5, empties: [11, 14], previous: [], nexts: [140,141,142], lines: [[0,1,1,1],[2,5,1,1]], trimLeftCells: [0], trimRightCells:[4,9], trimTopCells: [], trimBottomCells: [10, 12, 13]},</v>
      </c>
      <c r="O164" s="3" t="str">
        <f t="shared" ca="1" si="195"/>
        <v>{no:138, rows: 3, cols: 5, empties: [11, 14], previous: [], nexts: [140,141,142], lines: [[0,1,1,1],[2,5,1,1]], trimLeftCells: [0], trimRightCells:[4,9], trimTopCells: [], trimBottomCells: [10, 12, 13]},</v>
      </c>
      <c r="P164" s="3" t="str">
        <f t="shared" ca="1" si="194"/>
        <v>{no:138, rows: 3, cols: 5, empties: [11, 14], previous: [], nexts: [140,141,142], lines: [[0,1,1,1],[2,5,1,1]], trimLeftCells: [0], trimRightCells:[4,9], trimTopCells: [], trimBottomCells: [10, 12, 13]},
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64">
        <v>1</v>
      </c>
      <c r="R164" t="str">
        <f t="shared" ca="1" si="243"/>
        <v>[138, 1], [141,1],</v>
      </c>
    </row>
    <row r="165" spans="1:18">
      <c r="A165">
        <f t="shared" ca="1" si="228"/>
        <v>139</v>
      </c>
      <c r="B165">
        <v>3</v>
      </c>
      <c r="C165">
        <v>5</v>
      </c>
      <c r="D165" s="4" t="str">
        <f t="shared" ca="1" si="218"/>
        <v>11, 14</v>
      </c>
      <c r="F165" s="4" t="str">
        <f t="shared" ca="1" si="244"/>
        <v>140,141,142</v>
      </c>
      <c r="G165" t="s">
        <v>20</v>
      </c>
      <c r="I165" s="4" t="str">
        <f t="shared" si="241"/>
        <v>[0,2,1,1],[3,5,1,1]</v>
      </c>
      <c r="J165" s="7" t="str">
        <f t="shared" ca="1" si="221"/>
        <v>0</v>
      </c>
      <c r="K165" s="7" t="str">
        <f t="shared" ca="1" si="177"/>
        <v>4,9</v>
      </c>
      <c r="L165" s="1"/>
      <c r="M165" s="4" t="str">
        <f t="shared" ca="1" si="245"/>
        <v>10, 12, 13</v>
      </c>
      <c r="N165" t="str">
        <f t="shared" ca="1" si="242"/>
        <v>{no:139, rows: 3, cols: 5, empties: [11, 14], previous: [], nexts: [140,141,142], lines: [[0,2,1,1],[3,5,1,1]], trimLeftCells: [0], trimRightCells:[4,9], trimTopCells: [], trimBottomCells: [10, 12, 13]},</v>
      </c>
      <c r="O165" s="3" t="str">
        <f t="shared" ca="1" si="195"/>
        <v>{no:139, rows: 3, cols: 5, empties: [11, 14], previous: [], nexts: [140,141,142], lines: [[0,2,1,1],[3,5,1,1]], trimLeftCells: [0], trimRightCells:[4,9], trimTopCells: [], trimBottomCells: [10, 12, 13]},</v>
      </c>
      <c r="P165" s="3" t="str">
        <f t="shared" ca="1" si="194"/>
        <v>{no:139, rows: 3, cols: 5, empties: [11, 14], previous: [], nexts: [140,141,142], lines: [[0,2,1,1],[3,5,1,1]], trimLeftCells: [0], trimRightCells:[4,9], trimTopCells: [], trimBottomCells: [10, 12, 13]},
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65">
        <v>1</v>
      </c>
      <c r="R165" t="str">
        <f t="shared" ca="1" si="243"/>
        <v>[139, 1], [142,1],</v>
      </c>
    </row>
    <row r="166" spans="1:18">
      <c r="A166">
        <f t="shared" ca="1" si="228"/>
        <v>140</v>
      </c>
      <c r="B166">
        <v>3</v>
      </c>
      <c r="C166">
        <v>5</v>
      </c>
      <c r="D166" s="5" t="str">
        <f t="shared" ref="D166" ca="1" si="246">SUBSTITUTE(LEFT(
 IF(ISERROR(FIND(", 10,", ", " &amp; OFFSET($D166, -3, 0) &amp; ",")), "0, ", "")
&amp;IF(ISERROR(FIND(", 11,", ", " &amp; OFFSET($D166, -3, 0) &amp; ",")), "1, ", "")
&amp;IF(ISERROR(FIND(", 12,", ", " &amp; OFFSET($D166, -3, 0) &amp; ",")), "2, ", "")
&amp;IF(ISERROR(FIND(", 13,", ", " &amp; OFFSET($D166, -3, 0) &amp; ",")), "3, ", "")
&amp;IF(ISERROR(FIND(", 14,", ", " &amp; OFFSET($D166, -3, 0) &amp; ",")), "4, ", ""), 16) &amp; ",", ", ,", "")</f>
        <v>0, 2, 3</v>
      </c>
      <c r="E166" t="str">
        <f ca="1">$A163&amp;","&amp;$A164&amp;","&amp;$A165</f>
        <v>137,138,139</v>
      </c>
      <c r="G166" t="s">
        <v>15</v>
      </c>
      <c r="I166" s="4" t="str">
        <f t="shared" si="241"/>
        <v>[1,5,2,2]</v>
      </c>
      <c r="J166" s="7" t="str">
        <f t="shared" ca="1" si="221"/>
        <v/>
      </c>
      <c r="K166" s="7" t="str">
        <f t="shared" ca="1" si="177"/>
        <v>14</v>
      </c>
      <c r="L166" s="5" t="str">
        <f t="shared" ref="L166:L173" ca="1" si="247">SUBSTITUTE(LEFT(
 IF(ISERROR(FIND(", 0,", ", " &amp; $D166 &amp; ",")), "0, ", "")
&amp;IF(ISERROR(FIND(", 1,", ", " &amp; $D166 &amp; ",")), "1, ", "")
&amp;IF(ISERROR(FIND(", 2,", ", " &amp; $D166 &amp; ",")), "2, ", "")
&amp;IF(ISERROR(FIND(", 3,", ", " &amp; $D166 &amp; ",")), "3, ", "")
&amp;IF(ISERROR(FIND(", 4,", ", " &amp; $D166 &amp; ",")), "4, ", ""), 16) &amp; ",", ", ,", "")</f>
        <v>1, 4</v>
      </c>
      <c r="M166" s="1"/>
      <c r="N166" t="str">
        <f t="shared" ca="1" si="242"/>
        <v>{no:140, rows: 3, cols: 5, empties: [0, 2, 3], previous: [137,138,139], nexts: [], lines: [[1,5,2,2]], trimLeftCells: [], trimRightCells:[14], trimTopCells: [1, 4], trimBottomCells: []},</v>
      </c>
      <c r="O166" s="3" t="str">
        <f t="shared" ca="1" si="195"/>
        <v>{no:140, rows: 3, cols: 5, empties: [0, 2, 3], previous: [137,138,139], nexts: [], lines: [[1,5,2,2]], trimLeftCells: [], trimRightCells:[14], trimTopCells: [1, 4], trimBottomCells: []},</v>
      </c>
      <c r="P166" s="3" t="str">
        <f t="shared" ca="1" si="194"/>
        <v>{no:140, rows: 3, cols: 5, empties: [0, 2, 3], previous: [137,138,139], nexts: [], lines: [[1,5,2,2]], trimLeftCells: [], trimRightCells:[14], trimTopCells: [1, 4], trimBottomCells: []},
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67" spans="1:18">
      <c r="A167">
        <f t="shared" ca="1" si="228"/>
        <v>141</v>
      </c>
      <c r="B167">
        <v>3</v>
      </c>
      <c r="C167">
        <v>5</v>
      </c>
      <c r="D167" s="4" t="str">
        <f t="shared" ca="1" si="223"/>
        <v>0, 2, 3</v>
      </c>
      <c r="E167" s="4" t="str">
        <f t="shared" ref="E167:E168" ca="1" si="248">E166&amp;""</f>
        <v>137,138,139</v>
      </c>
      <c r="G167" t="s">
        <v>21</v>
      </c>
      <c r="H167" s="4" t="str">
        <f t="shared" ref="H167:H168" si="249">H166&amp;""</f>
        <v/>
      </c>
      <c r="I167" s="4" t="str">
        <f t="shared" si="241"/>
        <v>[0,1,2,2],[2,5,2,2]</v>
      </c>
      <c r="J167" s="7" t="str">
        <f t="shared" ca="1" si="221"/>
        <v>5,10</v>
      </c>
      <c r="K167" s="7" t="str">
        <f t="shared" ca="1" si="177"/>
        <v>14</v>
      </c>
      <c r="L167" s="4" t="str">
        <f t="shared" ref="L167:L168" ca="1" si="250">L166&amp;""</f>
        <v>1, 4</v>
      </c>
      <c r="M167" s="1"/>
      <c r="N167" t="str">
        <f t="shared" ca="1" si="242"/>
        <v>{no:141, rows: 3, cols: 5, empties: [0, 2, 3], previous: [137,138,139], nexts: [], lines: [[0,1,2,2],[2,5,2,2]], trimLeftCells: [5,10], trimRightCells:[14], trimTopCells: [1, 4], trimBottomCells: []},</v>
      </c>
      <c r="O167" s="3" t="str">
        <f t="shared" ca="1" si="195"/>
        <v>{no:141, rows: 3, cols: 5, empties: [0, 2, 3], previous: [137,138,139], nexts: [], lines: [[0,1,2,2],[2,5,2,2]], trimLeftCells: [5,10], trimRightCells:[14], trimTopCells: [1, 4], trimBottomCells: []},</v>
      </c>
      <c r="P167" s="3" t="str">
        <f t="shared" ca="1" si="194"/>
        <v>{no:141, rows: 3, cols: 5, empties: [0, 2, 3], previous: [137,138,139], nexts: [], lines: [[0,1,2,2],[2,5,2,2]], trimLeftCells: [5,10], trimRightCells:[14], trimTopCells: [1, 4], trimBottomCells: []},
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68" spans="1:18">
      <c r="A168">
        <f t="shared" ca="1" si="228"/>
        <v>142</v>
      </c>
      <c r="B168">
        <v>3</v>
      </c>
      <c r="C168">
        <v>5</v>
      </c>
      <c r="D168" s="4" t="str">
        <f t="shared" ca="1" si="223"/>
        <v>0, 2, 3</v>
      </c>
      <c r="E168" s="4" t="str">
        <f t="shared" ca="1" si="248"/>
        <v>137,138,139</v>
      </c>
      <c r="G168" t="s">
        <v>22</v>
      </c>
      <c r="H168" s="4" t="str">
        <f t="shared" si="249"/>
        <v/>
      </c>
      <c r="I168" s="4" t="str">
        <f t="shared" si="241"/>
        <v>[0,2,2,2],[3,5,2,2]</v>
      </c>
      <c r="J168" s="7" t="str">
        <f t="shared" ca="1" si="221"/>
        <v>5,10</v>
      </c>
      <c r="K168" s="7" t="str">
        <f t="shared" ca="1" si="177"/>
        <v>14</v>
      </c>
      <c r="L168" s="4" t="str">
        <f t="shared" ca="1" si="250"/>
        <v>1, 4</v>
      </c>
      <c r="M168" s="1"/>
      <c r="N168" t="str">
        <f t="shared" ca="1" si="242"/>
        <v>{no:142, rows: 3, cols: 5, empties: [0, 2, 3], previous: [137,138,139], nexts: [], lines: [[0,2,2,2],[3,5,2,2]], trimLeftCells: [5,10], trimRightCells:[14], trimTopCells: [1, 4], trimBottomCells: []},</v>
      </c>
      <c r="O168" s="3" t="str">
        <f t="shared" ca="1" si="195"/>
        <v>{no:142, rows: 3, cols: 5, empties: [0, 2, 3], previous: [137,138,139], nexts: [], lines: [[0,2,2,2],[3,5,2,2]], trimLeftCells: [5,10], trimRightCells:[14], trimTopCells: [1, 4], trimBottomCells: []},</v>
      </c>
      <c r="P168" s="3" t="str">
        <f t="shared" ca="1" si="194"/>
        <v>{no:142, rows: 3, cols: 5, empties: [0, 2, 3], previous: [137,138,139], nexts: [], lines: [[0,2,2,2],[3,5,2,2]], trimLeftCells: [5,10], trimRightCells:[14], trimTopCells: [1, 4], trimBottomCells: []},
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69" spans="1:18">
      <c r="D169" s="1"/>
      <c r="I169" s="4" t="str">
        <f t="shared" si="241"/>
        <v/>
      </c>
      <c r="J169" s="7" t="str">
        <f t="shared" si="221"/>
        <v/>
      </c>
      <c r="K169" s="7" t="str">
        <f t="shared" si="177"/>
        <v/>
      </c>
      <c r="L169" s="1"/>
      <c r="M169" s="1"/>
      <c r="N169" t="s">
        <v>55</v>
      </c>
      <c r="O169" s="3" t="str">
        <f t="shared" si="195"/>
        <v>// 三个：014</v>
      </c>
      <c r="P169" s="3" t="str">
        <f t="shared" ca="1" si="194"/>
        <v>// 三个：014
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69" t="str">
        <f t="shared" si="239"/>
        <v/>
      </c>
    </row>
    <row r="170" spans="1:18">
      <c r="A170">
        <f t="shared" ca="1" si="228"/>
        <v>143</v>
      </c>
      <c r="B170">
        <v>3</v>
      </c>
      <c r="C170">
        <v>5</v>
      </c>
      <c r="D170" s="5" t="str">
        <f t="shared" ref="D170" ca="1" si="251">SUBSTITUTE(LEFT(
 IF(ISERROR(FIND("0", OFFSET($L170,-1,2))), "10, ", "")
&amp;IF(ISERROR(FIND("1", OFFSET($L170,-1,2))), "11, ", "")
&amp;IF(ISERROR(FIND("2", OFFSET($L170,-1,2))), "12, ", "")
&amp;IF(ISERROR(FIND("3", OFFSET($L170,-1,2))), "13, ", "")
&amp;IF(ISERROR(FIND("4", OFFSET($L170,-1,2))), "14, ", ""), 16) &amp; ",", ", ,", "")</f>
        <v>12, 13</v>
      </c>
      <c r="F170" t="str">
        <f ca="1">$A173&amp;","&amp;$A174&amp;","&amp;$A175</f>
        <v>146,147,148</v>
      </c>
      <c r="G170" t="s">
        <v>11</v>
      </c>
      <c r="I170" s="4" t="str">
        <f t="shared" si="241"/>
        <v>[1,5,1,1]</v>
      </c>
      <c r="J170" s="7" t="str">
        <f t="shared" ca="1" si="221"/>
        <v/>
      </c>
      <c r="K170" s="7" t="str">
        <f t="shared" ca="1" si="177"/>
        <v>4</v>
      </c>
      <c r="L170" s="1"/>
      <c r="M170" s="5" t="str">
        <f t="shared" ca="1" si="230"/>
        <v>10, 11, 14</v>
      </c>
      <c r="N170" t="str">
        <f t="shared" ref="N170:N175" ca="1" si="252">"{" &amp; $A$1 &amp; ":" &amp; A170 &amp; ", " &amp; $B$1 &amp; ": " &amp; B170 &amp; ", " &amp; $C$1 &amp; ": " &amp; C170 &amp; ", " &amp; $D$1 &amp; ": [" &amp; D170 &amp; "], " &amp; $E$1 &amp; ": [" &amp; E170 &amp; "], " &amp; $F$1 &amp; ": [" &amp; F170 &amp; "], " &amp; $I$1 &amp; ": [" &amp; I170 &amp; "], " &amp; $J$1 &amp; ": [" &amp; J170 &amp; "], " &amp; $K$1 &amp; ":[" &amp; K170 &amp; "], " &amp; $L$1 &amp; ": [" &amp; L170 &amp; "], " &amp; $M$1 &amp; ": [" &amp; M170 &amp; "]" &amp; "},"</f>
        <v>{no:143, rows: 3, cols: 5, empties: [12, 13], previous: [], nexts: [146,147,148], lines: [[1,5,1,1]], trimLeftCells: [], trimRightCells:[4], trimTopCells: [], trimBottomCells: [10, 11, 14]},</v>
      </c>
      <c r="O170" s="3" t="str">
        <f t="shared" ca="1" si="195"/>
        <v>{no:143, rows: 3, cols: 5, empties: [12, 13], previous: [], nexts: [146,147,148], lines: [[1,5,1,1]], trimLeftCells: [], trimRightCells:[4], trimTopCells: [], trimBottomCells: [10, 11, 14]},</v>
      </c>
      <c r="P170" s="3" t="str">
        <f t="shared" ca="1" si="194"/>
        <v>{no:143, rows: 3, cols: 5, empties: [12, 13], previous: [], nexts: [146,147,148], lines: [[1,5,1,1]], trimLeftCells: [], trimRightCells:[4], trimTopCells: [], trimBottomCells: [10, 11, 14]},
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70">
        <v>1</v>
      </c>
      <c r="R170" t="str">
        <f t="shared" ref="R170" ca="1" si="253">IF(0=LEN($A170), "", "[" &amp; $A170 &amp; ", " &amp; Q170 &amp; "], [" &amp; OFFSET($A170, 3, 0) &amp; "," &amp; Q170 &amp; "],")</f>
        <v>[143, 1], [146,1],</v>
      </c>
    </row>
    <row r="171" spans="1:18">
      <c r="A171">
        <f t="shared" ca="1" si="228"/>
        <v>144</v>
      </c>
      <c r="B171">
        <v>3</v>
      </c>
      <c r="C171">
        <v>5</v>
      </c>
      <c r="D171" s="4" t="str">
        <f t="shared" ca="1" si="218"/>
        <v>12, 13</v>
      </c>
      <c r="F171" s="4" t="str">
        <f t="shared" ref="F171:F172" ca="1" si="254">F170&amp;""</f>
        <v>146,147,148</v>
      </c>
      <c r="G171" t="s">
        <v>19</v>
      </c>
      <c r="I171" s="4" t="str">
        <f t="shared" si="241"/>
        <v>[0,1,1,1],[2,5,1,1]</v>
      </c>
      <c r="J171" s="7" t="str">
        <f t="shared" ca="1" si="221"/>
        <v>0</v>
      </c>
      <c r="K171" s="7" t="str">
        <f t="shared" ca="1" si="177"/>
        <v>4</v>
      </c>
      <c r="L171" s="1"/>
      <c r="M171" s="4" t="str">
        <f t="shared" ref="M171:M172" ca="1" si="255">M170&amp;""</f>
        <v>10, 11, 14</v>
      </c>
      <c r="N171" t="str">
        <f t="shared" ca="1" si="252"/>
        <v>{no:144, rows: 3, cols: 5, empties: [12, 13], previous: [], nexts: [146,147,148], lines: [[0,1,1,1],[2,5,1,1]], trimLeftCells: [0], trimRightCells:[4], trimTopCells: [], trimBottomCells: [10, 11, 14]},</v>
      </c>
      <c r="O171" s="3" t="str">
        <f t="shared" ca="1" si="195"/>
        <v>{no:144, rows: 3, cols: 5, empties: [12, 13], previous: [], nexts: [146,147,148], lines: [[0,1,1,1],[2,5,1,1]], trimLeftCells: [0], trimRightCells:[4], trimTopCells: [], trimBottomCells: [10, 11, 14]},</v>
      </c>
      <c r="P171" s="3" t="str">
        <f t="shared" ca="1" si="194"/>
        <v>{no:144, rows: 3, cols: 5, empties: [12, 13], previous: [], nexts: [146,147,148], lines: [[0,1,1,1],[2,5,1,1]], trimLeftCells: [0], trimRightCells:[4], trimTopCells: [], trimBottomCells: [10, 11, 14]},
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71">
        <v>1</v>
      </c>
      <c r="R171" t="str">
        <f t="shared" ca="1" si="243"/>
        <v>[144, 1], [147,1],</v>
      </c>
    </row>
    <row r="172" spans="1:18">
      <c r="A172">
        <f t="shared" ca="1" si="228"/>
        <v>145</v>
      </c>
      <c r="B172">
        <v>3</v>
      </c>
      <c r="C172">
        <v>5</v>
      </c>
      <c r="D172" s="4" t="str">
        <f t="shared" ca="1" si="218"/>
        <v>12, 13</v>
      </c>
      <c r="F172" s="4" t="str">
        <f t="shared" ca="1" si="254"/>
        <v>146,147,148</v>
      </c>
      <c r="G172" t="s">
        <v>20</v>
      </c>
      <c r="I172" s="4" t="str">
        <f t="shared" si="241"/>
        <v>[0,2,1,1],[3,5,1,1]</v>
      </c>
      <c r="J172" s="7" t="str">
        <f t="shared" ca="1" si="221"/>
        <v>0</v>
      </c>
      <c r="K172" s="7" t="str">
        <f t="shared" ca="1" si="177"/>
        <v>4</v>
      </c>
      <c r="L172" s="1"/>
      <c r="M172" s="4" t="str">
        <f t="shared" ca="1" si="255"/>
        <v>10, 11, 14</v>
      </c>
      <c r="N172" t="str">
        <f t="shared" ca="1" si="252"/>
        <v>{no:145, rows: 3, cols: 5, empties: [12, 13], previous: [], nexts: [146,147,148], lines: [[0,2,1,1],[3,5,1,1]], trimLeftCells: [0], trimRightCells:[4], trimTopCells: [], trimBottomCells: [10, 11, 14]},</v>
      </c>
      <c r="O172" s="3" t="str">
        <f t="shared" ca="1" si="195"/>
        <v>{no:145, rows: 3, cols: 5, empties: [12, 13], previous: [], nexts: [146,147,148], lines: [[0,2,1,1],[3,5,1,1]], trimLeftCells: [0], trimRightCells:[4], trimTopCells: [], trimBottomCells: [10, 11, 14]},</v>
      </c>
      <c r="P172" s="3" t="str">
        <f t="shared" ca="1" si="194"/>
        <v>{no:145, rows: 3, cols: 5, empties: [12, 13], previous: [], nexts: [146,147,148], lines: [[0,2,1,1],[3,5,1,1]], trimLeftCells: [0], trimRightCells:[4], trimTopCells: [], trimBottomCells: [10, 11, 14]},
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72">
        <v>1</v>
      </c>
      <c r="R172" t="str">
        <f t="shared" ca="1" si="243"/>
        <v>[145, 1], [148,1],</v>
      </c>
    </row>
    <row r="173" spans="1:18">
      <c r="A173">
        <f t="shared" ca="1" si="228"/>
        <v>146</v>
      </c>
      <c r="B173">
        <v>3</v>
      </c>
      <c r="C173">
        <v>5</v>
      </c>
      <c r="D173" s="5" t="str">
        <f t="shared" ref="D173" ca="1" si="256">SUBSTITUTE(LEFT(
 IF(ISERROR(FIND(", 10,", ", " &amp; OFFSET($D173, -3, 0) &amp; ",")), "0, ", "")
&amp;IF(ISERROR(FIND(", 11,", ", " &amp; OFFSET($D173, -3, 0) &amp; ",")), "1, ", "")
&amp;IF(ISERROR(FIND(", 12,", ", " &amp; OFFSET($D173, -3, 0) &amp; ",")), "2, ", "")
&amp;IF(ISERROR(FIND(", 13,", ", " &amp; OFFSET($D173, -3, 0) &amp; ",")), "3, ", "")
&amp;IF(ISERROR(FIND(", 14,", ", " &amp; OFFSET($D173, -3, 0) &amp; ",")), "4, ", ""), 16) &amp; ",", ", ,", "")</f>
        <v>0, 1, 4</v>
      </c>
      <c r="E173" t="str">
        <f ca="1">$A170&amp;","&amp;$A171&amp;","&amp;$A172</f>
        <v>143,144,145</v>
      </c>
      <c r="G173" t="s">
        <v>15</v>
      </c>
      <c r="I173" s="4" t="str">
        <f t="shared" si="241"/>
        <v>[1,5,2,2]</v>
      </c>
      <c r="J173" s="7" t="str">
        <f t="shared" ca="1" si="221"/>
        <v/>
      </c>
      <c r="K173" s="7" t="str">
        <f t="shared" ca="1" si="177"/>
        <v>9,14</v>
      </c>
      <c r="L173" s="5" t="str">
        <f t="shared" ca="1" si="247"/>
        <v>2, 3</v>
      </c>
      <c r="M173" s="1"/>
      <c r="N173" t="str">
        <f t="shared" ca="1" si="252"/>
        <v>{no:146, rows: 3, cols: 5, empties: [0, 1, 4], previous: [143,144,145], nexts: [], lines: [[1,5,2,2]], trimLeftCells: [], trimRightCells:[9,14], trimTopCells: [2, 3], trimBottomCells: []},</v>
      </c>
      <c r="O173" s="3" t="str">
        <f t="shared" ca="1" si="195"/>
        <v>{no:146, rows: 3, cols: 5, empties: [0, 1, 4], previous: [143,144,145], nexts: [], lines: [[1,5,2,2]], trimLeftCells: [], trimRightCells:[9,14], trimTopCells: [2, 3], trimBottomCells: []},</v>
      </c>
      <c r="P173" s="3" t="str">
        <f t="shared" ca="1" si="194"/>
        <v>{no:146, rows: 3, cols: 5, empties: [0, 1, 4], previous: [143,144,145], nexts: [], lines: [[1,5,2,2]], trimLeftCells: [], trimRightCells:[9,14], trimTopCells: [2, 3], trimBottomCells: []},
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74" spans="1:18">
      <c r="A174">
        <f t="shared" ca="1" si="228"/>
        <v>147</v>
      </c>
      <c r="B174">
        <v>3</v>
      </c>
      <c r="C174">
        <v>5</v>
      </c>
      <c r="D174" s="4" t="str">
        <f t="shared" ca="1" si="223"/>
        <v>0, 1, 4</v>
      </c>
      <c r="E174" s="4" t="str">
        <f t="shared" ref="E174:E175" ca="1" si="257">E173&amp;""</f>
        <v>143,144,145</v>
      </c>
      <c r="G174" t="s">
        <v>21</v>
      </c>
      <c r="H174" s="4" t="str">
        <f t="shared" ref="H174:H175" si="258">H173&amp;""</f>
        <v/>
      </c>
      <c r="I174" s="4" t="str">
        <f t="shared" si="241"/>
        <v>[0,1,2,2],[2,5,2,2]</v>
      </c>
      <c r="J174" s="7" t="str">
        <f t="shared" ca="1" si="221"/>
        <v>5,10</v>
      </c>
      <c r="K174" s="7" t="str">
        <f t="shared" ca="1" si="177"/>
        <v>9,14</v>
      </c>
      <c r="L174" s="4" t="str">
        <f t="shared" ref="L174:L175" ca="1" si="259">L173&amp;""</f>
        <v>2, 3</v>
      </c>
      <c r="M174" s="1"/>
      <c r="N174" t="str">
        <f t="shared" ca="1" si="252"/>
        <v>{no:147, rows: 3, cols: 5, empties: [0, 1, 4], previous: [143,144,145], nexts: [], lines: [[0,1,2,2],[2,5,2,2]], trimLeftCells: [5,10], trimRightCells:[9,14], trimTopCells: [2, 3], trimBottomCells: []},</v>
      </c>
      <c r="O174" s="3" t="str">
        <f t="shared" ca="1" si="195"/>
        <v>{no:147, rows: 3, cols: 5, empties: [0, 1, 4], previous: [143,144,145], nexts: [], lines: [[0,1,2,2],[2,5,2,2]], trimLeftCells: [5,10], trimRightCells:[9,14], trimTopCells: [2, 3], trimBottomCells: []},</v>
      </c>
      <c r="P174" s="3" t="str">
        <f t="shared" ca="1" si="194"/>
        <v>{no:147, rows: 3, cols: 5, empties: [0, 1, 4], previous: [143,144,145], nexts: [], lines: [[0,1,2,2],[2,5,2,2]], trimLeftCells: [5,10], trimRightCells:[9,14], trimTopCells: [2, 3], trimBottomCells: []},
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75" spans="1:18">
      <c r="A175">
        <f t="shared" ca="1" si="228"/>
        <v>148</v>
      </c>
      <c r="B175">
        <v>3</v>
      </c>
      <c r="C175">
        <v>5</v>
      </c>
      <c r="D175" s="4" t="str">
        <f t="shared" ca="1" si="223"/>
        <v>0, 1, 4</v>
      </c>
      <c r="E175" s="4" t="str">
        <f t="shared" ca="1" si="257"/>
        <v>143,144,145</v>
      </c>
      <c r="G175" t="s">
        <v>22</v>
      </c>
      <c r="H175" s="4" t="str">
        <f t="shared" si="258"/>
        <v/>
      </c>
      <c r="I175" s="4" t="str">
        <f t="shared" si="241"/>
        <v>[0,2,2,2],[3,5,2,2]</v>
      </c>
      <c r="J175" s="7" t="str">
        <f t="shared" ca="1" si="221"/>
        <v>5,10</v>
      </c>
      <c r="K175" s="7" t="str">
        <f t="shared" ca="1" si="177"/>
        <v>9,14</v>
      </c>
      <c r="L175" s="4" t="str">
        <f t="shared" ca="1" si="259"/>
        <v>2, 3</v>
      </c>
      <c r="M175" s="1"/>
      <c r="N175" t="str">
        <f t="shared" ca="1" si="252"/>
        <v>{no:148, rows: 3, cols: 5, empties: [0, 1, 4], previous: [143,144,145], nexts: [], lines: [[0,2,2,2],[3,5,2,2]], trimLeftCells: [5,10], trimRightCells:[9,14], trimTopCells: [2, 3], trimBottomCells: []},</v>
      </c>
      <c r="O175" s="3" t="str">
        <f t="shared" ca="1" si="195"/>
        <v>{no:148, rows: 3, cols: 5, empties: [0, 1, 4], previous: [143,144,145], nexts: [], lines: [[0,2,2,2],[3,5,2,2]], trimLeftCells: [5,10], trimRightCells:[9,14], trimTopCells: [2, 3], trimBottomCells: []},</v>
      </c>
      <c r="P175" s="3" t="str">
        <f t="shared" ca="1" si="194"/>
        <v>{no:148, rows: 3, cols: 5, empties: [0, 1, 4], previous: [143,144,145], nexts: [], lines: [[0,2,2,2],[3,5,2,2]], trimLeftCells: [5,10], trimRightCells:[9,14], trimTopCells: [2, 3], trimBottomCells: []},
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76" spans="1:18">
      <c r="D176" s="1"/>
      <c r="I176" s="4" t="str">
        <f t="shared" si="241"/>
        <v/>
      </c>
      <c r="J176" s="7" t="str">
        <f t="shared" si="221"/>
        <v/>
      </c>
      <c r="K176" s="7" t="str">
        <f t="shared" si="177"/>
        <v/>
      </c>
      <c r="L176" s="1"/>
      <c r="M176" s="1"/>
      <c r="N176" t="s">
        <v>54</v>
      </c>
      <c r="O176" s="3" t="str">
        <f t="shared" si="195"/>
        <v>// 三个：013</v>
      </c>
      <c r="P176" s="3" t="str">
        <f t="shared" ca="1" si="194"/>
        <v>// 三个：013
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76" t="str">
        <f t="shared" si="239"/>
        <v/>
      </c>
    </row>
    <row r="177" spans="1:18">
      <c r="A177">
        <f t="shared" ref="A177:A189" ca="1" si="260">MAX(OFFSET($A$1,0,0,ROW()-1))+1</f>
        <v>149</v>
      </c>
      <c r="B177">
        <v>3</v>
      </c>
      <c r="C177">
        <v>5</v>
      </c>
      <c r="D177" s="5" t="str">
        <f t="shared" ref="D177" ca="1" si="261">SUBSTITUTE(LEFT(
 IF(ISERROR(FIND("0", OFFSET($L177,-1,2))), "10, ", "")
&amp;IF(ISERROR(FIND("1", OFFSET($L177,-1,2))), "11, ", "")
&amp;IF(ISERROR(FIND("2", OFFSET($L177,-1,2))), "12, ", "")
&amp;IF(ISERROR(FIND("3", OFFSET($L177,-1,2))), "13, ", "")
&amp;IF(ISERROR(FIND("4", OFFSET($L177,-1,2))), "14, ", ""), 16) &amp; ",", ", ,", "")</f>
        <v>12, 14</v>
      </c>
      <c r="F177" t="str">
        <f ca="1">$A180&amp;","&amp;$A181&amp;","&amp;$A182</f>
        <v>152,153,154</v>
      </c>
      <c r="G177" t="s">
        <v>11</v>
      </c>
      <c r="I177" s="4" t="str">
        <f t="shared" si="241"/>
        <v>[1,5,1,1]</v>
      </c>
      <c r="J177" s="7" t="str">
        <f t="shared" ca="1" si="221"/>
        <v/>
      </c>
      <c r="K177" s="7" t="str">
        <f t="shared" ca="1" si="177"/>
        <v>4,9</v>
      </c>
      <c r="L177" s="1"/>
      <c r="M177" s="5" t="str">
        <f t="shared" ref="M177" ca="1" si="262">SUBSTITUTE(LEFT(
 IF(ISERROR(FIND(", 10,", ", " &amp; $D177 &amp; ",")), "10, ", "")
&amp;IF(ISERROR(FIND(", 11,", ", " &amp; $D177 &amp; ",")), "11, ", "")
&amp;IF(ISERROR(FIND(", 12,", ", " &amp; $D177 &amp; ",")), "12, ", "")
&amp;IF(ISERROR(FIND(", 13,", ", " &amp; $D177 &amp; ",")), "13, ", "")
&amp;IF(ISERROR(FIND(", 14,", ", " &amp; $D177 &amp; ",")), "14, ", ""), 16) &amp; ",", ", ,", "")</f>
        <v>10, 11, 13</v>
      </c>
      <c r="N177" t="str">
        <f t="shared" ref="N177:N182" ca="1" si="263">"{" &amp; $A$1 &amp; ":" &amp; A177 &amp; ", " &amp; $B$1 &amp; ": " &amp; B177 &amp; ", " &amp; $C$1 &amp; ": " &amp; C177 &amp; ", " &amp; $D$1 &amp; ": [" &amp; D177 &amp; "], " &amp; $E$1 &amp; ": [" &amp; E177 &amp; "], " &amp; $F$1 &amp; ": [" &amp; F177 &amp; "], " &amp; $I$1 &amp; ": [" &amp; I177 &amp; "], " &amp; $J$1 &amp; ": [" &amp; J177 &amp; "], " &amp; $K$1 &amp; ":[" &amp; K177 &amp; "], " &amp; $L$1 &amp; ": [" &amp; L177 &amp; "], " &amp; $M$1 &amp; ": [" &amp; M177 &amp; "]" &amp; "},"</f>
        <v>{no:149, rows: 3, cols: 5, empties: [12, 14], previous: [], nexts: [152,153,154], lines: [[1,5,1,1]], trimLeftCells: [], trimRightCells:[4,9], trimTopCells: [], trimBottomCells: [10, 11, 13]},</v>
      </c>
      <c r="O177" s="3" t="str">
        <f t="shared" ca="1" si="195"/>
        <v>{no:149, rows: 3, cols: 5, empties: [12, 14], previous: [], nexts: [152,153,154], lines: [[1,5,1,1]], trimLeftCells: [], trimRightCells:[4,9], trimTopCells: [], trimBottomCells: [10, 11, 13]},</v>
      </c>
      <c r="P177" s="3" t="str">
        <f t="shared" ca="1" si="194"/>
        <v>{no:149, rows: 3, cols: 5, empties: [12, 14], previous: [], nexts: [152,153,154], lines: [[1,5,1,1]], trimLeftCells: [], trimRightCells:[4,9], trimTopCells: [], trimBottomCells: [10, 11, 13]},
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77">
        <v>1</v>
      </c>
      <c r="R177" t="str">
        <f t="shared" ref="R177" ca="1" si="264">IF(0=LEN($A177), "", "[" &amp; $A177 &amp; ", " &amp; Q177 &amp; "], [" &amp; OFFSET($A177, 3, 0) &amp; "," &amp; Q177 &amp; "],")</f>
        <v>[149, 1], [152,1],</v>
      </c>
    </row>
    <row r="178" spans="1:18">
      <c r="A178">
        <f t="shared" ca="1" si="260"/>
        <v>150</v>
      </c>
      <c r="B178">
        <v>3</v>
      </c>
      <c r="C178">
        <v>5</v>
      </c>
      <c r="D178" s="4" t="str">
        <f t="shared" ca="1" si="218"/>
        <v>12, 14</v>
      </c>
      <c r="F178" s="4" t="str">
        <f t="shared" ref="F178:F179" ca="1" si="265">F177&amp;""</f>
        <v>152,153,154</v>
      </c>
      <c r="G178" t="s">
        <v>19</v>
      </c>
      <c r="I178" s="4" t="str">
        <f t="shared" si="241"/>
        <v>[0,1,1,1],[2,5,1,1]</v>
      </c>
      <c r="J178" s="7" t="str">
        <f t="shared" ca="1" si="221"/>
        <v>0</v>
      </c>
      <c r="K178" s="7" t="str">
        <f t="shared" ca="1" si="177"/>
        <v>4,9</v>
      </c>
      <c r="L178" s="1"/>
      <c r="M178" s="4" t="str">
        <f t="shared" ref="M178:M179" ca="1" si="266">M177&amp;""</f>
        <v>10, 11, 13</v>
      </c>
      <c r="N178" t="str">
        <f t="shared" ca="1" si="263"/>
        <v>{no:150, rows: 3, cols: 5, empties: [12, 14], previous: [], nexts: [152,153,154], lines: [[0,1,1,1],[2,5,1,1]], trimLeftCells: [0], trimRightCells:[4,9], trimTopCells: [], trimBottomCells: [10, 11, 13]},</v>
      </c>
      <c r="O178" s="3" t="str">
        <f t="shared" ca="1" si="195"/>
        <v>{no:150, rows: 3, cols: 5, empties: [12, 14], previous: [], nexts: [152,153,154], lines: [[0,1,1,1],[2,5,1,1]], trimLeftCells: [0], trimRightCells:[4,9], trimTopCells: [], trimBottomCells: [10, 11, 13]},</v>
      </c>
      <c r="P178" s="3" t="str">
        <f t="shared" ca="1" si="194"/>
        <v>{no:150, rows: 3, cols: 5, empties: [12, 14], previous: [], nexts: [152,153,154], lines: [[0,1,1,1],[2,5,1,1]], trimLeftCells: [0], trimRightCells:[4,9], trimTopCells: [], trimBottomCells: [10, 11, 13]},
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78">
        <v>1</v>
      </c>
      <c r="R178" t="str">
        <f t="shared" ca="1" si="243"/>
        <v>[150, 1], [153,1],</v>
      </c>
    </row>
    <row r="179" spans="1:18">
      <c r="A179">
        <f t="shared" ca="1" si="260"/>
        <v>151</v>
      </c>
      <c r="B179">
        <v>3</v>
      </c>
      <c r="C179">
        <v>5</v>
      </c>
      <c r="D179" s="4" t="str">
        <f t="shared" ca="1" si="218"/>
        <v>12, 14</v>
      </c>
      <c r="F179" s="4" t="str">
        <f t="shared" ca="1" si="265"/>
        <v>152,153,154</v>
      </c>
      <c r="G179" t="s">
        <v>20</v>
      </c>
      <c r="I179" s="4" t="str">
        <f t="shared" si="241"/>
        <v>[0,2,1,1],[3,5,1,1]</v>
      </c>
      <c r="J179" s="7" t="str">
        <f t="shared" ca="1" si="221"/>
        <v>0</v>
      </c>
      <c r="K179" s="7" t="str">
        <f t="shared" ca="1" si="177"/>
        <v>4,9</v>
      </c>
      <c r="L179" s="1"/>
      <c r="M179" s="4" t="str">
        <f t="shared" ca="1" si="266"/>
        <v>10, 11, 13</v>
      </c>
      <c r="N179" t="str">
        <f t="shared" ca="1" si="263"/>
        <v>{no:151, rows: 3, cols: 5, empties: [12, 14], previous: [], nexts: [152,153,154], lines: [[0,2,1,1],[3,5,1,1]], trimLeftCells: [0], trimRightCells:[4,9], trimTopCells: [], trimBottomCells: [10, 11, 13]},</v>
      </c>
      <c r="O179" s="3" t="str">
        <f t="shared" ca="1" si="195"/>
        <v>{no:151, rows: 3, cols: 5, empties: [12, 14], previous: [], nexts: [152,153,154], lines: [[0,2,1,1],[3,5,1,1]], trimLeftCells: [0], trimRightCells:[4,9], trimTopCells: [], trimBottomCells: [10, 11, 13]},</v>
      </c>
      <c r="P179" s="3" t="str">
        <f t="shared" ca="1" si="194"/>
        <v>{no:151, rows: 3, cols: 5, empties: [12, 14], previous: [], nexts: [152,153,154], lines: [[0,2,1,1],[3,5,1,1]], trimLeftCells: [0], trimRightCells:[4,9], trimTopCells: [], trimBottomCells: [10, 11, 13]},
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79">
        <v>1</v>
      </c>
      <c r="R179" t="str">
        <f t="shared" ca="1" si="243"/>
        <v>[151, 1], [154,1],</v>
      </c>
    </row>
    <row r="180" spans="1:18">
      <c r="A180">
        <f t="shared" ca="1" si="260"/>
        <v>152</v>
      </c>
      <c r="B180">
        <v>3</v>
      </c>
      <c r="C180">
        <v>5</v>
      </c>
      <c r="D180" s="5" t="str">
        <f t="shared" ref="D180" ca="1" si="267">SUBSTITUTE(LEFT(
 IF(ISERROR(FIND(", 10,", ", " &amp; OFFSET($D180, -3, 0) &amp; ",")), "0, ", "")
&amp;IF(ISERROR(FIND(", 11,", ", " &amp; OFFSET($D180, -3, 0) &amp; ",")), "1, ", "")
&amp;IF(ISERROR(FIND(", 12,", ", " &amp; OFFSET($D180, -3, 0) &amp; ",")), "2, ", "")
&amp;IF(ISERROR(FIND(", 13,", ", " &amp; OFFSET($D180, -3, 0) &amp; ",")), "3, ", "")
&amp;IF(ISERROR(FIND(", 14,", ", " &amp; OFFSET($D180, -3, 0) &amp; ",")), "4, ", ""), 16) &amp; ",", ", ,", "")</f>
        <v>0, 1, 3</v>
      </c>
      <c r="E180" t="str">
        <f ca="1">$A177&amp;","&amp;$A178&amp;","&amp;$A179</f>
        <v>149,150,151</v>
      </c>
      <c r="G180" t="s">
        <v>15</v>
      </c>
      <c r="I180" s="4" t="str">
        <f t="shared" si="241"/>
        <v>[1,5,2,2]</v>
      </c>
      <c r="J180" s="7" t="str">
        <f t="shared" ca="1" si="221"/>
        <v/>
      </c>
      <c r="K180" s="7" t="str">
        <f t="shared" ca="1" si="177"/>
        <v>14</v>
      </c>
      <c r="L180" s="5" t="str">
        <f t="shared" ref="L180" ca="1" si="268">SUBSTITUTE(LEFT(
 IF(ISERROR(FIND(", 0,", ", " &amp; $D180 &amp; ",")), "0, ", "")
&amp;IF(ISERROR(FIND(", 1,", ", " &amp; $D180 &amp; ",")), "1, ", "")
&amp;IF(ISERROR(FIND(", 2,", ", " &amp; $D180 &amp; ",")), "2, ", "")
&amp;IF(ISERROR(FIND(", 3,", ", " &amp; $D180 &amp; ",")), "3, ", "")
&amp;IF(ISERROR(FIND(", 4,", ", " &amp; $D180 &amp; ",")), "4, ", ""), 16) &amp; ",", ", ,", "")</f>
        <v>2, 4</v>
      </c>
      <c r="M180" s="1"/>
      <c r="N180" t="str">
        <f t="shared" ca="1" si="263"/>
        <v>{no:152, rows: 3, cols: 5, empties: [0, 1, 3], previous: [149,150,151], nexts: [], lines: [[1,5,2,2]], trimLeftCells: [], trimRightCells:[14], trimTopCells: [2, 4], trimBottomCells: []},</v>
      </c>
      <c r="O180" s="3" t="str">
        <f t="shared" ca="1" si="195"/>
        <v>{no:152, rows: 3, cols: 5, empties: [0, 1, 3], previous: [149,150,151], nexts: [], lines: [[1,5,2,2]], trimLeftCells: [], trimRightCells:[14], trimTopCells: [2, 4], trimBottomCells: []},</v>
      </c>
      <c r="P180" s="3" t="str">
        <f t="shared" ca="1" si="194"/>
        <v>{no:152, rows: 3, cols: 5, empties: [0, 1, 3], previous: [149,150,151], nexts: [], lines: [[1,5,2,2]], trimLeftCells: [], trimRightCells:[14], trimTopCells: [2, 4], trimBottomCells: []},
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81" spans="1:18">
      <c r="A181">
        <f t="shared" ca="1" si="260"/>
        <v>153</v>
      </c>
      <c r="B181">
        <v>3</v>
      </c>
      <c r="C181">
        <v>5</v>
      </c>
      <c r="D181" s="4" t="str">
        <f t="shared" ca="1" si="223"/>
        <v>0, 1, 3</v>
      </c>
      <c r="E181" s="4" t="str">
        <f t="shared" ref="E181:E182" ca="1" si="269">E180&amp;""</f>
        <v>149,150,151</v>
      </c>
      <c r="G181" t="s">
        <v>21</v>
      </c>
      <c r="H181" s="4" t="str">
        <f t="shared" ref="H181:H182" si="270">H180&amp;""</f>
        <v/>
      </c>
      <c r="I181" s="4" t="str">
        <f t="shared" si="241"/>
        <v>[0,1,2,2],[2,5,2,2]</v>
      </c>
      <c r="J181" s="7" t="str">
        <f t="shared" ca="1" si="221"/>
        <v>5,10</v>
      </c>
      <c r="K181" s="7" t="str">
        <f t="shared" ca="1" si="177"/>
        <v>14</v>
      </c>
      <c r="L181" s="4" t="str">
        <f t="shared" ref="L181:L182" ca="1" si="271">L180&amp;""</f>
        <v>2, 4</v>
      </c>
      <c r="M181" s="1"/>
      <c r="N181" t="str">
        <f t="shared" ca="1" si="263"/>
        <v>{no:153, rows: 3, cols: 5, empties: [0, 1, 3], previous: [149,150,151], nexts: [], lines: [[0,1,2,2],[2,5,2,2]], trimLeftCells: [5,10], trimRightCells:[14], trimTopCells: [2, 4], trimBottomCells: []},</v>
      </c>
      <c r="O181" s="3" t="str">
        <f t="shared" ca="1" si="195"/>
        <v>{no:153, rows: 3, cols: 5, empties: [0, 1, 3], previous: [149,150,151], nexts: [], lines: [[0,1,2,2],[2,5,2,2]], trimLeftCells: [5,10], trimRightCells:[14], trimTopCells: [2, 4], trimBottomCells: []},</v>
      </c>
      <c r="P181" s="3" t="str">
        <f t="shared" ca="1" si="194"/>
        <v>{no:153, rows: 3, cols: 5, empties: [0, 1, 3], previous: [149,150,151], nexts: [], lines: [[0,1,2,2],[2,5,2,2]], trimLeftCells: [5,10], trimRightCells:[14], trimTopCells: [2, 4], trimBottomCells: []},
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82" spans="1:18">
      <c r="A182">
        <f t="shared" ca="1" si="260"/>
        <v>154</v>
      </c>
      <c r="B182">
        <v>3</v>
      </c>
      <c r="C182">
        <v>5</v>
      </c>
      <c r="D182" s="4" t="str">
        <f t="shared" ca="1" si="223"/>
        <v>0, 1, 3</v>
      </c>
      <c r="E182" s="4" t="str">
        <f t="shared" ca="1" si="269"/>
        <v>149,150,151</v>
      </c>
      <c r="G182" t="s">
        <v>22</v>
      </c>
      <c r="H182" s="4" t="str">
        <f t="shared" si="270"/>
        <v/>
      </c>
      <c r="I182" s="4" t="str">
        <f t="shared" si="241"/>
        <v>[0,2,2,2],[3,5,2,2]</v>
      </c>
      <c r="J182" s="7" t="str">
        <f t="shared" ca="1" si="221"/>
        <v>5,10</v>
      </c>
      <c r="K182" s="7" t="str">
        <f t="shared" ca="1" si="177"/>
        <v>14</v>
      </c>
      <c r="L182" s="4" t="str">
        <f t="shared" ca="1" si="271"/>
        <v>2, 4</v>
      </c>
      <c r="M182" s="1"/>
      <c r="N182" t="str">
        <f t="shared" ca="1" si="263"/>
        <v>{no:154, rows: 3, cols: 5, empties: [0, 1, 3], previous: [149,150,151], nexts: [], lines: [[0,2,2,2],[3,5,2,2]], trimLeftCells: [5,10], trimRightCells:[14], trimTopCells: [2, 4], trimBottomCells: []},</v>
      </c>
      <c r="O182" s="3" t="str">
        <f t="shared" ca="1" si="195"/>
        <v>{no:154, rows: 3, cols: 5, empties: [0, 1, 3], previous: [149,150,151], nexts: [], lines: [[0,2,2,2],[3,5,2,2]], trimLeftCells: [5,10], trimRightCells:[14], trimTopCells: [2, 4], trimBottomCells: []},</v>
      </c>
      <c r="P182" s="3" t="str">
        <f t="shared" ca="1" si="194"/>
        <v>{no:154, rows: 3, cols: 5, empties: [0, 1, 3], previous: [149,150,151], nexts: [], lines: [[0,2,2,2],[3,5,2,2]], trimLeftCells: [5,10], trimRightCells:[14], trimTopCells: [2, 4], trimBottomCells: []},
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83" spans="1:18">
      <c r="D183" s="1"/>
      <c r="I183" s="4" t="str">
        <f t="shared" si="241"/>
        <v/>
      </c>
      <c r="J183" s="7" t="str">
        <f t="shared" si="221"/>
        <v/>
      </c>
      <c r="K183" s="7" t="str">
        <f t="shared" si="177"/>
        <v/>
      </c>
      <c r="L183" s="1"/>
      <c r="M183" s="1"/>
      <c r="N183" t="s">
        <v>48</v>
      </c>
      <c r="O183" s="3" t="str">
        <f t="shared" si="195"/>
        <v>// 三个：012</v>
      </c>
      <c r="P183" s="3" t="str">
        <f t="shared" ca="1" si="194"/>
        <v>// 三个：012
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83" t="str">
        <f t="shared" si="239"/>
        <v/>
      </c>
    </row>
    <row r="184" spans="1:18">
      <c r="A184">
        <f t="shared" ca="1" si="260"/>
        <v>155</v>
      </c>
      <c r="B184">
        <v>3</v>
      </c>
      <c r="C184">
        <v>5</v>
      </c>
      <c r="D184" s="5" t="str">
        <f t="shared" ref="D184" ca="1" si="272">SUBSTITUTE(LEFT(
 IF(ISERROR(FIND("0", OFFSET($L184,-1,2))), "10, ", "")
&amp;IF(ISERROR(FIND("1", OFFSET($L184,-1,2))), "11, ", "")
&amp;IF(ISERROR(FIND("2", OFFSET($L184,-1,2))), "12, ", "")
&amp;IF(ISERROR(FIND("3", OFFSET($L184,-1,2))), "13, ", "")
&amp;IF(ISERROR(FIND("4", OFFSET($L184,-1,2))), "14, ", ""), 16) &amp; ",", ", ,", "")</f>
        <v>13, 14</v>
      </c>
      <c r="F184" t="str">
        <f ca="1">$A187&amp;","&amp;$A188&amp;","&amp;$A189</f>
        <v>158,159,160</v>
      </c>
      <c r="G184" t="s">
        <v>11</v>
      </c>
      <c r="I184" s="4" t="str">
        <f t="shared" si="241"/>
        <v>[1,5,1,1]</v>
      </c>
      <c r="J184" s="7" t="str">
        <f t="shared" ca="1" si="221"/>
        <v/>
      </c>
      <c r="K184" s="7" t="str">
        <f t="shared" ca="1" si="177"/>
        <v>4,9</v>
      </c>
      <c r="L184" s="1"/>
      <c r="M184" s="5" t="str">
        <f t="shared" ref="M184" ca="1" si="273">SUBSTITUTE(LEFT(
 IF(ISERROR(FIND(", 10,", ", " &amp; $D184 &amp; ",")), "10, ", "")
&amp;IF(ISERROR(FIND(", 11,", ", " &amp; $D184 &amp; ",")), "11, ", "")
&amp;IF(ISERROR(FIND(", 12,", ", " &amp; $D184 &amp; ",")), "12, ", "")
&amp;IF(ISERROR(FIND(", 13,", ", " &amp; $D184 &amp; ",")), "13, ", "")
&amp;IF(ISERROR(FIND(", 14,", ", " &amp; $D184 &amp; ",")), "14, ", ""), 16) &amp; ",", ", ,", "")</f>
        <v>10, 11, 12</v>
      </c>
      <c r="N184" t="str">
        <f t="shared" ref="N184:N189" ca="1" si="274">"{" &amp; $A$1 &amp; ":" &amp; A184 &amp; ", " &amp; $B$1 &amp; ": " &amp; B184 &amp; ", " &amp; $C$1 &amp; ": " &amp; C184 &amp; ", " &amp; $D$1 &amp; ": [" &amp; D184 &amp; "], " &amp; $E$1 &amp; ": [" &amp; E184 &amp; "], " &amp; $F$1 &amp; ": [" &amp; F184 &amp; "], " &amp; $I$1 &amp; ": [" &amp; I184 &amp; "], " &amp; $J$1 &amp; ": [" &amp; J184 &amp; "], " &amp; $K$1 &amp; ":[" &amp; K184 &amp; "], " &amp; $L$1 &amp; ": [" &amp; L184 &amp; "], " &amp; $M$1 &amp; ": [" &amp; M184 &amp; "]" &amp; "},"</f>
        <v>{no:155, rows: 3, cols: 5, empties: [13, 14], previous: [], nexts: [158,159,160], lines: [[1,5,1,1]], trimLeftCells: [], trimRightCells:[4,9], trimTopCells: [], trimBottomCells: [10, 11, 12]},</v>
      </c>
      <c r="O184" s="3" t="str">
        <f t="shared" ca="1" si="195"/>
        <v>{no:155, rows: 3, cols: 5, empties: [13, 14], previous: [], nexts: [158,159,160], lines: [[1,5,1,1]], trimLeftCells: [], trimRightCells:[4,9], trimTopCells: [], trimBottomCells: [10, 11, 12]},</v>
      </c>
      <c r="P184" s="3" t="str">
        <f t="shared" ca="1" si="194"/>
        <v>{no:155, rows: 3, cols: 5, empties: [13, 14], previous: [], nexts: [158,159,160], lines: [[1,5,1,1]], trimLeftCells: [], trimRightCells:[4,9], trimTopCells: [], trimBottomCells: [10, 11, 12]},
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84">
        <v>1</v>
      </c>
      <c r="R184" t="str">
        <f t="shared" ref="R184" ca="1" si="275">IF(0=LEN($A184), "", "[" &amp; $A184 &amp; ", " &amp; Q184 &amp; "], [" &amp; OFFSET($A184, 3, 0) &amp; "," &amp; Q184 &amp; "],")</f>
        <v>[155, 1], [158,1],</v>
      </c>
    </row>
    <row r="185" spans="1:18">
      <c r="A185">
        <f t="shared" ca="1" si="260"/>
        <v>156</v>
      </c>
      <c r="B185">
        <v>3</v>
      </c>
      <c r="C185">
        <v>5</v>
      </c>
      <c r="D185" s="4" t="str">
        <f t="shared" ca="1" si="218"/>
        <v>13, 14</v>
      </c>
      <c r="F185" s="4" t="str">
        <f t="shared" ref="F185:F186" ca="1" si="276">F184&amp;""</f>
        <v>158,159,160</v>
      </c>
      <c r="G185" t="s">
        <v>19</v>
      </c>
      <c r="I185" s="4" t="str">
        <f t="shared" si="241"/>
        <v>[0,1,1,1],[2,5,1,1]</v>
      </c>
      <c r="J185" s="7" t="str">
        <f t="shared" ca="1" si="221"/>
        <v>0</v>
      </c>
      <c r="K185" s="7" t="str">
        <f t="shared" ca="1" si="177"/>
        <v>4,9</v>
      </c>
      <c r="L185" s="1"/>
      <c r="M185" s="4" t="str">
        <f t="shared" ref="M185:M186" ca="1" si="277">M184&amp;""</f>
        <v>10, 11, 12</v>
      </c>
      <c r="N185" t="str">
        <f t="shared" ca="1" si="274"/>
        <v>{no:156, rows: 3, cols: 5, empties: [13, 14], previous: [], nexts: [158,159,160], lines: [[0,1,1,1],[2,5,1,1]], trimLeftCells: [0], trimRightCells:[4,9], trimTopCells: [], trimBottomCells: [10, 11, 12]},</v>
      </c>
      <c r="O185" s="3" t="str">
        <f t="shared" ca="1" si="195"/>
        <v>{no:156, rows: 3, cols: 5, empties: [13, 14], previous: [], nexts: [158,159,160], lines: [[0,1,1,1],[2,5,1,1]], trimLeftCells: [0], trimRightCells:[4,9], trimTopCells: [], trimBottomCells: [10, 11, 12]},</v>
      </c>
      <c r="P185" s="3" t="str">
        <f t="shared" ca="1" si="194"/>
        <v>{no:156, rows: 3, cols: 5, empties: [13, 14], previous: [], nexts: [158,159,160], lines: [[0,1,1,1],[2,5,1,1]], trimLeftCells: [0], trimRightCells:[4,9], trimTopCells: [], trimBottomCells: [10, 11, 12]},
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85">
        <v>1</v>
      </c>
      <c r="R185" t="str">
        <f t="shared" ca="1" si="243"/>
        <v>[156, 1], [159,1],</v>
      </c>
    </row>
    <row r="186" spans="1:18">
      <c r="A186">
        <f t="shared" ca="1" si="260"/>
        <v>157</v>
      </c>
      <c r="B186">
        <v>3</v>
      </c>
      <c r="C186">
        <v>5</v>
      </c>
      <c r="D186" s="4" t="str">
        <f t="shared" ca="1" si="218"/>
        <v>13, 14</v>
      </c>
      <c r="F186" s="4" t="str">
        <f t="shared" ca="1" si="276"/>
        <v>158,159,160</v>
      </c>
      <c r="G186" t="s">
        <v>20</v>
      </c>
      <c r="I186" s="4" t="str">
        <f t="shared" si="241"/>
        <v>[0,2,1,1],[3,5,1,1]</v>
      </c>
      <c r="J186" s="7" t="str">
        <f t="shared" ca="1" si="221"/>
        <v>0</v>
      </c>
      <c r="K186" s="7" t="str">
        <f t="shared" ref="K186:K189" ca="1" si="278">IF(0=LEN(TRIM($A186)), "",
  IF(OR($G186="[1,5,1,1]", $G186="[0,1,1,1],[2,5,1,1]", $G186="[0,2,1,1],[3,5,1,1]"), "4" &amp; IF("4"=RIGHT($D186, 1),",9",""), IF(OR($G186="[1,5,2,2]", $G186="[0,1,2,2],[2,5,2,2]", $G186="[0,2,2,2],[3,5,2,2]"), IF("4"=RIGHT($D186, 1),"9,","") &amp; "14", ""
    )
  )
)</f>
        <v>4,9</v>
      </c>
      <c r="L186" s="1"/>
      <c r="M186" s="4" t="str">
        <f t="shared" ca="1" si="277"/>
        <v>10, 11, 12</v>
      </c>
      <c r="N186" t="str">
        <f t="shared" ca="1" si="274"/>
        <v>{no:157, rows: 3, cols: 5, empties: [13, 14], previous: [], nexts: [158,159,160], lines: [[0,2,1,1],[3,5,1,1]], trimLeftCells: [0], trimRightCells:[4,9], trimTopCells: [], trimBottomCells: [10, 11, 12]},</v>
      </c>
      <c r="O186" s="3" t="str">
        <f t="shared" ca="1" si="195"/>
        <v>{no:157, rows: 3, cols: 5, empties: [13, 14], previous: [], nexts: [158,159,160], lines: [[0,2,1,1],[3,5,1,1]], trimLeftCells: [0], trimRightCells:[4,9], trimTopCells: [], trimBottomCells: [10, 11, 12]},</v>
      </c>
      <c r="P186" s="3" t="str">
        <f t="shared" ca="1" si="194"/>
        <v>{no:157, rows: 3, cols: 5, empties: [13, 14], previous: [], nexts: [158,159,160], lines: [[0,2,1,1],[3,5,1,1]], trimLeftCells: [0], trimRightCells:[4,9], trimTopCells: [], trimBottomCells: [10, 11, 12]},
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86">
        <v>1</v>
      </c>
      <c r="R186" t="str">
        <f t="shared" ca="1" si="243"/>
        <v>[157, 1], [160,1],</v>
      </c>
    </row>
    <row r="187" spans="1:18">
      <c r="A187">
        <f t="shared" ca="1" si="260"/>
        <v>158</v>
      </c>
      <c r="B187">
        <v>3</v>
      </c>
      <c r="C187">
        <v>5</v>
      </c>
      <c r="D187" s="5" t="str">
        <f t="shared" ref="D187" ca="1" si="279">SUBSTITUTE(LEFT(
 IF(ISERROR(FIND(", 10,", ", " &amp; OFFSET($D187, -3, 0) &amp; ",")), "0, ", "")
&amp;IF(ISERROR(FIND(", 11,", ", " &amp; OFFSET($D187, -3, 0) &amp; ",")), "1, ", "")
&amp;IF(ISERROR(FIND(", 12,", ", " &amp; OFFSET($D187, -3, 0) &amp; ",")), "2, ", "")
&amp;IF(ISERROR(FIND(", 13,", ", " &amp; OFFSET($D187, -3, 0) &amp; ",")), "3, ", "")
&amp;IF(ISERROR(FIND(", 14,", ", " &amp; OFFSET($D187, -3, 0) &amp; ",")), "4, ", ""), 16) &amp; ",", ", ,", "")</f>
        <v>0, 1, 2</v>
      </c>
      <c r="E187" t="str">
        <f ca="1">$A184&amp;","&amp;$A185&amp;","&amp;$A186</f>
        <v>155,156,157</v>
      </c>
      <c r="G187" t="s">
        <v>15</v>
      </c>
      <c r="I187" s="4" t="str">
        <f t="shared" si="241"/>
        <v>[1,5,2,2]</v>
      </c>
      <c r="J187" s="7" t="str">
        <f t="shared" ca="1" si="221"/>
        <v/>
      </c>
      <c r="K187" s="7" t="str">
        <f t="shared" ca="1" si="278"/>
        <v>14</v>
      </c>
      <c r="L187" s="5" t="str">
        <f t="shared" ref="L187" ca="1" si="280">SUBSTITUTE(LEFT(
 IF(ISERROR(FIND(", 0,", ", " &amp; $D187 &amp; ",")), "0, ", "")
&amp;IF(ISERROR(FIND(", 1,", ", " &amp; $D187 &amp; ",")), "1, ", "")
&amp;IF(ISERROR(FIND(", 2,", ", " &amp; $D187 &amp; ",")), "2, ", "")
&amp;IF(ISERROR(FIND(", 3,", ", " &amp; $D187 &amp; ",")), "3, ", "")
&amp;IF(ISERROR(FIND(", 4,", ", " &amp; $D187 &amp; ",")), "4, ", ""), 16) &amp; ",", ", ,", "")</f>
        <v>3, 4</v>
      </c>
      <c r="M187" s="1"/>
      <c r="N187" t="str">
        <f t="shared" ca="1" si="274"/>
        <v>{no:158, rows: 3, cols: 5, empties: [0, 1, 2], previous: [155,156,157], nexts: [], lines: [[1,5,2,2]], trimLeftCells: [], trimRightCells:[14], trimTopCells: [3, 4], trimBottomCells: []},</v>
      </c>
      <c r="O187" s="3" t="str">
        <f t="shared" ca="1" si="195"/>
        <v>{no:158, rows: 3, cols: 5, empties: [0, 1, 2], previous: [155,156,157], nexts: [], lines: [[1,5,2,2]], trimLeftCells: [], trimRightCells:[14], trimTopCells: [3, 4], trimBottomCells: []},</v>
      </c>
      <c r="P187" s="3" t="str">
        <f t="shared" ca="1" si="194"/>
        <v>{no:158, rows: 3, cols: 5, empties: [0, 1, 2], previous: [155,156,157], nexts: [], lines: [[1,5,2,2]], trimLeftCells: [], trimRightCells:[14], trimTopCells: [3, 4], trimBottomCells: []},
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88" spans="1:18">
      <c r="A188">
        <f t="shared" ca="1" si="260"/>
        <v>159</v>
      </c>
      <c r="B188">
        <v>3</v>
      </c>
      <c r="C188">
        <v>5</v>
      </c>
      <c r="D188" s="4" t="str">
        <f t="shared" ca="1" si="223"/>
        <v>0, 1, 2</v>
      </c>
      <c r="E188" s="4" t="str">
        <f t="shared" ref="E188:E189" ca="1" si="281">E187&amp;""</f>
        <v>155,156,157</v>
      </c>
      <c r="G188" t="s">
        <v>21</v>
      </c>
      <c r="H188" s="4" t="str">
        <f t="shared" ref="H188:H189" si="282">H187&amp;""</f>
        <v/>
      </c>
      <c r="I188" s="4" t="str">
        <f t="shared" si="241"/>
        <v>[0,1,2,2],[2,5,2,2]</v>
      </c>
      <c r="J188" s="7" t="str">
        <f t="shared" ca="1" si="221"/>
        <v>5,10</v>
      </c>
      <c r="K188" s="7" t="str">
        <f t="shared" ca="1" si="278"/>
        <v>14</v>
      </c>
      <c r="L188" s="4" t="str">
        <f t="shared" ref="L188:L189" ca="1" si="283">L187&amp;""</f>
        <v>3, 4</v>
      </c>
      <c r="M188" s="1"/>
      <c r="N188" t="str">
        <f t="shared" ca="1" si="274"/>
        <v>{no:159, rows: 3, cols: 5, empties: [0, 1, 2], previous: [155,156,157], nexts: [], lines: [[0,1,2,2],[2,5,2,2]], trimLeftCells: [5,10], trimRightCells:[14], trimTopCells: [3, 4], trimBottomCells: []},</v>
      </c>
      <c r="O188" s="3" t="str">
        <f t="shared" ca="1" si="195"/>
        <v>{no:159, rows: 3, cols: 5, empties: [0, 1, 2], previous: [155,156,157], nexts: [], lines: [[0,1,2,2],[2,5,2,2]], trimLeftCells: [5,10], trimRightCells:[14], trimTopCells: [3, 4], trimBottomCells: []},</v>
      </c>
      <c r="P188" s="3" t="str">
        <f t="shared" ca="1" si="194"/>
        <v>{no:159, rows: 3, cols: 5, empties: [0, 1, 2], previous: [155,156,157], nexts: [], lines: [[0,1,2,2],[2,5,2,2]], trimLeftCells: [5,10], trimRightCells:[14], trimTopCells: [3, 4], trimBottomCells: []},
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89" spans="1:18">
      <c r="A189">
        <f t="shared" ca="1" si="260"/>
        <v>160</v>
      </c>
      <c r="B189">
        <v>3</v>
      </c>
      <c r="C189">
        <v>5</v>
      </c>
      <c r="D189" s="4" t="str">
        <f t="shared" ca="1" si="223"/>
        <v>0, 1, 2</v>
      </c>
      <c r="E189" s="4" t="str">
        <f t="shared" ca="1" si="281"/>
        <v>155,156,157</v>
      </c>
      <c r="G189" t="s">
        <v>22</v>
      </c>
      <c r="H189" s="4" t="str">
        <f t="shared" si="282"/>
        <v/>
      </c>
      <c r="I189" s="4" t="str">
        <f t="shared" si="241"/>
        <v>[0,2,2,2],[3,5,2,2]</v>
      </c>
      <c r="J189" s="7" t="str">
        <f t="shared" ca="1" si="221"/>
        <v>5,10</v>
      </c>
      <c r="K189" s="7" t="str">
        <f t="shared" ca="1" si="278"/>
        <v>14</v>
      </c>
      <c r="L189" s="4" t="str">
        <f t="shared" ca="1" si="283"/>
        <v>3, 4</v>
      </c>
      <c r="M189" s="1"/>
      <c r="N189" t="str">
        <f t="shared" ca="1" si="274"/>
        <v>{no:160, rows: 3, cols: 5, empties: [0, 1, 2], previous: [155,156,157], nexts: [], lines: [[0,2,2,2],[3,5,2,2]], trimLeftCells: [5,10], trimRightCells:[14], trimTopCells: [3, 4], trimBottomCells: []},</v>
      </c>
      <c r="O189" s="3" t="str">
        <f t="shared" ca="1" si="195"/>
        <v>{no:160, rows: 3, cols: 5, empties: [0, 1, 2], previous: [155,156,157], nexts: [], lines: [[0,2,2,2],[3,5,2,2]], trimLeftCells: [5,10], trimRightCells:[14], trimTopCells: [3, 4], trimBottomCells: []},</v>
      </c>
      <c r="P189" s="3" t="str">
        <f t="shared" ca="1" si="194"/>
        <v>{no:160, rows: 3, cols: 5, empties: [0, 1, 2], previous: [155,156,157], nexts: [], lines: [[0,2,2,2],[3,5,2,2]], trimLeftCells: [5,10], trimRightCells:[14], trimTopCells: [3, 4], trimBottomCells: []},
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90" spans="1:18" ht="13.2">
      <c r="D190" s="1"/>
      <c r="I190" s="4" t="str">
        <f t="shared" ref="I190:I224" si="284">"" &amp; TRIM(G190) &amp; IF(LEN(TRIM(G190))*LEN(TRIM(H190))=0, "", ",") &amp; TRIM(H190)</f>
        <v/>
      </c>
      <c r="J190" s="1"/>
      <c r="K190" s="1"/>
      <c r="L190" s="1"/>
      <c r="M190" s="1"/>
      <c r="N190" s="2" t="s">
        <v>49</v>
      </c>
      <c r="O190" s="3" t="str">
        <f t="shared" si="195"/>
        <v>//四个：1234</v>
      </c>
      <c r="P190" s="3" t="str">
        <f t="shared" ca="1" si="194"/>
        <v>//四个：1234
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90" t="str">
        <f>IF(0=LEN($A190), "", "[" &amp; $A190 &amp; ", " &amp; Q190 &amp; "],")</f>
        <v/>
      </c>
    </row>
    <row r="191" spans="1:18">
      <c r="A191">
        <f t="shared" ca="1" si="173"/>
        <v>161</v>
      </c>
      <c r="B191">
        <v>3</v>
      </c>
      <c r="C191">
        <v>5</v>
      </c>
      <c r="D191" s="5" t="str">
        <f t="shared" ref="D191" ca="1" si="285">SUBSTITUTE(LEFT(
 IF(ISERROR(FIND("0", OFFSET($L191,-1,2))), "10, ", "")
&amp;IF(ISERROR(FIND("1", OFFSET($L191,-1,2))), "11, ", "")
&amp;IF(ISERROR(FIND("2", OFFSET($L191,-1,2))), "12, ", "")
&amp;IF(ISERROR(FIND("3", OFFSET($L191,-1,2))), "13, ", "")
&amp;IF(ISERROR(FIND("4", OFFSET($L191,-1,2))), "14, ", ""), 16) &amp; ",", ", ,", "")</f>
        <v>10</v>
      </c>
      <c r="F191" t="str">
        <f ca="1">$A194&amp;","&amp;$A195&amp;","&amp;$A196</f>
        <v>164,165,166</v>
      </c>
      <c r="G191" t="s">
        <v>11</v>
      </c>
      <c r="I191" s="4" t="str">
        <f t="shared" si="284"/>
        <v>[1,5,1,1]</v>
      </c>
      <c r="J191" s="7" t="str">
        <f t="shared" ref="J191:J224" ca="1" si="286">IF(0=LEN(TRIM($A191)), "", IF(OR($G191="[1,5,1,1]", $G191="[1,5,2,2]"), "", IF(OR($G191="[0,1,1,1],[2,5,1,1]", $G191="[0,2,1,1],[3,5,1,1]"), "0" &amp; IF("10,"=LEFT($D191, 3),",5",""), IF(OR($G191="[0,1,2,2],[2,5,2,2]", $G191="[0,2,2,2],[3,5,2,2]"), IF("0"=LEFT($D191, 1),"5,","") &amp; "10", ""
            )
        )
    )
)</f>
        <v/>
      </c>
      <c r="K191" s="7" t="str">
        <f t="shared" ref="K191:K224" ca="1" si="287">IF(0=LEN(TRIM($A191)), "",
  IF(OR($G191="[1,5,1,1]", $G191="[0,1,1,1],[2,5,1,1]", $G191="[0,2,1,1],[3,5,1,1]"), "4" &amp; IF("4"=RIGHT($D191, 1),",9",""), IF(OR($G191="[1,5,2,2]", $G191="[0,1,2,2],[2,5,2,2]", $G191="[0,2,2,2],[3,5,2,2]"), IF("4"=RIGHT($D191, 1),"9,","") &amp; "14", ""
    )
  )
)</f>
        <v>4</v>
      </c>
      <c r="L191" s="1"/>
      <c r="M191" s="5" t="str">
        <f t="shared" ref="M191" ca="1" si="288">SUBSTITUTE(LEFT(
 IF(ISERROR(FIND(", 10,", ", " &amp; $D191 &amp; ",")), "10, ", "")
&amp;IF(ISERROR(FIND(", 11,", ", " &amp; $D191 &amp; ",")), "11, ", "")
&amp;IF(ISERROR(FIND(", 12,", ", " &amp; $D191 &amp; ",")), "12, ", "")
&amp;IF(ISERROR(FIND(", 13,", ", " &amp; $D191 &amp; ",")), "13, ", "")
&amp;IF(ISERROR(FIND(", 14,", ", " &amp; $D191 &amp; ",")), "14, ", ""), 16) &amp; ",", ", ,", "")</f>
        <v>11, 12, 13, 14</v>
      </c>
      <c r="N191" t="str">
        <f t="shared" ref="N191:N196" ca="1" si="289">"{" &amp; $A$1 &amp; ":" &amp; A191 &amp; ", " &amp; $B$1 &amp; ": " &amp; B191 &amp; ", " &amp; $C$1 &amp; ": " &amp; C191 &amp; ", " &amp; $D$1 &amp; ": [" &amp; D191 &amp; "], " &amp; $E$1 &amp; ": [" &amp; E191 &amp; "], " &amp; $F$1 &amp; ": [" &amp; F191 &amp; "], " &amp; $I$1 &amp; ": [" &amp; I191 &amp; "], " &amp; $J$1 &amp; ": [" &amp; J191 &amp; "], " &amp; $K$1 &amp; ":[" &amp; K191 &amp; "], " &amp; $L$1 &amp; ": [" &amp; L191 &amp; "], " &amp; $M$1 &amp; ": [" &amp; M191 &amp; "]" &amp; "},"</f>
        <v>{no:161, rows: 3, cols: 5, empties: [10], previous: [], nexts: [164,165,166], lines: [[1,5,1,1]], trimLeftCells: [], trimRightCells:[4], trimTopCells: [], trimBottomCells: [11, 12, 13, 14]},</v>
      </c>
      <c r="O191" s="3" t="str">
        <f t="shared" ca="1" si="195"/>
        <v>{no:161, rows: 3, cols: 5, empties: [10], previous: [], nexts: [164,165,166], lines: [[1,5,1,1]], trimLeftCells: [], trimRightCells:[4], trimTopCells: [], trimBottomCells: [11, 12, 13, 14]},</v>
      </c>
      <c r="P191" s="3" t="str">
        <f t="shared" ca="1" si="194"/>
        <v>{no:161, rows: 3, cols: 5, empties: [10], previous: [], nexts: [164,165,166], lines: [[1,5,1,1]], trimLeftCells: [], trimRightCells:[4], trimTopCells: [], trimBottomCells: [11, 12, 13, 14]},
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91">
        <v>1</v>
      </c>
      <c r="R191" t="str">
        <f ca="1">IF(0=LEN($A191), "", "[" &amp; $A191 &amp; ", " &amp; Q191 &amp; "], [" &amp; OFFSET($A191, 3, 0) &amp; "," &amp; Q191 &amp; "],")</f>
        <v>[161, 1], [164,1],</v>
      </c>
    </row>
    <row r="192" spans="1:18">
      <c r="A192">
        <f t="shared" ca="1" si="173"/>
        <v>162</v>
      </c>
      <c r="B192">
        <v>3</v>
      </c>
      <c r="C192">
        <v>5</v>
      </c>
      <c r="D192" s="4" t="str">
        <f t="shared" ca="1" si="218"/>
        <v>10</v>
      </c>
      <c r="F192" s="4" t="str">
        <f t="shared" ref="F192:F193" ca="1" si="290">F191&amp;""</f>
        <v>164,165,166</v>
      </c>
      <c r="G192" t="s">
        <v>19</v>
      </c>
      <c r="I192" s="4" t="str">
        <f t="shared" si="284"/>
        <v>[0,1,1,1],[2,5,1,1]</v>
      </c>
      <c r="J192" s="7" t="str">
        <f t="shared" ca="1" si="286"/>
        <v>0</v>
      </c>
      <c r="K192" s="7" t="str">
        <f t="shared" ca="1" si="287"/>
        <v>4</v>
      </c>
      <c r="L192" s="1"/>
      <c r="M192" s="4" t="str">
        <f t="shared" ref="M192:M193" ca="1" si="291">M191&amp;""</f>
        <v>11, 12, 13, 14</v>
      </c>
      <c r="N192" t="str">
        <f t="shared" ca="1" si="289"/>
        <v>{no:162, rows: 3, cols: 5, empties: [10], previous: [], nexts: [164,165,166], lines: [[0,1,1,1],[2,5,1,1]], trimLeftCells: [0], trimRightCells:[4], trimTopCells: [], trimBottomCells: [11, 12, 13, 14]},</v>
      </c>
      <c r="O192" s="3" t="str">
        <f t="shared" ca="1" si="195"/>
        <v>{no:162, rows: 3, cols: 5, empties: [10], previous: [], nexts: [164,165,166], lines: [[0,1,1,1],[2,5,1,1]], trimLeftCells: [0], trimRightCells:[4], trimTopCells: [], trimBottomCells: [11, 12, 13, 14]},</v>
      </c>
      <c r="P192" s="3" t="str">
        <f t="shared" ca="1" si="194"/>
        <v>{no:162, rows: 3, cols: 5, empties: [10], previous: [], nexts: [164,165,166], lines: [[0,1,1,1],[2,5,1,1]], trimLeftCells: [0], trimRightCells:[4], trimTopCells: [], trimBottomCells: [11, 12, 13, 14]},
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92">
        <v>1</v>
      </c>
      <c r="R192" t="str">
        <f ca="1">IF(0=LEN($A192), "", "[" &amp; $A192 &amp; ", " &amp; Q192 &amp; "], [" &amp; OFFSET($A192, 3, 0) &amp; "," &amp; Q192 &amp; "],")</f>
        <v>[162, 1], [165,1],</v>
      </c>
    </row>
    <row r="193" spans="1:18">
      <c r="A193">
        <f t="shared" ca="1" si="173"/>
        <v>163</v>
      </c>
      <c r="B193">
        <v>3</v>
      </c>
      <c r="C193">
        <v>5</v>
      </c>
      <c r="D193" s="4" t="str">
        <f t="shared" ca="1" si="218"/>
        <v>10</v>
      </c>
      <c r="F193" s="4" t="str">
        <f t="shared" ca="1" si="290"/>
        <v>164,165,166</v>
      </c>
      <c r="G193" t="s">
        <v>20</v>
      </c>
      <c r="I193" s="4" t="str">
        <f t="shared" si="284"/>
        <v>[0,2,1,1],[3,5,1,1]</v>
      </c>
      <c r="J193" s="7" t="str">
        <f t="shared" ca="1" si="286"/>
        <v>0</v>
      </c>
      <c r="K193" s="7" t="str">
        <f t="shared" ca="1" si="287"/>
        <v>4</v>
      </c>
      <c r="L193" s="1"/>
      <c r="M193" s="4" t="str">
        <f t="shared" ca="1" si="291"/>
        <v>11, 12, 13, 14</v>
      </c>
      <c r="N193" t="str">
        <f t="shared" ca="1" si="289"/>
        <v>{no:163, rows: 3, cols: 5, empties: [10], previous: [], nexts: [164,165,166], lines: [[0,2,1,1],[3,5,1,1]], trimLeftCells: [0], trimRightCells:[4], trimTopCells: [], trimBottomCells: [11, 12, 13, 14]},</v>
      </c>
      <c r="O193" s="3" t="str">
        <f t="shared" ca="1" si="195"/>
        <v>{no:163, rows: 3, cols: 5, empties: [10], previous: [], nexts: [164,165,166], lines: [[0,2,1,1],[3,5,1,1]], trimLeftCells: [0], trimRightCells:[4], trimTopCells: [], trimBottomCells: [11, 12, 13, 14]},</v>
      </c>
      <c r="P193" s="3" t="str">
        <f t="shared" ca="1" si="194"/>
        <v>{no:163, rows: 3, cols: 5, empties: [10], previous: [], nexts: [164,165,166], lines: [[0,2,1,1],[3,5,1,1]], trimLeftCells: [0], trimRightCells:[4], trimTopCells: [], trimBottomCells: [11, 12, 13, 14]},
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93">
        <v>1</v>
      </c>
      <c r="R193" t="str">
        <f ca="1">IF(0=LEN($A193), "", "[" &amp; $A193 &amp; ", " &amp; Q193 &amp; "], [" &amp; OFFSET($A193, 3, 0) &amp; "," &amp; Q193 &amp; "],")</f>
        <v>[163, 1], [166,1],</v>
      </c>
    </row>
    <row r="194" spans="1:18">
      <c r="A194">
        <f t="shared" ca="1" si="173"/>
        <v>164</v>
      </c>
      <c r="B194">
        <v>3</v>
      </c>
      <c r="C194">
        <v>5</v>
      </c>
      <c r="D194" s="5" t="str">
        <f t="shared" ref="D194" ca="1" si="292">SUBSTITUTE(LEFT(
 IF(ISERROR(FIND(", 10,", ", " &amp; OFFSET($D194, -3, 0) &amp; ",")), "0, ", "")
&amp;IF(ISERROR(FIND(", 11,", ", " &amp; OFFSET($D194, -3, 0) &amp; ",")), "1, ", "")
&amp;IF(ISERROR(FIND(", 12,", ", " &amp; OFFSET($D194, -3, 0) &amp; ",")), "2, ", "")
&amp;IF(ISERROR(FIND(", 13,", ", " &amp; OFFSET($D194, -3, 0) &amp; ",")), "3, ", "")
&amp;IF(ISERROR(FIND(", 14,", ", " &amp; OFFSET($D194, -3, 0) &amp; ",")), "4, ", ""), 16) &amp; ",", ", ,", "")</f>
        <v>1, 2, 3, 4</v>
      </c>
      <c r="E194" t="str">
        <f ca="1">$A191&amp;","&amp;$A192&amp;","&amp;$A193</f>
        <v>161,162,163</v>
      </c>
      <c r="G194" t="s">
        <v>15</v>
      </c>
      <c r="I194" s="4" t="str">
        <f t="shared" si="284"/>
        <v>[1,5,2,2]</v>
      </c>
      <c r="J194" s="7" t="str">
        <f t="shared" ca="1" si="286"/>
        <v/>
      </c>
      <c r="K194" s="7" t="str">
        <f t="shared" ca="1" si="287"/>
        <v>9,14</v>
      </c>
      <c r="L194" s="5" t="str">
        <f t="shared" ref="L194" ca="1" si="293">SUBSTITUTE(LEFT(
 IF(ISERROR(FIND(", 0,", ", " &amp; $D194 &amp; ",")), "0, ", "")
&amp;IF(ISERROR(FIND(", 1,", ", " &amp; $D194 &amp; ",")), "1, ", "")
&amp;IF(ISERROR(FIND(", 2,", ", " &amp; $D194 &amp; ",")), "2, ", "")
&amp;IF(ISERROR(FIND(", 3,", ", " &amp; $D194 &amp; ",")), "3, ", "")
&amp;IF(ISERROR(FIND(", 4,", ", " &amp; $D194 &amp; ",")), "4, ", ""), 16) &amp; ",", ", ,", "")</f>
        <v>0</v>
      </c>
      <c r="M194" s="1"/>
      <c r="N194" t="str">
        <f t="shared" ca="1" si="289"/>
        <v>{no:164, rows: 3, cols: 5, empties: [1, 2, 3, 4], previous: [161,162,163], nexts: [], lines: [[1,5,2,2]], trimLeftCells: [], trimRightCells:[9,14], trimTopCells: [0], trimBottomCells: []},</v>
      </c>
      <c r="O194" s="3" t="str">
        <f t="shared" ca="1" si="195"/>
        <v>{no:164, rows: 3, cols: 5, empties: [1, 2, 3, 4], previous: [161,162,163], nexts: [], lines: [[1,5,2,2]], trimLeftCells: [], trimRightCells:[9,14], trimTopCells: [0], trimBottomCells: []},</v>
      </c>
      <c r="P194" s="3" t="str">
        <f t="shared" ca="1" si="194"/>
        <v>{no:164, rows: 3, cols: 5, empties: [1, 2, 3, 4], previous: [161,162,163], nexts: [], lines: [[1,5,2,2]], trimLeftCells: [], trimRightCells:[9,14], trimTopCells: [0], trimBottomCells: []},
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95" spans="1:18">
      <c r="A195">
        <f t="shared" ca="1" si="173"/>
        <v>165</v>
      </c>
      <c r="B195">
        <v>3</v>
      </c>
      <c r="C195">
        <v>5</v>
      </c>
      <c r="D195" s="4" t="str">
        <f t="shared" ca="1" si="223"/>
        <v>1, 2, 3, 4</v>
      </c>
      <c r="E195" s="4" t="str">
        <f t="shared" ref="E195:E196" ca="1" si="294">E194&amp;""</f>
        <v>161,162,163</v>
      </c>
      <c r="G195" t="s">
        <v>21</v>
      </c>
      <c r="H195" s="4" t="str">
        <f t="shared" ref="H195:H196" si="295">H194&amp;""</f>
        <v/>
      </c>
      <c r="I195" s="4" t="str">
        <f t="shared" si="284"/>
        <v>[0,1,2,2],[2,5,2,2]</v>
      </c>
      <c r="J195" s="7" t="str">
        <f t="shared" ca="1" si="286"/>
        <v>10</v>
      </c>
      <c r="K195" s="7" t="str">
        <f t="shared" ca="1" si="287"/>
        <v>9,14</v>
      </c>
      <c r="L195" s="4" t="str">
        <f t="shared" ref="L195:L196" ca="1" si="296">L194&amp;""</f>
        <v>0</v>
      </c>
      <c r="M195" s="1"/>
      <c r="N195" t="str">
        <f t="shared" ca="1" si="289"/>
        <v>{no:165, rows: 3, cols: 5, empties: [1, 2, 3, 4], previous: [161,162,163], nexts: [], lines: [[0,1,2,2],[2,5,2,2]], trimLeftCells: [10], trimRightCells:[9,14], trimTopCells: [0], trimBottomCells: []},</v>
      </c>
      <c r="O195" s="3" t="str">
        <f t="shared" ca="1" si="195"/>
        <v>{no:165, rows: 3, cols: 5, empties: [1, 2, 3, 4], previous: [161,162,163], nexts: [], lines: [[0,1,2,2],[2,5,2,2]], trimLeftCells: [10], trimRightCells:[9,14], trimTopCells: [0], trimBottomCells: []},</v>
      </c>
      <c r="P195" s="3" t="str">
        <f t="shared" ca="1" si="194"/>
        <v>{no:165, rows: 3, cols: 5, empties: [1, 2, 3, 4], previous: [161,162,163], nexts: [], lines: [[0,1,2,2],[2,5,2,2]], trimLeftCells: [10], trimRightCells:[9,14], trimTopCells: [0], trimBottomCells: []},
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96" spans="1:18">
      <c r="A196">
        <f t="shared" ca="1" si="173"/>
        <v>166</v>
      </c>
      <c r="B196">
        <v>3</v>
      </c>
      <c r="C196">
        <v>5</v>
      </c>
      <c r="D196" s="4" t="str">
        <f t="shared" ca="1" si="223"/>
        <v>1, 2, 3, 4</v>
      </c>
      <c r="E196" s="4" t="str">
        <f t="shared" ca="1" si="294"/>
        <v>161,162,163</v>
      </c>
      <c r="G196" t="s">
        <v>22</v>
      </c>
      <c r="H196" s="4" t="str">
        <f t="shared" si="295"/>
        <v/>
      </c>
      <c r="I196" s="4" t="str">
        <f t="shared" si="284"/>
        <v>[0,2,2,2],[3,5,2,2]</v>
      </c>
      <c r="J196" s="7" t="str">
        <f t="shared" ca="1" si="286"/>
        <v>10</v>
      </c>
      <c r="K196" s="7" t="str">
        <f t="shared" ca="1" si="287"/>
        <v>9,14</v>
      </c>
      <c r="L196" s="4" t="str">
        <f t="shared" ca="1" si="296"/>
        <v>0</v>
      </c>
      <c r="M196" s="1"/>
      <c r="N196" t="str">
        <f t="shared" ca="1" si="289"/>
        <v>{no:166, rows: 3, cols: 5, empties: [1, 2, 3, 4], previous: [161,162,163], nexts: [], lines: [[0,2,2,2],[3,5,2,2]], trimLeftCells: [10], trimRightCells:[9,14], trimTopCells: [0], trimBottomCells: []},</v>
      </c>
      <c r="O196" s="3" t="str">
        <f t="shared" ca="1" si="195"/>
        <v>{no:166, rows: 3, cols: 5, empties: [1, 2, 3, 4], previous: [161,162,163], nexts: [], lines: [[0,2,2,2],[3,5,2,2]], trimLeftCells: [10], trimRightCells:[9,14], trimTopCells: [0], trimBottomCells: []},</v>
      </c>
      <c r="P196" s="3" t="str">
        <f t="shared" ca="1" si="194"/>
        <v>{no:166, rows: 3, cols: 5, empties: [1, 2, 3, 4], previous: [161,162,163], nexts: [], lines: [[0,2,2,2],[3,5,2,2]], trimLeftCells: [10], trimRightCells:[9,14], trimTopCells: [0], trimBottomCells: []},
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197" spans="1:18" ht="13.2">
      <c r="D197" s="1"/>
      <c r="I197" s="4" t="str">
        <f t="shared" si="284"/>
        <v/>
      </c>
      <c r="J197" s="7" t="str">
        <f t="shared" si="286"/>
        <v/>
      </c>
      <c r="K197" s="7" t="str">
        <f t="shared" si="287"/>
        <v/>
      </c>
      <c r="L197" s="1"/>
      <c r="M197" s="1"/>
      <c r="N197" s="2" t="s">
        <v>53</v>
      </c>
      <c r="O197" s="3" t="str">
        <f t="shared" si="195"/>
        <v>//四个：0234</v>
      </c>
      <c r="P197" s="3" t="str">
        <f t="shared" ref="P197:P223" ca="1" si="297">N197&amp;IF(LEN(OFFSET(P197,1,0))=0,"",CHAR(10) &amp; OFFSET(P197,1,0))</f>
        <v>//四个：0234
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197" t="str">
        <f>IF(0=LEN($A197), "", "[" &amp; $A197 &amp; ", " &amp; Q197 &amp; "],")</f>
        <v/>
      </c>
    </row>
    <row r="198" spans="1:18">
      <c r="A198">
        <f t="shared" ca="1" si="173"/>
        <v>167</v>
      </c>
      <c r="B198">
        <v>3</v>
      </c>
      <c r="C198">
        <v>5</v>
      </c>
      <c r="D198" s="5" t="str">
        <f t="shared" ref="D198" ca="1" si="298">SUBSTITUTE(LEFT(
 IF(ISERROR(FIND("0", OFFSET($L198,-1,2))), "10, ", "")
&amp;IF(ISERROR(FIND("1", OFFSET($L198,-1,2))), "11, ", "")
&amp;IF(ISERROR(FIND("2", OFFSET($L198,-1,2))), "12, ", "")
&amp;IF(ISERROR(FIND("3", OFFSET($L198,-1,2))), "13, ", "")
&amp;IF(ISERROR(FIND("4", OFFSET($L198,-1,2))), "14, ", ""), 16) &amp; ",", ", ,", "")</f>
        <v>11</v>
      </c>
      <c r="F198" t="str">
        <f ca="1">$A201&amp;","&amp;$A202&amp;","&amp;$A203</f>
        <v>170,171,172</v>
      </c>
      <c r="G198" t="s">
        <v>11</v>
      </c>
      <c r="I198" s="4" t="str">
        <f t="shared" si="284"/>
        <v>[1,5,1,1]</v>
      </c>
      <c r="J198" s="7" t="str">
        <f t="shared" ca="1" si="286"/>
        <v/>
      </c>
      <c r="K198" s="7" t="str">
        <f t="shared" ca="1" si="287"/>
        <v>4</v>
      </c>
      <c r="L198" s="1"/>
      <c r="M198" s="5" t="str">
        <f t="shared" ref="M198" ca="1" si="299">SUBSTITUTE(LEFT(
 IF(ISERROR(FIND(", 10,", ", " &amp; $D198 &amp; ",")), "10, ", "")
&amp;IF(ISERROR(FIND(", 11,", ", " &amp; $D198 &amp; ",")), "11, ", "")
&amp;IF(ISERROR(FIND(", 12,", ", " &amp; $D198 &amp; ",")), "12, ", "")
&amp;IF(ISERROR(FIND(", 13,", ", " &amp; $D198 &amp; ",")), "13, ", "")
&amp;IF(ISERROR(FIND(", 14,", ", " &amp; $D198 &amp; ",")), "14, ", ""), 16) &amp; ",", ", ,", "")</f>
        <v>10, 12, 13, 14</v>
      </c>
      <c r="N198" t="str">
        <f t="shared" ref="N198:N203" ca="1" si="300">"{" &amp; $A$1 &amp; ":" &amp; A198 &amp; ", " &amp; $B$1 &amp; ": " &amp; B198 &amp; ", " &amp; $C$1 &amp; ": " &amp; C198 &amp; ", " &amp; $D$1 &amp; ": [" &amp; D198 &amp; "], " &amp; $E$1 &amp; ": [" &amp; E198 &amp; "], " &amp; $F$1 &amp; ": [" &amp; F198 &amp; "], " &amp; $I$1 &amp; ": [" &amp; I198 &amp; "], " &amp; $J$1 &amp; ": [" &amp; J198 &amp; "], " &amp; $K$1 &amp; ":[" &amp; K198 &amp; "], " &amp; $L$1 &amp; ": [" &amp; L198 &amp; "], " &amp; $M$1 &amp; ": [" &amp; M198 &amp; "]" &amp; "},"</f>
        <v>{no:167, rows: 3, cols: 5, empties: [11], previous: [], nexts: [170,171,172], lines: [[1,5,1,1]], trimLeftCells: [], trimRightCells:[4], trimTopCells: [], trimBottomCells: [10, 12, 13, 14]},</v>
      </c>
      <c r="O198" s="3" t="str">
        <f t="shared" ref="O198:O224" ca="1" si="301">""&amp;N198</f>
        <v>{no:167, rows: 3, cols: 5, empties: [11], previous: [], nexts: [170,171,172], lines: [[1,5,1,1]], trimLeftCells: [], trimRightCells:[4], trimTopCells: [], trimBottomCells: [10, 12, 13, 14]},</v>
      </c>
      <c r="P198" s="3" t="str">
        <f t="shared" ca="1" si="297"/>
        <v>{no:167, rows: 3, cols: 5, empties: [11], previous: [], nexts: [170,171,172], lines: [[1,5,1,1]], trimLeftCells: [], trimRightCells:[4], trimTopCells: [], trimBottomCells: [10, 12, 13, 14]},
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98">
        <v>1</v>
      </c>
      <c r="R198" t="str">
        <f ca="1">IF(0=LEN($A198), "", "[" &amp; $A198 &amp; ", " &amp; Q198 &amp; "], [" &amp; OFFSET($A198, 3, 0) &amp; "," &amp; Q198 &amp; "],")</f>
        <v>[167, 1], [170,1],</v>
      </c>
    </row>
    <row r="199" spans="1:18">
      <c r="A199">
        <f t="shared" ca="1" si="173"/>
        <v>168</v>
      </c>
      <c r="B199">
        <v>3</v>
      </c>
      <c r="C199">
        <v>5</v>
      </c>
      <c r="D199" s="4" t="str">
        <f t="shared" ca="1" si="218"/>
        <v>11</v>
      </c>
      <c r="F199" s="4" t="str">
        <f t="shared" ref="F199:F200" ca="1" si="302">F198&amp;""</f>
        <v>170,171,172</v>
      </c>
      <c r="G199" t="s">
        <v>19</v>
      </c>
      <c r="I199" s="4" t="str">
        <f t="shared" si="284"/>
        <v>[0,1,1,1],[2,5,1,1]</v>
      </c>
      <c r="J199" s="7" t="str">
        <f t="shared" ca="1" si="286"/>
        <v>0</v>
      </c>
      <c r="K199" s="7" t="str">
        <f t="shared" ca="1" si="287"/>
        <v>4</v>
      </c>
      <c r="L199" s="1"/>
      <c r="M199" s="4" t="str">
        <f t="shared" ref="M199:M200" ca="1" si="303">M198&amp;""</f>
        <v>10, 12, 13, 14</v>
      </c>
      <c r="N199" t="str">
        <f t="shared" ca="1" si="300"/>
        <v>{no:168, rows: 3, cols: 5, empties: [11], previous: [], nexts: [170,171,172], lines: [[0,1,1,1],[2,5,1,1]], trimLeftCells: [0], trimRightCells:[4], trimTopCells: [], trimBottomCells: [10, 12, 13, 14]},</v>
      </c>
      <c r="O199" s="3" t="str">
        <f t="shared" ca="1" si="301"/>
        <v>{no:168, rows: 3, cols: 5, empties: [11], previous: [], nexts: [170,171,172], lines: [[0,1,1,1],[2,5,1,1]], trimLeftCells: [0], trimRightCells:[4], trimTopCells: [], trimBottomCells: [10, 12, 13, 14]},</v>
      </c>
      <c r="P199" s="3" t="str">
        <f t="shared" ca="1" si="297"/>
        <v>{no:168, rows: 3, cols: 5, empties: [11], previous: [], nexts: [170,171,172], lines: [[0,1,1,1],[2,5,1,1]], trimLeftCells: [0], trimRightCells:[4], trimTopCells: [], trimBottomCells: [10, 12, 13, 14]},
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199">
        <v>1</v>
      </c>
      <c r="R199" t="str">
        <f ca="1">IF(0=LEN($A199), "", "[" &amp; $A199 &amp; ", " &amp; Q199 &amp; "], [" &amp; OFFSET($A199, 3, 0) &amp; "," &amp; Q199 &amp; "],")</f>
        <v>[168, 1], [171,1],</v>
      </c>
    </row>
    <row r="200" spans="1:18">
      <c r="A200">
        <f t="shared" ca="1" si="173"/>
        <v>169</v>
      </c>
      <c r="B200">
        <v>3</v>
      </c>
      <c r="C200">
        <v>5</v>
      </c>
      <c r="D200" s="4" t="str">
        <f t="shared" ca="1" si="218"/>
        <v>11</v>
      </c>
      <c r="F200" s="4" t="str">
        <f t="shared" ca="1" si="302"/>
        <v>170,171,172</v>
      </c>
      <c r="G200" t="s">
        <v>20</v>
      </c>
      <c r="I200" s="4" t="str">
        <f t="shared" si="284"/>
        <v>[0,2,1,1],[3,5,1,1]</v>
      </c>
      <c r="J200" s="7" t="str">
        <f t="shared" ca="1" si="286"/>
        <v>0</v>
      </c>
      <c r="K200" s="7" t="str">
        <f t="shared" ca="1" si="287"/>
        <v>4</v>
      </c>
      <c r="L200" s="1"/>
      <c r="M200" s="4" t="str">
        <f t="shared" ca="1" si="303"/>
        <v>10, 12, 13, 14</v>
      </c>
      <c r="N200" t="str">
        <f t="shared" ca="1" si="300"/>
        <v>{no:169, rows: 3, cols: 5, empties: [11], previous: [], nexts: [170,171,172], lines: [[0,2,1,1],[3,5,1,1]], trimLeftCells: [0], trimRightCells:[4], trimTopCells: [], trimBottomCells: [10, 12, 13, 14]},</v>
      </c>
      <c r="O200" s="3" t="str">
        <f t="shared" ca="1" si="301"/>
        <v>{no:169, rows: 3, cols: 5, empties: [11], previous: [], nexts: [170,171,172], lines: [[0,2,1,1],[3,5,1,1]], trimLeftCells: [0], trimRightCells:[4], trimTopCells: [], trimBottomCells: [10, 12, 13, 14]},</v>
      </c>
      <c r="P200" s="3" t="str">
        <f t="shared" ca="1" si="297"/>
        <v>{no:169, rows: 3, cols: 5, empties: [11], previous: [], nexts: [170,171,172], lines: [[0,2,1,1],[3,5,1,1]], trimLeftCells: [0], trimRightCells:[4], trimTopCells: [], trimBottomCells: [10, 12, 13, 14]},
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200">
        <v>1</v>
      </c>
      <c r="R200" t="str">
        <f ca="1">IF(0=LEN($A200), "", "[" &amp; $A200 &amp; ", " &amp; Q200 &amp; "], [" &amp; OFFSET($A200, 3, 0) &amp; "," &amp; Q200 &amp; "],")</f>
        <v>[169, 1], [172,1],</v>
      </c>
    </row>
    <row r="201" spans="1:18">
      <c r="A201">
        <f t="shared" ca="1" si="173"/>
        <v>170</v>
      </c>
      <c r="B201">
        <v>3</v>
      </c>
      <c r="C201">
        <v>5</v>
      </c>
      <c r="D201" s="5" t="str">
        <f t="shared" ref="D201" ca="1" si="304">SUBSTITUTE(LEFT(
 IF(ISERROR(FIND(", 10,", ", " &amp; OFFSET($D201, -3, 0) &amp; ",")), "0, ", "")
&amp;IF(ISERROR(FIND(", 11,", ", " &amp; OFFSET($D201, -3, 0) &amp; ",")), "1, ", "")
&amp;IF(ISERROR(FIND(", 12,", ", " &amp; OFFSET($D201, -3, 0) &amp; ",")), "2, ", "")
&amp;IF(ISERROR(FIND(", 13,", ", " &amp; OFFSET($D201, -3, 0) &amp; ",")), "3, ", "")
&amp;IF(ISERROR(FIND(", 14,", ", " &amp; OFFSET($D201, -3, 0) &amp; ",")), "4, ", ""), 16) &amp; ",", ", ,", "")</f>
        <v>0, 2, 3, 4</v>
      </c>
      <c r="E201" t="str">
        <f ca="1">$A198&amp;","&amp;$A199&amp;","&amp;$A200</f>
        <v>167,168,169</v>
      </c>
      <c r="G201" t="s">
        <v>15</v>
      </c>
      <c r="I201" s="4" t="str">
        <f t="shared" si="284"/>
        <v>[1,5,2,2]</v>
      </c>
      <c r="J201" s="7" t="str">
        <f t="shared" ca="1" si="286"/>
        <v/>
      </c>
      <c r="K201" s="7" t="str">
        <f t="shared" ca="1" si="287"/>
        <v>9,14</v>
      </c>
      <c r="L201" s="5" t="str">
        <f t="shared" ref="L201" ca="1" si="305">SUBSTITUTE(LEFT(
 IF(ISERROR(FIND(", 0,", ", " &amp; $D201 &amp; ",")), "0, ", "")
&amp;IF(ISERROR(FIND(", 1,", ", " &amp; $D201 &amp; ",")), "1, ", "")
&amp;IF(ISERROR(FIND(", 2,", ", " &amp; $D201 &amp; ",")), "2, ", "")
&amp;IF(ISERROR(FIND(", 3,", ", " &amp; $D201 &amp; ",")), "3, ", "")
&amp;IF(ISERROR(FIND(", 4,", ", " &amp; $D201 &amp; ",")), "4, ", ""), 16) &amp; ",", ", ,", "")</f>
        <v>1</v>
      </c>
      <c r="M201" s="1"/>
      <c r="N201" t="str">
        <f t="shared" ca="1" si="300"/>
        <v>{no:170, rows: 3, cols: 5, empties: [0, 2, 3, 4], previous: [167,168,169], nexts: [], lines: [[1,5,2,2]], trimLeftCells: [], trimRightCells:[9,14], trimTopCells: [1], trimBottomCells: []},</v>
      </c>
      <c r="O201" s="3" t="str">
        <f t="shared" ca="1" si="301"/>
        <v>{no:170, rows: 3, cols: 5, empties: [0, 2, 3, 4], previous: [167,168,169], nexts: [], lines: [[1,5,2,2]], trimLeftCells: [], trimRightCells:[9,14], trimTopCells: [1], trimBottomCells: []},</v>
      </c>
      <c r="P201" s="3" t="str">
        <f t="shared" ca="1" si="297"/>
        <v>{no:170, rows: 3, cols: 5, empties: [0, 2, 3, 4], previous: [167,168,169], nexts: [], lines: [[1,5,2,2]], trimLeftCells: [], trimRightCells:[9,14], trimTopCells: [1], trimBottomCells: []},
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202" spans="1:18">
      <c r="A202">
        <f t="shared" ca="1" si="173"/>
        <v>171</v>
      </c>
      <c r="B202">
        <v>3</v>
      </c>
      <c r="C202">
        <v>5</v>
      </c>
      <c r="D202" s="4" t="str">
        <f t="shared" ca="1" si="223"/>
        <v>0, 2, 3, 4</v>
      </c>
      <c r="E202" s="4" t="str">
        <f t="shared" ref="E202:E203" ca="1" si="306">E201&amp;""</f>
        <v>167,168,169</v>
      </c>
      <c r="G202" t="s">
        <v>21</v>
      </c>
      <c r="H202" s="4" t="str">
        <f t="shared" ref="H202:H203" si="307">H201&amp;""</f>
        <v/>
      </c>
      <c r="I202" s="4" t="str">
        <f t="shared" si="284"/>
        <v>[0,1,2,2],[2,5,2,2]</v>
      </c>
      <c r="J202" s="7" t="str">
        <f t="shared" ca="1" si="286"/>
        <v>5,10</v>
      </c>
      <c r="K202" s="7" t="str">
        <f t="shared" ca="1" si="287"/>
        <v>9,14</v>
      </c>
      <c r="L202" s="4" t="str">
        <f t="shared" ref="L202:L203" ca="1" si="308">L201&amp;""</f>
        <v>1</v>
      </c>
      <c r="M202" s="1"/>
      <c r="N202" t="str">
        <f t="shared" ca="1" si="300"/>
        <v>{no:171, rows: 3, cols: 5, empties: [0, 2, 3, 4], previous: [167,168,169], nexts: [], lines: [[0,1,2,2],[2,5,2,2]], trimLeftCells: [5,10], trimRightCells:[9,14], trimTopCells: [1], trimBottomCells: []},</v>
      </c>
      <c r="O202" s="3" t="str">
        <f t="shared" ca="1" si="301"/>
        <v>{no:171, rows: 3, cols: 5, empties: [0, 2, 3, 4], previous: [167,168,169], nexts: [], lines: [[0,1,2,2],[2,5,2,2]], trimLeftCells: [5,10], trimRightCells:[9,14], trimTopCells: [1], trimBottomCells: []},</v>
      </c>
      <c r="P202" s="3" t="str">
        <f t="shared" ca="1" si="297"/>
        <v>{no:171, rows: 3, cols: 5, empties: [0, 2, 3, 4], previous: [167,168,169], nexts: [], lines: [[0,1,2,2],[2,5,2,2]], trimLeftCells: [5,10], trimRightCells:[9,14], trimTopCells: [1], trimBottomCells: []},
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203" spans="1:18">
      <c r="A203">
        <f t="shared" ca="1" si="173"/>
        <v>172</v>
      </c>
      <c r="B203">
        <v>3</v>
      </c>
      <c r="C203">
        <v>5</v>
      </c>
      <c r="D203" s="4" t="str">
        <f t="shared" ca="1" si="223"/>
        <v>0, 2, 3, 4</v>
      </c>
      <c r="E203" s="4" t="str">
        <f t="shared" ca="1" si="306"/>
        <v>167,168,169</v>
      </c>
      <c r="G203" t="s">
        <v>22</v>
      </c>
      <c r="H203" s="4" t="str">
        <f t="shared" si="307"/>
        <v/>
      </c>
      <c r="I203" s="4" t="str">
        <f t="shared" si="284"/>
        <v>[0,2,2,2],[3,5,2,2]</v>
      </c>
      <c r="J203" s="7" t="str">
        <f t="shared" ca="1" si="286"/>
        <v>5,10</v>
      </c>
      <c r="K203" s="7" t="str">
        <f t="shared" ca="1" si="287"/>
        <v>9,14</v>
      </c>
      <c r="L203" s="4" t="str">
        <f t="shared" ca="1" si="308"/>
        <v>1</v>
      </c>
      <c r="M203" s="1"/>
      <c r="N203" t="str">
        <f t="shared" ca="1" si="300"/>
        <v>{no:172, rows: 3, cols: 5, empties: [0, 2, 3, 4], previous: [167,168,169], nexts: [], lines: [[0,2,2,2],[3,5,2,2]], trimLeftCells: [5,10], trimRightCells:[9,14], trimTopCells: [1], trimBottomCells: []},</v>
      </c>
      <c r="O203" s="3" t="str">
        <f t="shared" ca="1" si="301"/>
        <v>{no:172, rows: 3, cols: 5, empties: [0, 2, 3, 4], previous: [167,168,169], nexts: [], lines: [[0,2,2,2],[3,5,2,2]], trimLeftCells: [5,10], trimRightCells:[9,14], trimTopCells: [1], trimBottomCells: []},</v>
      </c>
      <c r="P203" s="3" t="str">
        <f t="shared" ca="1" si="297"/>
        <v>{no:172, rows: 3, cols: 5, empties: [0, 2, 3, 4], previous: [167,168,169], nexts: [], lines: [[0,2,2,2],[3,5,2,2]], trimLeftCells: [5,10], trimRightCells:[9,14], trimTopCells: [1], trimBottomCells: []},
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204" spans="1:18" ht="13.2">
      <c r="D204" s="1"/>
      <c r="I204" s="4" t="str">
        <f t="shared" si="284"/>
        <v/>
      </c>
      <c r="J204" s="7" t="str">
        <f t="shared" si="286"/>
        <v/>
      </c>
      <c r="K204" s="7" t="str">
        <f t="shared" si="287"/>
        <v/>
      </c>
      <c r="L204" s="1"/>
      <c r="M204" s="1"/>
      <c r="N204" s="2" t="s">
        <v>52</v>
      </c>
      <c r="O204" s="3" t="str">
        <f t="shared" si="301"/>
        <v>//四个：0134</v>
      </c>
      <c r="P204" s="3" t="str">
        <f t="shared" ca="1" si="297"/>
        <v>//四个：0134
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204" t="str">
        <f>IF(0=LEN($A204), "", "[" &amp; $A204 &amp; ", " &amp; Q204 &amp; "],")</f>
        <v/>
      </c>
    </row>
    <row r="205" spans="1:18">
      <c r="A205">
        <f t="shared" ca="1" si="173"/>
        <v>173</v>
      </c>
      <c r="B205">
        <v>3</v>
      </c>
      <c r="C205">
        <v>5</v>
      </c>
      <c r="D205" s="5" t="str">
        <f t="shared" ref="D205" ca="1" si="309">SUBSTITUTE(LEFT(
 IF(ISERROR(FIND("0", OFFSET($L205,-1,2))), "10, ", "")
&amp;IF(ISERROR(FIND("1", OFFSET($L205,-1,2))), "11, ", "")
&amp;IF(ISERROR(FIND("2", OFFSET($L205,-1,2))), "12, ", "")
&amp;IF(ISERROR(FIND("3", OFFSET($L205,-1,2))), "13, ", "")
&amp;IF(ISERROR(FIND("4", OFFSET($L205,-1,2))), "14, ", ""), 16) &amp; ",", ", ,", "")</f>
        <v>12</v>
      </c>
      <c r="F205" t="str">
        <f ca="1">$A208&amp;","&amp;$A209&amp;","&amp;$A210</f>
        <v>176,177,178</v>
      </c>
      <c r="G205" t="s">
        <v>11</v>
      </c>
      <c r="I205" s="4" t="str">
        <f t="shared" si="284"/>
        <v>[1,5,1,1]</v>
      </c>
      <c r="J205" s="7" t="str">
        <f t="shared" ca="1" si="286"/>
        <v/>
      </c>
      <c r="K205" s="7" t="str">
        <f t="shared" ca="1" si="287"/>
        <v>4</v>
      </c>
      <c r="L205" s="1"/>
      <c r="M205" s="5" t="str">
        <f t="shared" ref="M205" ca="1" si="310">SUBSTITUTE(LEFT(
 IF(ISERROR(FIND(", 10,", ", " &amp; $D205 &amp; ",")), "10, ", "")
&amp;IF(ISERROR(FIND(", 11,", ", " &amp; $D205 &amp; ",")), "11, ", "")
&amp;IF(ISERROR(FIND(", 12,", ", " &amp; $D205 &amp; ",")), "12, ", "")
&amp;IF(ISERROR(FIND(", 13,", ", " &amp; $D205 &amp; ",")), "13, ", "")
&amp;IF(ISERROR(FIND(", 14,", ", " &amp; $D205 &amp; ",")), "14, ", ""), 16) &amp; ",", ", ,", "")</f>
        <v>10, 11, 13, 14</v>
      </c>
      <c r="N205" t="str">
        <f t="shared" ref="N205:N210" ca="1" si="311">"{" &amp; $A$1 &amp; ":" &amp; A205 &amp; ", " &amp; $B$1 &amp; ": " &amp; B205 &amp; ", " &amp; $C$1 &amp; ": " &amp; C205 &amp; ", " &amp; $D$1 &amp; ": [" &amp; D205 &amp; "], " &amp; $E$1 &amp; ": [" &amp; E205 &amp; "], " &amp; $F$1 &amp; ": [" &amp; F205 &amp; "], " &amp; $I$1 &amp; ": [" &amp; I205 &amp; "], " &amp; $J$1 &amp; ": [" &amp; J205 &amp; "], " &amp; $K$1 &amp; ":[" &amp; K205 &amp; "], " &amp; $L$1 &amp; ": [" &amp; L205 &amp; "], " &amp; $M$1 &amp; ": [" &amp; M205 &amp; "]" &amp; "},"</f>
        <v>{no:173, rows: 3, cols: 5, empties: [12], previous: [], nexts: [176,177,178], lines: [[1,5,1,1]], trimLeftCells: [], trimRightCells:[4], trimTopCells: [], trimBottomCells: [10, 11, 13, 14]},</v>
      </c>
      <c r="O205" s="3" t="str">
        <f t="shared" ca="1" si="301"/>
        <v>{no:173, rows: 3, cols: 5, empties: [12], previous: [], nexts: [176,177,178], lines: [[1,5,1,1]], trimLeftCells: [], trimRightCells:[4], trimTopCells: [], trimBottomCells: [10, 11, 13, 14]},</v>
      </c>
      <c r="P205" s="3" t="str">
        <f t="shared" ca="1" si="297"/>
        <v>{no:173, rows: 3, cols: 5, empties: [12], previous: [], nexts: [176,177,178], lines: [[1,5,1,1]], trimLeftCells: [], trimRightCells:[4], trimTopCells: [], trimBottomCells: [10, 11, 13, 14]},
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205">
        <v>1</v>
      </c>
      <c r="R205" t="str">
        <f ca="1">IF(0=LEN($A205), "", "[" &amp; $A205 &amp; ", " &amp; Q205 &amp; "], [" &amp; OFFSET($A205, 3, 0) &amp; "," &amp; Q205 &amp; "],")</f>
        <v>[173, 1], [176,1],</v>
      </c>
    </row>
    <row r="206" spans="1:18">
      <c r="A206">
        <f t="shared" ca="1" si="173"/>
        <v>174</v>
      </c>
      <c r="B206">
        <v>3</v>
      </c>
      <c r="C206">
        <v>5</v>
      </c>
      <c r="D206" s="4" t="str">
        <f t="shared" ca="1" si="218"/>
        <v>12</v>
      </c>
      <c r="F206" s="4" t="str">
        <f t="shared" ref="F206:F207" ca="1" si="312">F205&amp;""</f>
        <v>176,177,178</v>
      </c>
      <c r="G206" t="s">
        <v>19</v>
      </c>
      <c r="I206" s="4" t="str">
        <f t="shared" si="284"/>
        <v>[0,1,1,1],[2,5,1,1]</v>
      </c>
      <c r="J206" s="7" t="str">
        <f t="shared" ca="1" si="286"/>
        <v>0</v>
      </c>
      <c r="K206" s="7" t="str">
        <f t="shared" ca="1" si="287"/>
        <v>4</v>
      </c>
      <c r="L206" s="1"/>
      <c r="M206" s="4" t="str">
        <f t="shared" ref="M206:M207" ca="1" si="313">M205&amp;""</f>
        <v>10, 11, 13, 14</v>
      </c>
      <c r="N206" t="str">
        <f t="shared" ca="1" si="311"/>
        <v>{no:174, rows: 3, cols: 5, empties: [12], previous: [], nexts: [176,177,178], lines: [[0,1,1,1],[2,5,1,1]], trimLeftCells: [0], trimRightCells:[4], trimTopCells: [], trimBottomCells: [10, 11, 13, 14]},</v>
      </c>
      <c r="O206" s="3" t="str">
        <f t="shared" ca="1" si="301"/>
        <v>{no:174, rows: 3, cols: 5, empties: [12], previous: [], nexts: [176,177,178], lines: [[0,1,1,1],[2,5,1,1]], trimLeftCells: [0], trimRightCells:[4], trimTopCells: [], trimBottomCells: [10, 11, 13, 14]},</v>
      </c>
      <c r="P206" s="3" t="str">
        <f t="shared" ca="1" si="297"/>
        <v>{no:174, rows: 3, cols: 5, empties: [12], previous: [], nexts: [176,177,178], lines: [[0,1,1,1],[2,5,1,1]], trimLeftCells: [0], trimRightCells:[4], trimTopCells: [], trimBottomCells: [10, 11, 13, 14]},
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206">
        <v>1</v>
      </c>
      <c r="R206" t="str">
        <f ca="1">IF(0=LEN($A206), "", "[" &amp; $A206 &amp; ", " &amp; Q206 &amp; "], [" &amp; OFFSET($A206, 3, 0) &amp; "," &amp; Q206 &amp; "],")</f>
        <v>[174, 1], [177,1],</v>
      </c>
    </row>
    <row r="207" spans="1:18">
      <c r="A207">
        <f t="shared" ca="1" si="173"/>
        <v>175</v>
      </c>
      <c r="B207">
        <v>3</v>
      </c>
      <c r="C207">
        <v>5</v>
      </c>
      <c r="D207" s="4" t="str">
        <f t="shared" ca="1" si="218"/>
        <v>12</v>
      </c>
      <c r="F207" s="4" t="str">
        <f t="shared" ca="1" si="312"/>
        <v>176,177,178</v>
      </c>
      <c r="G207" t="s">
        <v>20</v>
      </c>
      <c r="I207" s="4" t="str">
        <f t="shared" si="284"/>
        <v>[0,2,1,1],[3,5,1,1]</v>
      </c>
      <c r="J207" s="7" t="str">
        <f t="shared" ca="1" si="286"/>
        <v>0</v>
      </c>
      <c r="K207" s="7" t="str">
        <f t="shared" ca="1" si="287"/>
        <v>4</v>
      </c>
      <c r="L207" s="1"/>
      <c r="M207" s="4" t="str">
        <f t="shared" ca="1" si="313"/>
        <v>10, 11, 13, 14</v>
      </c>
      <c r="N207" t="str">
        <f t="shared" ca="1" si="311"/>
        <v>{no:175, rows: 3, cols: 5, empties: [12], previous: [], nexts: [176,177,178], lines: [[0,2,1,1],[3,5,1,1]], trimLeftCells: [0], trimRightCells:[4], trimTopCells: [], trimBottomCells: [10, 11, 13, 14]},</v>
      </c>
      <c r="O207" s="3" t="str">
        <f t="shared" ca="1" si="301"/>
        <v>{no:175, rows: 3, cols: 5, empties: [12], previous: [], nexts: [176,177,178], lines: [[0,2,1,1],[3,5,1,1]], trimLeftCells: [0], trimRightCells:[4], trimTopCells: [], trimBottomCells: [10, 11, 13, 14]},</v>
      </c>
      <c r="P207" s="3" t="str">
        <f t="shared" ca="1" si="297"/>
        <v>{no:175, rows: 3, cols: 5, empties: [12], previous: [], nexts: [176,177,178], lines: [[0,2,1,1],[3,5,1,1]], trimLeftCells: [0], trimRightCells:[4], trimTopCells: [], trimBottomCells: [10, 11, 13, 14]},
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207">
        <v>1</v>
      </c>
      <c r="R207" t="str">
        <f ca="1">IF(0=LEN($A207), "", "[" &amp; $A207 &amp; ", " &amp; Q207 &amp; "], [" &amp; OFFSET($A207, 3, 0) &amp; "," &amp; Q207 &amp; "],")</f>
        <v>[175, 1], [178,1],</v>
      </c>
    </row>
    <row r="208" spans="1:18">
      <c r="A208">
        <f t="shared" ca="1" si="173"/>
        <v>176</v>
      </c>
      <c r="B208">
        <v>3</v>
      </c>
      <c r="C208">
        <v>5</v>
      </c>
      <c r="D208" s="5" t="str">
        <f t="shared" ref="D208" ca="1" si="314">SUBSTITUTE(LEFT(
 IF(ISERROR(FIND(", 10,", ", " &amp; OFFSET($D208, -3, 0) &amp; ",")), "0, ", "")
&amp;IF(ISERROR(FIND(", 11,", ", " &amp; OFFSET($D208, -3, 0) &amp; ",")), "1, ", "")
&amp;IF(ISERROR(FIND(", 12,", ", " &amp; OFFSET($D208, -3, 0) &amp; ",")), "2, ", "")
&amp;IF(ISERROR(FIND(", 13,", ", " &amp; OFFSET($D208, -3, 0) &amp; ",")), "3, ", "")
&amp;IF(ISERROR(FIND(", 14,", ", " &amp; OFFSET($D208, -3, 0) &amp; ",")), "4, ", ""), 16) &amp; ",", ", ,", "")</f>
        <v>0, 1, 3, 4</v>
      </c>
      <c r="E208" t="str">
        <f ca="1">$A205&amp;","&amp;$A206&amp;","&amp;$A207</f>
        <v>173,174,175</v>
      </c>
      <c r="G208" t="s">
        <v>15</v>
      </c>
      <c r="I208" s="4" t="str">
        <f t="shared" si="284"/>
        <v>[1,5,2,2]</v>
      </c>
      <c r="J208" s="7" t="str">
        <f t="shared" ca="1" si="286"/>
        <v/>
      </c>
      <c r="K208" s="7" t="str">
        <f t="shared" ca="1" si="287"/>
        <v>9,14</v>
      </c>
      <c r="L208" s="5" t="str">
        <f t="shared" ref="L208" ca="1" si="315">SUBSTITUTE(LEFT(
 IF(ISERROR(FIND(", 0,", ", " &amp; $D208 &amp; ",")), "0, ", "")
&amp;IF(ISERROR(FIND(", 1,", ", " &amp; $D208 &amp; ",")), "1, ", "")
&amp;IF(ISERROR(FIND(", 2,", ", " &amp; $D208 &amp; ",")), "2, ", "")
&amp;IF(ISERROR(FIND(", 3,", ", " &amp; $D208 &amp; ",")), "3, ", "")
&amp;IF(ISERROR(FIND(", 4,", ", " &amp; $D208 &amp; ",")), "4, ", ""), 16) &amp; ",", ", ,", "")</f>
        <v>2</v>
      </c>
      <c r="M208" s="1"/>
      <c r="N208" t="str">
        <f t="shared" ca="1" si="311"/>
        <v>{no:176, rows: 3, cols: 5, empties: [0, 1, 3, 4], previous: [173,174,175], nexts: [], lines: [[1,5,2,2]], trimLeftCells: [], trimRightCells:[9,14], trimTopCells: [2], trimBottomCells: []},</v>
      </c>
      <c r="O208" s="3" t="str">
        <f t="shared" ca="1" si="301"/>
        <v>{no:176, rows: 3, cols: 5, empties: [0, 1, 3, 4], previous: [173,174,175], nexts: [], lines: [[1,5,2,2]], trimLeftCells: [], trimRightCells:[9,14], trimTopCells: [2], trimBottomCells: []},</v>
      </c>
      <c r="P208" s="3" t="str">
        <f t="shared" ca="1" si="297"/>
        <v>{no:176, rows: 3, cols: 5, empties: [0, 1, 3, 4], previous: [173,174,175], nexts: [], lines: [[1,5,2,2]], trimLeftCells: [], trimRightCells:[9,14], trimTopCells: [2], trimBottomCells: []},
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209" spans="1:18">
      <c r="A209">
        <f t="shared" ca="1" si="173"/>
        <v>177</v>
      </c>
      <c r="B209">
        <v>3</v>
      </c>
      <c r="C209">
        <v>5</v>
      </c>
      <c r="D209" s="4" t="str">
        <f t="shared" ca="1" si="223"/>
        <v>0, 1, 3, 4</v>
      </c>
      <c r="E209" s="4" t="str">
        <f t="shared" ref="E209:E210" ca="1" si="316">E208&amp;""</f>
        <v>173,174,175</v>
      </c>
      <c r="G209" t="s">
        <v>21</v>
      </c>
      <c r="H209" s="4" t="str">
        <f t="shared" ref="H209:H210" si="317">H208&amp;""</f>
        <v/>
      </c>
      <c r="I209" s="4" t="str">
        <f t="shared" si="284"/>
        <v>[0,1,2,2],[2,5,2,2]</v>
      </c>
      <c r="J209" s="7" t="str">
        <f t="shared" ca="1" si="286"/>
        <v>5,10</v>
      </c>
      <c r="K209" s="7" t="str">
        <f t="shared" ca="1" si="287"/>
        <v>9,14</v>
      </c>
      <c r="L209" s="4" t="str">
        <f t="shared" ref="L209:L210" ca="1" si="318">L208&amp;""</f>
        <v>2</v>
      </c>
      <c r="M209" s="1"/>
      <c r="N209" t="str">
        <f t="shared" ca="1" si="311"/>
        <v>{no:177, rows: 3, cols: 5, empties: [0, 1, 3, 4], previous: [173,174,175], nexts: [], lines: [[0,1,2,2],[2,5,2,2]], trimLeftCells: [5,10], trimRightCells:[9,14], trimTopCells: [2], trimBottomCells: []},</v>
      </c>
      <c r="O209" s="3" t="str">
        <f t="shared" ca="1" si="301"/>
        <v>{no:177, rows: 3, cols: 5, empties: [0, 1, 3, 4], previous: [173,174,175], nexts: [], lines: [[0,1,2,2],[2,5,2,2]], trimLeftCells: [5,10], trimRightCells:[9,14], trimTopCells: [2], trimBottomCells: []},</v>
      </c>
      <c r="P209" s="3" t="str">
        <f t="shared" ca="1" si="297"/>
        <v>{no:177, rows: 3, cols: 5, empties: [0, 1, 3, 4], previous: [173,174,175], nexts: [], lines: [[0,1,2,2],[2,5,2,2]], trimLeftCells: [5,10], trimRightCells:[9,14], trimTopCells: [2], trimBottomCells: []},
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210" spans="1:18">
      <c r="A210">
        <f t="shared" ca="1" si="173"/>
        <v>178</v>
      </c>
      <c r="B210">
        <v>3</v>
      </c>
      <c r="C210">
        <v>5</v>
      </c>
      <c r="D210" s="4" t="str">
        <f t="shared" ca="1" si="223"/>
        <v>0, 1, 3, 4</v>
      </c>
      <c r="E210" s="4" t="str">
        <f t="shared" ca="1" si="316"/>
        <v>173,174,175</v>
      </c>
      <c r="G210" t="s">
        <v>22</v>
      </c>
      <c r="H210" s="4" t="str">
        <f t="shared" si="317"/>
        <v/>
      </c>
      <c r="I210" s="4" t="str">
        <f t="shared" si="284"/>
        <v>[0,2,2,2],[3,5,2,2]</v>
      </c>
      <c r="J210" s="7" t="str">
        <f t="shared" ca="1" si="286"/>
        <v>5,10</v>
      </c>
      <c r="K210" s="7" t="str">
        <f t="shared" ca="1" si="287"/>
        <v>9,14</v>
      </c>
      <c r="L210" s="4" t="str">
        <f t="shared" ca="1" si="318"/>
        <v>2</v>
      </c>
      <c r="M210" s="1"/>
      <c r="N210" t="str">
        <f t="shared" ca="1" si="311"/>
        <v>{no:178, rows: 3, cols: 5, empties: [0, 1, 3, 4], previous: [173,174,175], nexts: [], lines: [[0,2,2,2],[3,5,2,2]], trimLeftCells: [5,10], trimRightCells:[9,14], trimTopCells: [2], trimBottomCells: []},</v>
      </c>
      <c r="O210" s="3" t="str">
        <f t="shared" ca="1" si="301"/>
        <v>{no:178, rows: 3, cols: 5, empties: [0, 1, 3, 4], previous: [173,174,175], nexts: [], lines: [[0,2,2,2],[3,5,2,2]], trimLeftCells: [5,10], trimRightCells:[9,14], trimTopCells: [2], trimBottomCells: []},</v>
      </c>
      <c r="P210" s="3" t="str">
        <f t="shared" ca="1" si="297"/>
        <v>{no:178, rows: 3, cols: 5, empties: [0, 1, 3, 4], previous: [173,174,175], nexts: [], lines: [[0,2,2,2],[3,5,2,2]], trimLeftCells: [5,10], trimRightCells:[9,14], trimTopCells: [2], trimBottomCells: []},
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211" spans="1:18" ht="13.2">
      <c r="D211" s="1"/>
      <c r="I211" s="4" t="str">
        <f t="shared" si="284"/>
        <v/>
      </c>
      <c r="J211" s="7" t="str">
        <f t="shared" si="286"/>
        <v/>
      </c>
      <c r="K211" s="7" t="str">
        <f t="shared" si="287"/>
        <v/>
      </c>
      <c r="L211" s="1"/>
      <c r="M211" s="1"/>
      <c r="N211" s="2" t="s">
        <v>51</v>
      </c>
      <c r="O211" s="3" t="str">
        <f t="shared" si="301"/>
        <v>//四个：0124</v>
      </c>
      <c r="P211" s="3" t="str">
        <f t="shared" ca="1" si="297"/>
        <v>//四个：0124
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211" t="str">
        <f>IF(0=LEN($A211), "", "[" &amp; $A211 &amp; ", " &amp; Q211 &amp; "],")</f>
        <v/>
      </c>
    </row>
    <row r="212" spans="1:18">
      <c r="A212">
        <f t="shared" ca="1" si="173"/>
        <v>179</v>
      </c>
      <c r="B212">
        <v>3</v>
      </c>
      <c r="C212">
        <v>5</v>
      </c>
      <c r="D212" s="5" t="str">
        <f t="shared" ref="D212" ca="1" si="319">SUBSTITUTE(LEFT(
 IF(ISERROR(FIND("0", OFFSET($L212,-1,2))), "10, ", "")
&amp;IF(ISERROR(FIND("1", OFFSET($L212,-1,2))), "11, ", "")
&amp;IF(ISERROR(FIND("2", OFFSET($L212,-1,2))), "12, ", "")
&amp;IF(ISERROR(FIND("3", OFFSET($L212,-1,2))), "13, ", "")
&amp;IF(ISERROR(FIND("4", OFFSET($L212,-1,2))), "14, ", ""), 16) &amp; ",", ", ,", "")</f>
        <v>13</v>
      </c>
      <c r="F212" t="str">
        <f ca="1">$A215&amp;","&amp;$A216&amp;","&amp;$A217</f>
        <v>182,183,184</v>
      </c>
      <c r="G212" t="s">
        <v>11</v>
      </c>
      <c r="I212" s="4" t="str">
        <f t="shared" si="284"/>
        <v>[1,5,1,1]</v>
      </c>
      <c r="J212" s="7" t="str">
        <f t="shared" ca="1" si="286"/>
        <v/>
      </c>
      <c r="K212" s="7" t="str">
        <f t="shared" ca="1" si="287"/>
        <v>4</v>
      </c>
      <c r="L212" s="1"/>
      <c r="M212" s="5" t="str">
        <f t="shared" ref="M212" ca="1" si="320">SUBSTITUTE(LEFT(
 IF(ISERROR(FIND(", 10,", ", " &amp; $D212 &amp; ",")), "10, ", "")
&amp;IF(ISERROR(FIND(", 11,", ", " &amp; $D212 &amp; ",")), "11, ", "")
&amp;IF(ISERROR(FIND(", 12,", ", " &amp; $D212 &amp; ",")), "12, ", "")
&amp;IF(ISERROR(FIND(", 13,", ", " &amp; $D212 &amp; ",")), "13, ", "")
&amp;IF(ISERROR(FIND(", 14,", ", " &amp; $D212 &amp; ",")), "14, ", ""), 16) &amp; ",", ", ,", "")</f>
        <v>10, 11, 12, 14</v>
      </c>
      <c r="N212" t="str">
        <f t="shared" ref="N212:N217" ca="1" si="321">"{" &amp; $A$1 &amp; ":" &amp; A212 &amp; ", " &amp; $B$1 &amp; ": " &amp; B212 &amp; ", " &amp; $C$1 &amp; ": " &amp; C212 &amp; ", " &amp; $D$1 &amp; ": [" &amp; D212 &amp; "], " &amp; $E$1 &amp; ": [" &amp; E212 &amp; "], " &amp; $F$1 &amp; ": [" &amp; F212 &amp; "], " &amp; $I$1 &amp; ": [" &amp; I212 &amp; "], " &amp; $J$1 &amp; ": [" &amp; J212 &amp; "], " &amp; $K$1 &amp; ":[" &amp; K212 &amp; "], " &amp; $L$1 &amp; ": [" &amp; L212 &amp; "], " &amp; $M$1 &amp; ": [" &amp; M212 &amp; "]" &amp; "},"</f>
        <v>{no:179, rows: 3, cols: 5, empties: [13], previous: [], nexts: [182,183,184], lines: [[1,5,1,1]], trimLeftCells: [], trimRightCells:[4], trimTopCells: [], trimBottomCells: [10, 11, 12, 14]},</v>
      </c>
      <c r="O212" s="3" t="str">
        <f t="shared" ca="1" si="301"/>
        <v>{no:179, rows: 3, cols: 5, empties: [13], previous: [], nexts: [182,183,184], lines: [[1,5,1,1]], trimLeftCells: [], trimRightCells:[4], trimTopCells: [], trimBottomCells: [10, 11, 12, 14]},</v>
      </c>
      <c r="P212" s="3" t="str">
        <f t="shared" ca="1" si="297"/>
        <v>{no:179, rows: 3, cols: 5, empties: [13], previous: [], nexts: [182,183,184], lines: [[1,5,1,1]], trimLeftCells: [], trimRightCells:[4], trimTopCells: [], trimBottomCells: [10, 11, 12, 14]},
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212">
        <v>1</v>
      </c>
      <c r="R212" t="str">
        <f ca="1">IF(0=LEN($A212), "", "[" &amp; $A212 &amp; ", " &amp; Q212 &amp; "], [" &amp; OFFSET($A212, 3, 0) &amp; "," &amp; Q212 &amp; "],")</f>
        <v>[179, 1], [182,1],</v>
      </c>
    </row>
    <row r="213" spans="1:18">
      <c r="A213">
        <f t="shared" ca="1" si="173"/>
        <v>180</v>
      </c>
      <c r="B213">
        <v>3</v>
      </c>
      <c r="C213">
        <v>5</v>
      </c>
      <c r="D213" s="4" t="str">
        <f t="shared" ca="1" si="218"/>
        <v>13</v>
      </c>
      <c r="F213" s="4" t="str">
        <f t="shared" ref="F213:F214" ca="1" si="322">F212&amp;""</f>
        <v>182,183,184</v>
      </c>
      <c r="G213" t="s">
        <v>19</v>
      </c>
      <c r="I213" s="4" t="str">
        <f t="shared" si="284"/>
        <v>[0,1,1,1],[2,5,1,1]</v>
      </c>
      <c r="J213" s="7" t="str">
        <f t="shared" ca="1" si="286"/>
        <v>0</v>
      </c>
      <c r="K213" s="7" t="str">
        <f t="shared" ca="1" si="287"/>
        <v>4</v>
      </c>
      <c r="L213" s="1"/>
      <c r="M213" s="4" t="str">
        <f t="shared" ref="M213:M214" ca="1" si="323">M212&amp;""</f>
        <v>10, 11, 12, 14</v>
      </c>
      <c r="N213" t="str">
        <f t="shared" ca="1" si="321"/>
        <v>{no:180, rows: 3, cols: 5, empties: [13], previous: [], nexts: [182,183,184], lines: [[0,1,1,1],[2,5,1,1]], trimLeftCells: [0], trimRightCells:[4], trimTopCells: [], trimBottomCells: [10, 11, 12, 14]},</v>
      </c>
      <c r="O213" s="3" t="str">
        <f t="shared" ca="1" si="301"/>
        <v>{no:180, rows: 3, cols: 5, empties: [13], previous: [], nexts: [182,183,184], lines: [[0,1,1,1],[2,5,1,1]], trimLeftCells: [0], trimRightCells:[4], trimTopCells: [], trimBottomCells: [10, 11, 12, 14]},</v>
      </c>
      <c r="P213" s="3" t="str">
        <f t="shared" ca="1" si="297"/>
        <v>{no:180, rows: 3, cols: 5, empties: [13], previous: [], nexts: [182,183,184], lines: [[0,1,1,1],[2,5,1,1]], trimLeftCells: [0], trimRightCells:[4], trimTopCells: [], trimBottomCells: [10, 11, 12, 14]},
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213">
        <v>1</v>
      </c>
      <c r="R213" t="str">
        <f ca="1">IF(0=LEN($A213), "", "[" &amp; $A213 &amp; ", " &amp; Q213 &amp; "], [" &amp; OFFSET($A213, 3, 0) &amp; "," &amp; Q213 &amp; "],")</f>
        <v>[180, 1], [183,1],</v>
      </c>
    </row>
    <row r="214" spans="1:18">
      <c r="A214">
        <f t="shared" ca="1" si="173"/>
        <v>181</v>
      </c>
      <c r="B214">
        <v>3</v>
      </c>
      <c r="C214">
        <v>5</v>
      </c>
      <c r="D214" s="4" t="str">
        <f t="shared" ref="D214" ca="1" si="324">D213&amp;""</f>
        <v>13</v>
      </c>
      <c r="F214" s="4" t="str">
        <f t="shared" ca="1" si="322"/>
        <v>182,183,184</v>
      </c>
      <c r="G214" t="s">
        <v>20</v>
      </c>
      <c r="I214" s="4" t="str">
        <f t="shared" si="284"/>
        <v>[0,2,1,1],[3,5,1,1]</v>
      </c>
      <c r="J214" s="7" t="str">
        <f t="shared" ca="1" si="286"/>
        <v>0</v>
      </c>
      <c r="K214" s="7" t="str">
        <f t="shared" ca="1" si="287"/>
        <v>4</v>
      </c>
      <c r="L214" s="1"/>
      <c r="M214" s="4" t="str">
        <f t="shared" ca="1" si="323"/>
        <v>10, 11, 12, 14</v>
      </c>
      <c r="N214" t="str">
        <f t="shared" ca="1" si="321"/>
        <v>{no:181, rows: 3, cols: 5, empties: [13], previous: [], nexts: [182,183,184], lines: [[0,2,1,1],[3,5,1,1]], trimLeftCells: [0], trimRightCells:[4], trimTopCells: [], trimBottomCells: [10, 11, 12, 14]},</v>
      </c>
      <c r="O214" s="3" t="str">
        <f t="shared" ca="1" si="301"/>
        <v>{no:181, rows: 3, cols: 5, empties: [13], previous: [], nexts: [182,183,184], lines: [[0,2,1,1],[3,5,1,1]], trimLeftCells: [0], trimRightCells:[4], trimTopCells: [], trimBottomCells: [10, 11, 12, 14]},</v>
      </c>
      <c r="P214" s="3" t="str">
        <f t="shared" ca="1" si="297"/>
        <v>{no:181, rows: 3, cols: 5, empties: [13], previous: [], nexts: [182,183,184], lines: [[0,2,1,1],[3,5,1,1]], trimLeftCells: [0], trimRightCells:[4], trimTopCells: [], trimBottomCells: [10, 11, 12, 14]},
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214">
        <v>1</v>
      </c>
      <c r="R214" t="str">
        <f ca="1">IF(0=LEN($A214), "", "[" &amp; $A214 &amp; ", " &amp; Q214 &amp; "], [" &amp; OFFSET($A214, 3, 0) &amp; "," &amp; Q214 &amp; "],")</f>
        <v>[181, 1], [184,1],</v>
      </c>
    </row>
    <row r="215" spans="1:18">
      <c r="A215">
        <f t="shared" ca="1" si="173"/>
        <v>182</v>
      </c>
      <c r="B215">
        <v>3</v>
      </c>
      <c r="C215">
        <v>5</v>
      </c>
      <c r="D215" s="5" t="str">
        <f t="shared" ref="D215" ca="1" si="325">SUBSTITUTE(LEFT(
 IF(ISERROR(FIND(", 10,", ", " &amp; OFFSET($D215, -3, 0) &amp; ",")), "0, ", "")
&amp;IF(ISERROR(FIND(", 11,", ", " &amp; OFFSET($D215, -3, 0) &amp; ",")), "1, ", "")
&amp;IF(ISERROR(FIND(", 12,", ", " &amp; OFFSET($D215, -3, 0) &amp; ",")), "2, ", "")
&amp;IF(ISERROR(FIND(", 13,", ", " &amp; OFFSET($D215, -3, 0) &amp; ",")), "3, ", "")
&amp;IF(ISERROR(FIND(", 14,", ", " &amp; OFFSET($D215, -3, 0) &amp; ",")), "4, ", ""), 16) &amp; ",", ", ,", "")</f>
        <v>0, 1, 2, 4</v>
      </c>
      <c r="E215" t="str">
        <f ca="1">$A212&amp;","&amp;$A213&amp;","&amp;$A214</f>
        <v>179,180,181</v>
      </c>
      <c r="G215" t="s">
        <v>15</v>
      </c>
      <c r="I215" s="4" t="str">
        <f t="shared" si="284"/>
        <v>[1,5,2,2]</v>
      </c>
      <c r="J215" s="7" t="str">
        <f t="shared" ca="1" si="286"/>
        <v/>
      </c>
      <c r="K215" s="7" t="str">
        <f t="shared" ca="1" si="287"/>
        <v>9,14</v>
      </c>
      <c r="L215" s="5" t="str">
        <f t="shared" ref="L215" ca="1" si="326">SUBSTITUTE(LEFT(
 IF(ISERROR(FIND(", 0,", ", " &amp; $D215 &amp; ",")), "0, ", "")
&amp;IF(ISERROR(FIND(", 1,", ", " &amp; $D215 &amp; ",")), "1, ", "")
&amp;IF(ISERROR(FIND(", 2,", ", " &amp; $D215 &amp; ",")), "2, ", "")
&amp;IF(ISERROR(FIND(", 3,", ", " &amp; $D215 &amp; ",")), "3, ", "")
&amp;IF(ISERROR(FIND(", 4,", ", " &amp; $D215 &amp; ",")), "4, ", ""), 16) &amp; ",", ", ,", "")</f>
        <v>3</v>
      </c>
      <c r="M215" s="1"/>
      <c r="N215" t="str">
        <f t="shared" ca="1" si="321"/>
        <v>{no:182, rows: 3, cols: 5, empties: [0, 1, 2, 4], previous: [179,180,181], nexts: [], lines: [[1,5,2,2]], trimLeftCells: [], trimRightCells:[9,14], trimTopCells: [3], trimBottomCells: []},</v>
      </c>
      <c r="O215" s="3" t="str">
        <f t="shared" ca="1" si="301"/>
        <v>{no:182, rows: 3, cols: 5, empties: [0, 1, 2, 4], previous: [179,180,181], nexts: [], lines: [[1,5,2,2]], trimLeftCells: [], trimRightCells:[9,14], trimTopCells: [3], trimBottomCells: []},</v>
      </c>
      <c r="P215" s="3" t="str">
        <f t="shared" ca="1" si="297"/>
        <v>{no:182, rows: 3, cols: 5, empties: [0, 1, 2, 4], previous: [179,180,181], nexts: [], lines: [[1,5,2,2]], trimLeftCells: [], trimRightCells:[9,14], trimTopCells: [3], trimBottomCells: []},
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216" spans="1:18">
      <c r="A216">
        <f t="shared" ca="1" si="173"/>
        <v>183</v>
      </c>
      <c r="B216">
        <v>3</v>
      </c>
      <c r="C216">
        <v>5</v>
      </c>
      <c r="D216" s="4" t="str">
        <f t="shared" ca="1" si="223"/>
        <v>0, 1, 2, 4</v>
      </c>
      <c r="E216" s="4" t="str">
        <f t="shared" ref="E216:E217" ca="1" si="327">E215&amp;""</f>
        <v>179,180,181</v>
      </c>
      <c r="G216" t="s">
        <v>21</v>
      </c>
      <c r="H216" s="4" t="str">
        <f t="shared" ref="H216:H217" si="328">H215&amp;""</f>
        <v/>
      </c>
      <c r="I216" s="4" t="str">
        <f t="shared" si="284"/>
        <v>[0,1,2,2],[2,5,2,2]</v>
      </c>
      <c r="J216" s="7" t="str">
        <f t="shared" ca="1" si="286"/>
        <v>5,10</v>
      </c>
      <c r="K216" s="7" t="str">
        <f t="shared" ca="1" si="287"/>
        <v>9,14</v>
      </c>
      <c r="L216" s="4" t="str">
        <f t="shared" ref="L216:L217" ca="1" si="329">L215&amp;""</f>
        <v>3</v>
      </c>
      <c r="M216" s="1"/>
      <c r="N216" t="str">
        <f t="shared" ca="1" si="321"/>
        <v>{no:183, rows: 3, cols: 5, empties: [0, 1, 2, 4], previous: [179,180,181], nexts: [], lines: [[0,1,2,2],[2,5,2,2]], trimLeftCells: [5,10], trimRightCells:[9,14], trimTopCells: [3], trimBottomCells: []},</v>
      </c>
      <c r="O216" s="3" t="str">
        <f t="shared" ca="1" si="301"/>
        <v>{no:183, rows: 3, cols: 5, empties: [0, 1, 2, 4], previous: [179,180,181], nexts: [], lines: [[0,1,2,2],[2,5,2,2]], trimLeftCells: [5,10], trimRightCells:[9,14], trimTopCells: [3], trimBottomCells: []},</v>
      </c>
      <c r="P216" s="3" t="str">
        <f t="shared" ca="1" si="297"/>
        <v>{no:183, rows: 3, cols: 5, empties: [0, 1, 2, 4], previous: [179,180,181], nexts: [], lines: [[0,1,2,2],[2,5,2,2]], trimLeftCells: [5,10], trimRightCells:[9,14], trimTopCells: [3], trimBottomCells: []},
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217" spans="1:18">
      <c r="A217">
        <f t="shared" ca="1" si="173"/>
        <v>184</v>
      </c>
      <c r="B217">
        <v>3</v>
      </c>
      <c r="C217">
        <v>5</v>
      </c>
      <c r="D217" s="4" t="str">
        <f t="shared" ref="D217" ca="1" si="330">D216&amp;""</f>
        <v>0, 1, 2, 4</v>
      </c>
      <c r="E217" s="4" t="str">
        <f t="shared" ca="1" si="327"/>
        <v>179,180,181</v>
      </c>
      <c r="G217" t="s">
        <v>22</v>
      </c>
      <c r="H217" s="4" t="str">
        <f t="shared" si="328"/>
        <v/>
      </c>
      <c r="I217" s="4" t="str">
        <f t="shared" si="284"/>
        <v>[0,2,2,2],[3,5,2,2]</v>
      </c>
      <c r="J217" s="7" t="str">
        <f t="shared" ca="1" si="286"/>
        <v>5,10</v>
      </c>
      <c r="K217" s="7" t="str">
        <f t="shared" ca="1" si="287"/>
        <v>9,14</v>
      </c>
      <c r="L217" s="4" t="str">
        <f t="shared" ca="1" si="329"/>
        <v>3</v>
      </c>
      <c r="M217" s="1"/>
      <c r="N217" t="str">
        <f t="shared" ca="1" si="321"/>
        <v>{no:184, rows: 3, cols: 5, empties: [0, 1, 2, 4], previous: [179,180,181], nexts: [], lines: [[0,2,2,2],[3,5,2,2]], trimLeftCells: [5,10], trimRightCells:[9,14], trimTopCells: [3], trimBottomCells: []},</v>
      </c>
      <c r="O217" s="3" t="str">
        <f t="shared" ca="1" si="301"/>
        <v>{no:184, rows: 3, cols: 5, empties: [0, 1, 2, 4], previous: [179,180,181], nexts: [], lines: [[0,2,2,2],[3,5,2,2]], trimLeftCells: [5,10], trimRightCells:[9,14], trimTopCells: [3], trimBottomCells: []},</v>
      </c>
      <c r="P217" s="3" t="str">
        <f t="shared" ca="1" si="297"/>
        <v>{no:184, rows: 3, cols: 5, empties: [0, 1, 2, 4], previous: [179,180,181], nexts: [], lines: [[0,2,2,2],[3,5,2,2]], trimLeftCells: [5,10], trimRightCells:[9,14], trimTopCells: [3], trimBottomCells: []},
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218" spans="1:18" ht="13.2">
      <c r="D218" s="1"/>
      <c r="I218" s="4" t="str">
        <f t="shared" si="284"/>
        <v/>
      </c>
      <c r="J218" s="7" t="str">
        <f t="shared" si="286"/>
        <v/>
      </c>
      <c r="K218" s="7" t="str">
        <f t="shared" si="287"/>
        <v/>
      </c>
      <c r="L218" s="1"/>
      <c r="M218" s="1"/>
      <c r="N218" s="2" t="s">
        <v>50</v>
      </c>
      <c r="O218" s="3" t="str">
        <f t="shared" si="301"/>
        <v>//四个：0123</v>
      </c>
      <c r="P218" s="3" t="str">
        <f t="shared" ca="1" si="297"/>
        <v>//四个：0123
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R218" t="str">
        <f>IF(0=LEN($A218), "", "[" &amp; $A218 &amp; ", " &amp; Q218 &amp; "],")</f>
        <v/>
      </c>
    </row>
    <row r="219" spans="1:18">
      <c r="A219">
        <f t="shared" ca="1" si="173"/>
        <v>185</v>
      </c>
      <c r="B219">
        <v>3</v>
      </c>
      <c r="C219">
        <v>5</v>
      </c>
      <c r="D219" s="5" t="str">
        <f ca="1">SUBSTITUTE(LEFT(
 IF(ISERROR(FIND("0", OFFSET($L219,-1,2))), "10, ", "")
&amp;IF(ISERROR(FIND("1", OFFSET($L219,-1,2))), "11, ", "")
&amp;IF(ISERROR(FIND("2", OFFSET($L219,-1,2))), "12, ", "")
&amp;IF(ISERROR(FIND("3", OFFSET($L219,-1,2))), "13, ", "")
&amp;IF(ISERROR(FIND("4", OFFSET($L219,-1,2))), "14, ", ""), 16) &amp; ",", ", ,", "")</f>
        <v>14</v>
      </c>
      <c r="F219" t="str">
        <f ca="1">$A222&amp;","&amp;$A223&amp;","&amp;$A224</f>
        <v>188,189,190</v>
      </c>
      <c r="G219" t="s">
        <v>11</v>
      </c>
      <c r="I219" s="4" t="str">
        <f t="shared" si="284"/>
        <v>[1,5,1,1]</v>
      </c>
      <c r="J219" s="7" t="str">
        <f t="shared" ca="1" si="286"/>
        <v/>
      </c>
      <c r="K219" s="7" t="str">
        <f t="shared" ca="1" si="287"/>
        <v>4,9</v>
      </c>
      <c r="L219" s="1"/>
      <c r="M219" s="5" t="str">
        <f ca="1">SUBSTITUTE(LEFT(
 IF(ISERROR(FIND(", 10,", ", " &amp; $D219 &amp; ",")), "10, ", "")
&amp;IF(ISERROR(FIND(", 11,", ", " &amp; $D219 &amp; ",")), "11, ", "")
&amp;IF(ISERROR(FIND(", 12,", ", " &amp; $D219 &amp; ",")), "12, ", "")
&amp;IF(ISERROR(FIND(", 13,", ", " &amp; $D219 &amp; ",")), "13, ", "")
&amp;IF(ISERROR(FIND(", 14,", ", " &amp; $D219 &amp; ",")), "14, ", ""), 16) &amp; ",", ", ,", "")</f>
        <v>10, 11, 12, 13</v>
      </c>
      <c r="N219" t="str">
        <f t="shared" ref="N219:N224" ca="1" si="331">"{" &amp; $A$1 &amp; ":" &amp; A219 &amp; ", " &amp; $B$1 &amp; ": " &amp; B219 &amp; ", " &amp; $C$1 &amp; ": " &amp; C219 &amp; ", " &amp; $D$1 &amp; ": [" &amp; D219 &amp; "], " &amp; $E$1 &amp; ": [" &amp; E219 &amp; "], " &amp; $F$1 &amp; ": [" &amp; F219 &amp; "], " &amp; $I$1 &amp; ": [" &amp; I219 &amp; "], " &amp; $J$1 &amp; ": [" &amp; J219 &amp; "], " &amp; $K$1 &amp; ":[" &amp; K219 &amp; "], " &amp; $L$1 &amp; ": [" &amp; L219 &amp; "], " &amp; $M$1 &amp; ": [" &amp; M219 &amp; "]" &amp; "},"</f>
        <v>{no:185, rows: 3, cols: 5, empties: [14], previous: [], nexts: [188,189,190], lines: [[1,5,1,1]], trimLeftCells: [], trimRightCells:[4,9], trimTopCells: [], trimBottomCells: [10, 11, 12, 13]},</v>
      </c>
      <c r="O219" s="3" t="str">
        <f t="shared" ca="1" si="301"/>
        <v>{no:185, rows: 3, cols: 5, empties: [14], previous: [], nexts: [188,189,190], lines: [[1,5,1,1]], trimLeftCells: [], trimRightCells:[4,9], trimTopCells: [], trimBottomCells: [10, 11, 12, 13]},</v>
      </c>
      <c r="P219" s="3" t="str">
        <f t="shared" ca="1" si="297"/>
        <v>{no:185, rows: 3, cols: 5, empties: [14], previous: [], nexts: [188,189,190], lines: [[1,5,1,1]], trimLeftCells: [], trimRightCells:[4,9], trimTopCells: [], trimBottomCells: [10, 11, 12, 13]},
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219">
        <v>1</v>
      </c>
      <c r="R219" t="str">
        <f ca="1">IF(0=LEN($A219), "", "[" &amp; $A219 &amp; ", " &amp; Q219 &amp; "], [" &amp; OFFSET($A219, 3, 0) &amp; "," &amp; Q219 &amp; "],")</f>
        <v>[185, 1], [188,1],</v>
      </c>
    </row>
    <row r="220" spans="1:18">
      <c r="A220">
        <f t="shared" ca="1" si="173"/>
        <v>186</v>
      </c>
      <c r="B220">
        <v>3</v>
      </c>
      <c r="C220">
        <v>5</v>
      </c>
      <c r="D220" s="4" t="str">
        <f t="shared" ref="D220:D221" ca="1" si="332">D219&amp;""</f>
        <v>14</v>
      </c>
      <c r="F220" s="4" t="str">
        <f t="shared" ref="F220:F221" ca="1" si="333">F219&amp;""</f>
        <v>188,189,190</v>
      </c>
      <c r="G220" t="s">
        <v>19</v>
      </c>
      <c r="I220" s="4" t="str">
        <f t="shared" si="284"/>
        <v>[0,1,1,1],[2,5,1,1]</v>
      </c>
      <c r="J220" s="7" t="str">
        <f t="shared" ca="1" si="286"/>
        <v>0</v>
      </c>
      <c r="K220" s="7" t="str">
        <f t="shared" ca="1" si="287"/>
        <v>4,9</v>
      </c>
      <c r="L220" s="1"/>
      <c r="M220" s="4" t="str">
        <f t="shared" ref="M220:M221" ca="1" si="334">M219&amp;""</f>
        <v>10, 11, 12, 13</v>
      </c>
      <c r="N220" t="str">
        <f t="shared" ca="1" si="331"/>
        <v>{no:186, rows: 3, cols: 5, empties: [14], previous: [], nexts: [188,189,190], lines: [[0,1,1,1],[2,5,1,1]], trimLeftCells: [0], trimRightCells:[4,9], trimTopCells: [], trimBottomCells: [10, 11, 12, 13]},</v>
      </c>
      <c r="O220" s="3" t="str">
        <f t="shared" ca="1" si="301"/>
        <v>{no:186, rows: 3, cols: 5, empties: [14], previous: [], nexts: [188,189,190], lines: [[0,1,1,1],[2,5,1,1]], trimLeftCells: [0], trimRightCells:[4,9], trimTopCells: [], trimBottomCells: [10, 11, 12, 13]},</v>
      </c>
      <c r="P220" s="3" t="str">
        <f t="shared" ca="1" si="297"/>
        <v>{no:186, rows: 3, cols: 5, empties: [14], previous: [], nexts: [188,189,190], lines: [[0,1,1,1],[2,5,1,1]], trimLeftCells: [0], trimRightCells:[4,9], trimTopCells: [], trimBottomCells: [10, 11, 12, 13]},
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220">
        <v>1</v>
      </c>
      <c r="R220" t="str">
        <f ca="1">IF(0=LEN($A220), "", "[" &amp; $A220 &amp; ", " &amp; Q220 &amp; "], [" &amp; OFFSET($A220, 3, 0) &amp; "," &amp; Q220 &amp; "],")</f>
        <v>[186, 1], [189,1],</v>
      </c>
    </row>
    <row r="221" spans="1:18">
      <c r="A221">
        <f t="shared" ca="1" si="173"/>
        <v>187</v>
      </c>
      <c r="B221">
        <v>3</v>
      </c>
      <c r="C221">
        <v>5</v>
      </c>
      <c r="D221" s="4" t="str">
        <f t="shared" ca="1" si="332"/>
        <v>14</v>
      </c>
      <c r="F221" s="4" t="str">
        <f t="shared" ca="1" si="333"/>
        <v>188,189,190</v>
      </c>
      <c r="G221" t="s">
        <v>20</v>
      </c>
      <c r="I221" s="4" t="str">
        <f t="shared" si="284"/>
        <v>[0,2,1,1],[3,5,1,1]</v>
      </c>
      <c r="J221" s="7" t="str">
        <f t="shared" ca="1" si="286"/>
        <v>0</v>
      </c>
      <c r="K221" s="7" t="str">
        <f t="shared" ca="1" si="287"/>
        <v>4,9</v>
      </c>
      <c r="L221" s="1"/>
      <c r="M221" s="4" t="str">
        <f t="shared" ca="1" si="334"/>
        <v>10, 11, 12, 13</v>
      </c>
      <c r="N221" t="str">
        <f t="shared" ca="1" si="331"/>
        <v>{no:187, rows: 3, cols: 5, empties: [14], previous: [], nexts: [188,189,190], lines: [[0,2,1,1],[3,5,1,1]], trimLeftCells: [0], trimRightCells:[4,9], trimTopCells: [], trimBottomCells: [10, 11, 12, 13]},</v>
      </c>
      <c r="O221" s="3" t="str">
        <f t="shared" ca="1" si="301"/>
        <v>{no:187, rows: 3, cols: 5, empties: [14], previous: [], nexts: [188,189,190], lines: [[0,2,1,1],[3,5,1,1]], trimLeftCells: [0], trimRightCells:[4,9], trimTopCells: [], trimBottomCells: [10, 11, 12, 13]},</v>
      </c>
      <c r="P221" s="3" t="str">
        <f t="shared" ca="1" si="297"/>
        <v>{no:187, rows: 3, cols: 5, empties: [14], previous: [], nexts: [188,189,190], lines: [[0,2,1,1],[3,5,1,1]], trimLeftCells: [0], trimRightCells:[4,9], trimTopCells: [], trimBottomCells: [10, 11, 12, 13]},
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  <c r="Q221">
        <v>1</v>
      </c>
      <c r="R221" t="str">
        <f ca="1">IF(0=LEN($A221), "", "[" &amp; $A221 &amp; ", " &amp; Q221 &amp; "], [" &amp; OFFSET($A221, 3, 0) &amp; "," &amp; Q221 &amp; "],")</f>
        <v>[187, 1], [190,1],</v>
      </c>
    </row>
    <row r="222" spans="1:18">
      <c r="A222">
        <f t="shared" ca="1" si="173"/>
        <v>188</v>
      </c>
      <c r="B222">
        <v>3</v>
      </c>
      <c r="C222">
        <v>5</v>
      </c>
      <c r="D222" s="5" t="str">
        <f ca="1">SUBSTITUTE(LEFT(
 IF(ISERROR(FIND(", 10,", ", " &amp; OFFSET($D222, -3, 0) &amp; ",")), "0, ", "")
&amp;IF(ISERROR(FIND(", 11,", ", " &amp; OFFSET($D222, -3, 0) &amp; ",")), "1, ", "")
&amp;IF(ISERROR(FIND(", 12,", ", " &amp; OFFSET($D222, -3, 0) &amp; ",")), "2, ", "")
&amp;IF(ISERROR(FIND(", 13,", ", " &amp; OFFSET($D222, -3, 0) &amp; ",")), "3, ", "")
&amp;IF(ISERROR(FIND(", 14,", ", " &amp; OFFSET($D222, -3, 0) &amp; ",")), "4, ", ""), 16) &amp; ",", ", ,", "")</f>
        <v>0, 1, 2, 3</v>
      </c>
      <c r="E222" t="str">
        <f ca="1">$A219&amp;","&amp;$A220&amp;","&amp;$A221</f>
        <v>185,186,187</v>
      </c>
      <c r="G222" t="s">
        <v>15</v>
      </c>
      <c r="I222" s="4" t="str">
        <f t="shared" si="284"/>
        <v>[1,5,2,2]</v>
      </c>
      <c r="J222" s="7" t="str">
        <f t="shared" ca="1" si="286"/>
        <v/>
      </c>
      <c r="K222" s="7" t="str">
        <f t="shared" ca="1" si="287"/>
        <v>14</v>
      </c>
      <c r="L222" s="5" t="str">
        <f ca="1">SUBSTITUTE(LEFT(
 IF(ISERROR(FIND(", 0,", ", " &amp; $D222 &amp; ",")), "0, ", "")
&amp;IF(ISERROR(FIND(", 1,", ", " &amp; $D222 &amp; ",")), "1, ", "")
&amp;IF(ISERROR(FIND(", 2,", ", " &amp; $D222 &amp; ",")), "2, ", "")
&amp;IF(ISERROR(FIND(", 3,", ", " &amp; $D222 &amp; ",")), "3, ", "")
&amp;IF(ISERROR(FIND(", 4,", ", " &amp; $D222 &amp; ",")), "4, ", ""), 16) &amp; ",", ", ,", "")</f>
        <v>4</v>
      </c>
      <c r="M222" s="1"/>
      <c r="N222" t="str">
        <f t="shared" ca="1" si="331"/>
        <v>{no:188, rows: 3, cols: 5, empties: [0, 1, 2, 3], previous: [185,186,187], nexts: [], lines: [[1,5,2,2]], trimLeftCells: [], trimRightCells:[14], trimTopCells: [4], trimBottomCells: []},</v>
      </c>
      <c r="O222" s="3" t="str">
        <f t="shared" ca="1" si="301"/>
        <v>{no:188, rows: 3, cols: 5, empties: [0, 1, 2, 3], previous: [185,186,187], nexts: [], lines: [[1,5,2,2]], trimLeftCells: [], trimRightCells:[14], trimTopCells: [4], trimBottomCells: []},</v>
      </c>
      <c r="P222" s="3" t="str">
        <f t="shared" ca="1" si="297"/>
        <v>{no:188, rows: 3, cols: 5, empties: [0, 1, 2, 3], previous: [185,186,187], nexts: [], lines: [[1,5,2,2]], trimLeftCells: [], trimRightCells:[14], trimTopCells: [4], trimBottomCells: []},
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223" spans="1:18">
      <c r="A223">
        <f t="shared" ca="1" si="173"/>
        <v>189</v>
      </c>
      <c r="B223">
        <v>3</v>
      </c>
      <c r="C223">
        <v>5</v>
      </c>
      <c r="D223" s="4" t="str">
        <f t="shared" ref="D223:D224" ca="1" si="335">D222&amp;""</f>
        <v>0, 1, 2, 3</v>
      </c>
      <c r="E223" s="4" t="str">
        <f t="shared" ref="E223:E224" ca="1" si="336">E222&amp;""</f>
        <v>185,186,187</v>
      </c>
      <c r="G223" t="s">
        <v>21</v>
      </c>
      <c r="H223" s="4" t="str">
        <f t="shared" ref="H223:H224" si="337">H222&amp;""</f>
        <v/>
      </c>
      <c r="I223" s="4" t="str">
        <f t="shared" si="284"/>
        <v>[0,1,2,2],[2,5,2,2]</v>
      </c>
      <c r="J223" s="7" t="str">
        <f t="shared" ca="1" si="286"/>
        <v>5,10</v>
      </c>
      <c r="K223" s="7" t="str">
        <f t="shared" ca="1" si="287"/>
        <v>14</v>
      </c>
      <c r="L223" s="4" t="str">
        <f t="shared" ref="L223:L224" ca="1" si="338">L222&amp;""</f>
        <v>4</v>
      </c>
      <c r="M223" s="1"/>
      <c r="N223" t="str">
        <f t="shared" ca="1" si="331"/>
        <v>{no:189, rows: 3, cols: 5, empties: [0, 1, 2, 3], previous: [185,186,187], nexts: [], lines: [[0,1,2,2],[2,5,2,2]], trimLeftCells: [5,10], trimRightCells:[14], trimTopCells: [4], trimBottomCells: []},</v>
      </c>
      <c r="O223" s="3" t="str">
        <f t="shared" ca="1" si="301"/>
        <v>{no:189, rows: 3, cols: 5, empties: [0, 1, 2, 3], previous: [185,186,187], nexts: [], lines: [[0,1,2,2],[2,5,2,2]], trimLeftCells: [5,10], trimRightCells:[14], trimTopCells: [4], trimBottomCells: []},</v>
      </c>
      <c r="P223" s="3" t="str">
        <f t="shared" ca="1" si="297"/>
        <v>{no:189, rows: 3, cols: 5, empties: [0, 1, 2, 3], previous: [185,186,187], nexts: [], lines: [[0,1,2,2],[2,5,2,2]], trimLeftCells: [5,10], trimRightCells:[14], trimTopCells: [4], trimBottomCells: []},
{no:190, rows: 3, cols: 5, empties: [0, 1, 2, 3], previous: [185,186,187], nexts: [], lines: [[0,2,2,2],[3,5,2,2]], trimLeftCells: [5,10], trimRightCells:[14], trimTopCells: [4], trimBottomCells: []},</v>
      </c>
    </row>
    <row r="224" spans="1:18">
      <c r="A224">
        <f t="shared" ca="1" si="173"/>
        <v>190</v>
      </c>
      <c r="B224">
        <v>3</v>
      </c>
      <c r="C224">
        <v>5</v>
      </c>
      <c r="D224" s="4" t="str">
        <f t="shared" ca="1" si="335"/>
        <v>0, 1, 2, 3</v>
      </c>
      <c r="E224" s="4" t="str">
        <f t="shared" ca="1" si="336"/>
        <v>185,186,187</v>
      </c>
      <c r="G224" t="s">
        <v>22</v>
      </c>
      <c r="H224" s="4" t="str">
        <f t="shared" si="337"/>
        <v/>
      </c>
      <c r="I224" s="4" t="str">
        <f t="shared" si="284"/>
        <v>[0,2,2,2],[3,5,2,2]</v>
      </c>
      <c r="J224" s="7" t="str">
        <f t="shared" ca="1" si="286"/>
        <v>5,10</v>
      </c>
      <c r="K224" s="7" t="str">
        <f t="shared" ca="1" si="287"/>
        <v>14</v>
      </c>
      <c r="L224" s="4" t="str">
        <f t="shared" ca="1" si="338"/>
        <v>4</v>
      </c>
      <c r="M224" s="1"/>
      <c r="N224" t="str">
        <f t="shared" ca="1" si="331"/>
        <v>{no:190, rows: 3, cols: 5, empties: [0, 1, 2, 3], previous: [185,186,187], nexts: [], lines: [[0,2,2,2],[3,5,2,2]], trimLeftCells: [5,10], trimRightCells:[14], trimTopCells: [4], trimBottomCells: []},</v>
      </c>
      <c r="O224" s="3" t="str">
        <f t="shared" ca="1" si="301"/>
        <v>{no:190, rows: 3, cols: 5, empties: [0, 1, 2, 3], previous: [185,186,187], nexts: [], lines: [[0,2,2,2],[3,5,2,2]], trimLeftCells: [5,10], trimRightCells:[14], trimTopCells: [4], trimBottomCells: []},</v>
      </c>
      <c r="P224" s="3" t="str">
        <f ca="1">N224&amp;IF(LEN(OFFSET(P224,1,0))=0,"",CHAR(10) &amp; OFFSET(P224,1,0))</f>
        <v>{no:190, rows: 3, cols: 5, empties: [0, 1, 2, 3], previous: [185,186,187], nexts: [], lines: [[0,2,2,2],[3,5,2,2]], trimLeftCells: [5,10], trimRightCells:[14], trimTopCells: [4], trimBottomCells: []},</v>
      </c>
    </row>
    <row r="225" spans="14:15">
      <c r="N225" t="s">
        <v>64</v>
      </c>
      <c r="O225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8D5F-50CF-4CDC-8A21-B29E326D46E0}">
  <dimension ref="A1:I79"/>
  <sheetViews>
    <sheetView zoomScale="130" zoomScaleNormal="130" workbookViewId="0">
      <selection activeCell="E25" sqref="E25"/>
    </sheetView>
  </sheetViews>
  <sheetFormatPr defaultRowHeight="10.8"/>
  <cols>
    <col min="1" max="1" width="3.5" bestFit="1" customWidth="1"/>
    <col min="2" max="2" width="5.5" bestFit="1" customWidth="1"/>
    <col min="3" max="3" width="32.75" bestFit="1" customWidth="1"/>
    <col min="4" max="4" width="6.5" bestFit="1" customWidth="1"/>
    <col min="5" max="5" width="13.875" bestFit="1" customWidth="1"/>
    <col min="6" max="6" width="53.875" bestFit="1" customWidth="1"/>
  </cols>
  <sheetData>
    <row r="1" spans="1:9">
      <c r="A1" s="8" t="s">
        <v>0</v>
      </c>
      <c r="B1" s="8" t="s">
        <v>78</v>
      </c>
      <c r="C1" s="8"/>
      <c r="D1" s="8" t="s">
        <v>79</v>
      </c>
      <c r="E1" s="8" t="s">
        <v>80</v>
      </c>
      <c r="H1" t="s">
        <v>257</v>
      </c>
      <c r="I1">
        <f>SUM($D:$D)</f>
        <v>260</v>
      </c>
    </row>
    <row r="2" spans="1:9">
      <c r="A2">
        <f>ROW()-1</f>
        <v>1</v>
      </c>
      <c r="B2" t="str">
        <f>IF(A2&lt;=26,CHAR(64+A2), IF(A2&lt;=702,IF(MOD(A2,26)=0,CHAR(64+A2/26-1) &amp; "Z", CHAR(64+_xlfn.FLOOR.MATH(A2/26)) &amp; CHAR(64+MOD(A2, 26))), ""))</f>
        <v>A</v>
      </c>
      <c r="C2" t="s">
        <v>67</v>
      </c>
      <c r="D2">
        <f>VALUE(LEFT(C2,2))</f>
        <v>10</v>
      </c>
    </row>
    <row r="3" spans="1:9">
      <c r="A3">
        <f t="shared" ref="A3:A67" si="0">ROW()-1</f>
        <v>2</v>
      </c>
      <c r="B3" t="str">
        <f t="shared" ref="B3:B67" si="1">IF(A3&lt;=26,CHAR(64+A3), IF(A3&lt;=702,IF(MOD(A3,26)=0,CHAR(64+A3/26-1) &amp; "Z", CHAR(64+_xlfn.FLOOR.MATH(A3/26)) &amp; CHAR(64+MOD(A3, 26))), ""))</f>
        <v>B</v>
      </c>
      <c r="C3" t="s">
        <v>68</v>
      </c>
      <c r="D3">
        <f t="shared" ref="D3:D12" si="2">VALUE(LEFT(C3,2))</f>
        <v>12</v>
      </c>
    </row>
    <row r="4" spans="1:9">
      <c r="A4">
        <f t="shared" si="0"/>
        <v>3</v>
      </c>
      <c r="B4" t="str">
        <f t="shared" si="1"/>
        <v>C</v>
      </c>
      <c r="C4" t="s">
        <v>69</v>
      </c>
      <c r="D4">
        <f t="shared" si="2"/>
        <v>18</v>
      </c>
    </row>
    <row r="5" spans="1:9">
      <c r="A5">
        <f t="shared" si="0"/>
        <v>4</v>
      </c>
      <c r="B5" t="str">
        <f t="shared" si="1"/>
        <v>D</v>
      </c>
      <c r="C5" t="s">
        <v>70</v>
      </c>
      <c r="D5">
        <f t="shared" si="2"/>
        <v>20</v>
      </c>
    </row>
    <row r="6" spans="1:9">
      <c r="A6">
        <f t="shared" si="0"/>
        <v>5</v>
      </c>
      <c r="B6" t="str">
        <f t="shared" si="1"/>
        <v>E</v>
      </c>
      <c r="C6" t="s">
        <v>71</v>
      </c>
      <c r="D6">
        <f t="shared" si="2"/>
        <v>20</v>
      </c>
    </row>
    <row r="7" spans="1:9">
      <c r="A7">
        <f t="shared" si="0"/>
        <v>6</v>
      </c>
      <c r="B7" t="str">
        <f t="shared" si="1"/>
        <v>F</v>
      </c>
      <c r="C7" t="s">
        <v>72</v>
      </c>
      <c r="D7">
        <f t="shared" si="2"/>
        <v>24</v>
      </c>
    </row>
    <row r="8" spans="1:9">
      <c r="A8">
        <f t="shared" si="0"/>
        <v>7</v>
      </c>
      <c r="B8" t="str">
        <f t="shared" si="1"/>
        <v>G</v>
      </c>
      <c r="C8" t="s">
        <v>73</v>
      </c>
      <c r="D8">
        <f t="shared" si="2"/>
        <v>24</v>
      </c>
      <c r="E8" t="s">
        <v>81</v>
      </c>
    </row>
    <row r="9" spans="1:9">
      <c r="A9">
        <f t="shared" si="0"/>
        <v>8</v>
      </c>
      <c r="B9" t="str">
        <f t="shared" si="1"/>
        <v>H</v>
      </c>
      <c r="C9" t="s">
        <v>74</v>
      </c>
      <c r="D9">
        <f t="shared" si="2"/>
        <v>36</v>
      </c>
    </row>
    <row r="10" spans="1:9">
      <c r="A10">
        <f t="shared" si="0"/>
        <v>9</v>
      </c>
      <c r="B10" t="str">
        <f t="shared" si="1"/>
        <v>I</v>
      </c>
      <c r="C10" t="s">
        <v>75</v>
      </c>
      <c r="D10">
        <f t="shared" si="2"/>
        <v>40</v>
      </c>
    </row>
    <row r="11" spans="1:9">
      <c r="A11">
        <f t="shared" si="0"/>
        <v>10</v>
      </c>
      <c r="B11" t="str">
        <f t="shared" si="1"/>
        <v>J</v>
      </c>
      <c r="C11" t="s">
        <v>76</v>
      </c>
      <c r="D11">
        <f t="shared" si="2"/>
        <v>40</v>
      </c>
      <c r="E11" t="s">
        <v>82</v>
      </c>
    </row>
    <row r="12" spans="1:9">
      <c r="A12">
        <f t="shared" si="0"/>
        <v>11</v>
      </c>
      <c r="B12" t="str">
        <f t="shared" si="1"/>
        <v>K</v>
      </c>
      <c r="C12" t="s">
        <v>77</v>
      </c>
      <c r="D12">
        <f t="shared" si="2"/>
        <v>16</v>
      </c>
    </row>
    <row r="13" spans="1:9">
      <c r="A13">
        <f t="shared" si="0"/>
        <v>12</v>
      </c>
      <c r="B13" t="str">
        <f t="shared" si="1"/>
        <v>L</v>
      </c>
    </row>
    <row r="14" spans="1:9">
      <c r="A14">
        <f t="shared" si="0"/>
        <v>13</v>
      </c>
      <c r="B14" t="str">
        <f t="shared" si="1"/>
        <v>M</v>
      </c>
    </row>
    <row r="15" spans="1:9">
      <c r="A15">
        <f t="shared" si="0"/>
        <v>14</v>
      </c>
      <c r="B15" t="str">
        <f t="shared" si="1"/>
        <v>N</v>
      </c>
    </row>
    <row r="16" spans="1:9">
      <c r="A16">
        <f t="shared" si="0"/>
        <v>15</v>
      </c>
      <c r="B16" t="str">
        <f t="shared" si="1"/>
        <v>O</v>
      </c>
    </row>
    <row r="17" spans="1:2">
      <c r="A17">
        <f t="shared" si="0"/>
        <v>16</v>
      </c>
      <c r="B17" t="str">
        <f t="shared" si="1"/>
        <v>P</v>
      </c>
    </row>
    <row r="18" spans="1:2">
      <c r="A18">
        <f t="shared" si="0"/>
        <v>17</v>
      </c>
      <c r="B18" t="str">
        <f t="shared" si="1"/>
        <v>Q</v>
      </c>
    </row>
    <row r="19" spans="1:2">
      <c r="A19">
        <f t="shared" si="0"/>
        <v>18</v>
      </c>
      <c r="B19" t="str">
        <f t="shared" si="1"/>
        <v>R</v>
      </c>
    </row>
    <row r="20" spans="1:2">
      <c r="A20">
        <f t="shared" si="0"/>
        <v>19</v>
      </c>
      <c r="B20" t="str">
        <f t="shared" si="1"/>
        <v>S</v>
      </c>
    </row>
    <row r="21" spans="1:2">
      <c r="A21">
        <f t="shared" si="0"/>
        <v>20</v>
      </c>
      <c r="B21" t="str">
        <f t="shared" si="1"/>
        <v>T</v>
      </c>
    </row>
    <row r="22" spans="1:2">
      <c r="A22">
        <f t="shared" si="0"/>
        <v>21</v>
      </c>
      <c r="B22" t="str">
        <f t="shared" si="1"/>
        <v>U</v>
      </c>
    </row>
    <row r="23" spans="1:2">
      <c r="A23">
        <f t="shared" si="0"/>
        <v>22</v>
      </c>
      <c r="B23" t="str">
        <f t="shared" si="1"/>
        <v>V</v>
      </c>
    </row>
    <row r="24" spans="1:2">
      <c r="A24">
        <f t="shared" si="0"/>
        <v>23</v>
      </c>
      <c r="B24" t="str">
        <f t="shared" si="1"/>
        <v>W</v>
      </c>
    </row>
    <row r="25" spans="1:2">
      <c r="A25">
        <f t="shared" si="0"/>
        <v>24</v>
      </c>
      <c r="B25" t="str">
        <f t="shared" si="1"/>
        <v>X</v>
      </c>
    </row>
    <row r="26" spans="1:2">
      <c r="A26">
        <f t="shared" si="0"/>
        <v>25</v>
      </c>
      <c r="B26" t="str">
        <f t="shared" si="1"/>
        <v>Y</v>
      </c>
    </row>
    <row r="27" spans="1:2">
      <c r="A27">
        <f t="shared" si="0"/>
        <v>26</v>
      </c>
      <c r="B27" t="str">
        <f t="shared" si="1"/>
        <v>Z</v>
      </c>
    </row>
    <row r="28" spans="1:2">
      <c r="A28">
        <f t="shared" si="0"/>
        <v>27</v>
      </c>
      <c r="B28" t="str">
        <f t="shared" si="1"/>
        <v>AA</v>
      </c>
    </row>
    <row r="29" spans="1:2">
      <c r="A29">
        <f t="shared" si="0"/>
        <v>28</v>
      </c>
      <c r="B29" t="str">
        <f t="shared" si="1"/>
        <v>AB</v>
      </c>
    </row>
    <row r="30" spans="1:2">
      <c r="A30">
        <f t="shared" si="0"/>
        <v>29</v>
      </c>
      <c r="B30" t="str">
        <f t="shared" si="1"/>
        <v>AC</v>
      </c>
    </row>
    <row r="31" spans="1:2">
      <c r="A31">
        <f t="shared" si="0"/>
        <v>30</v>
      </c>
      <c r="B31" t="str">
        <f t="shared" si="1"/>
        <v>AD</v>
      </c>
    </row>
    <row r="32" spans="1:2">
      <c r="A32">
        <f t="shared" si="0"/>
        <v>31</v>
      </c>
      <c r="B32" t="str">
        <f t="shared" si="1"/>
        <v>AE</v>
      </c>
    </row>
    <row r="33" spans="1:2">
      <c r="A33">
        <f t="shared" si="0"/>
        <v>32</v>
      </c>
      <c r="B33" t="str">
        <f t="shared" si="1"/>
        <v>AF</v>
      </c>
    </row>
    <row r="34" spans="1:2">
      <c r="A34">
        <f t="shared" si="0"/>
        <v>33</v>
      </c>
      <c r="B34" t="str">
        <f t="shared" si="1"/>
        <v>AG</v>
      </c>
    </row>
    <row r="35" spans="1:2">
      <c r="A35">
        <f t="shared" si="0"/>
        <v>34</v>
      </c>
      <c r="B35" t="str">
        <f t="shared" si="1"/>
        <v>AH</v>
      </c>
    </row>
    <row r="36" spans="1:2">
      <c r="A36">
        <f t="shared" si="0"/>
        <v>35</v>
      </c>
      <c r="B36" t="str">
        <f t="shared" si="1"/>
        <v>AI</v>
      </c>
    </row>
    <row r="37" spans="1:2">
      <c r="A37">
        <f t="shared" si="0"/>
        <v>36</v>
      </c>
      <c r="B37" t="str">
        <f t="shared" si="1"/>
        <v>AJ</v>
      </c>
    </row>
    <row r="38" spans="1:2">
      <c r="A38">
        <f t="shared" si="0"/>
        <v>37</v>
      </c>
      <c r="B38" t="str">
        <f t="shared" si="1"/>
        <v>AK</v>
      </c>
    </row>
    <row r="39" spans="1:2">
      <c r="A39">
        <f t="shared" si="0"/>
        <v>38</v>
      </c>
      <c r="B39" t="str">
        <f t="shared" si="1"/>
        <v>AL</v>
      </c>
    </row>
    <row r="40" spans="1:2">
      <c r="A40">
        <f t="shared" si="0"/>
        <v>39</v>
      </c>
      <c r="B40" t="str">
        <f t="shared" si="1"/>
        <v>AM</v>
      </c>
    </row>
    <row r="41" spans="1:2">
      <c r="A41">
        <f t="shared" si="0"/>
        <v>40</v>
      </c>
      <c r="B41" t="str">
        <f t="shared" si="1"/>
        <v>AN</v>
      </c>
    </row>
    <row r="42" spans="1:2">
      <c r="A42">
        <f t="shared" si="0"/>
        <v>41</v>
      </c>
      <c r="B42" t="str">
        <f t="shared" si="1"/>
        <v>AO</v>
      </c>
    </row>
    <row r="43" spans="1:2">
      <c r="A43">
        <f t="shared" si="0"/>
        <v>42</v>
      </c>
      <c r="B43" t="str">
        <f t="shared" si="1"/>
        <v>AP</v>
      </c>
    </row>
    <row r="44" spans="1:2">
      <c r="A44">
        <f t="shared" si="0"/>
        <v>43</v>
      </c>
      <c r="B44" t="str">
        <f t="shared" si="1"/>
        <v>AQ</v>
      </c>
    </row>
    <row r="45" spans="1:2">
      <c r="A45">
        <f t="shared" si="0"/>
        <v>44</v>
      </c>
      <c r="B45" t="str">
        <f t="shared" si="1"/>
        <v>AR</v>
      </c>
    </row>
    <row r="46" spans="1:2">
      <c r="A46">
        <f t="shared" si="0"/>
        <v>45</v>
      </c>
      <c r="B46" t="str">
        <f t="shared" si="1"/>
        <v>AS</v>
      </c>
    </row>
    <row r="47" spans="1:2">
      <c r="A47">
        <f t="shared" si="0"/>
        <v>46</v>
      </c>
      <c r="B47" t="str">
        <f t="shared" si="1"/>
        <v>AT</v>
      </c>
    </row>
    <row r="48" spans="1:2">
      <c r="A48">
        <f t="shared" si="0"/>
        <v>47</v>
      </c>
      <c r="B48" t="str">
        <f t="shared" si="1"/>
        <v>AU</v>
      </c>
    </row>
    <row r="49" spans="1:2">
      <c r="A49">
        <f t="shared" si="0"/>
        <v>48</v>
      </c>
      <c r="B49" t="str">
        <f t="shared" si="1"/>
        <v>AV</v>
      </c>
    </row>
    <row r="50" spans="1:2">
      <c r="A50">
        <f t="shared" si="0"/>
        <v>49</v>
      </c>
      <c r="B50" t="str">
        <f t="shared" si="1"/>
        <v>AW</v>
      </c>
    </row>
    <row r="51" spans="1:2">
      <c r="A51">
        <f t="shared" si="0"/>
        <v>50</v>
      </c>
      <c r="B51" t="str">
        <f t="shared" si="1"/>
        <v>AX</v>
      </c>
    </row>
    <row r="52" spans="1:2">
      <c r="A52">
        <f t="shared" si="0"/>
        <v>51</v>
      </c>
      <c r="B52" t="str">
        <f t="shared" si="1"/>
        <v>AY</v>
      </c>
    </row>
    <row r="53" spans="1:2">
      <c r="A53">
        <f t="shared" si="0"/>
        <v>52</v>
      </c>
      <c r="B53" t="str">
        <f t="shared" si="1"/>
        <v>AZ</v>
      </c>
    </row>
    <row r="54" spans="1:2">
      <c r="A54">
        <f t="shared" si="0"/>
        <v>53</v>
      </c>
      <c r="B54" t="str">
        <f t="shared" si="1"/>
        <v>BA</v>
      </c>
    </row>
    <row r="55" spans="1:2">
      <c r="A55">
        <f t="shared" si="0"/>
        <v>54</v>
      </c>
      <c r="B55" t="str">
        <f t="shared" si="1"/>
        <v>BB</v>
      </c>
    </row>
    <row r="56" spans="1:2">
      <c r="A56">
        <f t="shared" si="0"/>
        <v>55</v>
      </c>
      <c r="B56" t="str">
        <f t="shared" si="1"/>
        <v>BC</v>
      </c>
    </row>
    <row r="57" spans="1:2">
      <c r="A57">
        <f t="shared" si="0"/>
        <v>56</v>
      </c>
      <c r="B57" t="str">
        <f t="shared" si="1"/>
        <v>BD</v>
      </c>
    </row>
    <row r="58" spans="1:2">
      <c r="A58">
        <f t="shared" si="0"/>
        <v>57</v>
      </c>
      <c r="B58" t="str">
        <f t="shared" si="1"/>
        <v>BE</v>
      </c>
    </row>
    <row r="59" spans="1:2">
      <c r="A59">
        <f t="shared" si="0"/>
        <v>58</v>
      </c>
      <c r="B59" t="str">
        <f t="shared" si="1"/>
        <v>BF</v>
      </c>
    </row>
    <row r="60" spans="1:2">
      <c r="A60">
        <f t="shared" si="0"/>
        <v>59</v>
      </c>
      <c r="B60" t="str">
        <f t="shared" si="1"/>
        <v>BG</v>
      </c>
    </row>
    <row r="61" spans="1:2">
      <c r="A61">
        <f t="shared" si="0"/>
        <v>60</v>
      </c>
      <c r="B61" t="str">
        <f t="shared" si="1"/>
        <v>BH</v>
      </c>
    </row>
    <row r="62" spans="1:2">
      <c r="A62">
        <f t="shared" si="0"/>
        <v>61</v>
      </c>
      <c r="B62" t="str">
        <f t="shared" si="1"/>
        <v>BI</v>
      </c>
    </row>
    <row r="63" spans="1:2">
      <c r="A63">
        <f t="shared" si="0"/>
        <v>62</v>
      </c>
      <c r="B63" t="str">
        <f t="shared" si="1"/>
        <v>BJ</v>
      </c>
    </row>
    <row r="64" spans="1:2">
      <c r="A64">
        <f t="shared" si="0"/>
        <v>63</v>
      </c>
      <c r="B64" t="str">
        <f t="shared" si="1"/>
        <v>BK</v>
      </c>
    </row>
    <row r="65" spans="1:2">
      <c r="A65">
        <f t="shared" si="0"/>
        <v>64</v>
      </c>
      <c r="B65" t="str">
        <f t="shared" si="1"/>
        <v>BL</v>
      </c>
    </row>
    <row r="66" spans="1:2">
      <c r="A66">
        <f t="shared" si="0"/>
        <v>65</v>
      </c>
      <c r="B66" t="str">
        <f t="shared" si="1"/>
        <v>BM</v>
      </c>
    </row>
    <row r="67" spans="1:2">
      <c r="A67">
        <f t="shared" si="0"/>
        <v>66</v>
      </c>
      <c r="B67" t="str">
        <f t="shared" si="1"/>
        <v>BN</v>
      </c>
    </row>
    <row r="68" spans="1:2">
      <c r="A68">
        <f t="shared" ref="A68:A79" si="3">ROW()-1</f>
        <v>67</v>
      </c>
      <c r="B68" t="str">
        <f t="shared" ref="B68:B79" si="4">IF(A68&lt;=26,CHAR(64+A68), IF(A68&lt;=702,IF(MOD(A68,26)=0,CHAR(64+A68/26-1) &amp; "Z", CHAR(64+_xlfn.FLOOR.MATH(A68/26)) &amp; CHAR(64+MOD(A68, 26))), ""))</f>
        <v>BO</v>
      </c>
    </row>
    <row r="69" spans="1:2">
      <c r="A69">
        <f t="shared" si="3"/>
        <v>68</v>
      </c>
      <c r="B69" t="str">
        <f t="shared" si="4"/>
        <v>BP</v>
      </c>
    </row>
    <row r="70" spans="1:2">
      <c r="A70">
        <f t="shared" si="3"/>
        <v>69</v>
      </c>
      <c r="B70" t="str">
        <f t="shared" si="4"/>
        <v>BQ</v>
      </c>
    </row>
    <row r="71" spans="1:2">
      <c r="A71">
        <f t="shared" si="3"/>
        <v>70</v>
      </c>
      <c r="B71" t="str">
        <f t="shared" si="4"/>
        <v>BR</v>
      </c>
    </row>
    <row r="72" spans="1:2">
      <c r="A72">
        <f t="shared" si="3"/>
        <v>71</v>
      </c>
      <c r="B72" t="str">
        <f t="shared" si="4"/>
        <v>BS</v>
      </c>
    </row>
    <row r="73" spans="1:2">
      <c r="A73">
        <f t="shared" si="3"/>
        <v>72</v>
      </c>
      <c r="B73" t="str">
        <f t="shared" si="4"/>
        <v>BT</v>
      </c>
    </row>
    <row r="74" spans="1:2">
      <c r="A74">
        <f t="shared" si="3"/>
        <v>73</v>
      </c>
      <c r="B74" t="str">
        <f t="shared" si="4"/>
        <v>BU</v>
      </c>
    </row>
    <row r="75" spans="1:2">
      <c r="A75">
        <f t="shared" si="3"/>
        <v>74</v>
      </c>
      <c r="B75" t="str">
        <f t="shared" si="4"/>
        <v>BV</v>
      </c>
    </row>
    <row r="76" spans="1:2">
      <c r="A76">
        <f t="shared" si="3"/>
        <v>75</v>
      </c>
      <c r="B76" t="str">
        <f t="shared" si="4"/>
        <v>BW</v>
      </c>
    </row>
    <row r="77" spans="1:2">
      <c r="A77">
        <f t="shared" si="3"/>
        <v>76</v>
      </c>
      <c r="B77" t="str">
        <f t="shared" si="4"/>
        <v>BX</v>
      </c>
    </row>
    <row r="78" spans="1:2">
      <c r="A78">
        <f t="shared" si="3"/>
        <v>77</v>
      </c>
      <c r="B78" t="str">
        <f t="shared" si="4"/>
        <v>BY</v>
      </c>
    </row>
    <row r="79" spans="1:2">
      <c r="A79">
        <f t="shared" si="3"/>
        <v>78</v>
      </c>
      <c r="B79" t="str">
        <f t="shared" si="4"/>
        <v>BZ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D80CF-73CC-46EF-89E4-113BBEA01E13}">
  <dimension ref="A1:M230"/>
  <sheetViews>
    <sheetView zoomScale="130" zoomScaleNormal="130" workbookViewId="0">
      <pane ySplit="1" topLeftCell="A2" activePane="bottomLeft" state="frozen"/>
      <selection pane="bottomLeft" activeCell="J137" sqref="J137"/>
    </sheetView>
  </sheetViews>
  <sheetFormatPr defaultRowHeight="10.8" outlineLevelCol="1"/>
  <cols>
    <col min="1" max="1" width="4.5" bestFit="1" customWidth="1"/>
    <col min="2" max="2" width="7.5" bestFit="1" customWidth="1"/>
    <col min="3" max="3" width="8.5" bestFit="1" customWidth="1"/>
    <col min="4" max="4" width="16.125" hidden="1" customWidth="1"/>
    <col min="5" max="6" width="6.5" bestFit="1" customWidth="1"/>
    <col min="7" max="7" width="7.5" bestFit="1" customWidth="1"/>
    <col min="8" max="8" width="16.125" hidden="1" customWidth="1" outlineLevel="1"/>
    <col min="9" max="9" width="8.5" bestFit="1" customWidth="1" collapsed="1"/>
    <col min="10" max="11" width="8.5" bestFit="1" customWidth="1"/>
    <col min="12" max="12" width="16.125" hidden="1" customWidth="1" outlineLevel="1"/>
    <col min="13" max="13" width="27.25" bestFit="1" customWidth="1" collapsed="1"/>
  </cols>
  <sheetData>
    <row r="1" spans="1:13" ht="21.6">
      <c r="A1" s="8" t="s">
        <v>0</v>
      </c>
      <c r="B1" s="8" t="s">
        <v>88</v>
      </c>
      <c r="C1" s="8" t="s">
        <v>92</v>
      </c>
      <c r="D1" s="8" t="s">
        <v>140</v>
      </c>
      <c r="E1" s="9" t="s">
        <v>94</v>
      </c>
      <c r="F1" s="9" t="s">
        <v>96</v>
      </c>
      <c r="G1" s="9" t="s">
        <v>95</v>
      </c>
      <c r="H1" s="8" t="s">
        <v>90</v>
      </c>
      <c r="I1" s="9" t="s">
        <v>97</v>
      </c>
      <c r="J1" s="9" t="s">
        <v>99</v>
      </c>
      <c r="K1" s="9" t="s">
        <v>98</v>
      </c>
      <c r="L1" s="8" t="s">
        <v>91</v>
      </c>
      <c r="M1" s="11" t="s">
        <v>152</v>
      </c>
    </row>
    <row r="2" spans="1:13">
      <c r="A2" s="10">
        <f ca="1">MAX(OFFSET($A$1,0,0,ROW()-1))+1</f>
        <v>1</v>
      </c>
      <c r="B2" t="s">
        <v>87</v>
      </c>
      <c r="C2" t="s">
        <v>86</v>
      </c>
      <c r="D2" s="1">
        <v>1</v>
      </c>
      <c r="E2" s="1" t="s">
        <v>103</v>
      </c>
      <c r="F2" s="1" t="s">
        <v>105</v>
      </c>
      <c r="G2" s="1" t="s">
        <v>104</v>
      </c>
      <c r="H2" s="1" t="str">
        <f>IF(LEN(TRIM(E2))*LEN(TRIM(G2))*LEN(TRIM(F2))=0,"",E2&amp;"-"&amp;G2&amp;"-"&amp;F2)</f>
        <v>1101-1111-1000</v>
      </c>
      <c r="I2" s="1" t="s">
        <v>100</v>
      </c>
      <c r="J2" s="1" t="s">
        <v>101</v>
      </c>
      <c r="K2" s="1" t="s">
        <v>101</v>
      </c>
      <c r="L2" t="str">
        <f>IF(LEN(TRIM(I2))*LEN(TRIM(K2))*LEN(TRIM(J2))=0,"",I2&amp;"-"&amp;K2&amp;"-"&amp;J2)</f>
        <v>0001-0000-0000</v>
      </c>
    </row>
    <row r="3" spans="1:13">
      <c r="A3" s="10"/>
      <c r="B3" t="s">
        <v>121</v>
      </c>
      <c r="C3" t="s">
        <v>86</v>
      </c>
      <c r="D3" s="1">
        <v>1</v>
      </c>
      <c r="E3" s="1" t="s">
        <v>115</v>
      </c>
      <c r="F3" s="1" t="s">
        <v>111</v>
      </c>
      <c r="G3" s="1" t="s">
        <v>122</v>
      </c>
      <c r="H3" s="1"/>
      <c r="I3" s="1" t="s">
        <v>100</v>
      </c>
      <c r="J3" s="1" t="s">
        <v>101</v>
      </c>
      <c r="K3" s="1" t="s">
        <v>101</v>
      </c>
    </row>
    <row r="4" spans="1:13">
      <c r="A4" s="10"/>
      <c r="B4" t="s">
        <v>123</v>
      </c>
      <c r="C4" t="s">
        <v>85</v>
      </c>
      <c r="D4" s="1">
        <v>1</v>
      </c>
      <c r="E4" s="1" t="s">
        <v>124</v>
      </c>
      <c r="F4" s="1" t="s">
        <v>125</v>
      </c>
      <c r="G4" s="1" t="s">
        <v>111</v>
      </c>
      <c r="H4" s="1" t="str">
        <f t="shared" ref="H4:H32" si="0">IF(LEN(TRIM(E4))*LEN(TRIM(G4))*LEN(TRIM(F4))=0,"",E4&amp;"-"&amp;G4&amp;"-"&amp;F4)</f>
        <v>1101-1011-1100</v>
      </c>
      <c r="I4" s="1" t="s">
        <v>113</v>
      </c>
      <c r="J4" s="1" t="s">
        <v>119</v>
      </c>
      <c r="K4" s="1" t="s">
        <v>101</v>
      </c>
      <c r="L4" t="str">
        <f>IF(LEN(TRIM(I4))*LEN(TRIM(K4))*LEN(TRIM(J4))=0,"",I4&amp;"-"&amp;K4&amp;"-"&amp;J4)</f>
        <v>0000-0000-1000</v>
      </c>
    </row>
    <row r="5" spans="1:13">
      <c r="A5" s="10"/>
      <c r="B5" t="s">
        <v>114</v>
      </c>
      <c r="C5" t="s">
        <v>85</v>
      </c>
      <c r="D5" s="1">
        <v>1</v>
      </c>
      <c r="E5" s="1" t="s">
        <v>115</v>
      </c>
      <c r="F5" s="1" t="s">
        <v>122</v>
      </c>
      <c r="G5" s="1" t="s">
        <v>117</v>
      </c>
      <c r="H5" s="1" t="str">
        <f t="shared" si="0"/>
        <v>1001-1010-1110</v>
      </c>
      <c r="I5" s="1" t="s">
        <v>113</v>
      </c>
      <c r="J5" s="1" t="s">
        <v>119</v>
      </c>
      <c r="K5" s="1" t="s">
        <v>101</v>
      </c>
      <c r="L5" t="str">
        <f>IF(LEN(TRIM(I5))*LEN(TRIM(K5))*LEN(TRIM(J5))=0,"",I5&amp;"-"&amp;K5&amp;"-"&amp;J5)</f>
        <v>0000-0000-1000</v>
      </c>
    </row>
    <row r="6" spans="1:13">
      <c r="A6" s="10">
        <f t="shared" ref="A6:A95" ca="1" si="1">MAX(OFFSET($A$1,0,0,ROW()-1))+1</f>
        <v>2</v>
      </c>
      <c r="B6" t="s">
        <v>120</v>
      </c>
      <c r="D6" s="1"/>
      <c r="E6" s="1" t="s">
        <v>119</v>
      </c>
      <c r="F6" s="1" t="s">
        <v>118</v>
      </c>
      <c r="G6" s="1" t="s">
        <v>122</v>
      </c>
      <c r="H6" s="1" t="str">
        <f t="shared" si="0"/>
        <v>1000-1110-1111</v>
      </c>
      <c r="I6" s="1" t="s">
        <v>101</v>
      </c>
      <c r="J6" s="1" t="s">
        <v>101</v>
      </c>
      <c r="K6" s="1" t="s">
        <v>101</v>
      </c>
      <c r="L6" t="str">
        <f>IF(LEN(TRIM(I6))*LEN(TRIM(K6))*LEN(TRIM(J6))=0,"",I6&amp;"-"&amp;K6&amp;"-"&amp;J6)</f>
        <v>0000-0000-0000</v>
      </c>
    </row>
    <row r="7" spans="1:13">
      <c r="A7" s="10"/>
      <c r="B7" t="s">
        <v>126</v>
      </c>
      <c r="D7" s="1"/>
      <c r="E7" s="1" t="s">
        <v>115</v>
      </c>
      <c r="F7" s="1" t="s">
        <v>118</v>
      </c>
      <c r="G7" s="1" t="s">
        <v>117</v>
      </c>
      <c r="H7" s="1" t="str">
        <f t="shared" si="0"/>
        <v>1001-1010-1111</v>
      </c>
      <c r="I7" s="1" t="s">
        <v>101</v>
      </c>
      <c r="J7" s="1" t="s">
        <v>101</v>
      </c>
      <c r="K7" s="1" t="s">
        <v>101</v>
      </c>
    </row>
    <row r="8" spans="1:13">
      <c r="A8" s="10"/>
      <c r="B8" t="s">
        <v>127</v>
      </c>
      <c r="D8" s="1"/>
      <c r="E8" s="1" t="s">
        <v>115</v>
      </c>
      <c r="F8" s="1" t="s">
        <v>108</v>
      </c>
      <c r="G8" s="1" t="s">
        <v>122</v>
      </c>
      <c r="H8" s="1" t="str">
        <f t="shared" si="0"/>
        <v>1001-1110-0111</v>
      </c>
      <c r="I8" s="1" t="s">
        <v>101</v>
      </c>
      <c r="J8" s="1" t="s">
        <v>101</v>
      </c>
      <c r="K8" s="1" t="s">
        <v>101</v>
      </c>
    </row>
    <row r="9" spans="1:13">
      <c r="A9" s="10"/>
      <c r="B9" t="s">
        <v>128</v>
      </c>
      <c r="D9" s="1"/>
      <c r="E9" s="1" t="s">
        <v>115</v>
      </c>
      <c r="F9" s="1" t="s">
        <v>111</v>
      </c>
      <c r="G9" s="1" t="s">
        <v>122</v>
      </c>
      <c r="H9" s="1" t="str">
        <f t="shared" si="0"/>
        <v>1001-1110-1011</v>
      </c>
      <c r="I9" s="1" t="s">
        <v>101</v>
      </c>
      <c r="J9" s="1" t="s">
        <v>101</v>
      </c>
      <c r="K9" s="1" t="s">
        <v>101</v>
      </c>
    </row>
    <row r="10" spans="1:13">
      <c r="A10" s="10"/>
      <c r="B10" t="s">
        <v>129</v>
      </c>
      <c r="D10" s="1"/>
      <c r="E10" s="1" t="s">
        <v>125</v>
      </c>
      <c r="F10" s="1" t="s">
        <v>125</v>
      </c>
      <c r="G10" s="1" t="s">
        <v>118</v>
      </c>
      <c r="H10" s="1" t="str">
        <f t="shared" si="0"/>
        <v>1100-1111-1100</v>
      </c>
      <c r="I10" s="1" t="s">
        <v>101</v>
      </c>
      <c r="J10" s="1" t="s">
        <v>101</v>
      </c>
      <c r="K10" s="1" t="s">
        <v>101</v>
      </c>
    </row>
    <row r="11" spans="1:13">
      <c r="A11" s="10"/>
      <c r="B11" t="s">
        <v>130</v>
      </c>
      <c r="D11" s="1"/>
      <c r="E11" s="1" t="s">
        <v>124</v>
      </c>
      <c r="F11" s="1" t="s">
        <v>125</v>
      </c>
      <c r="G11" s="1" t="s">
        <v>111</v>
      </c>
      <c r="H11" s="1" t="str">
        <f t="shared" si="0"/>
        <v>1101-1011-1100</v>
      </c>
      <c r="I11" s="1" t="s">
        <v>101</v>
      </c>
      <c r="J11" s="1" t="s">
        <v>101</v>
      </c>
      <c r="K11" s="1" t="s">
        <v>101</v>
      </c>
    </row>
    <row r="12" spans="1:13">
      <c r="A12" s="10"/>
      <c r="B12" t="s">
        <v>131</v>
      </c>
      <c r="D12" s="1"/>
      <c r="E12" s="1" t="s">
        <v>124</v>
      </c>
      <c r="F12" s="1" t="s">
        <v>133</v>
      </c>
      <c r="G12" s="1" t="s">
        <v>118</v>
      </c>
      <c r="H12" s="1" t="str">
        <f t="shared" si="0"/>
        <v>1101-1111-0100</v>
      </c>
      <c r="I12" s="1" t="s">
        <v>101</v>
      </c>
      <c r="J12" s="1" t="s">
        <v>101</v>
      </c>
      <c r="K12" s="1" t="s">
        <v>101</v>
      </c>
    </row>
    <row r="13" spans="1:13">
      <c r="A13" s="10"/>
      <c r="B13" t="s">
        <v>132</v>
      </c>
      <c r="D13" s="1"/>
      <c r="E13" s="1" t="s">
        <v>124</v>
      </c>
      <c r="F13" s="1" t="s">
        <v>119</v>
      </c>
      <c r="G13" s="1" t="s">
        <v>118</v>
      </c>
      <c r="H13" s="1" t="str">
        <f t="shared" si="0"/>
        <v>1101-1111-1000</v>
      </c>
      <c r="I13" s="1" t="s">
        <v>101</v>
      </c>
      <c r="J13" s="1" t="s">
        <v>101</v>
      </c>
      <c r="K13" s="1" t="s">
        <v>101</v>
      </c>
      <c r="L13" t="str">
        <f>IF(LEN(TRIM(I13))*LEN(TRIM(K13))*LEN(TRIM(J13))=0,"",I13&amp;"-"&amp;K13&amp;"-"&amp;J13)</f>
        <v>0000-0000-0000</v>
      </c>
    </row>
    <row r="14" spans="1:13">
      <c r="A14" s="10">
        <f t="shared" ca="1" si="1"/>
        <v>3</v>
      </c>
      <c r="B14" t="s">
        <v>136</v>
      </c>
      <c r="C14" t="s">
        <v>137</v>
      </c>
      <c r="D14" s="1" t="s">
        <v>141</v>
      </c>
      <c r="E14" s="1" t="s">
        <v>117</v>
      </c>
      <c r="F14" s="1" t="s">
        <v>108</v>
      </c>
      <c r="G14" s="1" t="s">
        <v>122</v>
      </c>
      <c r="H14" s="1" t="str">
        <f t="shared" si="0"/>
        <v>1010-1110-0111</v>
      </c>
      <c r="I14" s="1" t="s">
        <v>119</v>
      </c>
      <c r="J14" s="1" t="s">
        <v>138</v>
      </c>
      <c r="K14" s="1" t="s">
        <v>117</v>
      </c>
    </row>
    <row r="15" spans="1:13">
      <c r="A15" s="10"/>
      <c r="B15" t="s">
        <v>139</v>
      </c>
      <c r="C15" t="s">
        <v>137</v>
      </c>
      <c r="D15" s="1" t="s">
        <v>141</v>
      </c>
      <c r="E15" s="1" t="s">
        <v>117</v>
      </c>
      <c r="F15" s="1" t="s">
        <v>118</v>
      </c>
      <c r="G15" s="1" t="s">
        <v>117</v>
      </c>
      <c r="H15" s="1" t="str">
        <f t="shared" si="0"/>
        <v>1010-1010-1111</v>
      </c>
      <c r="I15" s="1" t="s">
        <v>119</v>
      </c>
      <c r="J15" s="1" t="s">
        <v>138</v>
      </c>
      <c r="K15" s="1" t="s">
        <v>117</v>
      </c>
    </row>
    <row r="16" spans="1:13">
      <c r="A16" s="10" t="s">
        <v>134</v>
      </c>
      <c r="B16" t="s">
        <v>142</v>
      </c>
      <c r="D16" s="1"/>
      <c r="E16" s="1" t="s">
        <v>124</v>
      </c>
      <c r="F16" s="1" t="s">
        <v>124</v>
      </c>
      <c r="G16" s="1" t="s">
        <v>118</v>
      </c>
      <c r="H16" s="1" t="str">
        <f t="shared" si="0"/>
        <v>1101-1111-1101</v>
      </c>
      <c r="I16" s="1" t="s">
        <v>101</v>
      </c>
      <c r="J16" s="1" t="s">
        <v>101</v>
      </c>
      <c r="K16" s="1" t="s">
        <v>101</v>
      </c>
    </row>
    <row r="17" spans="1:13">
      <c r="A17" s="10"/>
      <c r="B17" t="s">
        <v>143</v>
      </c>
      <c r="D17" s="1"/>
      <c r="E17" s="1" t="s">
        <v>124</v>
      </c>
      <c r="F17" s="1" t="s">
        <v>133</v>
      </c>
      <c r="G17" s="1" t="s">
        <v>118</v>
      </c>
      <c r="H17" s="1" t="str">
        <f t="shared" si="0"/>
        <v>1101-1111-0100</v>
      </c>
      <c r="I17" s="1" t="s">
        <v>101</v>
      </c>
      <c r="J17" s="1" t="s">
        <v>101</v>
      </c>
      <c r="K17" s="1" t="s">
        <v>101</v>
      </c>
    </row>
    <row r="18" spans="1:13">
      <c r="A18" s="10"/>
      <c r="B18" t="s">
        <v>144</v>
      </c>
      <c r="D18" s="1"/>
      <c r="E18" s="1" t="s">
        <v>124</v>
      </c>
      <c r="F18" s="1" t="s">
        <v>109</v>
      </c>
      <c r="G18" s="1" t="s">
        <v>118</v>
      </c>
      <c r="H18" s="1" t="str">
        <f t="shared" si="0"/>
        <v>1101-1111-0010</v>
      </c>
      <c r="I18" s="1" t="s">
        <v>101</v>
      </c>
      <c r="J18" s="1" t="s">
        <v>101</v>
      </c>
      <c r="K18" s="1" t="s">
        <v>101</v>
      </c>
    </row>
    <row r="19" spans="1:13">
      <c r="A19" s="10"/>
      <c r="B19" t="s">
        <v>145</v>
      </c>
      <c r="D19" s="1"/>
      <c r="E19" s="1" t="s">
        <v>124</v>
      </c>
      <c r="F19" s="1" t="s">
        <v>133</v>
      </c>
      <c r="G19" s="1" t="s">
        <v>118</v>
      </c>
      <c r="H19" s="1" t="str">
        <f t="shared" si="0"/>
        <v>1101-1111-0100</v>
      </c>
      <c r="I19" s="1" t="s">
        <v>101</v>
      </c>
      <c r="J19" s="1" t="s">
        <v>101</v>
      </c>
      <c r="K19" s="1" t="s">
        <v>101</v>
      </c>
    </row>
    <row r="20" spans="1:13">
      <c r="A20" s="10">
        <f t="shared" ca="1" si="1"/>
        <v>4</v>
      </c>
      <c r="B20" t="s">
        <v>147</v>
      </c>
      <c r="C20" t="s">
        <v>146</v>
      </c>
      <c r="D20" s="1" t="s">
        <v>150</v>
      </c>
      <c r="E20" s="1" t="s">
        <v>119</v>
      </c>
      <c r="F20" s="1" t="s">
        <v>118</v>
      </c>
      <c r="G20" s="1" t="s">
        <v>111</v>
      </c>
      <c r="H20" s="1" t="str">
        <f t="shared" si="0"/>
        <v>1000-1011-1111</v>
      </c>
      <c r="I20" s="1" t="s">
        <v>119</v>
      </c>
      <c r="J20" s="1" t="s">
        <v>149</v>
      </c>
      <c r="K20" s="1" t="s">
        <v>119</v>
      </c>
      <c r="L20" t="str">
        <f>IF(LEN(TRIM(I20))*LEN(TRIM(K20))*LEN(TRIM(J20))=0,"",I20&amp;"-"&amp;K20&amp;"-"&amp;J20)</f>
        <v>1000-1000-0210</v>
      </c>
    </row>
    <row r="21" spans="1:13">
      <c r="A21" s="10"/>
      <c r="B21" t="s">
        <v>148</v>
      </c>
      <c r="C21" t="s">
        <v>146</v>
      </c>
      <c r="D21" s="1" t="s">
        <v>150</v>
      </c>
      <c r="E21" s="1" t="s">
        <v>115</v>
      </c>
      <c r="F21" s="1" t="s">
        <v>118</v>
      </c>
      <c r="G21" s="1" t="s">
        <v>117</v>
      </c>
      <c r="H21" s="1" t="str">
        <f t="shared" si="0"/>
        <v>1001-1010-1111</v>
      </c>
      <c r="I21" s="1" t="s">
        <v>119</v>
      </c>
      <c r="J21" s="1" t="s">
        <v>149</v>
      </c>
      <c r="K21" s="1" t="s">
        <v>119</v>
      </c>
    </row>
    <row r="22" spans="1:13">
      <c r="A22" s="10"/>
      <c r="B22" t="s">
        <v>147</v>
      </c>
      <c r="C22" t="s">
        <v>151</v>
      </c>
      <c r="D22" s="1" t="s">
        <v>141</v>
      </c>
      <c r="E22" s="1" t="s">
        <v>115</v>
      </c>
      <c r="F22" s="1" t="s">
        <v>118</v>
      </c>
      <c r="G22" s="1" t="s">
        <v>122</v>
      </c>
      <c r="H22" s="1" t="str">
        <f t="shared" si="0"/>
        <v>1001-1110-1111</v>
      </c>
      <c r="I22" s="1" t="s">
        <v>119</v>
      </c>
      <c r="J22" s="1" t="s">
        <v>138</v>
      </c>
      <c r="K22" s="1" t="s">
        <v>119</v>
      </c>
      <c r="M22" t="s">
        <v>153</v>
      </c>
    </row>
    <row r="23" spans="1:13">
      <c r="A23" s="10"/>
      <c r="B23" t="s">
        <v>148</v>
      </c>
      <c r="C23" t="s">
        <v>151</v>
      </c>
      <c r="D23" s="1" t="s">
        <v>141</v>
      </c>
      <c r="E23" s="1" t="s">
        <v>115</v>
      </c>
      <c r="F23" s="1" t="s">
        <v>118</v>
      </c>
      <c r="G23" s="1" t="s">
        <v>122</v>
      </c>
      <c r="H23" s="1" t="str">
        <f t="shared" si="0"/>
        <v>1001-1110-1111</v>
      </c>
      <c r="I23" s="1" t="s">
        <v>119</v>
      </c>
      <c r="J23" s="1" t="s">
        <v>138</v>
      </c>
      <c r="K23" s="1" t="s">
        <v>119</v>
      </c>
      <c r="M23" t="s">
        <v>154</v>
      </c>
    </row>
    <row r="24" spans="1:13">
      <c r="A24" s="10" t="s">
        <v>135</v>
      </c>
      <c r="B24" t="s">
        <v>156</v>
      </c>
      <c r="D24" s="1"/>
      <c r="E24" s="1" t="s">
        <v>111</v>
      </c>
      <c r="F24" s="1" t="s">
        <v>108</v>
      </c>
      <c r="G24" s="1" t="s">
        <v>157</v>
      </c>
      <c r="H24" s="1" t="str">
        <f t="shared" si="0"/>
        <v>1011-0101-0111</v>
      </c>
      <c r="I24" s="1" t="s">
        <v>101</v>
      </c>
      <c r="J24" s="1" t="s">
        <v>101</v>
      </c>
      <c r="K24" s="1" t="s">
        <v>101</v>
      </c>
    </row>
    <row r="25" spans="1:13">
      <c r="A25" s="10"/>
      <c r="B25" t="s">
        <v>158</v>
      </c>
      <c r="D25" s="1"/>
      <c r="E25" s="1" t="s">
        <v>122</v>
      </c>
      <c r="F25" s="1" t="s">
        <v>108</v>
      </c>
      <c r="G25" s="1" t="s">
        <v>157</v>
      </c>
      <c r="H25" s="1" t="str">
        <f t="shared" si="0"/>
        <v>1110-0101-0111</v>
      </c>
      <c r="I25" s="1" t="s">
        <v>101</v>
      </c>
      <c r="J25" s="1" t="s">
        <v>101</v>
      </c>
      <c r="K25" s="1" t="s">
        <v>101</v>
      </c>
      <c r="L25" t="str">
        <f>IF(LEN(TRIM(I25))*LEN(TRIM(K25))*LEN(TRIM(J25))=0,"",I25&amp;"-"&amp;K25&amp;"-"&amp;J25)</f>
        <v>0000-0000-0000</v>
      </c>
    </row>
    <row r="26" spans="1:13">
      <c r="A26" s="10"/>
      <c r="B26" t="s">
        <v>159</v>
      </c>
      <c r="D26" s="1"/>
      <c r="E26" s="1" t="s">
        <v>111</v>
      </c>
      <c r="F26" s="1" t="s">
        <v>111</v>
      </c>
      <c r="G26" s="1" t="s">
        <v>117</v>
      </c>
      <c r="H26" s="1" t="str">
        <f t="shared" si="0"/>
        <v>1011-1010-1011</v>
      </c>
      <c r="I26" s="1" t="s">
        <v>101</v>
      </c>
      <c r="J26" s="1" t="s">
        <v>101</v>
      </c>
      <c r="K26" s="1" t="s">
        <v>101</v>
      </c>
      <c r="L26" t="str">
        <f>IF(LEN(TRIM(I26))*LEN(TRIM(K26))*LEN(TRIM(J26))=0,"",I26&amp;"-"&amp;K26&amp;"-"&amp;J26)</f>
        <v>0000-0000-0000</v>
      </c>
    </row>
    <row r="27" spans="1:13">
      <c r="A27" s="10"/>
      <c r="B27" t="s">
        <v>160</v>
      </c>
      <c r="D27" s="1"/>
      <c r="E27" s="1" t="s">
        <v>122</v>
      </c>
      <c r="F27" s="1" t="s">
        <v>111</v>
      </c>
      <c r="G27" s="1" t="s">
        <v>117</v>
      </c>
      <c r="H27" s="1" t="str">
        <f t="shared" si="0"/>
        <v>1110-1010-1011</v>
      </c>
      <c r="I27" s="1" t="s">
        <v>101</v>
      </c>
      <c r="J27" s="1" t="s">
        <v>101</v>
      </c>
      <c r="K27" s="1" t="s">
        <v>101</v>
      </c>
      <c r="L27" t="str">
        <f>IF(LEN(TRIM(I27))*LEN(TRIM(K27))*LEN(TRIM(J27))=0,"",I27&amp;"-"&amp;K27&amp;"-"&amp;J27)</f>
        <v>0000-0000-0000</v>
      </c>
    </row>
    <row r="28" spans="1:13">
      <c r="A28" s="10"/>
      <c r="B28" t="s">
        <v>161</v>
      </c>
      <c r="D28" s="1"/>
      <c r="E28" s="1" t="s">
        <v>111</v>
      </c>
      <c r="F28" s="1" t="s">
        <v>108</v>
      </c>
      <c r="G28" s="1" t="s">
        <v>117</v>
      </c>
      <c r="H28" s="1" t="str">
        <f t="shared" si="0"/>
        <v>1011-1010-0111</v>
      </c>
      <c r="I28" s="1" t="s">
        <v>101</v>
      </c>
      <c r="J28" s="1" t="s">
        <v>101</v>
      </c>
      <c r="K28" s="1" t="s">
        <v>101</v>
      </c>
    </row>
    <row r="29" spans="1:13">
      <c r="A29" s="10"/>
      <c r="B29" t="s">
        <v>162</v>
      </c>
      <c r="D29" s="1"/>
      <c r="E29" s="1" t="s">
        <v>122</v>
      </c>
      <c r="F29" s="1" t="s">
        <v>108</v>
      </c>
      <c r="G29" s="1" t="s">
        <v>117</v>
      </c>
      <c r="H29" s="1" t="str">
        <f t="shared" si="0"/>
        <v>1110-1010-0111</v>
      </c>
      <c r="I29" s="1" t="s">
        <v>101</v>
      </c>
      <c r="J29" s="1" t="s">
        <v>101</v>
      </c>
      <c r="K29" s="1" t="s">
        <v>101</v>
      </c>
      <c r="L29" t="str">
        <f>IF(LEN(TRIM(I29))*LEN(TRIM(K29))*LEN(TRIM(J29))=0,"",I29&amp;"-"&amp;K29&amp;"-"&amp;J29)</f>
        <v>0000-0000-0000</v>
      </c>
    </row>
    <row r="30" spans="1:13">
      <c r="A30" s="10"/>
      <c r="B30" t="s">
        <v>163</v>
      </c>
      <c r="D30" s="1"/>
      <c r="E30" s="1" t="s">
        <v>111</v>
      </c>
      <c r="F30" s="1" t="s">
        <v>111</v>
      </c>
      <c r="G30" s="1" t="s">
        <v>157</v>
      </c>
      <c r="H30" s="1" t="str">
        <f t="shared" si="0"/>
        <v>1011-0101-1011</v>
      </c>
      <c r="I30" s="1" t="s">
        <v>101</v>
      </c>
      <c r="J30" s="1" t="s">
        <v>101</v>
      </c>
      <c r="K30" s="1" t="s">
        <v>101</v>
      </c>
      <c r="L30" t="str">
        <f>IF(LEN(TRIM(I30))*LEN(TRIM(K30))*LEN(TRIM(J30))=0,"",I30&amp;"-"&amp;K30&amp;"-"&amp;J30)</f>
        <v>0000-0000-0000</v>
      </c>
    </row>
    <row r="31" spans="1:13">
      <c r="A31" s="10"/>
      <c r="B31" t="s">
        <v>164</v>
      </c>
      <c r="D31" s="1"/>
      <c r="E31" s="1" t="s">
        <v>122</v>
      </c>
      <c r="F31" s="1" t="s">
        <v>111</v>
      </c>
      <c r="G31" s="1" t="s">
        <v>157</v>
      </c>
      <c r="H31" s="1" t="str">
        <f t="shared" si="0"/>
        <v>1110-0101-1011</v>
      </c>
      <c r="I31" s="1" t="s">
        <v>101</v>
      </c>
      <c r="J31" s="1" t="s">
        <v>101</v>
      </c>
      <c r="K31" s="1" t="s">
        <v>101</v>
      </c>
      <c r="L31" t="str">
        <f>IF(LEN(TRIM(I31))*LEN(TRIM(K31))*LEN(TRIM(J31))=0,"",I31&amp;"-"&amp;K31&amp;"-"&amp;J31)</f>
        <v>0000-0000-0000</v>
      </c>
    </row>
    <row r="32" spans="1:13">
      <c r="A32" s="10">
        <f t="shared" ca="1" si="1"/>
        <v>5</v>
      </c>
      <c r="B32" t="s">
        <v>165</v>
      </c>
      <c r="C32" t="s">
        <v>166</v>
      </c>
      <c r="D32" s="1"/>
      <c r="E32" s="1" t="s">
        <v>117</v>
      </c>
      <c r="F32" s="1" t="s">
        <v>122</v>
      </c>
      <c r="G32" s="1" t="s">
        <v>122</v>
      </c>
      <c r="H32" s="1" t="str">
        <f t="shared" si="0"/>
        <v>1010-1110-1110</v>
      </c>
      <c r="I32" s="1" t="s">
        <v>119</v>
      </c>
      <c r="J32" s="1" t="s">
        <v>167</v>
      </c>
      <c r="K32" s="1" t="s">
        <v>119</v>
      </c>
      <c r="L32" t="str">
        <f>IF(LEN(TRIM(I32))*LEN(TRIM(K32))*LEN(TRIM(J32))=0,"",I32&amp;"-"&amp;K32&amp;"-"&amp;J32)</f>
        <v>1000-1000-0110</v>
      </c>
    </row>
    <row r="33" spans="1:12">
      <c r="A33" s="10"/>
      <c r="B33" t="s">
        <v>168</v>
      </c>
      <c r="C33" t="s">
        <v>169</v>
      </c>
      <c r="D33" s="1"/>
      <c r="E33" s="1" t="s">
        <v>111</v>
      </c>
      <c r="F33" s="1" t="s">
        <v>122</v>
      </c>
      <c r="G33" s="1" t="s">
        <v>116</v>
      </c>
      <c r="H33" s="1" t="str">
        <f t="shared" ref="H33" si="2">IF(LEN(TRIM(E33))*LEN(TRIM(G33))*LEN(TRIM(F33))=0,"",E33&amp;"-"&amp;G33&amp;"-"&amp;F33)</f>
        <v>1011-1010-1110</v>
      </c>
      <c r="I33" s="1" t="s">
        <v>119</v>
      </c>
      <c r="J33" s="1" t="s">
        <v>167</v>
      </c>
      <c r="K33" s="1" t="s">
        <v>119</v>
      </c>
      <c r="L33" t="str">
        <f t="shared" ref="L33" si="3">IF(LEN(TRIM(I33))*LEN(TRIM(K33))*LEN(TRIM(J33))=0,"",I33&amp;"-"&amp;K33&amp;"-"&amp;J33)</f>
        <v>1000-1000-0110</v>
      </c>
    </row>
    <row r="34" spans="1:12">
      <c r="A34" s="10" t="str">
        <f>"5'"</f>
        <v>5'</v>
      </c>
      <c r="B34" t="s">
        <v>93</v>
      </c>
      <c r="C34" t="s">
        <v>84</v>
      </c>
      <c r="D34" s="1" t="s">
        <v>155</v>
      </c>
      <c r="E34" s="1" t="s">
        <v>106</v>
      </c>
      <c r="F34" s="1" t="s">
        <v>107</v>
      </c>
      <c r="G34" s="1" t="s">
        <v>104</v>
      </c>
      <c r="H34" s="1" t="str">
        <f t="shared" ref="H34:H72" si="4">IF(LEN(TRIM(E34))*LEN(TRIM(G34))*LEN(TRIM(F34))=0,"",E34&amp;"-"&amp;G34&amp;"-"&amp;F34)</f>
        <v>0111-1111-0010</v>
      </c>
      <c r="I34" s="1" t="s">
        <v>102</v>
      </c>
      <c r="J34" s="1" t="s">
        <v>101</v>
      </c>
      <c r="K34" s="1" t="s">
        <v>101</v>
      </c>
      <c r="L34" t="str">
        <f t="shared" ref="L34:L44" si="5">IF(LEN(TRIM(I34))*LEN(TRIM(K34))*LEN(TRIM(J34))=0,"",I34&amp;"-"&amp;K34&amp;"-"&amp;J34)</f>
        <v>0100-0000-0000</v>
      </c>
    </row>
    <row r="35" spans="1:12">
      <c r="A35" s="10"/>
      <c r="B35" t="s">
        <v>110</v>
      </c>
      <c r="C35" t="s">
        <v>83</v>
      </c>
      <c r="D35" s="1" t="s">
        <v>155</v>
      </c>
      <c r="E35" s="1" t="s">
        <v>108</v>
      </c>
      <c r="F35" s="1" t="s">
        <v>112</v>
      </c>
      <c r="G35" s="1" t="s">
        <v>111</v>
      </c>
      <c r="H35" s="1" t="str">
        <f t="shared" si="4"/>
        <v>0111-1011-0011</v>
      </c>
      <c r="I35" s="1" t="s">
        <v>113</v>
      </c>
      <c r="J35" s="1" t="s">
        <v>109</v>
      </c>
      <c r="K35" s="1" t="s">
        <v>113</v>
      </c>
      <c r="L35" t="str">
        <f t="shared" si="5"/>
        <v>0000-0000-0010</v>
      </c>
    </row>
    <row r="36" spans="1:12">
      <c r="A36" s="10">
        <f t="shared" ca="1" si="1"/>
        <v>6</v>
      </c>
      <c r="B36" t="s">
        <v>170</v>
      </c>
      <c r="C36" t="s">
        <v>166</v>
      </c>
      <c r="D36" s="1"/>
      <c r="E36" s="1" t="s">
        <v>118</v>
      </c>
      <c r="F36" s="1" t="s">
        <v>171</v>
      </c>
      <c r="G36" s="1" t="s">
        <v>112</v>
      </c>
      <c r="H36" s="1" t="str">
        <f t="shared" si="4"/>
        <v>1111-0011-0001</v>
      </c>
      <c r="I36" s="1" t="s">
        <v>118</v>
      </c>
      <c r="J36" s="1" t="s">
        <v>101</v>
      </c>
      <c r="K36" s="1" t="s">
        <v>101</v>
      </c>
      <c r="L36" t="str">
        <f t="shared" si="5"/>
        <v>1111-0000-0000</v>
      </c>
    </row>
    <row r="37" spans="1:12">
      <c r="A37" s="10"/>
      <c r="B37" t="s">
        <v>172</v>
      </c>
      <c r="C37" t="s">
        <v>169</v>
      </c>
      <c r="D37" s="1"/>
      <c r="E37" s="1" t="s">
        <v>118</v>
      </c>
      <c r="F37" s="1" t="s">
        <v>119</v>
      </c>
      <c r="G37" s="1" t="s">
        <v>112</v>
      </c>
      <c r="H37" s="1" t="str">
        <f t="shared" si="4"/>
        <v>1111-0011-1000</v>
      </c>
      <c r="I37" s="1" t="s">
        <v>118</v>
      </c>
      <c r="J37" s="1" t="s">
        <v>101</v>
      </c>
      <c r="K37" s="1" t="s">
        <v>101</v>
      </c>
      <c r="L37" t="str">
        <f t="shared" si="5"/>
        <v>1111-0000-0000</v>
      </c>
    </row>
    <row r="38" spans="1:12">
      <c r="A38" s="10">
        <f t="shared" ca="1" si="1"/>
        <v>7</v>
      </c>
      <c r="B38" t="s">
        <v>173</v>
      </c>
      <c r="C38" t="s">
        <v>174</v>
      </c>
      <c r="D38" s="1"/>
      <c r="E38" s="1" t="s">
        <v>125</v>
      </c>
      <c r="F38" s="1" t="s">
        <v>171</v>
      </c>
      <c r="G38" s="1" t="s">
        <v>124</v>
      </c>
      <c r="H38" s="1" t="str">
        <f t="shared" si="4"/>
        <v>1100-1101-0001</v>
      </c>
      <c r="I38" s="1" t="s">
        <v>118</v>
      </c>
      <c r="J38" s="1" t="s">
        <v>101</v>
      </c>
      <c r="K38" s="1" t="s">
        <v>133</v>
      </c>
      <c r="L38" t="str">
        <f t="shared" si="5"/>
        <v>1111-0100-0000</v>
      </c>
    </row>
    <row r="39" spans="1:12">
      <c r="A39" s="10"/>
      <c r="B39" t="s">
        <v>175</v>
      </c>
      <c r="C39" t="s">
        <v>176</v>
      </c>
      <c r="D39" s="1"/>
      <c r="E39" s="1" t="s">
        <v>118</v>
      </c>
      <c r="F39" s="1" t="s">
        <v>119</v>
      </c>
      <c r="G39" s="1" t="s">
        <v>118</v>
      </c>
      <c r="H39" s="1" t="str">
        <f t="shared" si="4"/>
        <v>1111-1111-1000</v>
      </c>
      <c r="I39" s="1" t="s">
        <v>118</v>
      </c>
      <c r="J39" s="1" t="s">
        <v>177</v>
      </c>
      <c r="K39" s="1" t="s">
        <v>133</v>
      </c>
      <c r="L39" t="str">
        <f t="shared" si="5"/>
        <v>1111-0100-0-</v>
      </c>
    </row>
    <row r="40" spans="1:12">
      <c r="A40" s="10">
        <f t="shared" ca="1" si="1"/>
        <v>8</v>
      </c>
      <c r="B40" t="s">
        <v>87</v>
      </c>
      <c r="C40" t="s">
        <v>178</v>
      </c>
      <c r="D40" s="1"/>
      <c r="E40" s="1" t="s">
        <v>115</v>
      </c>
      <c r="F40" s="1" t="s">
        <v>179</v>
      </c>
      <c r="G40" s="1" t="s">
        <v>180</v>
      </c>
      <c r="H40" s="1" t="str">
        <f t="shared" si="4"/>
        <v>1001-1--10-</v>
      </c>
      <c r="I40" s="1" t="s">
        <v>179</v>
      </c>
      <c r="J40" s="1" t="s">
        <v>177</v>
      </c>
      <c r="K40" s="1" t="s">
        <v>109</v>
      </c>
      <c r="L40" t="str">
        <f t="shared" si="5"/>
        <v>10--0010-0-</v>
      </c>
    </row>
    <row r="41" spans="1:12">
      <c r="A41" s="10"/>
      <c r="B41" t="s">
        <v>123</v>
      </c>
      <c r="C41" t="s">
        <v>181</v>
      </c>
      <c r="D41" s="1"/>
      <c r="E41" s="1" t="s">
        <v>124</v>
      </c>
      <c r="F41" s="1" t="s">
        <v>125</v>
      </c>
      <c r="G41" s="1" t="s">
        <v>122</v>
      </c>
      <c r="H41" s="1" t="str">
        <f t="shared" si="4"/>
        <v>1101-1110-1100</v>
      </c>
      <c r="I41" s="1" t="s">
        <v>177</v>
      </c>
      <c r="J41" s="1" t="s">
        <v>179</v>
      </c>
      <c r="K41" s="1" t="s">
        <v>109</v>
      </c>
      <c r="L41" t="str">
        <f t="shared" si="5"/>
        <v>0--0010-10-</v>
      </c>
    </row>
    <row r="42" spans="1:12">
      <c r="A42" s="10">
        <f t="shared" ca="1" si="1"/>
        <v>9</v>
      </c>
      <c r="B42" t="s">
        <v>182</v>
      </c>
      <c r="C42" t="s">
        <v>183</v>
      </c>
      <c r="D42" s="1"/>
      <c r="E42" s="1" t="s">
        <v>180</v>
      </c>
      <c r="F42" s="1" t="s">
        <v>109</v>
      </c>
      <c r="G42" s="1" t="s">
        <v>124</v>
      </c>
      <c r="H42" s="1" t="str">
        <f t="shared" si="4"/>
        <v>1--1101-0010</v>
      </c>
      <c r="I42" s="1" t="s">
        <v>133</v>
      </c>
      <c r="J42" s="1" t="s">
        <v>177</v>
      </c>
      <c r="K42" s="1" t="s">
        <v>177</v>
      </c>
      <c r="L42" t="str">
        <f t="shared" si="5"/>
        <v>0100-0--0-</v>
      </c>
    </row>
    <row r="43" spans="1:12">
      <c r="A43" s="10"/>
      <c r="B43" t="s">
        <v>184</v>
      </c>
      <c r="C43" t="s">
        <v>183</v>
      </c>
      <c r="D43" s="1"/>
      <c r="E43" s="1" t="s">
        <v>122</v>
      </c>
      <c r="F43" s="1" t="s">
        <v>186</v>
      </c>
      <c r="G43" s="1" t="s">
        <v>115</v>
      </c>
      <c r="H43" s="1" t="str">
        <f t="shared" si="4"/>
        <v>1110-1001-1-0</v>
      </c>
      <c r="I43" s="1" t="s">
        <v>133</v>
      </c>
      <c r="J43" s="1" t="s">
        <v>177</v>
      </c>
      <c r="K43" s="1" t="s">
        <v>177</v>
      </c>
      <c r="L43" t="str">
        <f t="shared" si="5"/>
        <v>0100-0--0-</v>
      </c>
    </row>
    <row r="44" spans="1:12">
      <c r="A44" s="10">
        <f t="shared" ca="1" si="1"/>
        <v>10</v>
      </c>
      <c r="B44" t="s">
        <v>187</v>
      </c>
      <c r="C44" t="s">
        <v>183</v>
      </c>
      <c r="D44" s="1"/>
      <c r="E44" s="1" t="s">
        <v>180</v>
      </c>
      <c r="F44" s="1" t="s">
        <v>133</v>
      </c>
      <c r="G44" s="1" t="s">
        <v>124</v>
      </c>
      <c r="H44" s="1" t="str">
        <f t="shared" si="4"/>
        <v>1--1101-0100</v>
      </c>
      <c r="I44" s="1" t="s">
        <v>179</v>
      </c>
      <c r="J44" s="1" t="s">
        <v>177</v>
      </c>
      <c r="K44" s="1" t="s">
        <v>177</v>
      </c>
      <c r="L44" t="str">
        <f t="shared" si="5"/>
        <v>10--0--0-</v>
      </c>
    </row>
    <row r="45" spans="1:12">
      <c r="A45" s="10"/>
      <c r="B45" t="s">
        <v>188</v>
      </c>
      <c r="C45" t="s">
        <v>183</v>
      </c>
      <c r="D45" s="1"/>
      <c r="E45" s="1" t="s">
        <v>180</v>
      </c>
      <c r="F45" s="1" t="s">
        <v>133</v>
      </c>
      <c r="G45" s="1" t="s">
        <v>124</v>
      </c>
      <c r="H45" s="1" t="str">
        <f t="shared" si="4"/>
        <v>1--1101-0100</v>
      </c>
      <c r="I45" s="1" t="s">
        <v>179</v>
      </c>
      <c r="J45" s="1" t="s">
        <v>177</v>
      </c>
      <c r="K45" s="1" t="s">
        <v>177</v>
      </c>
    </row>
    <row r="46" spans="1:12">
      <c r="A46" s="10">
        <f t="shared" ca="1" si="1"/>
        <v>11</v>
      </c>
      <c r="B46" t="s">
        <v>189</v>
      </c>
      <c r="C46" t="s">
        <v>190</v>
      </c>
      <c r="D46" s="1"/>
      <c r="E46" s="1" t="s">
        <v>180</v>
      </c>
      <c r="F46" s="1" t="s">
        <v>109</v>
      </c>
      <c r="G46" s="1" t="s">
        <v>191</v>
      </c>
      <c r="H46" s="1" t="str">
        <f t="shared" si="4"/>
        <v>1--01--0010</v>
      </c>
      <c r="I46" s="1" t="s">
        <v>180</v>
      </c>
      <c r="J46" s="1" t="s">
        <v>177</v>
      </c>
      <c r="K46" s="1" t="s">
        <v>133</v>
      </c>
    </row>
    <row r="47" spans="1:12">
      <c r="A47" s="10"/>
      <c r="B47" t="s">
        <v>192</v>
      </c>
      <c r="C47" t="s">
        <v>190</v>
      </c>
      <c r="D47" s="1"/>
      <c r="E47" s="1" t="s">
        <v>180</v>
      </c>
      <c r="F47" s="1" t="s">
        <v>133</v>
      </c>
      <c r="G47" s="1" t="s">
        <v>191</v>
      </c>
      <c r="H47" s="1" t="str">
        <f t="shared" si="4"/>
        <v>1--01--0100</v>
      </c>
      <c r="I47" s="1" t="s">
        <v>180</v>
      </c>
      <c r="J47" s="1" t="s">
        <v>177</v>
      </c>
      <c r="K47" s="1" t="s">
        <v>133</v>
      </c>
    </row>
    <row r="48" spans="1:12">
      <c r="A48" s="10">
        <f t="shared" ca="1" si="1"/>
        <v>12</v>
      </c>
      <c r="B48" t="s">
        <v>193</v>
      </c>
      <c r="C48" t="s">
        <v>146</v>
      </c>
      <c r="D48" s="1"/>
      <c r="E48" s="1" t="s">
        <v>180</v>
      </c>
      <c r="F48" s="1" t="s">
        <v>109</v>
      </c>
      <c r="G48" s="1" t="s">
        <v>191</v>
      </c>
      <c r="H48" s="1" t="str">
        <f t="shared" si="4"/>
        <v>1--01--0010</v>
      </c>
      <c r="I48" s="1" t="s">
        <v>180</v>
      </c>
      <c r="J48" s="1" t="s">
        <v>109</v>
      </c>
      <c r="K48" s="1" t="s">
        <v>177</v>
      </c>
    </row>
    <row r="49" spans="1:11">
      <c r="A49" s="10">
        <f t="shared" ca="1" si="1"/>
        <v>13</v>
      </c>
      <c r="B49" t="s">
        <v>195</v>
      </c>
      <c r="C49" t="s">
        <v>146</v>
      </c>
      <c r="D49" s="1"/>
      <c r="E49" s="1" t="s">
        <v>180</v>
      </c>
      <c r="F49" s="1" t="s">
        <v>194</v>
      </c>
      <c r="G49" s="1" t="s">
        <v>191</v>
      </c>
      <c r="H49" s="1" t="str">
        <f t="shared" si="4"/>
        <v>1--01--0-1</v>
      </c>
      <c r="I49" s="1" t="s">
        <v>180</v>
      </c>
      <c r="J49" s="1" t="s">
        <v>194</v>
      </c>
      <c r="K49" s="1" t="s">
        <v>177</v>
      </c>
    </row>
    <row r="50" spans="1:11">
      <c r="A50" s="10"/>
      <c r="B50" t="s">
        <v>196</v>
      </c>
      <c r="C50" t="s">
        <v>146</v>
      </c>
      <c r="D50" s="1"/>
      <c r="E50" s="1" t="s">
        <v>180</v>
      </c>
      <c r="F50" s="1" t="s">
        <v>194</v>
      </c>
      <c r="G50" s="1" t="s">
        <v>191</v>
      </c>
      <c r="H50" s="1" t="str">
        <f t="shared" si="4"/>
        <v>1--01--0-1</v>
      </c>
      <c r="I50" s="1" t="s">
        <v>180</v>
      </c>
      <c r="J50" s="1" t="s">
        <v>194</v>
      </c>
      <c r="K50" s="1" t="s">
        <v>177</v>
      </c>
    </row>
    <row r="51" spans="1:11">
      <c r="A51" s="10">
        <f t="shared" ca="1" si="1"/>
        <v>14</v>
      </c>
      <c r="B51" t="s">
        <v>87</v>
      </c>
      <c r="C51" t="s">
        <v>178</v>
      </c>
      <c r="D51" s="1"/>
      <c r="E51" s="1" t="s">
        <v>186</v>
      </c>
      <c r="F51" s="1" t="s">
        <v>179</v>
      </c>
      <c r="G51" s="1" t="s">
        <v>180</v>
      </c>
      <c r="H51" s="1" t="str">
        <f t="shared" si="4"/>
        <v>1-0-1--10-</v>
      </c>
      <c r="I51" s="1" t="s">
        <v>194</v>
      </c>
      <c r="J51" s="1" t="s">
        <v>177</v>
      </c>
      <c r="K51" s="1" t="s">
        <v>133</v>
      </c>
    </row>
    <row r="52" spans="1:11">
      <c r="A52" s="10"/>
      <c r="B52" t="s">
        <v>89</v>
      </c>
      <c r="C52" t="s">
        <v>85</v>
      </c>
      <c r="D52" s="1"/>
      <c r="E52" s="1" t="s">
        <v>191</v>
      </c>
      <c r="F52" s="1" t="s">
        <v>133</v>
      </c>
      <c r="G52" s="1" t="s">
        <v>180</v>
      </c>
      <c r="H52" s="1" t="str">
        <f t="shared" si="4"/>
        <v>01--1--0100</v>
      </c>
      <c r="I52" s="1" t="s">
        <v>194</v>
      </c>
      <c r="J52" s="1" t="s">
        <v>177</v>
      </c>
      <c r="K52" s="1" t="s">
        <v>177</v>
      </c>
    </row>
    <row r="53" spans="1:11">
      <c r="A53" s="10">
        <f t="shared" ca="1" si="1"/>
        <v>15</v>
      </c>
      <c r="B53" t="s">
        <v>182</v>
      </c>
      <c r="C53" t="s">
        <v>183</v>
      </c>
      <c r="D53" s="1"/>
      <c r="E53" s="1" t="s">
        <v>180</v>
      </c>
      <c r="F53" s="1" t="s">
        <v>109</v>
      </c>
      <c r="G53" s="1" t="s">
        <v>124</v>
      </c>
      <c r="H53" s="1" t="str">
        <f t="shared" si="4"/>
        <v>1--1101-0010</v>
      </c>
      <c r="I53" s="1" t="s">
        <v>109</v>
      </c>
      <c r="J53" s="1" t="s">
        <v>177</v>
      </c>
      <c r="K53" s="1" t="s">
        <v>177</v>
      </c>
    </row>
    <row r="54" spans="1:11">
      <c r="A54" s="10"/>
      <c r="B54" t="s">
        <v>197</v>
      </c>
      <c r="C54" t="s">
        <v>183</v>
      </c>
      <c r="D54" s="1"/>
      <c r="E54" s="1" t="s">
        <v>180</v>
      </c>
      <c r="F54" s="1" t="s">
        <v>171</v>
      </c>
      <c r="G54" s="1" t="s">
        <v>124</v>
      </c>
      <c r="H54" s="1" t="str">
        <f t="shared" si="4"/>
        <v>1--1101-0001</v>
      </c>
      <c r="I54" s="1" t="s">
        <v>109</v>
      </c>
      <c r="J54" s="1" t="s">
        <v>177</v>
      </c>
      <c r="K54" s="1" t="s">
        <v>177</v>
      </c>
    </row>
    <row r="55" spans="1:11">
      <c r="A55" s="10">
        <f t="shared" ca="1" si="1"/>
        <v>16</v>
      </c>
      <c r="B55" t="s">
        <v>187</v>
      </c>
      <c r="C55" t="s">
        <v>183</v>
      </c>
      <c r="D55" s="1"/>
      <c r="E55" s="1" t="s">
        <v>180</v>
      </c>
      <c r="F55" s="1" t="s">
        <v>133</v>
      </c>
      <c r="G55" s="1" t="s">
        <v>124</v>
      </c>
      <c r="H55" s="1" t="str">
        <f t="shared" si="4"/>
        <v>1--1101-0100</v>
      </c>
      <c r="I55" s="1" t="s">
        <v>133</v>
      </c>
      <c r="J55" s="1" t="s">
        <v>177</v>
      </c>
      <c r="K55" s="1" t="s">
        <v>177</v>
      </c>
    </row>
    <row r="56" spans="1:11">
      <c r="A56" s="10"/>
      <c r="B56" t="s">
        <v>188</v>
      </c>
      <c r="C56" t="s">
        <v>183</v>
      </c>
      <c r="D56" s="1"/>
      <c r="E56" s="1" t="s">
        <v>180</v>
      </c>
      <c r="F56" s="1" t="s">
        <v>133</v>
      </c>
      <c r="G56" s="1" t="s">
        <v>124</v>
      </c>
      <c r="H56" s="1" t="str">
        <f t="shared" si="4"/>
        <v>1--1101-0100</v>
      </c>
      <c r="I56" s="1" t="s">
        <v>133</v>
      </c>
      <c r="J56" s="1" t="s">
        <v>177</v>
      </c>
      <c r="K56" s="1" t="s">
        <v>177</v>
      </c>
    </row>
    <row r="57" spans="1:11">
      <c r="A57" s="10"/>
      <c r="B57" t="s">
        <v>199</v>
      </c>
      <c r="C57" t="s">
        <v>183</v>
      </c>
      <c r="D57" s="1"/>
      <c r="E57" s="1" t="s">
        <v>180</v>
      </c>
      <c r="F57" s="1" t="s">
        <v>109</v>
      </c>
      <c r="G57" s="1" t="s">
        <v>124</v>
      </c>
      <c r="H57" s="1" t="str">
        <f t="shared" si="4"/>
        <v>1--1101-0010</v>
      </c>
      <c r="I57" s="1" t="s">
        <v>133</v>
      </c>
      <c r="J57" s="1" t="s">
        <v>177</v>
      </c>
      <c r="K57" s="1" t="s">
        <v>177</v>
      </c>
    </row>
    <row r="58" spans="1:11">
      <c r="A58" s="10"/>
      <c r="B58" t="s">
        <v>201</v>
      </c>
      <c r="C58" t="s">
        <v>183</v>
      </c>
      <c r="D58" s="1"/>
      <c r="E58" s="1" t="s">
        <v>180</v>
      </c>
      <c r="F58" s="1" t="s">
        <v>109</v>
      </c>
      <c r="G58" s="1" t="s">
        <v>124</v>
      </c>
      <c r="H58" s="1" t="str">
        <f t="shared" si="4"/>
        <v>1--1101-0010</v>
      </c>
      <c r="I58" s="1" t="s">
        <v>133</v>
      </c>
      <c r="J58" s="1" t="s">
        <v>177</v>
      </c>
      <c r="K58" s="1" t="s">
        <v>177</v>
      </c>
    </row>
    <row r="59" spans="1:11">
      <c r="A59" s="10">
        <f t="shared" ca="1" si="1"/>
        <v>17</v>
      </c>
      <c r="B59" t="s">
        <v>189</v>
      </c>
      <c r="C59" t="s">
        <v>202</v>
      </c>
      <c r="D59" s="1"/>
      <c r="E59" s="1" t="s">
        <v>180</v>
      </c>
      <c r="F59" s="1" t="s">
        <v>109</v>
      </c>
      <c r="G59" s="1" t="s">
        <v>191</v>
      </c>
      <c r="H59" s="1" t="str">
        <f t="shared" si="4"/>
        <v>1--01--0010</v>
      </c>
      <c r="I59" s="1" t="s">
        <v>186</v>
      </c>
      <c r="J59" s="1" t="s">
        <v>177</v>
      </c>
      <c r="K59" s="1" t="s">
        <v>133</v>
      </c>
    </row>
    <row r="60" spans="1:11">
      <c r="A60" s="10"/>
      <c r="B60" t="s">
        <v>192</v>
      </c>
      <c r="C60" t="s">
        <v>203</v>
      </c>
      <c r="D60" s="1"/>
      <c r="E60" s="1" t="s">
        <v>180</v>
      </c>
      <c r="F60" s="1" t="s">
        <v>133</v>
      </c>
      <c r="G60" s="1" t="s">
        <v>180</v>
      </c>
      <c r="H60" s="1" t="str">
        <f t="shared" si="4"/>
        <v>1--1--0100</v>
      </c>
      <c r="I60" s="1" t="s">
        <v>186</v>
      </c>
      <c r="J60" s="1" t="s">
        <v>177</v>
      </c>
      <c r="K60" s="1" t="s">
        <v>133</v>
      </c>
    </row>
    <row r="61" spans="1:11">
      <c r="A61" s="10">
        <f t="shared" ca="1" si="1"/>
        <v>18</v>
      </c>
      <c r="B61" t="s">
        <v>204</v>
      </c>
      <c r="C61" t="s">
        <v>205</v>
      </c>
      <c r="D61" s="1"/>
      <c r="E61" s="1" t="s">
        <v>180</v>
      </c>
      <c r="F61" s="1" t="s">
        <v>194</v>
      </c>
      <c r="G61" s="1" t="s">
        <v>191</v>
      </c>
      <c r="H61" s="1" t="str">
        <f t="shared" si="4"/>
        <v>1--01--0-1</v>
      </c>
      <c r="I61" s="1" t="s">
        <v>191</v>
      </c>
      <c r="J61" s="1" t="s">
        <v>177</v>
      </c>
      <c r="K61" s="1" t="s">
        <v>177</v>
      </c>
    </row>
    <row r="62" spans="1:11">
      <c r="A62" s="10"/>
      <c r="B62" t="s">
        <v>206</v>
      </c>
      <c r="C62" t="s">
        <v>207</v>
      </c>
      <c r="D62" s="1"/>
      <c r="E62" s="1" t="s">
        <v>180</v>
      </c>
      <c r="F62" s="1" t="s">
        <v>194</v>
      </c>
      <c r="G62" s="1" t="s">
        <v>186</v>
      </c>
      <c r="H62" s="1" t="str">
        <f t="shared" si="4"/>
        <v>1--1-0-0-1</v>
      </c>
      <c r="I62" s="1" t="s">
        <v>111</v>
      </c>
      <c r="J62" s="1" t="s">
        <v>177</v>
      </c>
      <c r="K62" s="1" t="s">
        <v>177</v>
      </c>
    </row>
    <row r="63" spans="1:11">
      <c r="A63" s="10">
        <f t="shared" ca="1" si="1"/>
        <v>19</v>
      </c>
      <c r="B63" t="s">
        <v>208</v>
      </c>
      <c r="C63" t="s">
        <v>207</v>
      </c>
      <c r="D63" s="1"/>
      <c r="E63" s="1" t="s">
        <v>180</v>
      </c>
      <c r="F63" s="1" t="s">
        <v>194</v>
      </c>
      <c r="G63" s="1" t="s">
        <v>191</v>
      </c>
      <c r="H63" s="1" t="str">
        <f t="shared" si="4"/>
        <v>1--01--0-1</v>
      </c>
      <c r="I63" s="1" t="s">
        <v>111</v>
      </c>
      <c r="J63" s="1" t="s">
        <v>177</v>
      </c>
      <c r="K63" s="1" t="s">
        <v>177</v>
      </c>
    </row>
    <row r="64" spans="1:11">
      <c r="A64" s="10"/>
      <c r="B64" t="s">
        <v>209</v>
      </c>
      <c r="C64" t="s">
        <v>205</v>
      </c>
      <c r="D64" s="1"/>
      <c r="E64" s="1" t="s">
        <v>180</v>
      </c>
      <c r="F64" s="1" t="s">
        <v>179</v>
      </c>
      <c r="G64" s="1" t="s">
        <v>191</v>
      </c>
      <c r="H64" s="1" t="str">
        <f t="shared" si="4"/>
        <v>1--01--10-</v>
      </c>
      <c r="I64" s="1" t="s">
        <v>111</v>
      </c>
      <c r="J64" s="1" t="s">
        <v>177</v>
      </c>
      <c r="K64" s="1" t="s">
        <v>177</v>
      </c>
    </row>
    <row r="65" spans="1:11">
      <c r="A65" s="10">
        <f t="shared" ca="1" si="1"/>
        <v>20</v>
      </c>
      <c r="B65" t="s">
        <v>87</v>
      </c>
      <c r="C65" t="s">
        <v>178</v>
      </c>
      <c r="D65" s="1"/>
      <c r="E65" s="1" t="s">
        <v>124</v>
      </c>
      <c r="F65" s="1" t="s">
        <v>179</v>
      </c>
      <c r="G65" s="1" t="s">
        <v>180</v>
      </c>
      <c r="H65" s="1" t="str">
        <f t="shared" si="4"/>
        <v>1101-1--10-</v>
      </c>
      <c r="I65" s="1" t="s">
        <v>194</v>
      </c>
      <c r="J65" s="1" t="s">
        <v>177</v>
      </c>
      <c r="K65" s="1" t="s">
        <v>179</v>
      </c>
    </row>
    <row r="66" spans="1:11">
      <c r="A66" s="10">
        <f t="shared" ca="1" si="1"/>
        <v>21</v>
      </c>
      <c r="B66" t="s">
        <v>210</v>
      </c>
      <c r="C66" t="s">
        <v>183</v>
      </c>
      <c r="D66" s="1"/>
      <c r="E66" s="1" t="s">
        <v>180</v>
      </c>
      <c r="F66" s="1" t="s">
        <v>112</v>
      </c>
      <c r="G66" s="1" t="s">
        <v>125</v>
      </c>
      <c r="H66" s="1" t="str">
        <f t="shared" si="4"/>
        <v>1--1100-0011</v>
      </c>
      <c r="I66" s="1" t="s">
        <v>194</v>
      </c>
      <c r="J66" s="1" t="s">
        <v>177</v>
      </c>
      <c r="K66" s="1" t="s">
        <v>177</v>
      </c>
    </row>
    <row r="67" spans="1:11">
      <c r="A67" s="10"/>
      <c r="B67" t="s">
        <v>211</v>
      </c>
      <c r="C67" t="s">
        <v>183</v>
      </c>
      <c r="D67" s="1"/>
      <c r="E67" s="1" t="s">
        <v>111</v>
      </c>
      <c r="F67" s="1" t="s">
        <v>112</v>
      </c>
      <c r="G67" s="1" t="s">
        <v>124</v>
      </c>
      <c r="H67" s="1" t="str">
        <f t="shared" si="4"/>
        <v>1011-1101-0011</v>
      </c>
      <c r="I67" s="1" t="s">
        <v>194</v>
      </c>
      <c r="J67" s="1" t="s">
        <v>177</v>
      </c>
      <c r="K67" s="1" t="s">
        <v>177</v>
      </c>
    </row>
    <row r="68" spans="1:11">
      <c r="A68" s="10"/>
      <c r="B68" t="s">
        <v>182</v>
      </c>
      <c r="C68" t="s">
        <v>183</v>
      </c>
      <c r="D68" s="1"/>
      <c r="E68" s="1" t="s">
        <v>180</v>
      </c>
      <c r="F68" s="1" t="s">
        <v>109</v>
      </c>
      <c r="G68" s="1" t="s">
        <v>124</v>
      </c>
      <c r="H68" s="1" t="str">
        <f t="shared" si="4"/>
        <v>1--1101-0010</v>
      </c>
      <c r="I68" s="1" t="s">
        <v>194</v>
      </c>
      <c r="J68" s="1" t="s">
        <v>177</v>
      </c>
      <c r="K68" s="1" t="s">
        <v>177</v>
      </c>
    </row>
    <row r="69" spans="1:11">
      <c r="A69" s="10"/>
      <c r="B69" t="s">
        <v>197</v>
      </c>
      <c r="C69" t="s">
        <v>183</v>
      </c>
      <c r="D69" s="1"/>
      <c r="E69" s="1" t="s">
        <v>180</v>
      </c>
      <c r="F69" s="1" t="s">
        <v>194</v>
      </c>
      <c r="G69" s="1" t="s">
        <v>124</v>
      </c>
      <c r="H69" s="1" t="str">
        <f t="shared" si="4"/>
        <v>1--1101-0-1</v>
      </c>
      <c r="I69" s="1" t="s">
        <v>194</v>
      </c>
      <c r="J69" s="1" t="s">
        <v>177</v>
      </c>
      <c r="K69" s="1" t="s">
        <v>177</v>
      </c>
    </row>
    <row r="70" spans="1:11">
      <c r="A70" s="10">
        <f t="shared" ca="1" si="1"/>
        <v>22</v>
      </c>
      <c r="B70" t="s">
        <v>187</v>
      </c>
      <c r="C70" t="s">
        <v>183</v>
      </c>
      <c r="D70" s="1"/>
      <c r="E70" s="1" t="s">
        <v>180</v>
      </c>
      <c r="F70" s="1" t="s">
        <v>133</v>
      </c>
      <c r="G70" s="1" t="s">
        <v>124</v>
      </c>
      <c r="H70" s="1" t="str">
        <f t="shared" si="4"/>
        <v>1--1101-0100</v>
      </c>
      <c r="I70" s="1" t="s">
        <v>109</v>
      </c>
      <c r="J70" s="1" t="s">
        <v>177</v>
      </c>
      <c r="K70" s="1" t="s">
        <v>177</v>
      </c>
    </row>
    <row r="71" spans="1:11">
      <c r="A71" s="10"/>
      <c r="B71" t="s">
        <v>188</v>
      </c>
      <c r="C71" t="s">
        <v>183</v>
      </c>
      <c r="D71" s="1"/>
      <c r="E71" s="1" t="s">
        <v>180</v>
      </c>
      <c r="F71" s="1" t="s">
        <v>133</v>
      </c>
      <c r="G71" s="1" t="s">
        <v>124</v>
      </c>
      <c r="H71" s="1" t="str">
        <f t="shared" si="4"/>
        <v>1--1101-0100</v>
      </c>
      <c r="I71" s="1" t="s">
        <v>109</v>
      </c>
      <c r="J71" s="1" t="s">
        <v>177</v>
      </c>
      <c r="K71" s="1" t="s">
        <v>177</v>
      </c>
    </row>
    <row r="72" spans="1:11">
      <c r="A72" s="10"/>
      <c r="B72" t="s">
        <v>198</v>
      </c>
      <c r="C72" t="s">
        <v>183</v>
      </c>
      <c r="D72" s="1"/>
      <c r="E72" s="1" t="s">
        <v>180</v>
      </c>
      <c r="F72" s="1" t="s">
        <v>109</v>
      </c>
      <c r="G72" s="1" t="s">
        <v>124</v>
      </c>
      <c r="H72" s="1" t="str">
        <f t="shared" si="4"/>
        <v>1--1101-0010</v>
      </c>
      <c r="I72" s="1" t="s">
        <v>109</v>
      </c>
      <c r="J72" s="1" t="s">
        <v>177</v>
      </c>
      <c r="K72" s="1" t="s">
        <v>177</v>
      </c>
    </row>
    <row r="73" spans="1:11">
      <c r="A73" s="10"/>
      <c r="B73" t="s">
        <v>200</v>
      </c>
      <c r="C73" t="s">
        <v>183</v>
      </c>
      <c r="D73" s="1"/>
      <c r="E73" s="1" t="s">
        <v>180</v>
      </c>
      <c r="F73" s="1" t="s">
        <v>109</v>
      </c>
      <c r="G73" s="1" t="s">
        <v>124</v>
      </c>
      <c r="H73" s="1"/>
      <c r="I73" s="1" t="s">
        <v>109</v>
      </c>
      <c r="J73" s="1" t="s">
        <v>177</v>
      </c>
      <c r="K73" s="1" t="s">
        <v>177</v>
      </c>
    </row>
    <row r="74" spans="1:11">
      <c r="A74" s="10">
        <f t="shared" ca="1" si="1"/>
        <v>23</v>
      </c>
      <c r="B74" t="s">
        <v>189</v>
      </c>
      <c r="C74" t="s">
        <v>202</v>
      </c>
      <c r="D74" s="1"/>
      <c r="E74" s="1" t="s">
        <v>180</v>
      </c>
      <c r="F74" s="1" t="s">
        <v>109</v>
      </c>
      <c r="G74" s="1" t="s">
        <v>191</v>
      </c>
      <c r="H74" s="1"/>
      <c r="I74" s="1" t="s">
        <v>124</v>
      </c>
      <c r="J74" s="1" t="s">
        <v>177</v>
      </c>
      <c r="K74" s="1" t="s">
        <v>133</v>
      </c>
    </row>
    <row r="75" spans="1:11">
      <c r="A75" s="10"/>
      <c r="B75" t="s">
        <v>212</v>
      </c>
      <c r="C75" t="s">
        <v>213</v>
      </c>
      <c r="D75" s="1"/>
      <c r="E75" s="1" t="s">
        <v>186</v>
      </c>
      <c r="F75" s="1" t="s">
        <v>117</v>
      </c>
      <c r="G75" s="1" t="s">
        <v>112</v>
      </c>
      <c r="H75" s="1"/>
      <c r="I75" s="1" t="s">
        <v>125</v>
      </c>
      <c r="J75" s="1" t="s">
        <v>177</v>
      </c>
      <c r="K75" s="1" t="s">
        <v>133</v>
      </c>
    </row>
    <row r="76" spans="1:11">
      <c r="A76" s="10">
        <f t="shared" ca="1" si="1"/>
        <v>24</v>
      </c>
      <c r="B76" t="s">
        <v>204</v>
      </c>
      <c r="C76" t="s">
        <v>169</v>
      </c>
      <c r="D76" s="1"/>
      <c r="E76" s="1" t="s">
        <v>180</v>
      </c>
      <c r="F76" s="1" t="s">
        <v>194</v>
      </c>
      <c r="G76" s="1" t="s">
        <v>191</v>
      </c>
      <c r="H76" s="1"/>
      <c r="I76" s="1" t="s">
        <v>138</v>
      </c>
      <c r="J76" s="1" t="s">
        <v>177</v>
      </c>
      <c r="K76" s="1" t="s">
        <v>177</v>
      </c>
    </row>
    <row r="77" spans="1:11">
      <c r="A77" s="10"/>
      <c r="B77" t="s">
        <v>193</v>
      </c>
      <c r="C77" t="s">
        <v>169</v>
      </c>
      <c r="D77" s="1"/>
      <c r="E77" s="1" t="s">
        <v>180</v>
      </c>
      <c r="F77" s="1" t="s">
        <v>109</v>
      </c>
      <c r="G77" s="1" t="s">
        <v>191</v>
      </c>
      <c r="H77" s="1"/>
      <c r="I77" s="1" t="s">
        <v>138</v>
      </c>
      <c r="J77" s="1" t="s">
        <v>177</v>
      </c>
      <c r="K77" s="1" t="s">
        <v>177</v>
      </c>
    </row>
    <row r="78" spans="1:11">
      <c r="A78" s="10">
        <f t="shared" ca="1" si="1"/>
        <v>25</v>
      </c>
      <c r="B78" t="s">
        <v>208</v>
      </c>
      <c r="C78" t="s">
        <v>207</v>
      </c>
      <c r="D78" s="1"/>
      <c r="E78" s="1" t="s">
        <v>180</v>
      </c>
      <c r="F78" s="1" t="s">
        <v>194</v>
      </c>
      <c r="G78" s="1" t="s">
        <v>191</v>
      </c>
      <c r="H78" s="1"/>
      <c r="I78" s="1" t="s">
        <v>191</v>
      </c>
      <c r="J78" s="1" t="s">
        <v>177</v>
      </c>
      <c r="K78" s="1" t="s">
        <v>177</v>
      </c>
    </row>
    <row r="79" spans="1:11">
      <c r="A79" s="10"/>
      <c r="B79" t="s">
        <v>209</v>
      </c>
      <c r="C79" t="s">
        <v>205</v>
      </c>
      <c r="D79" s="1"/>
      <c r="E79" s="1" t="s">
        <v>180</v>
      </c>
      <c r="F79" s="1" t="s">
        <v>179</v>
      </c>
      <c r="G79" s="1" t="s">
        <v>191</v>
      </c>
      <c r="H79" s="1"/>
      <c r="I79" s="1" t="s">
        <v>191</v>
      </c>
      <c r="J79" s="1" t="s">
        <v>177</v>
      </c>
      <c r="K79" s="1" t="s">
        <v>177</v>
      </c>
    </row>
    <row r="80" spans="1:11">
      <c r="A80" s="10">
        <f t="shared" ca="1" si="1"/>
        <v>26</v>
      </c>
      <c r="B80" t="s">
        <v>87</v>
      </c>
      <c r="C80" t="s">
        <v>178</v>
      </c>
      <c r="D80" s="1"/>
      <c r="E80" s="1" t="s">
        <v>124</v>
      </c>
      <c r="F80" s="1" t="s">
        <v>179</v>
      </c>
      <c r="G80" s="1" t="s">
        <v>180</v>
      </c>
      <c r="H80" s="1"/>
      <c r="I80" s="1" t="s">
        <v>194</v>
      </c>
      <c r="J80" s="1" t="s">
        <v>177</v>
      </c>
      <c r="K80" s="1" t="s">
        <v>194</v>
      </c>
    </row>
    <row r="81" spans="1:11">
      <c r="A81" s="10"/>
      <c r="B81" t="s">
        <v>121</v>
      </c>
      <c r="C81" t="s">
        <v>178</v>
      </c>
      <c r="D81" s="1"/>
      <c r="E81" s="1" t="s">
        <v>115</v>
      </c>
      <c r="F81" s="1" t="s">
        <v>115</v>
      </c>
      <c r="G81" s="1" t="s">
        <v>186</v>
      </c>
      <c r="H81" s="1"/>
      <c r="I81" s="1" t="s">
        <v>194</v>
      </c>
      <c r="J81" s="1" t="s">
        <v>177</v>
      </c>
      <c r="K81" s="1" t="s">
        <v>194</v>
      </c>
    </row>
    <row r="82" spans="1:11">
      <c r="A82" s="10">
        <f t="shared" ca="1" si="1"/>
        <v>27</v>
      </c>
      <c r="B82" t="s">
        <v>214</v>
      </c>
      <c r="C82" t="s">
        <v>86</v>
      </c>
      <c r="D82" s="1"/>
      <c r="E82" s="1" t="s">
        <v>111</v>
      </c>
      <c r="F82" s="1" t="s">
        <v>186</v>
      </c>
      <c r="G82" s="1" t="s">
        <v>157</v>
      </c>
      <c r="H82" s="1"/>
      <c r="I82" s="1" t="s">
        <v>194</v>
      </c>
      <c r="J82" s="1" t="s">
        <v>177</v>
      </c>
      <c r="K82" s="1" t="s">
        <v>177</v>
      </c>
    </row>
    <row r="83" spans="1:11">
      <c r="A83" s="10"/>
      <c r="B83" t="s">
        <v>215</v>
      </c>
      <c r="C83" t="s">
        <v>86</v>
      </c>
      <c r="D83" s="1"/>
      <c r="E83" s="1" t="s">
        <v>117</v>
      </c>
      <c r="F83" s="1" t="s">
        <v>124</v>
      </c>
      <c r="G83" s="1" t="s">
        <v>117</v>
      </c>
      <c r="H83" s="1"/>
      <c r="I83" s="1" t="s">
        <v>109</v>
      </c>
      <c r="J83" s="1" t="s">
        <v>177</v>
      </c>
      <c r="K83" s="1" t="s">
        <v>177</v>
      </c>
    </row>
    <row r="84" spans="1:11">
      <c r="A84" s="10"/>
      <c r="B84" t="s">
        <v>216</v>
      </c>
      <c r="C84" t="s">
        <v>86</v>
      </c>
      <c r="D84" s="1"/>
      <c r="E84" s="1" t="s">
        <v>186</v>
      </c>
      <c r="F84" s="1" t="s">
        <v>124</v>
      </c>
      <c r="G84" s="1" t="s">
        <v>117</v>
      </c>
      <c r="H84" s="1"/>
      <c r="I84" s="1" t="s">
        <v>109</v>
      </c>
      <c r="J84" s="1" t="s">
        <v>177</v>
      </c>
      <c r="K84" s="1" t="s">
        <v>177</v>
      </c>
    </row>
    <row r="85" spans="1:11">
      <c r="A85" s="10"/>
      <c r="B85" t="s">
        <v>217</v>
      </c>
      <c r="C85" t="s">
        <v>183</v>
      </c>
      <c r="D85" s="1"/>
      <c r="E85" s="1" t="s">
        <v>186</v>
      </c>
      <c r="F85" s="1" t="s">
        <v>180</v>
      </c>
      <c r="G85" s="1" t="s">
        <v>185</v>
      </c>
      <c r="H85" s="1"/>
      <c r="I85" s="1" t="s">
        <v>179</v>
      </c>
      <c r="J85" s="1" t="s">
        <v>177</v>
      </c>
      <c r="K85" s="1" t="s">
        <v>177</v>
      </c>
    </row>
    <row r="86" spans="1:11">
      <c r="A86" s="10"/>
      <c r="B86" t="s">
        <v>218</v>
      </c>
      <c r="C86" t="s">
        <v>183</v>
      </c>
      <c r="D86" s="1"/>
      <c r="E86" s="1" t="s">
        <v>117</v>
      </c>
      <c r="F86" s="1" t="s">
        <v>180</v>
      </c>
      <c r="G86" s="1" t="s">
        <v>115</v>
      </c>
      <c r="H86" s="1"/>
      <c r="I86" s="1" t="s">
        <v>179</v>
      </c>
      <c r="J86" s="1" t="s">
        <v>177</v>
      </c>
      <c r="K86" s="1" t="s">
        <v>177</v>
      </c>
    </row>
    <row r="87" spans="1:11">
      <c r="A87" s="10"/>
      <c r="B87" t="s">
        <v>184</v>
      </c>
      <c r="C87" t="s">
        <v>183</v>
      </c>
      <c r="D87" s="1"/>
      <c r="E87" s="1" t="s">
        <v>186</v>
      </c>
      <c r="F87" s="1" t="s">
        <v>186</v>
      </c>
      <c r="G87" s="1" t="s">
        <v>115</v>
      </c>
      <c r="H87" s="1"/>
      <c r="I87" s="1" t="s">
        <v>179</v>
      </c>
      <c r="J87" s="1" t="s">
        <v>177</v>
      </c>
      <c r="K87" s="1" t="s">
        <v>177</v>
      </c>
    </row>
    <row r="88" spans="1:11">
      <c r="A88" s="10"/>
      <c r="B88" t="s">
        <v>219</v>
      </c>
      <c r="C88" t="s">
        <v>183</v>
      </c>
      <c r="D88" s="1"/>
      <c r="E88" s="1" t="s">
        <v>186</v>
      </c>
      <c r="F88" s="1" t="s">
        <v>124</v>
      </c>
      <c r="G88" s="1" t="s">
        <v>194</v>
      </c>
      <c r="H88" s="1"/>
      <c r="I88" s="1" t="s">
        <v>179</v>
      </c>
      <c r="J88" s="1" t="s">
        <v>177</v>
      </c>
      <c r="K88" s="1" t="s">
        <v>177</v>
      </c>
    </row>
    <row r="89" spans="1:11">
      <c r="A89" s="10">
        <f t="shared" ca="1" si="1"/>
        <v>28</v>
      </c>
      <c r="B89" t="s">
        <v>187</v>
      </c>
      <c r="C89" t="s">
        <v>183</v>
      </c>
      <c r="D89" s="1"/>
      <c r="E89" s="1" t="s">
        <v>180</v>
      </c>
      <c r="F89" s="1" t="s">
        <v>133</v>
      </c>
      <c r="G89" s="1" t="s">
        <v>124</v>
      </c>
      <c r="H89" s="1"/>
      <c r="I89" s="1" t="s">
        <v>194</v>
      </c>
      <c r="J89" s="1" t="s">
        <v>177</v>
      </c>
      <c r="K89" s="1" t="s">
        <v>177</v>
      </c>
    </row>
    <row r="90" spans="1:11">
      <c r="A90" s="10"/>
      <c r="B90" t="s">
        <v>188</v>
      </c>
      <c r="C90" t="s">
        <v>183</v>
      </c>
      <c r="D90" s="1"/>
      <c r="E90" s="1" t="s">
        <v>180</v>
      </c>
      <c r="F90" s="1" t="s">
        <v>133</v>
      </c>
      <c r="G90" s="1" t="s">
        <v>124</v>
      </c>
      <c r="H90" s="1"/>
      <c r="I90" s="1" t="s">
        <v>194</v>
      </c>
      <c r="J90" s="1" t="s">
        <v>177</v>
      </c>
      <c r="K90" s="1" t="s">
        <v>177</v>
      </c>
    </row>
    <row r="91" spans="1:11">
      <c r="A91" s="10"/>
      <c r="B91" t="s">
        <v>198</v>
      </c>
      <c r="C91" t="s">
        <v>183</v>
      </c>
      <c r="D91" s="1"/>
      <c r="E91" s="1" t="s">
        <v>180</v>
      </c>
      <c r="F91" s="1" t="s">
        <v>109</v>
      </c>
      <c r="G91" s="1" t="s">
        <v>124</v>
      </c>
      <c r="H91" s="1"/>
      <c r="I91" s="1" t="s">
        <v>194</v>
      </c>
      <c r="J91" s="1" t="s">
        <v>177</v>
      </c>
      <c r="K91" s="1" t="s">
        <v>177</v>
      </c>
    </row>
    <row r="92" spans="1:11">
      <c r="A92" s="10"/>
      <c r="B92" t="s">
        <v>200</v>
      </c>
      <c r="C92" t="s">
        <v>183</v>
      </c>
      <c r="D92" s="1"/>
      <c r="E92" s="1" t="s">
        <v>180</v>
      </c>
      <c r="F92" s="1" t="s">
        <v>109</v>
      </c>
      <c r="G92" s="1" t="s">
        <v>124</v>
      </c>
      <c r="H92" s="1"/>
      <c r="I92" s="1" t="s">
        <v>194</v>
      </c>
      <c r="J92" s="1" t="s">
        <v>177</v>
      </c>
      <c r="K92" s="1" t="s">
        <v>177</v>
      </c>
    </row>
    <row r="93" spans="1:11">
      <c r="A93" s="10">
        <f t="shared" ca="1" si="1"/>
        <v>29</v>
      </c>
      <c r="B93" t="s">
        <v>189</v>
      </c>
      <c r="C93" t="s">
        <v>190</v>
      </c>
      <c r="D93" s="1"/>
      <c r="E93" s="1" t="s">
        <v>180</v>
      </c>
      <c r="F93" s="1" t="s">
        <v>109</v>
      </c>
      <c r="G93" s="1" t="s">
        <v>191</v>
      </c>
      <c r="H93" s="1"/>
      <c r="I93" s="1" t="s">
        <v>220</v>
      </c>
      <c r="J93" s="1" t="s">
        <v>177</v>
      </c>
      <c r="K93" s="1" t="s">
        <v>133</v>
      </c>
    </row>
    <row r="94" spans="1:11">
      <c r="A94" s="10"/>
      <c r="B94" t="s">
        <v>192</v>
      </c>
      <c r="C94" t="s">
        <v>190</v>
      </c>
      <c r="D94" s="1"/>
      <c r="E94" s="1" t="s">
        <v>180</v>
      </c>
      <c r="F94" s="1" t="s">
        <v>133</v>
      </c>
      <c r="G94" s="1" t="s">
        <v>180</v>
      </c>
      <c r="H94" s="1"/>
      <c r="I94" s="1" t="s">
        <v>220</v>
      </c>
      <c r="J94" s="1" t="s">
        <v>177</v>
      </c>
      <c r="K94" s="1" t="s">
        <v>133</v>
      </c>
    </row>
    <row r="95" spans="1:11">
      <c r="A95" s="10">
        <f t="shared" ca="1" si="1"/>
        <v>30</v>
      </c>
      <c r="B95" t="s">
        <v>206</v>
      </c>
      <c r="C95" t="s">
        <v>207</v>
      </c>
      <c r="D95" s="1"/>
      <c r="E95" s="1" t="s">
        <v>180</v>
      </c>
      <c r="F95" s="1" t="s">
        <v>194</v>
      </c>
      <c r="G95" s="1" t="s">
        <v>186</v>
      </c>
      <c r="H95" s="1"/>
      <c r="I95" s="1" t="s">
        <v>186</v>
      </c>
      <c r="J95" s="1" t="s">
        <v>177</v>
      </c>
      <c r="K95" s="1" t="s">
        <v>177</v>
      </c>
    </row>
    <row r="96" spans="1:11">
      <c r="A96" s="10"/>
      <c r="B96" t="s">
        <v>221</v>
      </c>
      <c r="C96" t="s">
        <v>205</v>
      </c>
      <c r="D96" s="1"/>
      <c r="E96" s="1" t="s">
        <v>180</v>
      </c>
      <c r="F96" s="1" t="s">
        <v>179</v>
      </c>
      <c r="G96" s="1" t="s">
        <v>167</v>
      </c>
      <c r="H96" s="1"/>
      <c r="I96" s="1" t="s">
        <v>186</v>
      </c>
      <c r="J96" s="1" t="s">
        <v>177</v>
      </c>
      <c r="K96" s="1" t="s">
        <v>177</v>
      </c>
    </row>
    <row r="97" spans="1:13">
      <c r="A97" s="10">
        <f t="shared" ref="A97:A159" ca="1" si="6">MAX(OFFSET($A$1,0,0,ROW()-1))+1</f>
        <v>31</v>
      </c>
      <c r="B97" t="s">
        <v>208</v>
      </c>
      <c r="C97" t="s">
        <v>207</v>
      </c>
      <c r="D97" s="1"/>
      <c r="E97" s="1" t="s">
        <v>180</v>
      </c>
      <c r="F97" s="1" t="s">
        <v>194</v>
      </c>
      <c r="G97" s="1" t="s">
        <v>191</v>
      </c>
      <c r="H97" s="1"/>
      <c r="I97" s="1" t="s">
        <v>186</v>
      </c>
      <c r="J97" s="1" t="s">
        <v>177</v>
      </c>
      <c r="K97" s="1" t="s">
        <v>177</v>
      </c>
    </row>
    <row r="98" spans="1:13">
      <c r="A98" s="10"/>
      <c r="B98" t="s">
        <v>222</v>
      </c>
      <c r="C98" t="s">
        <v>205</v>
      </c>
      <c r="D98" s="1"/>
      <c r="E98" s="1" t="s">
        <v>180</v>
      </c>
      <c r="F98" s="1" t="s">
        <v>179</v>
      </c>
      <c r="G98" s="1" t="s">
        <v>191</v>
      </c>
      <c r="H98" s="1"/>
      <c r="I98" s="1" t="s">
        <v>186</v>
      </c>
      <c r="J98" s="1" t="s">
        <v>177</v>
      </c>
      <c r="K98" s="1" t="s">
        <v>177</v>
      </c>
    </row>
    <row r="99" spans="1:13">
      <c r="A99" s="10">
        <f t="shared" ca="1" si="6"/>
        <v>32</v>
      </c>
      <c r="B99" t="s">
        <v>87</v>
      </c>
      <c r="C99" t="s">
        <v>178</v>
      </c>
      <c r="D99" s="1"/>
      <c r="E99" s="1" t="s">
        <v>124</v>
      </c>
      <c r="F99" s="1" t="s">
        <v>179</v>
      </c>
      <c r="G99" s="1" t="s">
        <v>180</v>
      </c>
      <c r="H99" s="1"/>
      <c r="I99" s="1" t="s">
        <v>194</v>
      </c>
      <c r="J99" s="1" t="s">
        <v>177</v>
      </c>
      <c r="K99" s="1" t="s">
        <v>109</v>
      </c>
    </row>
    <row r="100" spans="1:13">
      <c r="A100" s="10"/>
      <c r="B100" t="s">
        <v>224</v>
      </c>
      <c r="C100" t="s">
        <v>178</v>
      </c>
      <c r="D100" s="1"/>
      <c r="E100" s="1" t="s">
        <v>180</v>
      </c>
      <c r="F100" s="1" t="s">
        <v>194</v>
      </c>
      <c r="G100" s="1" t="s">
        <v>180</v>
      </c>
      <c r="H100" s="1"/>
      <c r="I100" s="1" t="s">
        <v>194</v>
      </c>
      <c r="J100" s="1" t="s">
        <v>177</v>
      </c>
      <c r="K100" s="1" t="s">
        <v>109</v>
      </c>
    </row>
    <row r="101" spans="1:13">
      <c r="A101" s="10"/>
      <c r="B101" t="s">
        <v>225</v>
      </c>
      <c r="C101" t="s">
        <v>178</v>
      </c>
      <c r="D101" s="1"/>
      <c r="E101" s="1" t="s">
        <v>180</v>
      </c>
      <c r="F101" s="1" t="s">
        <v>124</v>
      </c>
      <c r="G101" s="1" t="s">
        <v>111</v>
      </c>
      <c r="H101" s="1"/>
      <c r="I101" s="1" t="s">
        <v>194</v>
      </c>
      <c r="J101" s="1" t="s">
        <v>177</v>
      </c>
      <c r="K101" s="1" t="s">
        <v>109</v>
      </c>
    </row>
    <row r="102" spans="1:13">
      <c r="A102" s="10"/>
      <c r="B102" t="s">
        <v>121</v>
      </c>
      <c r="C102" t="s">
        <v>178</v>
      </c>
      <c r="D102" s="1"/>
      <c r="E102" s="1" t="s">
        <v>115</v>
      </c>
      <c r="F102" s="1" t="s">
        <v>117</v>
      </c>
      <c r="G102" s="1" t="s">
        <v>186</v>
      </c>
      <c r="H102" s="1"/>
      <c r="I102" s="1" t="s">
        <v>194</v>
      </c>
      <c r="J102" s="1" t="s">
        <v>177</v>
      </c>
      <c r="K102" s="1" t="s">
        <v>109</v>
      </c>
    </row>
    <row r="103" spans="1:13">
      <c r="A103" s="10"/>
      <c r="B103" t="s">
        <v>223</v>
      </c>
      <c r="C103" t="s">
        <v>178</v>
      </c>
      <c r="D103" s="1"/>
      <c r="E103" s="1" t="s">
        <v>111</v>
      </c>
      <c r="F103" s="1" t="s">
        <v>157</v>
      </c>
      <c r="G103" s="1" t="s">
        <v>186</v>
      </c>
      <c r="H103" s="1"/>
      <c r="I103" s="1" t="s">
        <v>194</v>
      </c>
      <c r="J103" s="1" t="s">
        <v>177</v>
      </c>
      <c r="K103" s="1" t="s">
        <v>109</v>
      </c>
    </row>
    <row r="104" spans="1:13">
      <c r="A104" s="10">
        <f t="shared" ca="1" si="6"/>
        <v>33</v>
      </c>
      <c r="B104" t="s">
        <v>214</v>
      </c>
      <c r="C104" t="s">
        <v>84</v>
      </c>
      <c r="D104" s="1"/>
      <c r="E104" s="1" t="s">
        <v>117</v>
      </c>
      <c r="F104" s="1" t="s">
        <v>186</v>
      </c>
      <c r="G104" s="1" t="s">
        <v>157</v>
      </c>
      <c r="H104" s="1"/>
      <c r="I104" s="1" t="s">
        <v>109</v>
      </c>
      <c r="J104" s="1" t="s">
        <v>177</v>
      </c>
      <c r="K104" s="1" t="s">
        <v>177</v>
      </c>
    </row>
    <row r="105" spans="1:13">
      <c r="A105" s="10"/>
      <c r="B105" t="s">
        <v>226</v>
      </c>
      <c r="C105" t="s">
        <v>84</v>
      </c>
      <c r="D105" s="1"/>
      <c r="E105" s="1" t="s">
        <v>117</v>
      </c>
      <c r="F105" s="1" t="s">
        <v>186</v>
      </c>
      <c r="G105" s="1" t="s">
        <v>157</v>
      </c>
      <c r="H105" s="1"/>
      <c r="I105" s="1" t="s">
        <v>109</v>
      </c>
      <c r="J105" s="1" t="s">
        <v>177</v>
      </c>
      <c r="K105" s="1" t="s">
        <v>177</v>
      </c>
    </row>
    <row r="106" spans="1:13">
      <c r="A106" s="10"/>
      <c r="B106" t="s">
        <v>197</v>
      </c>
      <c r="C106" t="s">
        <v>183</v>
      </c>
      <c r="D106" s="1"/>
      <c r="E106" s="1" t="s">
        <v>180</v>
      </c>
      <c r="F106" s="1" t="s">
        <v>194</v>
      </c>
      <c r="G106" s="1" t="s">
        <v>124</v>
      </c>
      <c r="H106" s="1"/>
      <c r="I106" s="1" t="s">
        <v>133</v>
      </c>
      <c r="J106" s="1" t="s">
        <v>177</v>
      </c>
      <c r="K106" s="1" t="s">
        <v>177</v>
      </c>
    </row>
    <row r="107" spans="1:13">
      <c r="A107" s="10"/>
      <c r="B107" t="s">
        <v>219</v>
      </c>
      <c r="C107" t="s">
        <v>183</v>
      </c>
      <c r="D107" s="1"/>
      <c r="E107" s="1" t="s">
        <v>186</v>
      </c>
      <c r="F107" s="1" t="s">
        <v>157</v>
      </c>
      <c r="G107" s="1" t="s">
        <v>115</v>
      </c>
      <c r="H107" s="1"/>
      <c r="I107" s="1" t="s">
        <v>133</v>
      </c>
      <c r="J107" s="1" t="s">
        <v>177</v>
      </c>
      <c r="K107" s="1" t="s">
        <v>177</v>
      </c>
    </row>
    <row r="108" spans="1:13">
      <c r="A108" s="10">
        <f t="shared" ca="1" si="6"/>
        <v>34</v>
      </c>
      <c r="B108" t="s">
        <v>199</v>
      </c>
      <c r="C108" t="s">
        <v>183</v>
      </c>
      <c r="D108" s="1"/>
      <c r="E108" s="1" t="s">
        <v>180</v>
      </c>
      <c r="F108" s="1" t="s">
        <v>109</v>
      </c>
      <c r="G108" s="1" t="s">
        <v>124</v>
      </c>
      <c r="H108" s="1"/>
      <c r="I108" s="1" t="s">
        <v>179</v>
      </c>
      <c r="J108" s="1" t="s">
        <v>177</v>
      </c>
      <c r="K108" s="1" t="s">
        <v>177</v>
      </c>
    </row>
    <row r="109" spans="1:13">
      <c r="A109" s="10"/>
      <c r="B109" t="s">
        <v>201</v>
      </c>
      <c r="C109" t="s">
        <v>183</v>
      </c>
      <c r="D109" s="1"/>
      <c r="E109" s="1" t="s">
        <v>180</v>
      </c>
      <c r="F109" s="1" t="s">
        <v>109</v>
      </c>
      <c r="G109" s="1" t="s">
        <v>124</v>
      </c>
      <c r="H109" s="1"/>
      <c r="I109" s="1" t="s">
        <v>179</v>
      </c>
      <c r="J109" s="1" t="s">
        <v>177</v>
      </c>
      <c r="K109" s="1" t="s">
        <v>177</v>
      </c>
      <c r="M109" s="1" t="s">
        <v>227</v>
      </c>
    </row>
    <row r="110" spans="1:13">
      <c r="A110" s="10">
        <f t="shared" ca="1" si="6"/>
        <v>35</v>
      </c>
      <c r="B110" t="s">
        <v>228</v>
      </c>
      <c r="C110" t="s">
        <v>229</v>
      </c>
      <c r="D110" s="1"/>
      <c r="E110" s="1" t="s">
        <v>180</v>
      </c>
      <c r="F110" s="1" t="s">
        <v>109</v>
      </c>
      <c r="G110" s="1" t="s">
        <v>191</v>
      </c>
      <c r="H110" s="1"/>
      <c r="I110" s="1" t="s">
        <v>180</v>
      </c>
      <c r="J110" s="1" t="s">
        <v>109</v>
      </c>
      <c r="K110" s="1" t="s">
        <v>133</v>
      </c>
    </row>
    <row r="111" spans="1:13">
      <c r="A111" s="10"/>
      <c r="B111" t="s">
        <v>212</v>
      </c>
      <c r="C111" t="s">
        <v>230</v>
      </c>
      <c r="D111" s="1"/>
      <c r="E111" s="1" t="s">
        <v>186</v>
      </c>
      <c r="F111" s="1" t="s">
        <v>186</v>
      </c>
      <c r="G111" s="1" t="s">
        <v>112</v>
      </c>
      <c r="H111" s="1"/>
      <c r="I111" s="1" t="s">
        <v>186</v>
      </c>
      <c r="J111" s="1" t="s">
        <v>177</v>
      </c>
      <c r="K111" s="1" t="s">
        <v>177</v>
      </c>
    </row>
    <row r="112" spans="1:13">
      <c r="A112" s="10">
        <f t="shared" ca="1" si="6"/>
        <v>36</v>
      </c>
      <c r="B112" t="s">
        <v>204</v>
      </c>
      <c r="C112" t="s">
        <v>169</v>
      </c>
      <c r="D112" s="1"/>
      <c r="E112" s="1" t="s">
        <v>180</v>
      </c>
      <c r="F112" s="1" t="s">
        <v>194</v>
      </c>
      <c r="G112" s="1" t="s">
        <v>191</v>
      </c>
      <c r="H112" s="1"/>
      <c r="I112" s="1" t="s">
        <v>180</v>
      </c>
      <c r="J112" s="1" t="s">
        <v>177</v>
      </c>
      <c r="K112" s="1" t="s">
        <v>177</v>
      </c>
    </row>
    <row r="113" spans="1:11">
      <c r="A113" s="10"/>
      <c r="B113" t="s">
        <v>231</v>
      </c>
      <c r="C113" t="s">
        <v>232</v>
      </c>
      <c r="D113" s="1"/>
      <c r="E113" s="1" t="s">
        <v>186</v>
      </c>
      <c r="F113" s="1" t="s">
        <v>124</v>
      </c>
      <c r="G113" s="1" t="s">
        <v>112</v>
      </c>
      <c r="H113" s="1"/>
      <c r="I113" s="1" t="s">
        <v>186</v>
      </c>
      <c r="J113" s="1" t="s">
        <v>177</v>
      </c>
      <c r="K113" s="1" t="s">
        <v>177</v>
      </c>
    </row>
    <row r="114" spans="1:11">
      <c r="A114" s="10">
        <f t="shared" ca="1" si="6"/>
        <v>37</v>
      </c>
      <c r="B114" t="s">
        <v>233</v>
      </c>
      <c r="C114" t="s">
        <v>169</v>
      </c>
      <c r="D114" s="1"/>
      <c r="E114" s="1" t="s">
        <v>180</v>
      </c>
      <c r="F114" s="1" t="s">
        <v>179</v>
      </c>
      <c r="G114" s="1" t="s">
        <v>191</v>
      </c>
      <c r="H114" s="1"/>
      <c r="I114" s="1" t="s">
        <v>180</v>
      </c>
      <c r="J114" s="1" t="s">
        <v>177</v>
      </c>
      <c r="K114" s="1" t="s">
        <v>177</v>
      </c>
    </row>
    <row r="115" spans="1:11">
      <c r="A115" s="10"/>
      <c r="B115" t="s">
        <v>234</v>
      </c>
      <c r="C115" t="s">
        <v>230</v>
      </c>
      <c r="D115" s="1"/>
      <c r="E115" s="1" t="s">
        <v>111</v>
      </c>
      <c r="F115" s="1" t="s">
        <v>180</v>
      </c>
      <c r="G115" s="1" t="s">
        <v>109</v>
      </c>
      <c r="H115" s="1"/>
      <c r="I115" s="1" t="s">
        <v>117</v>
      </c>
      <c r="J115" s="1" t="s">
        <v>177</v>
      </c>
      <c r="K115" s="1" t="s">
        <v>177</v>
      </c>
    </row>
    <row r="116" spans="1:11">
      <c r="A116" s="10"/>
      <c r="B116" t="s">
        <v>235</v>
      </c>
      <c r="C116" t="s">
        <v>230</v>
      </c>
      <c r="D116" s="1"/>
      <c r="E116" s="1" t="s">
        <v>186</v>
      </c>
      <c r="F116" s="1" t="s">
        <v>180</v>
      </c>
      <c r="G116" s="1" t="s">
        <v>109</v>
      </c>
      <c r="H116" s="1"/>
      <c r="I116" s="1" t="s">
        <v>117</v>
      </c>
      <c r="J116" s="1" t="s">
        <v>177</v>
      </c>
      <c r="K116" s="1" t="s">
        <v>177</v>
      </c>
    </row>
    <row r="117" spans="1:11">
      <c r="A117" s="10">
        <f t="shared" ca="1" si="6"/>
        <v>38</v>
      </c>
      <c r="B117" t="s">
        <v>236</v>
      </c>
      <c r="C117" t="s">
        <v>238</v>
      </c>
      <c r="D117" s="1"/>
      <c r="E117" s="1" t="s">
        <v>180</v>
      </c>
      <c r="F117" s="1" t="s">
        <v>194</v>
      </c>
      <c r="G117" s="1" t="s">
        <v>124</v>
      </c>
      <c r="H117" s="1"/>
      <c r="I117" s="1" t="s">
        <v>112</v>
      </c>
      <c r="J117" s="1" t="s">
        <v>177</v>
      </c>
      <c r="K117" s="1" t="s">
        <v>133</v>
      </c>
    </row>
    <row r="118" spans="1:11">
      <c r="A118" s="10"/>
      <c r="B118" t="s">
        <v>239</v>
      </c>
      <c r="C118" t="s">
        <v>183</v>
      </c>
      <c r="D118" s="1"/>
      <c r="E118" s="1" t="s">
        <v>186</v>
      </c>
      <c r="F118" s="1" t="s">
        <v>124</v>
      </c>
      <c r="G118" s="1" t="s">
        <v>115</v>
      </c>
      <c r="H118" s="1"/>
      <c r="I118" s="1" t="s">
        <v>109</v>
      </c>
      <c r="J118" s="1" t="s">
        <v>177</v>
      </c>
      <c r="K118" s="1" t="s">
        <v>177</v>
      </c>
    </row>
    <row r="119" spans="1:11">
      <c r="A119" s="10">
        <f t="shared" ca="1" si="6"/>
        <v>39</v>
      </c>
      <c r="B119" t="s">
        <v>182</v>
      </c>
      <c r="C119" t="s">
        <v>183</v>
      </c>
      <c r="D119" s="1"/>
      <c r="E119" s="1" t="s">
        <v>180</v>
      </c>
      <c r="F119" s="1" t="s">
        <v>109</v>
      </c>
      <c r="G119" s="1" t="s">
        <v>124</v>
      </c>
      <c r="H119" s="1"/>
      <c r="I119" s="1" t="s">
        <v>240</v>
      </c>
      <c r="J119" s="1" t="s">
        <v>177</v>
      </c>
      <c r="K119" s="1" t="s">
        <v>177</v>
      </c>
    </row>
    <row r="120" spans="1:11">
      <c r="A120" s="10"/>
      <c r="B120" t="s">
        <v>184</v>
      </c>
      <c r="C120" t="s">
        <v>237</v>
      </c>
      <c r="D120" s="1"/>
      <c r="E120" s="1" t="s">
        <v>186</v>
      </c>
      <c r="F120" s="1" t="s">
        <v>186</v>
      </c>
      <c r="G120" s="1" t="s">
        <v>115</v>
      </c>
      <c r="H120" s="1"/>
      <c r="I120" s="1" t="s">
        <v>167</v>
      </c>
      <c r="J120" s="1"/>
      <c r="K120" s="1"/>
    </row>
    <row r="121" spans="1:11">
      <c r="A121" s="10">
        <f t="shared" ca="1" si="6"/>
        <v>40</v>
      </c>
      <c r="B121" t="s">
        <v>187</v>
      </c>
      <c r="C121" t="s">
        <v>241</v>
      </c>
      <c r="D121" s="1"/>
      <c r="E121" s="1" t="s">
        <v>180</v>
      </c>
      <c r="F121" s="1" t="s">
        <v>133</v>
      </c>
      <c r="G121" s="1" t="s">
        <v>124</v>
      </c>
      <c r="H121" s="1"/>
      <c r="I121" s="1" t="s">
        <v>157</v>
      </c>
      <c r="J121" s="1"/>
      <c r="K121" s="1"/>
    </row>
    <row r="122" spans="1:11">
      <c r="A122" s="10"/>
      <c r="B122" t="s">
        <v>187</v>
      </c>
      <c r="C122" t="s">
        <v>237</v>
      </c>
      <c r="D122" s="1"/>
      <c r="E122" s="1" t="s">
        <v>180</v>
      </c>
      <c r="F122" s="1" t="s">
        <v>133</v>
      </c>
      <c r="G122" s="1" t="s">
        <v>124</v>
      </c>
      <c r="H122" s="1"/>
      <c r="I122" s="1" t="s">
        <v>125</v>
      </c>
      <c r="J122" s="1"/>
      <c r="K122" s="1"/>
    </row>
    <row r="123" spans="1:11">
      <c r="A123" s="10"/>
      <c r="B123" t="s">
        <v>242</v>
      </c>
      <c r="C123" t="s">
        <v>183</v>
      </c>
      <c r="D123" s="1"/>
      <c r="E123" s="1" t="s">
        <v>117</v>
      </c>
      <c r="F123" s="1" t="s">
        <v>180</v>
      </c>
      <c r="G123" s="1" t="s">
        <v>179</v>
      </c>
      <c r="H123" s="1"/>
      <c r="I123" s="1" t="s">
        <v>179</v>
      </c>
      <c r="J123" s="1"/>
      <c r="K123" s="1"/>
    </row>
    <row r="124" spans="1:11">
      <c r="A124" s="10">
        <f t="shared" ca="1" si="6"/>
        <v>41</v>
      </c>
      <c r="B124" t="s">
        <v>243</v>
      </c>
      <c r="C124" t="s">
        <v>244</v>
      </c>
      <c r="D124" s="1"/>
      <c r="E124" s="1" t="s">
        <v>180</v>
      </c>
      <c r="F124" s="1" t="s">
        <v>109</v>
      </c>
      <c r="G124" s="1" t="s">
        <v>191</v>
      </c>
      <c r="H124" s="1"/>
      <c r="I124" s="1" t="s">
        <v>186</v>
      </c>
      <c r="J124" s="1" t="s">
        <v>177</v>
      </c>
      <c r="K124" s="1" t="s">
        <v>133</v>
      </c>
    </row>
    <row r="125" spans="1:11">
      <c r="A125" s="10"/>
      <c r="B125" t="s">
        <v>245</v>
      </c>
      <c r="C125" t="s">
        <v>246</v>
      </c>
      <c r="D125" s="1"/>
      <c r="E125" s="1" t="s">
        <v>117</v>
      </c>
      <c r="F125" s="1" t="s">
        <v>180</v>
      </c>
      <c r="G125" s="1" t="s">
        <v>111</v>
      </c>
      <c r="H125" s="1"/>
      <c r="I125" s="1" t="s">
        <v>117</v>
      </c>
      <c r="J125" s="1" t="s">
        <v>177</v>
      </c>
      <c r="K125" s="1" t="s">
        <v>133</v>
      </c>
    </row>
    <row r="126" spans="1:11">
      <c r="A126" s="10">
        <f t="shared" ca="1" si="6"/>
        <v>42</v>
      </c>
      <c r="B126" t="s">
        <v>189</v>
      </c>
      <c r="C126" t="s">
        <v>205</v>
      </c>
      <c r="D126" s="1"/>
      <c r="E126" s="1" t="s">
        <v>180</v>
      </c>
      <c r="F126" s="1" t="s">
        <v>109</v>
      </c>
      <c r="G126" s="1" t="s">
        <v>191</v>
      </c>
      <c r="H126" s="1"/>
      <c r="I126" s="1" t="s">
        <v>191</v>
      </c>
      <c r="J126" s="1"/>
      <c r="K126" s="1"/>
    </row>
    <row r="127" spans="1:11">
      <c r="A127" s="10"/>
      <c r="B127" t="s">
        <v>212</v>
      </c>
      <c r="C127" t="s">
        <v>247</v>
      </c>
      <c r="D127" s="1"/>
      <c r="E127" s="1" t="s">
        <v>186</v>
      </c>
      <c r="F127" s="1" t="s">
        <v>186</v>
      </c>
      <c r="G127" s="1" t="s">
        <v>112</v>
      </c>
      <c r="H127" s="1"/>
      <c r="I127" s="1" t="s">
        <v>167</v>
      </c>
      <c r="J127" s="1"/>
      <c r="K127" s="1"/>
    </row>
    <row r="128" spans="1:11">
      <c r="A128" s="10">
        <f t="shared" ca="1" si="6"/>
        <v>43</v>
      </c>
      <c r="B128" t="s">
        <v>248</v>
      </c>
      <c r="C128" t="s">
        <v>205</v>
      </c>
      <c r="D128" s="1"/>
      <c r="E128" s="1" t="s">
        <v>180</v>
      </c>
      <c r="F128" s="1" t="s">
        <v>194</v>
      </c>
      <c r="G128" s="1" t="s">
        <v>191</v>
      </c>
      <c r="H128" s="1"/>
      <c r="I128" s="1" t="s">
        <v>111</v>
      </c>
      <c r="J128" s="1"/>
      <c r="K128" s="1"/>
    </row>
    <row r="129" spans="1:11">
      <c r="A129" s="10"/>
      <c r="B129" t="s">
        <v>249</v>
      </c>
      <c r="C129" t="s">
        <v>250</v>
      </c>
      <c r="D129" s="1"/>
      <c r="E129" s="1" t="s">
        <v>186</v>
      </c>
      <c r="F129" s="1" t="s">
        <v>180</v>
      </c>
      <c r="G129" s="1" t="s">
        <v>109</v>
      </c>
      <c r="H129" s="1"/>
      <c r="I129" s="1" t="s">
        <v>117</v>
      </c>
      <c r="J129" s="1"/>
      <c r="K129" s="1"/>
    </row>
    <row r="130" spans="1:11">
      <c r="A130" s="10"/>
      <c r="B130" t="s">
        <v>251</v>
      </c>
      <c r="C130" t="s">
        <v>250</v>
      </c>
      <c r="D130" s="1"/>
      <c r="E130" s="1" t="s">
        <v>111</v>
      </c>
      <c r="F130" s="1" t="s">
        <v>180</v>
      </c>
      <c r="G130" s="1" t="s">
        <v>109</v>
      </c>
      <c r="H130" s="1"/>
      <c r="I130" s="1" t="s">
        <v>117</v>
      </c>
      <c r="J130" s="1"/>
      <c r="K130" s="1"/>
    </row>
    <row r="131" spans="1:11">
      <c r="A131" s="10">
        <f t="shared" ca="1" si="6"/>
        <v>44</v>
      </c>
      <c r="B131" t="s">
        <v>236</v>
      </c>
      <c r="C131" t="s">
        <v>238</v>
      </c>
      <c r="D131" s="1"/>
      <c r="E131" s="1" t="s">
        <v>180</v>
      </c>
      <c r="F131" s="1" t="s">
        <v>194</v>
      </c>
      <c r="G131" s="1" t="s">
        <v>103</v>
      </c>
      <c r="H131" s="1"/>
      <c r="I131" s="1" t="s">
        <v>117</v>
      </c>
      <c r="J131" s="1" t="s">
        <v>177</v>
      </c>
      <c r="K131" s="1" t="s">
        <v>133</v>
      </c>
    </row>
    <row r="132" spans="1:11">
      <c r="A132" s="10"/>
      <c r="B132" t="s">
        <v>252</v>
      </c>
      <c r="C132" t="s">
        <v>237</v>
      </c>
      <c r="D132" s="1"/>
      <c r="E132" s="1" t="s">
        <v>117</v>
      </c>
      <c r="F132" s="1" t="s">
        <v>180</v>
      </c>
      <c r="G132" s="1" t="s">
        <v>115</v>
      </c>
      <c r="H132" s="1"/>
      <c r="I132" s="1" t="s">
        <v>117</v>
      </c>
      <c r="J132" s="1"/>
      <c r="K132" s="1"/>
    </row>
    <row r="133" spans="1:11">
      <c r="A133" s="10">
        <f t="shared" ca="1" si="6"/>
        <v>45</v>
      </c>
      <c r="B133" t="s">
        <v>182</v>
      </c>
      <c r="C133" t="s">
        <v>237</v>
      </c>
      <c r="D133" s="1"/>
      <c r="E133" s="1" t="s">
        <v>180</v>
      </c>
      <c r="F133" s="1" t="s">
        <v>109</v>
      </c>
      <c r="G133" s="1" t="s">
        <v>124</v>
      </c>
      <c r="H133" s="1"/>
      <c r="I133" s="1" t="s">
        <v>124</v>
      </c>
      <c r="J133" s="1"/>
      <c r="K133" s="1"/>
    </row>
    <row r="134" spans="1:11">
      <c r="A134" s="10"/>
      <c r="B134" t="s">
        <v>184</v>
      </c>
      <c r="C134" t="s">
        <v>183</v>
      </c>
      <c r="D134" s="1"/>
      <c r="E134" s="1" t="s">
        <v>186</v>
      </c>
      <c r="F134" s="1" t="s">
        <v>186</v>
      </c>
      <c r="G134" s="1" t="s">
        <v>115</v>
      </c>
      <c r="H134" s="1"/>
      <c r="I134" s="1" t="s">
        <v>133</v>
      </c>
      <c r="J134" s="1"/>
      <c r="K134" s="1"/>
    </row>
    <row r="135" spans="1:11">
      <c r="A135" s="10">
        <f t="shared" ca="1" si="6"/>
        <v>46</v>
      </c>
      <c r="B135" t="s">
        <v>187</v>
      </c>
      <c r="C135" t="s">
        <v>237</v>
      </c>
      <c r="D135" s="1"/>
      <c r="E135" s="1" t="s">
        <v>186</v>
      </c>
      <c r="F135" s="1" t="s">
        <v>133</v>
      </c>
      <c r="G135" s="1" t="s">
        <v>124</v>
      </c>
      <c r="H135" s="1"/>
      <c r="I135" s="1" t="s">
        <v>117</v>
      </c>
      <c r="J135" s="1"/>
      <c r="K135" s="1"/>
    </row>
    <row r="136" spans="1:11">
      <c r="A136" s="10"/>
      <c r="B136" t="s">
        <v>188</v>
      </c>
      <c r="C136" t="s">
        <v>237</v>
      </c>
      <c r="D136" s="1"/>
      <c r="E136" s="1" t="s">
        <v>180</v>
      </c>
      <c r="F136" s="1" t="s">
        <v>133</v>
      </c>
      <c r="G136" s="1" t="s">
        <v>124</v>
      </c>
      <c r="H136" s="1"/>
      <c r="I136" s="1" t="s">
        <v>117</v>
      </c>
      <c r="J136" s="1"/>
      <c r="K136" s="1"/>
    </row>
    <row r="137" spans="1:11">
      <c r="A137" s="10"/>
      <c r="B137" t="s">
        <v>242</v>
      </c>
      <c r="C137" t="s">
        <v>237</v>
      </c>
      <c r="D137" s="1"/>
      <c r="E137" s="1" t="s">
        <v>111</v>
      </c>
      <c r="F137" s="1" t="s">
        <v>180</v>
      </c>
      <c r="G137" s="1" t="s">
        <v>186</v>
      </c>
      <c r="H137" s="1"/>
      <c r="I137" s="1" t="s">
        <v>117</v>
      </c>
      <c r="J137" s="1"/>
      <c r="K137" s="1"/>
    </row>
    <row r="138" spans="1:11">
      <c r="A138" s="10"/>
      <c r="B138" t="s">
        <v>253</v>
      </c>
      <c r="C138" t="s">
        <v>237</v>
      </c>
      <c r="D138" s="1"/>
      <c r="E138" s="1" t="s">
        <v>186</v>
      </c>
      <c r="F138" s="1" t="s">
        <v>180</v>
      </c>
      <c r="G138" s="1" t="s">
        <v>186</v>
      </c>
      <c r="H138" s="1"/>
      <c r="I138" s="1" t="s">
        <v>117</v>
      </c>
      <c r="J138" s="1"/>
      <c r="K138" s="1"/>
    </row>
    <row r="139" spans="1:11">
      <c r="A139" s="10">
        <f t="shared" ca="1" si="6"/>
        <v>47</v>
      </c>
      <c r="B139" t="s">
        <v>243</v>
      </c>
      <c r="C139" t="s">
        <v>244</v>
      </c>
      <c r="D139" s="1"/>
      <c r="E139" s="1" t="s">
        <v>180</v>
      </c>
      <c r="F139" s="1" t="s">
        <v>109</v>
      </c>
      <c r="G139" s="1" t="s">
        <v>191</v>
      </c>
      <c r="H139" s="1"/>
      <c r="I139" s="1" t="s">
        <v>124</v>
      </c>
      <c r="J139" s="1" t="s">
        <v>177</v>
      </c>
      <c r="K139" s="1" t="s">
        <v>133</v>
      </c>
    </row>
    <row r="140" spans="1:11">
      <c r="A140" s="10"/>
      <c r="D140" s="1"/>
      <c r="E140" s="1"/>
      <c r="F140" s="1"/>
      <c r="G140" s="1"/>
      <c r="H140" s="1"/>
      <c r="I140" s="1"/>
      <c r="J140" s="1"/>
      <c r="K140" s="1"/>
    </row>
    <row r="141" spans="1:11">
      <c r="A141" s="10">
        <f t="shared" ca="1" si="6"/>
        <v>48</v>
      </c>
      <c r="D141" s="1"/>
      <c r="E141" s="1"/>
      <c r="F141" s="1"/>
      <c r="G141" s="1"/>
      <c r="H141" s="1"/>
      <c r="I141" s="1"/>
      <c r="J141" s="1"/>
      <c r="K141" s="1"/>
    </row>
    <row r="142" spans="1:11">
      <c r="A142" s="10">
        <f t="shared" ca="1" si="6"/>
        <v>49</v>
      </c>
      <c r="D142" s="1"/>
      <c r="E142" s="1"/>
      <c r="F142" s="1"/>
      <c r="G142" s="1"/>
      <c r="H142" s="1"/>
      <c r="I142" s="1"/>
      <c r="J142" s="1"/>
      <c r="K142" s="1"/>
    </row>
    <row r="143" spans="1:11">
      <c r="A143" s="10">
        <f t="shared" ca="1" si="6"/>
        <v>50</v>
      </c>
      <c r="D143" s="1"/>
      <c r="E143" s="1"/>
      <c r="F143" s="1"/>
      <c r="G143" s="1"/>
      <c r="H143" s="1"/>
      <c r="I143" s="1"/>
      <c r="J143" s="1"/>
      <c r="K143" s="1"/>
    </row>
    <row r="144" spans="1:11">
      <c r="A144" s="10">
        <f t="shared" ca="1" si="6"/>
        <v>51</v>
      </c>
      <c r="D144" s="1"/>
      <c r="E144" s="1"/>
      <c r="F144" s="1"/>
      <c r="G144" s="1"/>
      <c r="H144" s="1"/>
      <c r="I144" s="1"/>
      <c r="J144" s="1"/>
      <c r="K144" s="1"/>
    </row>
    <row r="145" spans="1:11">
      <c r="A145" s="10">
        <f t="shared" ca="1" si="6"/>
        <v>52</v>
      </c>
      <c r="D145" s="1"/>
      <c r="E145" s="1"/>
      <c r="F145" s="1"/>
      <c r="G145" s="1"/>
      <c r="H145" s="1"/>
      <c r="I145" s="1"/>
      <c r="J145" s="1"/>
      <c r="K145" s="1"/>
    </row>
    <row r="146" spans="1:11">
      <c r="A146" s="10">
        <f t="shared" ca="1" si="6"/>
        <v>53</v>
      </c>
      <c r="D146" s="1"/>
      <c r="E146" s="1"/>
      <c r="F146" s="1"/>
      <c r="G146" s="1"/>
      <c r="H146" s="1"/>
      <c r="I146" s="1"/>
      <c r="J146" s="1"/>
      <c r="K146" s="1"/>
    </row>
    <row r="147" spans="1:11">
      <c r="A147" s="10">
        <f t="shared" ca="1" si="6"/>
        <v>54</v>
      </c>
      <c r="D147" s="1"/>
      <c r="E147" s="1"/>
      <c r="F147" s="1"/>
      <c r="G147" s="1"/>
      <c r="H147" s="1"/>
      <c r="I147" s="1"/>
      <c r="J147" s="1"/>
      <c r="K147" s="1"/>
    </row>
    <row r="148" spans="1:11">
      <c r="A148" s="10">
        <f t="shared" ca="1" si="6"/>
        <v>55</v>
      </c>
      <c r="D148" s="1"/>
      <c r="E148" s="1"/>
      <c r="F148" s="1"/>
      <c r="G148" s="1"/>
      <c r="H148" s="1"/>
      <c r="I148" s="1"/>
      <c r="J148" s="1"/>
      <c r="K148" s="1"/>
    </row>
    <row r="149" spans="1:11">
      <c r="A149" s="10">
        <f t="shared" ca="1" si="6"/>
        <v>56</v>
      </c>
      <c r="D149" s="1"/>
      <c r="E149" s="1"/>
      <c r="F149" s="1"/>
      <c r="G149" s="1"/>
      <c r="H149" s="1"/>
      <c r="I149" s="1"/>
      <c r="J149" s="1"/>
      <c r="K149" s="1"/>
    </row>
    <row r="150" spans="1:11">
      <c r="A150" s="10">
        <f t="shared" ca="1" si="6"/>
        <v>57</v>
      </c>
      <c r="D150" s="1"/>
      <c r="E150" s="1"/>
      <c r="F150" s="1"/>
      <c r="G150" s="1"/>
      <c r="H150" s="1"/>
      <c r="I150" s="1"/>
      <c r="J150" s="1"/>
      <c r="K150" s="1"/>
    </row>
    <row r="151" spans="1:11">
      <c r="A151" s="10">
        <f t="shared" ca="1" si="6"/>
        <v>58</v>
      </c>
      <c r="D151" s="1"/>
      <c r="E151" s="1"/>
      <c r="F151" s="1"/>
      <c r="G151" s="1"/>
      <c r="H151" s="1"/>
      <c r="I151" s="1"/>
      <c r="J151" s="1"/>
      <c r="K151" s="1"/>
    </row>
    <row r="152" spans="1:11">
      <c r="A152" s="10">
        <f t="shared" ca="1" si="6"/>
        <v>59</v>
      </c>
      <c r="D152" s="1"/>
      <c r="E152" s="1"/>
      <c r="F152" s="1"/>
      <c r="G152" s="1"/>
      <c r="H152" s="1"/>
      <c r="I152" s="1"/>
      <c r="J152" s="1"/>
      <c r="K152" s="1"/>
    </row>
    <row r="153" spans="1:11">
      <c r="A153" s="10">
        <f t="shared" ca="1" si="6"/>
        <v>60</v>
      </c>
      <c r="D153" s="1"/>
      <c r="E153" s="1"/>
      <c r="F153" s="1"/>
      <c r="G153" s="1"/>
      <c r="H153" s="1"/>
      <c r="I153" s="1"/>
      <c r="J153" s="1"/>
      <c r="K153" s="1"/>
    </row>
    <row r="154" spans="1:11">
      <c r="A154" s="10">
        <f t="shared" ca="1" si="6"/>
        <v>61</v>
      </c>
      <c r="D154" s="1"/>
      <c r="E154" s="1"/>
      <c r="F154" s="1"/>
      <c r="G154" s="1"/>
      <c r="H154" s="1"/>
      <c r="I154" s="1"/>
      <c r="J154" s="1"/>
      <c r="K154" s="1"/>
    </row>
    <row r="155" spans="1:11">
      <c r="A155" s="10">
        <f t="shared" ca="1" si="6"/>
        <v>62</v>
      </c>
      <c r="D155" s="1"/>
      <c r="E155" s="1"/>
      <c r="F155" s="1"/>
      <c r="G155" s="1"/>
      <c r="H155" s="1"/>
      <c r="I155" s="1"/>
      <c r="J155" s="1"/>
      <c r="K155" s="1"/>
    </row>
    <row r="156" spans="1:11">
      <c r="A156" s="10">
        <f t="shared" ca="1" si="6"/>
        <v>63</v>
      </c>
      <c r="D156" s="1"/>
      <c r="E156" s="1"/>
      <c r="F156" s="1"/>
      <c r="G156" s="1"/>
      <c r="H156" s="1"/>
      <c r="I156" s="1"/>
      <c r="J156" s="1"/>
      <c r="K156" s="1"/>
    </row>
    <row r="157" spans="1:11">
      <c r="A157" s="10">
        <f t="shared" ca="1" si="6"/>
        <v>64</v>
      </c>
      <c r="D157" s="1"/>
      <c r="E157" s="1"/>
      <c r="F157" s="1"/>
      <c r="G157" s="1"/>
      <c r="H157" s="1"/>
      <c r="I157" s="1"/>
      <c r="J157" s="1"/>
      <c r="K157" s="1"/>
    </row>
    <row r="158" spans="1:11">
      <c r="A158" s="10">
        <f t="shared" ca="1" si="6"/>
        <v>65</v>
      </c>
      <c r="D158" s="1"/>
      <c r="E158" s="1"/>
      <c r="F158" s="1"/>
      <c r="G158" s="1"/>
      <c r="H158" s="1"/>
      <c r="I158" s="1"/>
      <c r="J158" s="1"/>
      <c r="K158" s="1"/>
    </row>
    <row r="159" spans="1:11">
      <c r="A159" s="10">
        <f t="shared" ca="1" si="6"/>
        <v>66</v>
      </c>
      <c r="D159" s="1"/>
      <c r="E159" s="1"/>
      <c r="F159" s="1"/>
      <c r="G159" s="1"/>
      <c r="H159" s="1"/>
      <c r="I159" s="1"/>
      <c r="J159" s="1"/>
      <c r="K159" s="1"/>
    </row>
    <row r="160" spans="1:11">
      <c r="A160" s="10">
        <f t="shared" ref="A160:A223" ca="1" si="7">MAX(OFFSET($A$1,0,0,ROW()-1))+1</f>
        <v>67</v>
      </c>
      <c r="D160" s="1"/>
      <c r="E160" s="1"/>
      <c r="F160" s="1"/>
      <c r="G160" s="1"/>
      <c r="H160" s="1"/>
      <c r="I160" s="1"/>
      <c r="J160" s="1"/>
      <c r="K160" s="1"/>
    </row>
    <row r="161" spans="1:11">
      <c r="A161" s="10">
        <f t="shared" ca="1" si="7"/>
        <v>68</v>
      </c>
      <c r="D161" s="1"/>
      <c r="E161" s="1"/>
      <c r="F161" s="1"/>
      <c r="G161" s="1"/>
      <c r="H161" s="1"/>
      <c r="I161" s="1"/>
      <c r="J161" s="1"/>
      <c r="K161" s="1"/>
    </row>
    <row r="162" spans="1:11">
      <c r="A162" s="10">
        <f t="shared" ca="1" si="7"/>
        <v>69</v>
      </c>
      <c r="D162" s="1"/>
      <c r="E162" s="1"/>
      <c r="F162" s="1"/>
      <c r="G162" s="1"/>
      <c r="H162" s="1"/>
      <c r="I162" s="1"/>
      <c r="J162" s="1"/>
      <c r="K162" s="1"/>
    </row>
    <row r="163" spans="1:11">
      <c r="A163" s="10">
        <f t="shared" ca="1" si="7"/>
        <v>70</v>
      </c>
      <c r="D163" s="1"/>
      <c r="E163" s="1"/>
      <c r="F163" s="1"/>
      <c r="G163" s="1"/>
      <c r="H163" s="1"/>
      <c r="I163" s="1"/>
      <c r="J163" s="1"/>
      <c r="K163" s="1"/>
    </row>
    <row r="164" spans="1:11">
      <c r="A164" s="10">
        <f t="shared" ca="1" si="7"/>
        <v>71</v>
      </c>
      <c r="D164" s="1"/>
      <c r="E164" s="1"/>
      <c r="F164" s="1"/>
      <c r="G164" s="1"/>
      <c r="H164" s="1"/>
      <c r="I164" s="1"/>
      <c r="J164" s="1"/>
      <c r="K164" s="1"/>
    </row>
    <row r="165" spans="1:11">
      <c r="A165" s="10">
        <f t="shared" ca="1" si="7"/>
        <v>72</v>
      </c>
      <c r="D165" s="1"/>
      <c r="E165" s="1"/>
      <c r="F165" s="1"/>
      <c r="G165" s="1"/>
      <c r="H165" s="1"/>
      <c r="I165" s="1"/>
      <c r="J165" s="1"/>
      <c r="K165" s="1"/>
    </row>
    <row r="166" spans="1:11">
      <c r="A166" s="10">
        <f t="shared" ca="1" si="7"/>
        <v>73</v>
      </c>
      <c r="D166" s="1"/>
      <c r="E166" s="1"/>
      <c r="F166" s="1"/>
      <c r="G166" s="1"/>
      <c r="H166" s="1"/>
      <c r="I166" s="1"/>
      <c r="J166" s="1"/>
      <c r="K166" s="1"/>
    </row>
    <row r="167" spans="1:11">
      <c r="A167" s="10">
        <f t="shared" ca="1" si="7"/>
        <v>74</v>
      </c>
      <c r="D167" s="1"/>
      <c r="E167" s="1"/>
      <c r="F167" s="1"/>
      <c r="G167" s="1"/>
      <c r="H167" s="1"/>
      <c r="I167" s="1"/>
      <c r="J167" s="1"/>
      <c r="K167" s="1"/>
    </row>
    <row r="168" spans="1:11">
      <c r="A168" s="10">
        <f t="shared" ca="1" si="7"/>
        <v>75</v>
      </c>
      <c r="D168" s="1"/>
      <c r="E168" s="1"/>
      <c r="F168" s="1"/>
      <c r="G168" s="1"/>
      <c r="H168" s="1"/>
      <c r="I168" s="1"/>
      <c r="J168" s="1"/>
      <c r="K168" s="1"/>
    </row>
    <row r="169" spans="1:11">
      <c r="A169" s="10">
        <f t="shared" ca="1" si="7"/>
        <v>76</v>
      </c>
      <c r="D169" s="1"/>
      <c r="E169" s="1"/>
      <c r="F169" s="1"/>
      <c r="G169" s="1"/>
      <c r="H169" s="1"/>
      <c r="I169" s="1"/>
      <c r="J169" s="1"/>
      <c r="K169" s="1"/>
    </row>
    <row r="170" spans="1:11">
      <c r="A170" s="10">
        <f t="shared" ca="1" si="7"/>
        <v>77</v>
      </c>
      <c r="D170" s="1"/>
      <c r="E170" s="1"/>
      <c r="F170" s="1"/>
      <c r="G170" s="1"/>
      <c r="H170" s="1"/>
      <c r="I170" s="1"/>
      <c r="J170" s="1"/>
      <c r="K170" s="1"/>
    </row>
    <row r="171" spans="1:11">
      <c r="A171" s="10">
        <f t="shared" ca="1" si="7"/>
        <v>78</v>
      </c>
      <c r="D171" s="1"/>
      <c r="E171" s="1"/>
      <c r="F171" s="1"/>
      <c r="G171" s="1"/>
      <c r="H171" s="1"/>
      <c r="I171" s="1"/>
      <c r="J171" s="1"/>
      <c r="K171" s="1"/>
    </row>
    <row r="172" spans="1:11">
      <c r="A172" s="10">
        <f t="shared" ca="1" si="7"/>
        <v>79</v>
      </c>
      <c r="D172" s="1"/>
      <c r="E172" s="1"/>
      <c r="F172" s="1"/>
      <c r="G172" s="1"/>
      <c r="H172" s="1"/>
      <c r="I172" s="1"/>
      <c r="J172" s="1"/>
      <c r="K172" s="1"/>
    </row>
    <row r="173" spans="1:11">
      <c r="A173" s="10">
        <f t="shared" ca="1" si="7"/>
        <v>80</v>
      </c>
      <c r="D173" s="1"/>
      <c r="E173" s="1"/>
      <c r="F173" s="1"/>
      <c r="G173" s="1"/>
      <c r="H173" s="1"/>
      <c r="I173" s="1"/>
      <c r="J173" s="1"/>
      <c r="K173" s="1"/>
    </row>
    <row r="174" spans="1:11">
      <c r="A174" s="10">
        <f t="shared" ca="1" si="7"/>
        <v>81</v>
      </c>
      <c r="D174" s="1"/>
      <c r="E174" s="1"/>
      <c r="F174" s="1"/>
      <c r="G174" s="1"/>
      <c r="H174" s="1"/>
      <c r="I174" s="1"/>
      <c r="J174" s="1"/>
      <c r="K174" s="1"/>
    </row>
    <row r="175" spans="1:11">
      <c r="A175" s="10">
        <f t="shared" ca="1" si="7"/>
        <v>82</v>
      </c>
      <c r="D175" s="1"/>
      <c r="E175" s="1"/>
      <c r="F175" s="1"/>
      <c r="G175" s="1"/>
      <c r="H175" s="1"/>
      <c r="I175" s="1"/>
      <c r="J175" s="1"/>
      <c r="K175" s="1"/>
    </row>
    <row r="176" spans="1:11">
      <c r="A176" s="10">
        <f t="shared" ca="1" si="7"/>
        <v>83</v>
      </c>
      <c r="D176" s="1"/>
      <c r="E176" s="1"/>
      <c r="F176" s="1"/>
      <c r="G176" s="1"/>
      <c r="H176" s="1"/>
      <c r="I176" s="1"/>
      <c r="J176" s="1"/>
      <c r="K176" s="1"/>
    </row>
    <row r="177" spans="1:11">
      <c r="A177" s="10">
        <f t="shared" ca="1" si="7"/>
        <v>84</v>
      </c>
      <c r="D177" s="1"/>
      <c r="E177" s="1"/>
      <c r="F177" s="1"/>
      <c r="G177" s="1"/>
      <c r="H177" s="1"/>
      <c r="I177" s="1"/>
      <c r="J177" s="1"/>
      <c r="K177" s="1"/>
    </row>
    <row r="178" spans="1:11">
      <c r="A178" s="10">
        <f t="shared" ca="1" si="7"/>
        <v>85</v>
      </c>
      <c r="D178" s="1"/>
      <c r="E178" s="1"/>
      <c r="F178" s="1"/>
      <c r="G178" s="1"/>
      <c r="H178" s="1"/>
      <c r="I178" s="1"/>
      <c r="J178" s="1"/>
      <c r="K178" s="1"/>
    </row>
    <row r="179" spans="1:11">
      <c r="A179" s="10">
        <f t="shared" ca="1" si="7"/>
        <v>86</v>
      </c>
      <c r="D179" s="1"/>
      <c r="E179" s="1"/>
      <c r="F179" s="1"/>
      <c r="G179" s="1"/>
      <c r="H179" s="1"/>
      <c r="I179" s="1"/>
      <c r="J179" s="1"/>
      <c r="K179" s="1"/>
    </row>
    <row r="180" spans="1:11">
      <c r="A180" s="10">
        <f t="shared" ca="1" si="7"/>
        <v>87</v>
      </c>
      <c r="D180" s="1"/>
      <c r="E180" s="1"/>
      <c r="F180" s="1"/>
      <c r="G180" s="1"/>
      <c r="H180" s="1"/>
      <c r="I180" s="1"/>
      <c r="J180" s="1"/>
      <c r="K180" s="1"/>
    </row>
    <row r="181" spans="1:11">
      <c r="A181" s="10">
        <f t="shared" ca="1" si="7"/>
        <v>88</v>
      </c>
      <c r="D181" s="1"/>
      <c r="E181" s="1"/>
      <c r="F181" s="1"/>
      <c r="G181" s="1"/>
      <c r="H181" s="1"/>
      <c r="I181" s="1"/>
      <c r="J181" s="1"/>
      <c r="K181" s="1"/>
    </row>
    <row r="182" spans="1:11">
      <c r="A182" s="10">
        <f t="shared" ca="1" si="7"/>
        <v>89</v>
      </c>
      <c r="D182" s="1"/>
      <c r="E182" s="1"/>
      <c r="F182" s="1"/>
      <c r="G182" s="1"/>
      <c r="H182" s="1"/>
      <c r="I182" s="1"/>
      <c r="J182" s="1"/>
      <c r="K182" s="1"/>
    </row>
    <row r="183" spans="1:11">
      <c r="A183" s="10">
        <f t="shared" ca="1" si="7"/>
        <v>90</v>
      </c>
      <c r="D183" s="1"/>
      <c r="E183" s="1"/>
      <c r="F183" s="1"/>
      <c r="G183" s="1"/>
      <c r="H183" s="1"/>
      <c r="I183" s="1"/>
      <c r="J183" s="1"/>
      <c r="K183" s="1"/>
    </row>
    <row r="184" spans="1:11">
      <c r="A184" s="10">
        <f t="shared" ca="1" si="7"/>
        <v>91</v>
      </c>
      <c r="D184" s="1"/>
      <c r="E184" s="1"/>
      <c r="F184" s="1"/>
      <c r="G184" s="1"/>
      <c r="H184" s="1"/>
      <c r="I184" s="1"/>
      <c r="J184" s="1"/>
      <c r="K184" s="1"/>
    </row>
    <row r="185" spans="1:11">
      <c r="A185" s="10">
        <f t="shared" ca="1" si="7"/>
        <v>92</v>
      </c>
      <c r="D185" s="1"/>
      <c r="E185" s="1"/>
      <c r="F185" s="1"/>
      <c r="G185" s="1"/>
      <c r="H185" s="1"/>
      <c r="I185" s="1"/>
      <c r="J185" s="1"/>
      <c r="K185" s="1"/>
    </row>
    <row r="186" spans="1:11">
      <c r="A186" s="10">
        <f t="shared" ca="1" si="7"/>
        <v>93</v>
      </c>
      <c r="D186" s="1"/>
      <c r="E186" s="1"/>
      <c r="F186" s="1"/>
      <c r="G186" s="1"/>
      <c r="H186" s="1"/>
      <c r="I186" s="1"/>
      <c r="J186" s="1"/>
      <c r="K186" s="1"/>
    </row>
    <row r="187" spans="1:11">
      <c r="A187" s="10">
        <f t="shared" ca="1" si="7"/>
        <v>94</v>
      </c>
      <c r="D187" s="1"/>
      <c r="E187" s="1"/>
      <c r="F187" s="1"/>
      <c r="G187" s="1"/>
      <c r="H187" s="1"/>
      <c r="I187" s="1"/>
      <c r="J187" s="1"/>
      <c r="K187" s="1"/>
    </row>
    <row r="188" spans="1:11">
      <c r="A188" s="10">
        <f t="shared" ca="1" si="7"/>
        <v>95</v>
      </c>
      <c r="D188" s="1"/>
      <c r="E188" s="1"/>
      <c r="F188" s="1"/>
      <c r="G188" s="1"/>
      <c r="H188" s="1"/>
      <c r="I188" s="1"/>
      <c r="J188" s="1"/>
      <c r="K188" s="1"/>
    </row>
    <row r="189" spans="1:11">
      <c r="A189" s="10">
        <f t="shared" ca="1" si="7"/>
        <v>96</v>
      </c>
      <c r="D189" s="1"/>
      <c r="E189" s="1"/>
      <c r="F189" s="1"/>
      <c r="G189" s="1"/>
      <c r="H189" s="1"/>
      <c r="I189" s="1"/>
      <c r="J189" s="1"/>
      <c r="K189" s="1"/>
    </row>
    <row r="190" spans="1:11">
      <c r="A190" s="10">
        <f t="shared" ca="1" si="7"/>
        <v>97</v>
      </c>
      <c r="D190" s="1"/>
      <c r="E190" s="1"/>
      <c r="F190" s="1"/>
      <c r="G190" s="1"/>
      <c r="H190" s="1"/>
      <c r="I190" s="1"/>
      <c r="J190" s="1"/>
      <c r="K190" s="1"/>
    </row>
    <row r="191" spans="1:11">
      <c r="A191" s="10">
        <f t="shared" ca="1" si="7"/>
        <v>98</v>
      </c>
      <c r="D191" s="1"/>
      <c r="E191" s="1"/>
      <c r="F191" s="1"/>
      <c r="G191" s="1"/>
      <c r="H191" s="1"/>
      <c r="I191" s="1"/>
      <c r="J191" s="1"/>
      <c r="K191" s="1"/>
    </row>
    <row r="192" spans="1:11">
      <c r="A192" s="10">
        <f t="shared" ca="1" si="7"/>
        <v>99</v>
      </c>
      <c r="D192" s="1"/>
      <c r="E192" s="1"/>
      <c r="F192" s="1"/>
      <c r="G192" s="1"/>
      <c r="H192" s="1"/>
      <c r="I192" s="1"/>
      <c r="J192" s="1"/>
      <c r="K192" s="1"/>
    </row>
    <row r="193" spans="1:11">
      <c r="A193" s="10">
        <f t="shared" ca="1" si="7"/>
        <v>100</v>
      </c>
      <c r="D193" s="1"/>
      <c r="E193" s="1"/>
      <c r="F193" s="1"/>
      <c r="G193" s="1"/>
      <c r="H193" s="1"/>
      <c r="I193" s="1"/>
      <c r="J193" s="1"/>
      <c r="K193" s="1"/>
    </row>
    <row r="194" spans="1:11">
      <c r="A194" s="10">
        <f t="shared" ca="1" si="7"/>
        <v>101</v>
      </c>
      <c r="D194" s="1"/>
      <c r="E194" s="1"/>
      <c r="F194" s="1"/>
      <c r="G194" s="1"/>
      <c r="H194" s="1"/>
      <c r="I194" s="1"/>
      <c r="J194" s="1"/>
      <c r="K194" s="1"/>
    </row>
    <row r="195" spans="1:11">
      <c r="A195" s="10">
        <f t="shared" ca="1" si="7"/>
        <v>102</v>
      </c>
      <c r="D195" s="1"/>
      <c r="E195" s="1"/>
      <c r="F195" s="1"/>
      <c r="G195" s="1"/>
      <c r="H195" s="1"/>
      <c r="I195" s="1"/>
      <c r="J195" s="1"/>
      <c r="K195" s="1"/>
    </row>
    <row r="196" spans="1:11">
      <c r="A196" s="10">
        <f t="shared" ca="1" si="7"/>
        <v>103</v>
      </c>
      <c r="D196" s="1"/>
      <c r="E196" s="1"/>
      <c r="F196" s="1"/>
      <c r="G196" s="1"/>
      <c r="H196" s="1"/>
      <c r="I196" s="1"/>
      <c r="J196" s="1"/>
      <c r="K196" s="1"/>
    </row>
    <row r="197" spans="1:11">
      <c r="A197" s="10">
        <f t="shared" ca="1" si="7"/>
        <v>104</v>
      </c>
      <c r="D197" s="1"/>
      <c r="E197" s="1"/>
      <c r="F197" s="1"/>
      <c r="G197" s="1"/>
      <c r="H197" s="1"/>
      <c r="I197" s="1"/>
      <c r="J197" s="1"/>
      <c r="K197" s="1"/>
    </row>
    <row r="198" spans="1:11">
      <c r="A198" s="10">
        <f t="shared" ca="1" si="7"/>
        <v>105</v>
      </c>
      <c r="D198" s="1"/>
      <c r="E198" s="1"/>
      <c r="F198" s="1"/>
      <c r="G198" s="1"/>
      <c r="H198" s="1"/>
      <c r="I198" s="1"/>
      <c r="J198" s="1"/>
      <c r="K198" s="1"/>
    </row>
    <row r="199" spans="1:11">
      <c r="A199" s="10">
        <f t="shared" ca="1" si="7"/>
        <v>106</v>
      </c>
      <c r="D199" s="1"/>
      <c r="E199" s="1"/>
      <c r="F199" s="1"/>
      <c r="G199" s="1"/>
      <c r="H199" s="1"/>
      <c r="I199" s="1"/>
      <c r="J199" s="1"/>
      <c r="K199" s="1"/>
    </row>
    <row r="200" spans="1:11">
      <c r="A200" s="10">
        <f t="shared" ca="1" si="7"/>
        <v>107</v>
      </c>
      <c r="D200" s="1"/>
      <c r="E200" s="1"/>
      <c r="F200" s="1"/>
      <c r="G200" s="1"/>
      <c r="H200" s="1"/>
      <c r="I200" s="1"/>
      <c r="J200" s="1"/>
      <c r="K200" s="1"/>
    </row>
    <row r="201" spans="1:11">
      <c r="A201" s="10">
        <f t="shared" ca="1" si="7"/>
        <v>108</v>
      </c>
      <c r="D201" s="1"/>
      <c r="E201" s="1"/>
      <c r="F201" s="1"/>
      <c r="G201" s="1"/>
      <c r="H201" s="1"/>
      <c r="I201" s="1"/>
      <c r="J201" s="1"/>
      <c r="K201" s="1"/>
    </row>
    <row r="202" spans="1:11">
      <c r="A202" s="10">
        <f t="shared" ca="1" si="7"/>
        <v>109</v>
      </c>
      <c r="D202" s="1"/>
      <c r="E202" s="1"/>
      <c r="F202" s="1"/>
      <c r="G202" s="1"/>
      <c r="H202" s="1"/>
      <c r="I202" s="1"/>
      <c r="J202" s="1"/>
      <c r="K202" s="1"/>
    </row>
    <row r="203" spans="1:11">
      <c r="A203" s="10">
        <f t="shared" ca="1" si="7"/>
        <v>110</v>
      </c>
      <c r="D203" s="1"/>
      <c r="E203" s="1"/>
      <c r="F203" s="1"/>
      <c r="G203" s="1"/>
      <c r="H203" s="1"/>
      <c r="I203" s="1"/>
      <c r="J203" s="1"/>
      <c r="K203" s="1"/>
    </row>
    <row r="204" spans="1:11">
      <c r="A204" s="10">
        <f t="shared" ca="1" si="7"/>
        <v>111</v>
      </c>
      <c r="D204" s="1"/>
      <c r="E204" s="1"/>
      <c r="F204" s="1"/>
      <c r="G204" s="1"/>
      <c r="H204" s="1"/>
      <c r="I204" s="1"/>
      <c r="J204" s="1"/>
      <c r="K204" s="1"/>
    </row>
    <row r="205" spans="1:11">
      <c r="A205" s="10">
        <f t="shared" ca="1" si="7"/>
        <v>112</v>
      </c>
      <c r="D205" s="1"/>
      <c r="E205" s="1"/>
      <c r="F205" s="1"/>
      <c r="G205" s="1"/>
      <c r="H205" s="1"/>
      <c r="I205" s="1"/>
      <c r="J205" s="1"/>
      <c r="K205" s="1"/>
    </row>
    <row r="206" spans="1:11">
      <c r="A206" s="10">
        <f t="shared" ca="1" si="7"/>
        <v>113</v>
      </c>
      <c r="D206" s="1"/>
      <c r="E206" s="1"/>
      <c r="F206" s="1"/>
      <c r="G206" s="1"/>
      <c r="H206" s="1"/>
      <c r="I206" s="1"/>
      <c r="J206" s="1"/>
      <c r="K206" s="1"/>
    </row>
    <row r="207" spans="1:11">
      <c r="A207" s="10">
        <f t="shared" ca="1" si="7"/>
        <v>114</v>
      </c>
      <c r="D207" s="1"/>
      <c r="E207" s="1"/>
      <c r="F207" s="1"/>
      <c r="G207" s="1"/>
      <c r="H207" s="1"/>
      <c r="I207" s="1"/>
      <c r="J207" s="1"/>
      <c r="K207" s="1"/>
    </row>
    <row r="208" spans="1:11">
      <c r="A208" s="10">
        <f t="shared" ca="1" si="7"/>
        <v>115</v>
      </c>
      <c r="D208" s="1"/>
      <c r="E208" s="1"/>
      <c r="F208" s="1"/>
      <c r="G208" s="1"/>
      <c r="H208" s="1"/>
      <c r="I208" s="1"/>
      <c r="J208" s="1"/>
      <c r="K208" s="1"/>
    </row>
    <row r="209" spans="1:11">
      <c r="A209" s="10">
        <f t="shared" ca="1" si="7"/>
        <v>116</v>
      </c>
      <c r="D209" s="1"/>
      <c r="E209" s="1"/>
      <c r="F209" s="1"/>
      <c r="G209" s="1"/>
      <c r="H209" s="1"/>
      <c r="I209" s="1"/>
      <c r="J209" s="1"/>
      <c r="K209" s="1"/>
    </row>
    <row r="210" spans="1:11">
      <c r="A210" s="10">
        <f t="shared" ca="1" si="7"/>
        <v>117</v>
      </c>
      <c r="D210" s="1"/>
      <c r="E210" s="1"/>
      <c r="F210" s="1"/>
      <c r="G210" s="1"/>
      <c r="H210" s="1"/>
      <c r="I210" s="1"/>
      <c r="J210" s="1"/>
      <c r="K210" s="1"/>
    </row>
    <row r="211" spans="1:11">
      <c r="A211" s="10">
        <f t="shared" ca="1" si="7"/>
        <v>118</v>
      </c>
      <c r="D211" s="1"/>
      <c r="E211" s="1"/>
      <c r="F211" s="1"/>
      <c r="G211" s="1"/>
      <c r="H211" s="1"/>
      <c r="I211" s="1"/>
      <c r="J211" s="1"/>
      <c r="K211" s="1"/>
    </row>
    <row r="212" spans="1:11">
      <c r="A212" s="10">
        <f t="shared" ca="1" si="7"/>
        <v>119</v>
      </c>
      <c r="D212" s="1"/>
      <c r="E212" s="1"/>
      <c r="F212" s="1"/>
      <c r="G212" s="1"/>
      <c r="H212" s="1"/>
      <c r="I212" s="1"/>
      <c r="J212" s="1"/>
      <c r="K212" s="1"/>
    </row>
    <row r="213" spans="1:11">
      <c r="A213" s="10">
        <f t="shared" ca="1" si="7"/>
        <v>120</v>
      </c>
      <c r="D213" s="1"/>
      <c r="E213" s="1"/>
      <c r="F213" s="1"/>
      <c r="G213" s="1"/>
      <c r="H213" s="1"/>
      <c r="I213" s="1"/>
      <c r="J213" s="1"/>
      <c r="K213" s="1"/>
    </row>
    <row r="214" spans="1:11">
      <c r="A214" s="10">
        <f t="shared" ca="1" si="7"/>
        <v>121</v>
      </c>
      <c r="D214" s="1"/>
      <c r="E214" s="1"/>
      <c r="F214" s="1"/>
      <c r="G214" s="1"/>
      <c r="H214" s="1"/>
      <c r="I214" s="1"/>
      <c r="J214" s="1"/>
      <c r="K214" s="1"/>
    </row>
    <row r="215" spans="1:11">
      <c r="A215" s="10">
        <f t="shared" ca="1" si="7"/>
        <v>122</v>
      </c>
      <c r="D215" s="1"/>
      <c r="E215" s="1"/>
      <c r="F215" s="1"/>
      <c r="G215" s="1"/>
      <c r="H215" s="1"/>
      <c r="I215" s="1"/>
      <c r="J215" s="1"/>
      <c r="K215" s="1"/>
    </row>
    <row r="216" spans="1:11">
      <c r="A216" s="10">
        <f t="shared" ca="1" si="7"/>
        <v>123</v>
      </c>
      <c r="D216" s="1"/>
      <c r="E216" s="1"/>
      <c r="F216" s="1"/>
      <c r="G216" s="1"/>
      <c r="H216" s="1"/>
      <c r="I216" s="1"/>
      <c r="J216" s="1"/>
      <c r="K216" s="1"/>
    </row>
    <row r="217" spans="1:11">
      <c r="A217" s="10">
        <f t="shared" ca="1" si="7"/>
        <v>124</v>
      </c>
      <c r="D217" s="1"/>
      <c r="E217" s="1"/>
      <c r="F217" s="1"/>
      <c r="G217" s="1"/>
      <c r="H217" s="1"/>
      <c r="I217" s="1"/>
      <c r="J217" s="1"/>
      <c r="K217" s="1"/>
    </row>
    <row r="218" spans="1:11">
      <c r="A218" s="10">
        <f t="shared" ca="1" si="7"/>
        <v>125</v>
      </c>
      <c r="D218" s="1"/>
      <c r="E218" s="1"/>
      <c r="F218" s="1"/>
      <c r="G218" s="1"/>
      <c r="H218" s="1"/>
      <c r="I218" s="1"/>
      <c r="J218" s="1"/>
      <c r="K218" s="1"/>
    </row>
    <row r="219" spans="1:11">
      <c r="A219" s="10">
        <f t="shared" ca="1" si="7"/>
        <v>126</v>
      </c>
      <c r="D219" s="1"/>
      <c r="E219" s="1"/>
      <c r="F219" s="1"/>
      <c r="G219" s="1"/>
      <c r="H219" s="1"/>
      <c r="I219" s="1"/>
      <c r="J219" s="1"/>
      <c r="K219" s="1"/>
    </row>
    <row r="220" spans="1:11">
      <c r="A220" s="10">
        <f t="shared" ca="1" si="7"/>
        <v>127</v>
      </c>
      <c r="D220" s="1"/>
      <c r="E220" s="1"/>
      <c r="F220" s="1"/>
      <c r="G220" s="1"/>
      <c r="H220" s="1"/>
      <c r="I220" s="1"/>
      <c r="J220" s="1"/>
      <c r="K220" s="1"/>
    </row>
    <row r="221" spans="1:11">
      <c r="A221" s="10">
        <f t="shared" ca="1" si="7"/>
        <v>128</v>
      </c>
      <c r="D221" s="1"/>
      <c r="E221" s="1"/>
      <c r="F221" s="1"/>
      <c r="G221" s="1"/>
      <c r="H221" s="1"/>
      <c r="I221" s="1"/>
      <c r="J221" s="1"/>
      <c r="K221" s="1"/>
    </row>
    <row r="222" spans="1:11">
      <c r="A222" s="10">
        <f t="shared" ca="1" si="7"/>
        <v>129</v>
      </c>
      <c r="D222" s="1"/>
      <c r="E222" s="1"/>
      <c r="F222" s="1"/>
      <c r="G222" s="1"/>
      <c r="H222" s="1"/>
      <c r="I222" s="1"/>
      <c r="J222" s="1"/>
      <c r="K222" s="1"/>
    </row>
    <row r="223" spans="1:11">
      <c r="A223" s="10">
        <f t="shared" ca="1" si="7"/>
        <v>130</v>
      </c>
      <c r="D223" s="1"/>
      <c r="E223" s="1"/>
      <c r="F223" s="1"/>
      <c r="G223" s="1"/>
      <c r="H223" s="1"/>
      <c r="I223" s="1"/>
      <c r="J223" s="1"/>
      <c r="K223" s="1"/>
    </row>
    <row r="224" spans="1:11">
      <c r="A224" s="10">
        <f t="shared" ref="A224:A230" ca="1" si="8">MAX(OFFSET($A$1,0,0,ROW()-1))+1</f>
        <v>131</v>
      </c>
      <c r="D224" s="1"/>
      <c r="E224" s="1"/>
      <c r="F224" s="1"/>
      <c r="G224" s="1"/>
      <c r="H224" s="1"/>
      <c r="I224" s="1"/>
      <c r="J224" s="1"/>
      <c r="K224" s="1"/>
    </row>
    <row r="225" spans="1:11">
      <c r="A225" s="10">
        <f t="shared" ca="1" si="8"/>
        <v>132</v>
      </c>
      <c r="D225" s="1"/>
      <c r="E225" s="1"/>
      <c r="F225" s="1"/>
      <c r="G225" s="1"/>
      <c r="H225" s="1"/>
      <c r="I225" s="1"/>
      <c r="J225" s="1"/>
      <c r="K225" s="1"/>
    </row>
    <row r="226" spans="1:11">
      <c r="A226" s="10">
        <f t="shared" ca="1" si="8"/>
        <v>133</v>
      </c>
      <c r="D226" s="1"/>
      <c r="E226" s="1"/>
      <c r="F226" s="1"/>
      <c r="G226" s="1"/>
      <c r="H226" s="1"/>
      <c r="I226" s="1"/>
      <c r="J226" s="1"/>
      <c r="K226" s="1"/>
    </row>
    <row r="227" spans="1:11">
      <c r="A227" s="10">
        <f t="shared" ca="1" si="8"/>
        <v>134</v>
      </c>
      <c r="D227" s="1"/>
      <c r="E227" s="1"/>
      <c r="F227" s="1"/>
      <c r="G227" s="1"/>
      <c r="H227" s="1"/>
      <c r="I227" s="1"/>
      <c r="J227" s="1"/>
      <c r="K227" s="1"/>
    </row>
    <row r="228" spans="1:11">
      <c r="A228" s="10">
        <f t="shared" ca="1" si="8"/>
        <v>135</v>
      </c>
      <c r="D228" s="1"/>
      <c r="E228" s="1"/>
      <c r="F228" s="1"/>
      <c r="G228" s="1"/>
      <c r="H228" s="1"/>
      <c r="I228" s="1"/>
      <c r="J228" s="1"/>
      <c r="K228" s="1"/>
    </row>
    <row r="229" spans="1:11">
      <c r="A229" s="10">
        <f t="shared" ca="1" si="8"/>
        <v>136</v>
      </c>
      <c r="D229" s="1"/>
      <c r="E229" s="1"/>
      <c r="F229" s="1"/>
      <c r="G229" s="1"/>
      <c r="H229" s="1"/>
      <c r="I229" s="1"/>
      <c r="J229" s="1"/>
      <c r="K229" s="1"/>
    </row>
    <row r="230" spans="1:11">
      <c r="A230" s="10">
        <f t="shared" ca="1" si="8"/>
        <v>137</v>
      </c>
      <c r="D230" s="1"/>
      <c r="E230" s="1"/>
      <c r="F230" s="1"/>
      <c r="G230" s="1"/>
      <c r="H230" s="1"/>
      <c r="I230" s="1"/>
      <c r="J230" s="1"/>
      <c r="K230" s="1"/>
    </row>
  </sheetData>
  <phoneticPr fontId="1" type="noConversion"/>
  <conditionalFormatting sqref="E2:G230 I2:K230 M109">
    <cfRule type="cellIs" dxfId="0" priority="1" operator="equal">
      <formula>"0000"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7A50-4169-423B-8047-2697761D3DB9}">
  <dimension ref="A2:D25"/>
  <sheetViews>
    <sheetView tabSelected="1" workbookViewId="0">
      <selection activeCell="D2" sqref="D2:D25"/>
    </sheetView>
  </sheetViews>
  <sheetFormatPr defaultRowHeight="10.8"/>
  <cols>
    <col min="1" max="1" width="3.5" bestFit="1" customWidth="1"/>
    <col min="4" max="4" width="26.125" bestFit="1" customWidth="1"/>
  </cols>
  <sheetData>
    <row r="2" spans="1:4">
      <c r="A2">
        <f>ROW()-1</f>
        <v>1</v>
      </c>
      <c r="B2">
        <f>_xlfn.FLOOR.MATH((A2-0.5)/4)</f>
        <v>0</v>
      </c>
      <c r="C2">
        <f>_xlfn.FLOOR.MATH(MOD(A2-0.5,4))</f>
        <v>0</v>
      </c>
      <c r="D2" t="str">
        <f t="shared" ref="D2:D25" si="0">CHOOSE(B2+1,"Up",
"Down",
"Left",
"Right",
"Front",
"Back")&amp;CHOOSE(C2+1,"Original",
"Clockwise90",
"SemiCircle",
"Counterclockwise90",) &amp; ","</f>
        <v>UpOriginal,</v>
      </c>
    </row>
    <row r="3" spans="1:4">
      <c r="A3">
        <f t="shared" ref="A3:A25" si="1">ROW()-1</f>
        <v>2</v>
      </c>
      <c r="B3">
        <f t="shared" ref="B3:B25" si="2">_xlfn.FLOOR.MATH((A3-0.5)/4)</f>
        <v>0</v>
      </c>
      <c r="C3">
        <f t="shared" ref="C3:C25" si="3">_xlfn.FLOOR.MATH(MOD(A3-0.5,4))</f>
        <v>1</v>
      </c>
      <c r="D3" t="str">
        <f t="shared" si="0"/>
        <v>UpClockwise90,</v>
      </c>
    </row>
    <row r="4" spans="1:4">
      <c r="A4">
        <f t="shared" si="1"/>
        <v>3</v>
      </c>
      <c r="B4">
        <f t="shared" si="2"/>
        <v>0</v>
      </c>
      <c r="C4">
        <f t="shared" si="3"/>
        <v>2</v>
      </c>
      <c r="D4" t="str">
        <f t="shared" si="0"/>
        <v>UpSemiCircle,</v>
      </c>
    </row>
    <row r="5" spans="1:4">
      <c r="A5">
        <f t="shared" si="1"/>
        <v>4</v>
      </c>
      <c r="B5">
        <f t="shared" si="2"/>
        <v>0</v>
      </c>
      <c r="C5">
        <f t="shared" si="3"/>
        <v>3</v>
      </c>
      <c r="D5" t="str">
        <f t="shared" si="0"/>
        <v>UpCounterclockwise90,</v>
      </c>
    </row>
    <row r="6" spans="1:4">
      <c r="A6">
        <f t="shared" si="1"/>
        <v>5</v>
      </c>
      <c r="B6">
        <f t="shared" si="2"/>
        <v>1</v>
      </c>
      <c r="C6">
        <f t="shared" si="3"/>
        <v>0</v>
      </c>
      <c r="D6" t="str">
        <f t="shared" si="0"/>
        <v>DownOriginal,</v>
      </c>
    </row>
    <row r="7" spans="1:4">
      <c r="A7">
        <f t="shared" si="1"/>
        <v>6</v>
      </c>
      <c r="B7">
        <f t="shared" si="2"/>
        <v>1</v>
      </c>
      <c r="C7">
        <f t="shared" si="3"/>
        <v>1</v>
      </c>
      <c r="D7" t="str">
        <f t="shared" si="0"/>
        <v>DownClockwise90,</v>
      </c>
    </row>
    <row r="8" spans="1:4">
      <c r="A8">
        <f t="shared" si="1"/>
        <v>7</v>
      </c>
      <c r="B8">
        <f t="shared" si="2"/>
        <v>1</v>
      </c>
      <c r="C8">
        <f t="shared" si="3"/>
        <v>2</v>
      </c>
      <c r="D8" t="str">
        <f t="shared" si="0"/>
        <v>DownSemiCircle,</v>
      </c>
    </row>
    <row r="9" spans="1:4">
      <c r="A9">
        <f t="shared" si="1"/>
        <v>8</v>
      </c>
      <c r="B9">
        <f t="shared" si="2"/>
        <v>1</v>
      </c>
      <c r="C9">
        <f t="shared" si="3"/>
        <v>3</v>
      </c>
      <c r="D9" t="str">
        <f t="shared" si="0"/>
        <v>DownCounterclockwise90,</v>
      </c>
    </row>
    <row r="10" spans="1:4">
      <c r="A10">
        <f t="shared" si="1"/>
        <v>9</v>
      </c>
      <c r="B10">
        <f t="shared" si="2"/>
        <v>2</v>
      </c>
      <c r="C10">
        <f t="shared" si="3"/>
        <v>0</v>
      </c>
      <c r="D10" t="str">
        <f t="shared" si="0"/>
        <v>LeftOriginal,</v>
      </c>
    </row>
    <row r="11" spans="1:4">
      <c r="A11">
        <f t="shared" si="1"/>
        <v>10</v>
      </c>
      <c r="B11">
        <f t="shared" si="2"/>
        <v>2</v>
      </c>
      <c r="C11">
        <f t="shared" si="3"/>
        <v>1</v>
      </c>
      <c r="D11" t="str">
        <f t="shared" si="0"/>
        <v>LeftClockwise90,</v>
      </c>
    </row>
    <row r="12" spans="1:4">
      <c r="A12">
        <f t="shared" si="1"/>
        <v>11</v>
      </c>
      <c r="B12">
        <f t="shared" si="2"/>
        <v>2</v>
      </c>
      <c r="C12">
        <f t="shared" si="3"/>
        <v>2</v>
      </c>
      <c r="D12" t="str">
        <f t="shared" si="0"/>
        <v>LeftSemiCircle,</v>
      </c>
    </row>
    <row r="13" spans="1:4">
      <c r="A13">
        <f t="shared" si="1"/>
        <v>12</v>
      </c>
      <c r="B13">
        <f t="shared" si="2"/>
        <v>2</v>
      </c>
      <c r="C13">
        <f t="shared" si="3"/>
        <v>3</v>
      </c>
      <c r="D13" t="str">
        <f t="shared" si="0"/>
        <v>LeftCounterclockwise90,</v>
      </c>
    </row>
    <row r="14" spans="1:4">
      <c r="A14">
        <f t="shared" si="1"/>
        <v>13</v>
      </c>
      <c r="B14">
        <f t="shared" si="2"/>
        <v>3</v>
      </c>
      <c r="C14">
        <f t="shared" si="3"/>
        <v>0</v>
      </c>
      <c r="D14" t="str">
        <f t="shared" si="0"/>
        <v>RightOriginal,</v>
      </c>
    </row>
    <row r="15" spans="1:4">
      <c r="A15">
        <f t="shared" si="1"/>
        <v>14</v>
      </c>
      <c r="B15">
        <f t="shared" si="2"/>
        <v>3</v>
      </c>
      <c r="C15">
        <f t="shared" si="3"/>
        <v>1</v>
      </c>
      <c r="D15" t="str">
        <f t="shared" si="0"/>
        <v>RightClockwise90,</v>
      </c>
    </row>
    <row r="16" spans="1:4">
      <c r="A16">
        <f t="shared" si="1"/>
        <v>15</v>
      </c>
      <c r="B16">
        <f t="shared" si="2"/>
        <v>3</v>
      </c>
      <c r="C16">
        <f t="shared" si="3"/>
        <v>2</v>
      </c>
      <c r="D16" t="str">
        <f t="shared" si="0"/>
        <v>RightSemiCircle,</v>
      </c>
    </row>
    <row r="17" spans="1:4">
      <c r="A17">
        <f t="shared" si="1"/>
        <v>16</v>
      </c>
      <c r="B17">
        <f t="shared" si="2"/>
        <v>3</v>
      </c>
      <c r="C17">
        <f t="shared" si="3"/>
        <v>3</v>
      </c>
      <c r="D17" t="str">
        <f t="shared" si="0"/>
        <v>RightCounterclockwise90,</v>
      </c>
    </row>
    <row r="18" spans="1:4">
      <c r="A18">
        <f t="shared" si="1"/>
        <v>17</v>
      </c>
      <c r="B18">
        <f t="shared" si="2"/>
        <v>4</v>
      </c>
      <c r="C18">
        <f t="shared" si="3"/>
        <v>0</v>
      </c>
      <c r="D18" t="str">
        <f t="shared" si="0"/>
        <v>FrontOriginal,</v>
      </c>
    </row>
    <row r="19" spans="1:4">
      <c r="A19">
        <f t="shared" si="1"/>
        <v>18</v>
      </c>
      <c r="B19">
        <f t="shared" si="2"/>
        <v>4</v>
      </c>
      <c r="C19">
        <f t="shared" si="3"/>
        <v>1</v>
      </c>
      <c r="D19" t="str">
        <f t="shared" si="0"/>
        <v>FrontClockwise90,</v>
      </c>
    </row>
    <row r="20" spans="1:4">
      <c r="A20">
        <f t="shared" si="1"/>
        <v>19</v>
      </c>
      <c r="B20">
        <f t="shared" si="2"/>
        <v>4</v>
      </c>
      <c r="C20">
        <f t="shared" si="3"/>
        <v>2</v>
      </c>
      <c r="D20" t="str">
        <f t="shared" si="0"/>
        <v>FrontSemiCircle,</v>
      </c>
    </row>
    <row r="21" spans="1:4">
      <c r="A21">
        <f t="shared" si="1"/>
        <v>20</v>
      </c>
      <c r="B21">
        <f t="shared" si="2"/>
        <v>4</v>
      </c>
      <c r="C21">
        <f t="shared" si="3"/>
        <v>3</v>
      </c>
      <c r="D21" t="str">
        <f t="shared" si="0"/>
        <v>FrontCounterclockwise90,</v>
      </c>
    </row>
    <row r="22" spans="1:4">
      <c r="A22">
        <f t="shared" si="1"/>
        <v>21</v>
      </c>
      <c r="B22">
        <f t="shared" si="2"/>
        <v>5</v>
      </c>
      <c r="C22">
        <f t="shared" si="3"/>
        <v>0</v>
      </c>
      <c r="D22" t="str">
        <f t="shared" si="0"/>
        <v>BackOriginal,</v>
      </c>
    </row>
    <row r="23" spans="1:4">
      <c r="A23">
        <f t="shared" si="1"/>
        <v>22</v>
      </c>
      <c r="B23">
        <f t="shared" si="2"/>
        <v>5</v>
      </c>
      <c r="C23">
        <f t="shared" si="3"/>
        <v>1</v>
      </c>
      <c r="D23" t="str">
        <f t="shared" si="0"/>
        <v>BackClockwise90,</v>
      </c>
    </row>
    <row r="24" spans="1:4">
      <c r="A24">
        <f t="shared" si="1"/>
        <v>23</v>
      </c>
      <c r="B24">
        <f t="shared" si="2"/>
        <v>5</v>
      </c>
      <c r="C24">
        <f t="shared" si="3"/>
        <v>2</v>
      </c>
      <c r="D24" t="str">
        <f t="shared" si="0"/>
        <v>BackSemiCircle,</v>
      </c>
    </row>
    <row r="25" spans="1:4">
      <c r="A25">
        <f t="shared" si="1"/>
        <v>24</v>
      </c>
      <c r="B25">
        <f t="shared" si="2"/>
        <v>5</v>
      </c>
      <c r="C25">
        <f t="shared" si="3"/>
        <v>3</v>
      </c>
      <c r="D25" t="str">
        <f t="shared" si="0"/>
        <v>BackCounterclockwise90,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sets</vt:lpstr>
      <vt:lpstr>analyze(_removed)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AnQi</dc:creator>
  <cp:lastModifiedBy>AnQi</cp:lastModifiedBy>
  <dcterms:created xsi:type="dcterms:W3CDTF">2024-03-13T11:49:46Z</dcterms:created>
  <dcterms:modified xsi:type="dcterms:W3CDTF">2024-03-29T05:57:16Z</dcterms:modified>
</cp:coreProperties>
</file>