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ownloads/mit/"/>
    </mc:Choice>
  </mc:AlternateContent>
  <bookViews>
    <workbookView xWindow="3480" yWindow="1840" windowWidth="29460" windowHeight="16860" tabRatio="500"/>
  </bookViews>
  <sheets>
    <sheet name="Sheet1" sheetId="1" r:id="rId1"/>
  </sheets>
  <definedNames>
    <definedName name="solver_adj" localSheetId="0" hidden="1">Sheet1!$H$5:$I$44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Sheet1!$H$45:$I$45</definedName>
    <definedName name="solver_lhs2" localSheetId="0" hidden="1">Sheet1!$H$5:$I$44</definedName>
    <definedName name="solver_lhs3" localSheetId="0" hidden="1">Sheet1!$J$5:$J$44</definedName>
    <definedName name="solver_lhs4" localSheetId="0" hidden="1">Sheet1!$K$27</definedName>
    <definedName name="solver_lhs5" localSheetId="0" hidden="1">Sheet1!$K$28</definedName>
    <definedName name="solver_lhs6" localSheetId="0" hidden="1">Sheet1!$K$29</definedName>
    <definedName name="solver_lhs7" localSheetId="0" hidden="1">Sheet1!$K$30</definedName>
    <definedName name="solver_lhs8" localSheetId="0" hidden="1">Sheet1!$K$31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opt" localSheetId="0" hidden="1">Sheet1!$C$46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el7" localSheetId="0" hidden="1">3</definedName>
    <definedName name="solver_rel8" localSheetId="0" hidden="1">3</definedName>
    <definedName name="solver_rhs1" localSheetId="0" hidden="1">Sheet1!$C$51</definedName>
    <definedName name="solver_rhs2" localSheetId="0" hidden="1">binary</definedName>
    <definedName name="solver_rhs3" localSheetId="0" hidden="1">1</definedName>
    <definedName name="solver_rhs4" localSheetId="0" hidden="1">Sheet1!$M$27</definedName>
    <definedName name="solver_rhs5" localSheetId="0" hidden="1">Sheet1!$M$28</definedName>
    <definedName name="solver_rhs6" localSheetId="0" hidden="1">Sheet1!$M$29</definedName>
    <definedName name="solver_rhs7" localSheetId="0" hidden="1">Sheet1!$M$30</definedName>
    <definedName name="solver_rhs8" localSheetId="0" hidden="1">Sheet1!$M$31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4" i="1" l="1"/>
  <c r="K33" i="1"/>
  <c r="K32" i="1"/>
  <c r="K31" i="1"/>
  <c r="K30" i="1"/>
  <c r="K29" i="1"/>
  <c r="K28" i="1"/>
  <c r="K27" i="1"/>
  <c r="P6" i="1"/>
  <c r="T6" i="1"/>
  <c r="P7" i="1"/>
  <c r="T7" i="1"/>
  <c r="P8" i="1"/>
  <c r="T8" i="1"/>
  <c r="P9" i="1"/>
  <c r="T9" i="1"/>
  <c r="P10" i="1"/>
  <c r="T10" i="1"/>
  <c r="P11" i="1"/>
  <c r="T11" i="1"/>
  <c r="P12" i="1"/>
  <c r="T12" i="1"/>
  <c r="P13" i="1"/>
  <c r="T13" i="1"/>
  <c r="P14" i="1"/>
  <c r="T14" i="1"/>
  <c r="P15" i="1"/>
  <c r="T15" i="1"/>
  <c r="P16" i="1"/>
  <c r="T16" i="1"/>
  <c r="P17" i="1"/>
  <c r="T17" i="1"/>
  <c r="P18" i="1"/>
  <c r="T18" i="1"/>
  <c r="P19" i="1"/>
  <c r="T19" i="1"/>
  <c r="P20" i="1"/>
  <c r="T20" i="1"/>
  <c r="P21" i="1"/>
  <c r="T21" i="1"/>
  <c r="P22" i="1"/>
  <c r="T22" i="1"/>
  <c r="P23" i="1"/>
  <c r="T23" i="1"/>
  <c r="P24" i="1"/>
  <c r="T24" i="1"/>
  <c r="P25" i="1"/>
  <c r="T25" i="1"/>
  <c r="P26" i="1"/>
  <c r="T26" i="1"/>
  <c r="P27" i="1"/>
  <c r="T27" i="1"/>
  <c r="P28" i="1"/>
  <c r="T28" i="1"/>
  <c r="P29" i="1"/>
  <c r="T29" i="1"/>
  <c r="P30" i="1"/>
  <c r="T30" i="1"/>
  <c r="P31" i="1"/>
  <c r="T31" i="1"/>
  <c r="P32" i="1"/>
  <c r="T32" i="1"/>
  <c r="P33" i="1"/>
  <c r="T33" i="1"/>
  <c r="P34" i="1"/>
  <c r="T34" i="1"/>
  <c r="P35" i="1"/>
  <c r="T35" i="1"/>
  <c r="P36" i="1"/>
  <c r="T36" i="1"/>
  <c r="P37" i="1"/>
  <c r="T37" i="1"/>
  <c r="P38" i="1"/>
  <c r="T38" i="1"/>
  <c r="P39" i="1"/>
  <c r="T39" i="1"/>
  <c r="P40" i="1"/>
  <c r="T40" i="1"/>
  <c r="P41" i="1"/>
  <c r="T41" i="1"/>
  <c r="P42" i="1"/>
  <c r="T42" i="1"/>
  <c r="P43" i="1"/>
  <c r="T43" i="1"/>
  <c r="P44" i="1"/>
  <c r="T44" i="1"/>
  <c r="P5" i="1"/>
  <c r="T5" i="1"/>
  <c r="O6" i="1"/>
  <c r="S6" i="1"/>
  <c r="O7" i="1"/>
  <c r="S7" i="1"/>
  <c r="O8" i="1"/>
  <c r="S8" i="1"/>
  <c r="O9" i="1"/>
  <c r="S9" i="1"/>
  <c r="O10" i="1"/>
  <c r="S10" i="1"/>
  <c r="O11" i="1"/>
  <c r="S11" i="1"/>
  <c r="O12" i="1"/>
  <c r="S12" i="1"/>
  <c r="O13" i="1"/>
  <c r="S13" i="1"/>
  <c r="O14" i="1"/>
  <c r="S14" i="1"/>
  <c r="O15" i="1"/>
  <c r="S15" i="1"/>
  <c r="O16" i="1"/>
  <c r="S16" i="1"/>
  <c r="O17" i="1"/>
  <c r="S17" i="1"/>
  <c r="O18" i="1"/>
  <c r="S18" i="1"/>
  <c r="O19" i="1"/>
  <c r="S19" i="1"/>
  <c r="O20" i="1"/>
  <c r="S20" i="1"/>
  <c r="O21" i="1"/>
  <c r="S21" i="1"/>
  <c r="O22" i="1"/>
  <c r="S22" i="1"/>
  <c r="O23" i="1"/>
  <c r="S23" i="1"/>
  <c r="O24" i="1"/>
  <c r="S24" i="1"/>
  <c r="O25" i="1"/>
  <c r="S25" i="1"/>
  <c r="O26" i="1"/>
  <c r="S26" i="1"/>
  <c r="O27" i="1"/>
  <c r="S27" i="1"/>
  <c r="O28" i="1"/>
  <c r="S28" i="1"/>
  <c r="O29" i="1"/>
  <c r="S29" i="1"/>
  <c r="O30" i="1"/>
  <c r="S30" i="1"/>
  <c r="O31" i="1"/>
  <c r="S31" i="1"/>
  <c r="O32" i="1"/>
  <c r="S32" i="1"/>
  <c r="O33" i="1"/>
  <c r="S33" i="1"/>
  <c r="O34" i="1"/>
  <c r="S34" i="1"/>
  <c r="O35" i="1"/>
  <c r="S35" i="1"/>
  <c r="O36" i="1"/>
  <c r="S36" i="1"/>
  <c r="O37" i="1"/>
  <c r="S37" i="1"/>
  <c r="O38" i="1"/>
  <c r="S38" i="1"/>
  <c r="O39" i="1"/>
  <c r="S39" i="1"/>
  <c r="O40" i="1"/>
  <c r="S40" i="1"/>
  <c r="O41" i="1"/>
  <c r="S41" i="1"/>
  <c r="O42" i="1"/>
  <c r="S42" i="1"/>
  <c r="O43" i="1"/>
  <c r="S43" i="1"/>
  <c r="O44" i="1"/>
  <c r="S44" i="1"/>
  <c r="O5" i="1"/>
  <c r="S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5" i="1"/>
  <c r="I45" i="1"/>
  <c r="H45" i="1"/>
  <c r="C46" i="1"/>
</calcChain>
</file>

<file path=xl/sharedStrings.xml><?xml version="1.0" encoding="utf-8"?>
<sst xmlns="http://schemas.openxmlformats.org/spreadsheetml/2006/main" count="75" uniqueCount="21">
  <si>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</si>
  <si>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</si>
  <si>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</si>
  <si>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</si>
  <si>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</si>
  <si>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</si>
  <si>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</si>
  <si>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</si>
  <si>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sum</t>
  </si>
  <si>
    <t>Decision variables: binary</t>
  </si>
  <si>
    <t xml:space="preserve"> constraints: (1) each student must be assigned to exactly one class, and (2) there should be exactly 20 students in each class</t>
  </si>
  <si>
    <t>constraints</t>
  </si>
  <si>
    <t>=</t>
  </si>
  <si>
    <t>Total</t>
  </si>
  <si>
    <t>Objective</t>
  </si>
  <si>
    <t>minimize</t>
  </si>
  <si>
    <t>Class 1</t>
  </si>
  <si>
    <t>Class 2</t>
  </si>
  <si>
    <t>Decision variables: preference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</si>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</sst>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2" borderId="0" xfId="0" applyFont="1" applyFill="1"/>
    <xf numFmtId="0" fontId="3" fillId="3" borderId="0" xfId="0" applyFont="1" applyFill="1"/>
    <xf numFmtId="0" fontId="0" fillId="0" borderId="0" xfId="0" applyAlignment="1">
      <alignment horizontal="center"/>
    </xf>
    <xf numFmtId="0" fontId="3" fillId="4" borderId="0" xfId="0" applyFont="1" applyFill="1"/>
    <xf numFmtId="0" fontId="2" fillId="5" borderId="0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A8" zoomScale="80" zoomScaleNormal="80" zoomScalePageLayoutView="80" workbookViewId="0">
      <selection activeCell="M44" sqref="M44"/>
    </sheetView>
  </sheetViews>
  <sheetFormatPr baseColWidth="10" defaultRowHeight="16" x14ac:dyDescent="0.2"/>
  <cols>
    <col min="1" max="1" width="13.5" customWidth="1"/>
    <col min="2" max="2" width="20.83203125" customWidth="1"/>
    <col min="3" max="3" width="15.6640625" customWidth="1"/>
    <col min="4" max="4" width="20.1640625" customWidth="1"/>
    <col min="7" max="7" width="17.33203125" bestFit="1" customWidth="1"/>
    <col min="8" max="8" width="29" bestFit="1" customWidth="1"/>
    <col min="9" max="9" width="30" bestFit="1" customWidth="1"/>
    <col min="14" max="14" width="17.33203125" bestFit="1" customWidth="1"/>
    <col min="15" max="15" width="29" bestFit="1" customWidth="1"/>
    <col min="16" max="16" width="30" bestFit="1" customWidth="1"/>
    <col min="18" max="18" width="23.5" bestFit="1" customWidth="1"/>
    <col min="19" max="20" width="29" bestFit="1" customWidth="1"/>
  </cols>
  <sheetData>
    <row r="1" spans="1:20" ht="19" x14ac:dyDescent="0.2">
      <c r="A1" s="8" t="s">
        <v>0</v>
      </c>
      <c r="B1" s="1"/>
      <c r="C1" s="1"/>
      <c r="D1" s="1"/>
    </row>
    <row r="2" spans="1:20" ht="19" x14ac:dyDescent="0.2">
      <c r="A2" s="2"/>
      <c r="B2" s="1"/>
      <c r="C2" s="1"/>
      <c r="D2" s="1"/>
    </row>
    <row r="3" spans="1:20" ht="20" thickBot="1" x14ac:dyDescent="0.25">
      <c r="A3" s="8" t="s">
        <v>1</v>
      </c>
      <c r="B3" s="1"/>
      <c r="C3" s="1"/>
      <c r="D3" s="1"/>
      <c r="G3" s="23" t="s">
        <v>9</v>
      </c>
      <c r="N3" s="23" t="s">
        <v>18</v>
      </c>
      <c r="R3" s="23"/>
    </row>
    <row r="4" spans="1:20" s="12" customFormat="1" ht="20" thickBot="1" x14ac:dyDescent="0.25">
      <c r="A4" s="9" t="s">
        <v>2</v>
      </c>
      <c r="B4" s="10" t="s">
        <v>3</v>
      </c>
      <c r="C4" s="10" t="s">
        <v>4</v>
      </c>
      <c r="D4" s="11" t="s">
        <v>5</v>
      </c>
      <c r="G4" s="28" t="s">
        <v>2</v>
      </c>
      <c r="H4" s="29" t="s">
        <v>16</v>
      </c>
      <c r="I4" s="30" t="s">
        <v>17</v>
      </c>
      <c r="J4" s="22" t="s">
        <v>8</v>
      </c>
      <c r="K4" s="22"/>
      <c r="L4" s="22"/>
      <c r="M4" s="22"/>
      <c r="N4" s="34" t="s">
        <v>2</v>
      </c>
      <c r="O4" s="35" t="s">
        <v>16</v>
      </c>
      <c r="P4" s="36" t="s">
        <v>17</v>
      </c>
      <c r="R4" s="13" t="s">
        <v>2</v>
      </c>
      <c r="S4" s="14" t="s">
        <v>3</v>
      </c>
      <c r="T4" s="15" t="s">
        <v>4</v>
      </c>
    </row>
    <row r="5" spans="1:20" ht="19" x14ac:dyDescent="0.2">
      <c r="A5" s="3">
        <v>1</v>
      </c>
      <c r="B5" s="1">
        <v>1</v>
      </c>
      <c r="C5" s="1">
        <v>2</v>
      </c>
      <c r="D5" s="4" t="s">
        <v>6</v>
      </c>
      <c r="G5" s="31">
        <v>1</v>
      </c>
      <c r="H5" s="32">
        <v>0</v>
      </c>
      <c r="I5" s="33">
        <v>1</v>
      </c>
      <c r="J5">
        <f>H5+I5</f>
        <v>1</v>
      </c>
      <c r="N5" s="16">
        <v>1</v>
      </c>
      <c r="O5" s="17">
        <f>IF(H5=1,1,2)</f>
        <v>2</v>
      </c>
      <c r="P5" s="18">
        <f>IF(I5=1,1,2)</f>
        <v>1</v>
      </c>
      <c r="R5" s="16">
        <v>1</v>
      </c>
      <c r="S5" s="27">
        <f>ABS(O5-B5)</f>
        <v>1</v>
      </c>
      <c r="T5" s="27">
        <f>ABS(P5-C5)</f>
        <v>1</v>
      </c>
    </row>
    <row r="6" spans="1:20" ht="19" x14ac:dyDescent="0.2">
      <c r="A6" s="3">
        <v>2</v>
      </c>
      <c r="B6" s="1">
        <v>1</v>
      </c>
      <c r="C6" s="1">
        <v>2</v>
      </c>
      <c r="D6" s="4" t="s">
        <v>6</v>
      </c>
      <c r="G6" s="16">
        <v>2</v>
      </c>
      <c r="H6" s="17">
        <v>1</v>
      </c>
      <c r="I6" s="18">
        <v>0</v>
      </c>
      <c r="J6">
        <f t="shared" ref="J6:J44" si="0">H6+I6</f>
        <v>1</v>
      </c>
      <c r="N6" s="16">
        <v>2</v>
      </c>
      <c r="O6" s="17">
        <f t="shared" ref="O6:O44" si="1">IF(H6=1,1,2)</f>
        <v>1</v>
      </c>
      <c r="P6" s="18">
        <f t="shared" ref="P6:P44" si="2">IF(I6=1,1,2)</f>
        <v>2</v>
      </c>
      <c r="R6" s="16">
        <v>2</v>
      </c>
      <c r="S6" s="27">
        <f t="shared" ref="S6:S44" si="3">ABS(O6-B6)</f>
        <v>0</v>
      </c>
      <c r="T6" s="27">
        <f t="shared" ref="T6:T44" si="4">ABS(P6-C6)</f>
        <v>0</v>
      </c>
    </row>
    <row r="7" spans="1:20" ht="19" x14ac:dyDescent="0.2">
      <c r="A7" s="3">
        <v>3</v>
      </c>
      <c r="B7" s="1">
        <v>2</v>
      </c>
      <c r="C7" s="1">
        <v>1</v>
      </c>
      <c r="D7" s="4" t="s">
        <v>6</v>
      </c>
      <c r="G7" s="16">
        <v>3</v>
      </c>
      <c r="H7" s="17">
        <v>0</v>
      </c>
      <c r="I7" s="18">
        <v>1</v>
      </c>
      <c r="J7">
        <f t="shared" si="0"/>
        <v>1</v>
      </c>
      <c r="N7" s="16">
        <v>3</v>
      </c>
      <c r="O7" s="17">
        <f t="shared" si="1"/>
        <v>2</v>
      </c>
      <c r="P7" s="18">
        <f t="shared" si="2"/>
        <v>1</v>
      </c>
      <c r="R7" s="16">
        <v>3</v>
      </c>
      <c r="S7" s="27">
        <f t="shared" si="3"/>
        <v>0</v>
      </c>
      <c r="T7" s="27">
        <f t="shared" si="4"/>
        <v>0</v>
      </c>
    </row>
    <row r="8" spans="1:20" ht="19" x14ac:dyDescent="0.2">
      <c r="A8" s="3">
        <v>4</v>
      </c>
      <c r="B8" s="1">
        <v>1</v>
      </c>
      <c r="C8" s="1">
        <v>2</v>
      </c>
      <c r="D8" s="4" t="s">
        <v>6</v>
      </c>
      <c r="G8" s="16">
        <v>4</v>
      </c>
      <c r="H8" s="17">
        <v>1</v>
      </c>
      <c r="I8" s="18">
        <v>0</v>
      </c>
      <c r="J8">
        <f t="shared" si="0"/>
        <v>1</v>
      </c>
      <c r="N8" s="16">
        <v>4</v>
      </c>
      <c r="O8" s="17">
        <f t="shared" si="1"/>
        <v>1</v>
      </c>
      <c r="P8" s="18">
        <f t="shared" si="2"/>
        <v>2</v>
      </c>
      <c r="R8" s="16">
        <v>4</v>
      </c>
      <c r="S8" s="27">
        <f t="shared" si="3"/>
        <v>0</v>
      </c>
      <c r="T8" s="27">
        <f t="shared" si="4"/>
        <v>0</v>
      </c>
    </row>
    <row r="9" spans="1:20" ht="19" x14ac:dyDescent="0.2">
      <c r="A9" s="3">
        <v>5</v>
      </c>
      <c r="B9" s="1">
        <v>1</v>
      </c>
      <c r="C9" s="1">
        <v>2</v>
      </c>
      <c r="D9" s="4" t="s">
        <v>6</v>
      </c>
      <c r="G9" s="16">
        <v>5</v>
      </c>
      <c r="H9" s="17">
        <v>1</v>
      </c>
      <c r="I9" s="18">
        <v>0</v>
      </c>
      <c r="J9">
        <f t="shared" si="0"/>
        <v>1</v>
      </c>
      <c r="N9" s="16">
        <v>5</v>
      </c>
      <c r="O9" s="17">
        <f t="shared" si="1"/>
        <v>1</v>
      </c>
      <c r="P9" s="18">
        <f t="shared" si="2"/>
        <v>2</v>
      </c>
      <c r="R9" s="16">
        <v>5</v>
      </c>
      <c r="S9" s="27">
        <f t="shared" si="3"/>
        <v>0</v>
      </c>
      <c r="T9" s="27">
        <f t="shared" si="4"/>
        <v>0</v>
      </c>
    </row>
    <row r="10" spans="1:20" ht="19" x14ac:dyDescent="0.2">
      <c r="A10" s="3">
        <v>6</v>
      </c>
      <c r="B10" s="1">
        <v>2</v>
      </c>
      <c r="C10" s="1">
        <v>1</v>
      </c>
      <c r="D10" s="4" t="s">
        <v>6</v>
      </c>
      <c r="G10" s="16">
        <v>6</v>
      </c>
      <c r="H10" s="17">
        <v>0</v>
      </c>
      <c r="I10" s="18">
        <v>1</v>
      </c>
      <c r="J10">
        <f t="shared" si="0"/>
        <v>1</v>
      </c>
      <c r="N10" s="16">
        <v>6</v>
      </c>
      <c r="O10" s="17">
        <f t="shared" si="1"/>
        <v>2</v>
      </c>
      <c r="P10" s="18">
        <f t="shared" si="2"/>
        <v>1</v>
      </c>
      <c r="R10" s="16">
        <v>6</v>
      </c>
      <c r="S10" s="27">
        <f t="shared" si="3"/>
        <v>0</v>
      </c>
      <c r="T10" s="27">
        <f t="shared" si="4"/>
        <v>0</v>
      </c>
    </row>
    <row r="11" spans="1:20" ht="19" x14ac:dyDescent="0.2">
      <c r="A11" s="3">
        <v>7</v>
      </c>
      <c r="B11" s="1">
        <v>1</v>
      </c>
      <c r="C11" s="1">
        <v>2</v>
      </c>
      <c r="D11" s="4" t="s">
        <v>6</v>
      </c>
      <c r="G11" s="16">
        <v>7</v>
      </c>
      <c r="H11" s="17">
        <v>1</v>
      </c>
      <c r="I11" s="18">
        <v>0</v>
      </c>
      <c r="J11">
        <f t="shared" si="0"/>
        <v>1</v>
      </c>
      <c r="N11" s="16">
        <v>7</v>
      </c>
      <c r="O11" s="17">
        <f t="shared" si="1"/>
        <v>1</v>
      </c>
      <c r="P11" s="18">
        <f t="shared" si="2"/>
        <v>2</v>
      </c>
      <c r="R11" s="16">
        <v>7</v>
      </c>
      <c r="S11" s="27">
        <f t="shared" si="3"/>
        <v>0</v>
      </c>
      <c r="T11" s="27">
        <f t="shared" si="4"/>
        <v>0</v>
      </c>
    </row>
    <row r="12" spans="1:20" ht="19" x14ac:dyDescent="0.2">
      <c r="A12" s="3">
        <v>8</v>
      </c>
      <c r="B12" s="1">
        <v>2</v>
      </c>
      <c r="C12" s="1">
        <v>1</v>
      </c>
      <c r="D12" s="4" t="s">
        <v>6</v>
      </c>
      <c r="G12" s="16">
        <v>8</v>
      </c>
      <c r="H12" s="17">
        <v>0</v>
      </c>
      <c r="I12" s="18">
        <v>1</v>
      </c>
      <c r="J12">
        <f t="shared" si="0"/>
        <v>1</v>
      </c>
      <c r="N12" s="16">
        <v>8</v>
      </c>
      <c r="O12" s="17">
        <f t="shared" si="1"/>
        <v>2</v>
      </c>
      <c r="P12" s="18">
        <f t="shared" si="2"/>
        <v>1</v>
      </c>
      <c r="R12" s="16">
        <v>8</v>
      </c>
      <c r="S12" s="27">
        <f t="shared" si="3"/>
        <v>0</v>
      </c>
      <c r="T12" s="27">
        <f t="shared" si="4"/>
        <v>0</v>
      </c>
    </row>
    <row r="13" spans="1:20" ht="19" x14ac:dyDescent="0.2">
      <c r="A13" s="3">
        <v>9</v>
      </c>
      <c r="B13" s="1">
        <v>1</v>
      </c>
      <c r="C13" s="1">
        <v>2</v>
      </c>
      <c r="D13" s="4" t="s">
        <v>6</v>
      </c>
      <c r="G13" s="16">
        <v>9</v>
      </c>
      <c r="H13" s="17">
        <v>1</v>
      </c>
      <c r="I13" s="18">
        <v>0</v>
      </c>
      <c r="J13">
        <f t="shared" si="0"/>
        <v>1</v>
      </c>
      <c r="N13" s="16">
        <v>9</v>
      </c>
      <c r="O13" s="17">
        <f t="shared" si="1"/>
        <v>1</v>
      </c>
      <c r="P13" s="18">
        <f t="shared" si="2"/>
        <v>2</v>
      </c>
      <c r="R13" s="16">
        <v>9</v>
      </c>
      <c r="S13" s="27">
        <f t="shared" si="3"/>
        <v>0</v>
      </c>
      <c r="T13" s="27">
        <f t="shared" si="4"/>
        <v>0</v>
      </c>
    </row>
    <row r="14" spans="1:20" ht="19" x14ac:dyDescent="0.2">
      <c r="A14" s="3">
        <v>10</v>
      </c>
      <c r="B14" s="1">
        <v>1</v>
      </c>
      <c r="C14" s="1">
        <v>2</v>
      </c>
      <c r="D14" s="4" t="s">
        <v>6</v>
      </c>
      <c r="G14" s="16">
        <v>10</v>
      </c>
      <c r="H14" s="17">
        <v>0</v>
      </c>
      <c r="I14" s="18">
        <v>1</v>
      </c>
      <c r="J14">
        <f t="shared" si="0"/>
        <v>1</v>
      </c>
      <c r="N14" s="16">
        <v>10</v>
      </c>
      <c r="O14" s="17">
        <f t="shared" si="1"/>
        <v>2</v>
      </c>
      <c r="P14" s="18">
        <f t="shared" si="2"/>
        <v>1</v>
      </c>
      <c r="R14" s="16">
        <v>10</v>
      </c>
      <c r="S14" s="27">
        <f t="shared" si="3"/>
        <v>1</v>
      </c>
      <c r="T14" s="27">
        <f t="shared" si="4"/>
        <v>1</v>
      </c>
    </row>
    <row r="15" spans="1:20" ht="19" x14ac:dyDescent="0.2">
      <c r="A15" s="3">
        <v>11</v>
      </c>
      <c r="B15" s="1">
        <v>1</v>
      </c>
      <c r="C15" s="1">
        <v>2</v>
      </c>
      <c r="D15" s="4" t="s">
        <v>6</v>
      </c>
      <c r="G15" s="16">
        <v>11</v>
      </c>
      <c r="H15" s="17">
        <v>1</v>
      </c>
      <c r="I15" s="18">
        <v>0</v>
      </c>
      <c r="J15">
        <f t="shared" si="0"/>
        <v>1</v>
      </c>
      <c r="N15" s="16">
        <v>11</v>
      </c>
      <c r="O15" s="17">
        <f t="shared" si="1"/>
        <v>1</v>
      </c>
      <c r="P15" s="18">
        <f t="shared" si="2"/>
        <v>2</v>
      </c>
      <c r="R15" s="16">
        <v>11</v>
      </c>
      <c r="S15" s="27">
        <f t="shared" si="3"/>
        <v>0</v>
      </c>
      <c r="T15" s="27">
        <f t="shared" si="4"/>
        <v>0</v>
      </c>
    </row>
    <row r="16" spans="1:20" ht="19" x14ac:dyDescent="0.2">
      <c r="A16" s="3">
        <v>12</v>
      </c>
      <c r="B16" s="1">
        <v>2</v>
      </c>
      <c r="C16" s="1">
        <v>1</v>
      </c>
      <c r="D16" s="4" t="s">
        <v>6</v>
      </c>
      <c r="G16" s="16">
        <v>12</v>
      </c>
      <c r="H16" s="17">
        <v>0</v>
      </c>
      <c r="I16" s="18">
        <v>1</v>
      </c>
      <c r="J16">
        <f t="shared" si="0"/>
        <v>1</v>
      </c>
      <c r="N16" s="16">
        <v>12</v>
      </c>
      <c r="O16" s="17">
        <f t="shared" si="1"/>
        <v>2</v>
      </c>
      <c r="P16" s="18">
        <f t="shared" si="2"/>
        <v>1</v>
      </c>
      <c r="R16" s="16">
        <v>12</v>
      </c>
      <c r="S16" s="27">
        <f t="shared" si="3"/>
        <v>0</v>
      </c>
      <c r="T16" s="27">
        <f t="shared" si="4"/>
        <v>0</v>
      </c>
    </row>
    <row r="17" spans="1:20" ht="19" x14ac:dyDescent="0.2">
      <c r="A17" s="3">
        <v>13</v>
      </c>
      <c r="B17" s="1">
        <v>1</v>
      </c>
      <c r="C17" s="1">
        <v>2</v>
      </c>
      <c r="D17" s="4" t="s">
        <v>6</v>
      </c>
      <c r="G17" s="16">
        <v>13</v>
      </c>
      <c r="H17" s="17">
        <v>1</v>
      </c>
      <c r="I17" s="18">
        <v>0</v>
      </c>
      <c r="J17">
        <f t="shared" si="0"/>
        <v>1</v>
      </c>
      <c r="N17" s="16">
        <v>13</v>
      </c>
      <c r="O17" s="17">
        <f t="shared" si="1"/>
        <v>1</v>
      </c>
      <c r="P17" s="18">
        <f t="shared" si="2"/>
        <v>2</v>
      </c>
      <c r="R17" s="16">
        <v>13</v>
      </c>
      <c r="S17" s="27">
        <f t="shared" si="3"/>
        <v>0</v>
      </c>
      <c r="T17" s="27">
        <f t="shared" si="4"/>
        <v>0</v>
      </c>
    </row>
    <row r="18" spans="1:20" ht="19" x14ac:dyDescent="0.2">
      <c r="A18" s="3">
        <v>14</v>
      </c>
      <c r="B18" s="1">
        <v>1</v>
      </c>
      <c r="C18" s="1">
        <v>2</v>
      </c>
      <c r="D18" s="4" t="s">
        <v>6</v>
      </c>
      <c r="G18" s="16">
        <v>14</v>
      </c>
      <c r="H18" s="17">
        <v>1</v>
      </c>
      <c r="I18" s="18">
        <v>0</v>
      </c>
      <c r="J18">
        <f t="shared" si="0"/>
        <v>1</v>
      </c>
      <c r="N18" s="16">
        <v>14</v>
      </c>
      <c r="O18" s="17">
        <f t="shared" si="1"/>
        <v>1</v>
      </c>
      <c r="P18" s="18">
        <f t="shared" si="2"/>
        <v>2</v>
      </c>
      <c r="R18" s="16">
        <v>14</v>
      </c>
      <c r="S18" s="27">
        <f t="shared" si="3"/>
        <v>0</v>
      </c>
      <c r="T18" s="27">
        <f t="shared" si="4"/>
        <v>0</v>
      </c>
    </row>
    <row r="19" spans="1:20" ht="19" x14ac:dyDescent="0.2">
      <c r="A19" s="3">
        <v>15</v>
      </c>
      <c r="B19" s="1">
        <v>1</v>
      </c>
      <c r="C19" s="1">
        <v>2</v>
      </c>
      <c r="D19" s="4" t="s">
        <v>6</v>
      </c>
      <c r="G19" s="16">
        <v>15</v>
      </c>
      <c r="H19" s="17">
        <v>0</v>
      </c>
      <c r="I19" s="18">
        <v>1</v>
      </c>
      <c r="J19">
        <f t="shared" si="0"/>
        <v>1</v>
      </c>
      <c r="N19" s="16">
        <v>15</v>
      </c>
      <c r="O19" s="17">
        <f t="shared" si="1"/>
        <v>2</v>
      </c>
      <c r="P19" s="18">
        <f t="shared" si="2"/>
        <v>1</v>
      </c>
      <c r="R19" s="16">
        <v>15</v>
      </c>
      <c r="S19" s="27">
        <f t="shared" si="3"/>
        <v>1</v>
      </c>
      <c r="T19" s="27">
        <f t="shared" si="4"/>
        <v>1</v>
      </c>
    </row>
    <row r="20" spans="1:20" ht="19" x14ac:dyDescent="0.2">
      <c r="A20" s="3">
        <v>16</v>
      </c>
      <c r="B20" s="1">
        <v>2</v>
      </c>
      <c r="C20" s="1">
        <v>1</v>
      </c>
      <c r="D20" s="4" t="s">
        <v>6</v>
      </c>
      <c r="G20" s="16">
        <v>16</v>
      </c>
      <c r="H20" s="17">
        <v>0</v>
      </c>
      <c r="I20" s="18">
        <v>1</v>
      </c>
      <c r="J20">
        <f t="shared" si="0"/>
        <v>1</v>
      </c>
      <c r="N20" s="16">
        <v>16</v>
      </c>
      <c r="O20" s="17">
        <f t="shared" si="1"/>
        <v>2</v>
      </c>
      <c r="P20" s="18">
        <f t="shared" si="2"/>
        <v>1</v>
      </c>
      <c r="R20" s="16">
        <v>16</v>
      </c>
      <c r="S20" s="27">
        <f t="shared" si="3"/>
        <v>0</v>
      </c>
      <c r="T20" s="27">
        <f t="shared" si="4"/>
        <v>0</v>
      </c>
    </row>
    <row r="21" spans="1:20" ht="19" x14ac:dyDescent="0.2">
      <c r="A21" s="3">
        <v>17</v>
      </c>
      <c r="B21" s="1">
        <v>1</v>
      </c>
      <c r="C21" s="1">
        <v>2</v>
      </c>
      <c r="D21" s="4" t="s">
        <v>6</v>
      </c>
      <c r="G21" s="16">
        <v>17</v>
      </c>
      <c r="H21" s="17">
        <v>1</v>
      </c>
      <c r="I21" s="18">
        <v>0</v>
      </c>
      <c r="J21">
        <f t="shared" si="0"/>
        <v>1</v>
      </c>
      <c r="N21" s="16">
        <v>17</v>
      </c>
      <c r="O21" s="17">
        <f t="shared" si="1"/>
        <v>1</v>
      </c>
      <c r="P21" s="18">
        <f t="shared" si="2"/>
        <v>2</v>
      </c>
      <c r="R21" s="16">
        <v>17</v>
      </c>
      <c r="S21" s="27">
        <f t="shared" si="3"/>
        <v>0</v>
      </c>
      <c r="T21" s="27">
        <f t="shared" si="4"/>
        <v>0</v>
      </c>
    </row>
    <row r="22" spans="1:20" ht="19" x14ac:dyDescent="0.2">
      <c r="A22" s="3">
        <v>18</v>
      </c>
      <c r="B22" s="1">
        <v>1</v>
      </c>
      <c r="C22" s="1">
        <v>2</v>
      </c>
      <c r="D22" s="4" t="s">
        <v>6</v>
      </c>
      <c r="G22" s="16">
        <v>18</v>
      </c>
      <c r="H22" s="17">
        <v>1</v>
      </c>
      <c r="I22" s="18">
        <v>0</v>
      </c>
      <c r="J22">
        <f t="shared" si="0"/>
        <v>1</v>
      </c>
      <c r="N22" s="16">
        <v>18</v>
      </c>
      <c r="O22" s="17">
        <f t="shared" si="1"/>
        <v>1</v>
      </c>
      <c r="P22" s="18">
        <f t="shared" si="2"/>
        <v>2</v>
      </c>
      <c r="R22" s="16">
        <v>18</v>
      </c>
      <c r="S22" s="27">
        <f t="shared" si="3"/>
        <v>0</v>
      </c>
      <c r="T22" s="27">
        <f t="shared" si="4"/>
        <v>0</v>
      </c>
    </row>
    <row r="23" spans="1:20" ht="19" x14ac:dyDescent="0.2">
      <c r="A23" s="3">
        <v>19</v>
      </c>
      <c r="B23" s="1">
        <v>1</v>
      </c>
      <c r="C23" s="1">
        <v>2</v>
      </c>
      <c r="D23" s="4" t="s">
        <v>6</v>
      </c>
      <c r="G23" s="16">
        <v>19</v>
      </c>
      <c r="H23" s="17">
        <v>1</v>
      </c>
      <c r="I23" s="18">
        <v>0</v>
      </c>
      <c r="J23">
        <f t="shared" si="0"/>
        <v>1</v>
      </c>
      <c r="N23" s="16">
        <v>19</v>
      </c>
      <c r="O23" s="17">
        <f t="shared" si="1"/>
        <v>1</v>
      </c>
      <c r="P23" s="18">
        <f t="shared" si="2"/>
        <v>2</v>
      </c>
      <c r="R23" s="16">
        <v>19</v>
      </c>
      <c r="S23" s="27">
        <f t="shared" si="3"/>
        <v>0</v>
      </c>
      <c r="T23" s="27">
        <f t="shared" si="4"/>
        <v>0</v>
      </c>
    </row>
    <row r="24" spans="1:20" ht="19" x14ac:dyDescent="0.2">
      <c r="A24" s="3">
        <v>20</v>
      </c>
      <c r="B24" s="1">
        <v>1</v>
      </c>
      <c r="C24" s="1">
        <v>2</v>
      </c>
      <c r="D24" s="4" t="s">
        <v>6</v>
      </c>
      <c r="G24" s="16">
        <v>20</v>
      </c>
      <c r="H24" s="17">
        <v>0</v>
      </c>
      <c r="I24" s="18">
        <v>1</v>
      </c>
      <c r="J24">
        <f t="shared" si="0"/>
        <v>1</v>
      </c>
      <c r="N24" s="16">
        <v>20</v>
      </c>
      <c r="O24" s="17">
        <f t="shared" si="1"/>
        <v>2</v>
      </c>
      <c r="P24" s="18">
        <f t="shared" si="2"/>
        <v>1</v>
      </c>
      <c r="R24" s="16">
        <v>20</v>
      </c>
      <c r="S24" s="27">
        <f t="shared" si="3"/>
        <v>1</v>
      </c>
      <c r="T24" s="27">
        <f t="shared" si="4"/>
        <v>1</v>
      </c>
    </row>
    <row r="25" spans="1:20" ht="19" x14ac:dyDescent="0.2">
      <c r="A25" s="3">
        <v>21</v>
      </c>
      <c r="B25" s="1">
        <v>2</v>
      </c>
      <c r="C25" s="1">
        <v>1</v>
      </c>
      <c r="D25" s="4" t="s">
        <v>6</v>
      </c>
      <c r="G25" s="16">
        <v>21</v>
      </c>
      <c r="H25" s="17">
        <v>0</v>
      </c>
      <c r="I25" s="18">
        <v>1</v>
      </c>
      <c r="J25">
        <f t="shared" si="0"/>
        <v>1</v>
      </c>
      <c r="N25" s="16">
        <v>21</v>
      </c>
      <c r="O25" s="17">
        <f t="shared" si="1"/>
        <v>2</v>
      </c>
      <c r="P25" s="18">
        <f t="shared" si="2"/>
        <v>1</v>
      </c>
      <c r="R25" s="16">
        <v>21</v>
      </c>
      <c r="S25" s="27">
        <f t="shared" si="3"/>
        <v>0</v>
      </c>
      <c r="T25" s="27">
        <f t="shared" si="4"/>
        <v>0</v>
      </c>
    </row>
    <row r="26" spans="1:20" ht="19" x14ac:dyDescent="0.2">
      <c r="A26" s="3">
        <v>22</v>
      </c>
      <c r="B26" s="1">
        <v>1</v>
      </c>
      <c r="C26" s="1">
        <v>2</v>
      </c>
      <c r="D26" s="4" t="s">
        <v>6</v>
      </c>
      <c r="G26" s="16">
        <v>22</v>
      </c>
      <c r="H26" s="17">
        <v>1</v>
      </c>
      <c r="I26" s="18">
        <v>0</v>
      </c>
      <c r="J26">
        <f t="shared" si="0"/>
        <v>1</v>
      </c>
      <c r="K26" s="24" t="s">
        <v>11</v>
      </c>
      <c r="N26" s="16">
        <v>22</v>
      </c>
      <c r="O26" s="17">
        <f t="shared" si="1"/>
        <v>1</v>
      </c>
      <c r="P26" s="18">
        <f t="shared" si="2"/>
        <v>2</v>
      </c>
      <c r="R26" s="16">
        <v>22</v>
      </c>
      <c r="S26" s="27">
        <f t="shared" si="3"/>
        <v>0</v>
      </c>
      <c r="T26" s="27">
        <f t="shared" si="4"/>
        <v>0</v>
      </c>
    </row>
    <row r="27" spans="1:20" ht="19" x14ac:dyDescent="0.2">
      <c r="A27" s="3">
        <v>23</v>
      </c>
      <c r="B27" s="1">
        <v>2</v>
      </c>
      <c r="C27" s="1">
        <v>1</v>
      </c>
      <c r="D27" s="4" t="s">
        <v>6</v>
      </c>
      <c r="G27" s="16">
        <v>23</v>
      </c>
      <c r="H27" s="17">
        <v>0</v>
      </c>
      <c r="I27" s="18">
        <v>1</v>
      </c>
      <c r="J27">
        <f t="shared" si="0"/>
        <v>1</v>
      </c>
      <c r="K27">
        <f>SUM(H5:H27)</f>
        <v>12</v>
      </c>
      <c r="L27" t="s">
        <v>19</v>
      </c>
      <c r="M27">
        <v>12</v>
      </c>
      <c r="N27" s="16">
        <v>23</v>
      </c>
      <c r="O27" s="17">
        <f t="shared" si="1"/>
        <v>2</v>
      </c>
      <c r="P27" s="18">
        <f t="shared" si="2"/>
        <v>1</v>
      </c>
      <c r="R27" s="16">
        <v>23</v>
      </c>
      <c r="S27" s="27">
        <f t="shared" si="3"/>
        <v>0</v>
      </c>
      <c r="T27" s="27">
        <f t="shared" si="4"/>
        <v>0</v>
      </c>
    </row>
    <row r="28" spans="1:20" ht="19" x14ac:dyDescent="0.2">
      <c r="A28" s="3">
        <v>24</v>
      </c>
      <c r="B28" s="1">
        <v>1</v>
      </c>
      <c r="C28" s="1">
        <v>2</v>
      </c>
      <c r="D28" s="4" t="s">
        <v>7</v>
      </c>
      <c r="G28" s="16">
        <v>24</v>
      </c>
      <c r="H28" s="17">
        <v>1</v>
      </c>
      <c r="I28" s="18">
        <v>0</v>
      </c>
      <c r="J28">
        <f t="shared" si="0"/>
        <v>1</v>
      </c>
      <c r="K28">
        <f>SUM(I5:I27)</f>
        <v>11</v>
      </c>
      <c r="L28" t="s">
        <v>19</v>
      </c>
      <c r="M28">
        <v>12</v>
      </c>
      <c r="N28" s="16">
        <v>24</v>
      </c>
      <c r="O28" s="17">
        <f t="shared" si="1"/>
        <v>1</v>
      </c>
      <c r="P28" s="18">
        <f t="shared" si="2"/>
        <v>2</v>
      </c>
      <c r="R28" s="16">
        <v>24</v>
      </c>
      <c r="S28" s="27">
        <f t="shared" si="3"/>
        <v>0</v>
      </c>
      <c r="T28" s="27">
        <f t="shared" si="4"/>
        <v>0</v>
      </c>
    </row>
    <row r="29" spans="1:20" ht="19" x14ac:dyDescent="0.2">
      <c r="A29" s="3">
        <v>25</v>
      </c>
      <c r="B29" s="1">
        <v>2</v>
      </c>
      <c r="C29" s="1">
        <v>1</v>
      </c>
      <c r="D29" s="4" t="s">
        <v>7</v>
      </c>
      <c r="G29" s="16">
        <v>25</v>
      </c>
      <c r="H29" s="17">
        <v>0</v>
      </c>
      <c r="I29" s="18">
        <v>1</v>
      </c>
      <c r="J29">
        <f t="shared" si="0"/>
        <v>1</v>
      </c>
      <c r="K29">
        <f>SUM(H14:H15)</f>
        <v>1</v>
      </c>
      <c r="L29" t="s">
        <v>12</v>
      </c>
      <c r="M29">
        <v>1</v>
      </c>
      <c r="N29" s="16">
        <v>25</v>
      </c>
      <c r="O29" s="17">
        <f t="shared" si="1"/>
        <v>2</v>
      </c>
      <c r="P29" s="18">
        <f t="shared" si="2"/>
        <v>1</v>
      </c>
      <c r="R29" s="16">
        <v>25</v>
      </c>
      <c r="S29" s="27">
        <f t="shared" si="3"/>
        <v>0</v>
      </c>
      <c r="T29" s="27">
        <f t="shared" si="4"/>
        <v>0</v>
      </c>
    </row>
    <row r="30" spans="1:20" ht="19" x14ac:dyDescent="0.2">
      <c r="A30" s="3">
        <v>26</v>
      </c>
      <c r="B30" s="1">
        <v>2</v>
      </c>
      <c r="C30" s="1">
        <v>1</v>
      </c>
      <c r="D30" s="4" t="s">
        <v>7</v>
      </c>
      <c r="G30" s="16">
        <v>26</v>
      </c>
      <c r="H30" s="17">
        <v>0</v>
      </c>
      <c r="I30" s="18">
        <v>1</v>
      </c>
      <c r="J30">
        <f t="shared" si="0"/>
        <v>1</v>
      </c>
      <c r="K30">
        <f>H8+H13+H19+H29+H34+H40</f>
        <v>3</v>
      </c>
      <c r="L30" t="s">
        <v>20</v>
      </c>
      <c r="M30">
        <v>2</v>
      </c>
      <c r="N30" s="16">
        <v>26</v>
      </c>
      <c r="O30" s="17">
        <f t="shared" si="1"/>
        <v>2</v>
      </c>
      <c r="P30" s="18">
        <f t="shared" si="2"/>
        <v>1</v>
      </c>
      <c r="R30" s="16">
        <v>26</v>
      </c>
      <c r="S30" s="27">
        <f t="shared" si="3"/>
        <v>0</v>
      </c>
      <c r="T30" s="27">
        <f t="shared" si="4"/>
        <v>0</v>
      </c>
    </row>
    <row r="31" spans="1:20" ht="19" x14ac:dyDescent="0.2">
      <c r="A31" s="3">
        <v>27</v>
      </c>
      <c r="B31" s="1">
        <v>2</v>
      </c>
      <c r="C31" s="1">
        <v>1</v>
      </c>
      <c r="D31" s="4" t="s">
        <v>7</v>
      </c>
      <c r="G31" s="16">
        <v>27</v>
      </c>
      <c r="H31" s="17">
        <v>0</v>
      </c>
      <c r="I31" s="18">
        <v>1</v>
      </c>
      <c r="J31">
        <f t="shared" si="0"/>
        <v>1</v>
      </c>
      <c r="K31">
        <f>I8+I13+I19+I29+I34+I40</f>
        <v>3</v>
      </c>
      <c r="L31" t="s">
        <v>20</v>
      </c>
      <c r="M31">
        <v>2</v>
      </c>
      <c r="N31" s="16">
        <v>27</v>
      </c>
      <c r="O31" s="17">
        <f t="shared" si="1"/>
        <v>2</v>
      </c>
      <c r="P31" s="18">
        <f t="shared" si="2"/>
        <v>1</v>
      </c>
      <c r="R31" s="16">
        <v>27</v>
      </c>
      <c r="S31" s="27">
        <f t="shared" si="3"/>
        <v>0</v>
      </c>
      <c r="T31" s="27">
        <f t="shared" si="4"/>
        <v>0</v>
      </c>
    </row>
    <row r="32" spans="1:20" ht="19" x14ac:dyDescent="0.2">
      <c r="A32" s="3">
        <v>28</v>
      </c>
      <c r="B32" s="1">
        <v>1</v>
      </c>
      <c r="C32" s="1">
        <v>2</v>
      </c>
      <c r="D32" s="4" t="s">
        <v>7</v>
      </c>
      <c r="G32" s="16">
        <v>28</v>
      </c>
      <c r="H32" s="17">
        <v>1</v>
      </c>
      <c r="I32" s="18">
        <v>0</v>
      </c>
      <c r="J32">
        <f t="shared" si="0"/>
        <v>1</v>
      </c>
      <c r="K32">
        <f>H25-H24</f>
        <v>0</v>
      </c>
      <c r="L32" t="s">
        <v>12</v>
      </c>
      <c r="M32">
        <v>0</v>
      </c>
      <c r="N32" s="16">
        <v>28</v>
      </c>
      <c r="O32" s="17">
        <f t="shared" si="1"/>
        <v>1</v>
      </c>
      <c r="P32" s="18">
        <f t="shared" si="2"/>
        <v>2</v>
      </c>
      <c r="R32" s="16">
        <v>28</v>
      </c>
      <c r="S32" s="27">
        <f t="shared" si="3"/>
        <v>0</v>
      </c>
      <c r="T32" s="27">
        <f t="shared" si="4"/>
        <v>0</v>
      </c>
    </row>
    <row r="33" spans="1:20" ht="19" x14ac:dyDescent="0.2">
      <c r="A33" s="3">
        <v>29</v>
      </c>
      <c r="B33" s="1">
        <v>2</v>
      </c>
      <c r="C33" s="1">
        <v>1</v>
      </c>
      <c r="D33" s="4" t="s">
        <v>7</v>
      </c>
      <c r="G33" s="16">
        <v>29</v>
      </c>
      <c r="H33" s="17">
        <v>0</v>
      </c>
      <c r="I33" s="18">
        <v>1</v>
      </c>
      <c r="J33">
        <f t="shared" si="0"/>
        <v>1</v>
      </c>
      <c r="K33">
        <f>I5</f>
        <v>1</v>
      </c>
      <c r="L33" t="s">
        <v>12</v>
      </c>
      <c r="M33">
        <v>1</v>
      </c>
      <c r="N33" s="16">
        <v>29</v>
      </c>
      <c r="O33" s="17">
        <f t="shared" si="1"/>
        <v>2</v>
      </c>
      <c r="P33" s="18">
        <f t="shared" si="2"/>
        <v>1</v>
      </c>
      <c r="R33" s="16">
        <v>29</v>
      </c>
      <c r="S33" s="27">
        <f t="shared" si="3"/>
        <v>0</v>
      </c>
      <c r="T33" s="27">
        <f t="shared" si="4"/>
        <v>0</v>
      </c>
    </row>
    <row r="34" spans="1:20" ht="19" x14ac:dyDescent="0.2">
      <c r="A34" s="3">
        <v>30</v>
      </c>
      <c r="B34" s="1">
        <v>1</v>
      </c>
      <c r="C34" s="1">
        <v>2</v>
      </c>
      <c r="D34" s="4" t="s">
        <v>7</v>
      </c>
      <c r="G34" s="16">
        <v>30</v>
      </c>
      <c r="H34" s="17">
        <v>1</v>
      </c>
      <c r="I34" s="18">
        <v>0</v>
      </c>
      <c r="J34">
        <f t="shared" si="0"/>
        <v>1</v>
      </c>
      <c r="K34">
        <f>I44</f>
        <v>1</v>
      </c>
      <c r="L34" t="s">
        <v>12</v>
      </c>
      <c r="M34">
        <v>1</v>
      </c>
      <c r="N34" s="16">
        <v>30</v>
      </c>
      <c r="O34" s="17">
        <f t="shared" si="1"/>
        <v>1</v>
      </c>
      <c r="P34" s="18">
        <f t="shared" si="2"/>
        <v>2</v>
      </c>
      <c r="R34" s="16">
        <v>30</v>
      </c>
      <c r="S34" s="27">
        <f t="shared" si="3"/>
        <v>0</v>
      </c>
      <c r="T34" s="27">
        <f t="shared" si="4"/>
        <v>0</v>
      </c>
    </row>
    <row r="35" spans="1:20" ht="19" x14ac:dyDescent="0.2">
      <c r="A35" s="3">
        <v>31</v>
      </c>
      <c r="B35" s="1">
        <v>2</v>
      </c>
      <c r="C35" s="1">
        <v>1</v>
      </c>
      <c r="D35" s="4" t="s">
        <v>7</v>
      </c>
      <c r="G35" s="16">
        <v>31</v>
      </c>
      <c r="H35" s="17">
        <v>0</v>
      </c>
      <c r="I35" s="18">
        <v>1</v>
      </c>
      <c r="J35">
        <f t="shared" si="0"/>
        <v>1</v>
      </c>
      <c r="N35" s="16">
        <v>31</v>
      </c>
      <c r="O35" s="17">
        <f t="shared" si="1"/>
        <v>2</v>
      </c>
      <c r="P35" s="18">
        <f t="shared" si="2"/>
        <v>1</v>
      </c>
      <c r="R35" s="16">
        <v>31</v>
      </c>
      <c r="S35" s="27">
        <f t="shared" si="3"/>
        <v>0</v>
      </c>
      <c r="T35" s="27">
        <f t="shared" si="4"/>
        <v>0</v>
      </c>
    </row>
    <row r="36" spans="1:20" ht="19" x14ac:dyDescent="0.2">
      <c r="A36" s="3">
        <v>32</v>
      </c>
      <c r="B36" s="1">
        <v>1</v>
      </c>
      <c r="C36" s="1">
        <v>2</v>
      </c>
      <c r="D36" s="4" t="s">
        <v>7</v>
      </c>
      <c r="G36" s="16">
        <v>32</v>
      </c>
      <c r="H36" s="17">
        <v>1</v>
      </c>
      <c r="I36" s="18">
        <v>0</v>
      </c>
      <c r="J36">
        <f t="shared" si="0"/>
        <v>1</v>
      </c>
      <c r="N36" s="16">
        <v>32</v>
      </c>
      <c r="O36" s="17">
        <f t="shared" si="1"/>
        <v>1</v>
      </c>
      <c r="P36" s="18">
        <f t="shared" si="2"/>
        <v>2</v>
      </c>
      <c r="R36" s="16">
        <v>32</v>
      </c>
      <c r="S36" s="27">
        <f t="shared" si="3"/>
        <v>0</v>
      </c>
      <c r="T36" s="27">
        <f t="shared" si="4"/>
        <v>0</v>
      </c>
    </row>
    <row r="37" spans="1:20" ht="19" x14ac:dyDescent="0.2">
      <c r="A37" s="3">
        <v>33</v>
      </c>
      <c r="B37" s="1">
        <v>2</v>
      </c>
      <c r="C37" s="1">
        <v>1</v>
      </c>
      <c r="D37" s="4" t="s">
        <v>7</v>
      </c>
      <c r="G37" s="16">
        <v>33</v>
      </c>
      <c r="H37" s="17">
        <v>0</v>
      </c>
      <c r="I37" s="18">
        <v>1</v>
      </c>
      <c r="J37">
        <f t="shared" si="0"/>
        <v>1</v>
      </c>
      <c r="N37" s="16">
        <v>33</v>
      </c>
      <c r="O37" s="17">
        <f t="shared" si="1"/>
        <v>2</v>
      </c>
      <c r="P37" s="18">
        <f t="shared" si="2"/>
        <v>1</v>
      </c>
      <c r="R37" s="16">
        <v>33</v>
      </c>
      <c r="S37" s="27">
        <f t="shared" si="3"/>
        <v>0</v>
      </c>
      <c r="T37" s="27">
        <f t="shared" si="4"/>
        <v>0</v>
      </c>
    </row>
    <row r="38" spans="1:20" ht="19" x14ac:dyDescent="0.2">
      <c r="A38" s="3">
        <v>34</v>
      </c>
      <c r="B38" s="1">
        <v>1</v>
      </c>
      <c r="C38" s="1">
        <v>2</v>
      </c>
      <c r="D38" s="4" t="s">
        <v>7</v>
      </c>
      <c r="G38" s="16">
        <v>34</v>
      </c>
      <c r="H38" s="17">
        <v>1</v>
      </c>
      <c r="I38" s="18">
        <v>0</v>
      </c>
      <c r="J38">
        <f t="shared" si="0"/>
        <v>1</v>
      </c>
      <c r="N38" s="16">
        <v>34</v>
      </c>
      <c r="O38" s="17">
        <f t="shared" si="1"/>
        <v>1</v>
      </c>
      <c r="P38" s="18">
        <f t="shared" si="2"/>
        <v>2</v>
      </c>
      <c r="R38" s="16">
        <v>34</v>
      </c>
      <c r="S38" s="27">
        <f t="shared" si="3"/>
        <v>0</v>
      </c>
      <c r="T38" s="27">
        <f t="shared" si="4"/>
        <v>0</v>
      </c>
    </row>
    <row r="39" spans="1:20" ht="19" x14ac:dyDescent="0.2">
      <c r="A39" s="3">
        <v>35</v>
      </c>
      <c r="B39" s="1">
        <v>2</v>
      </c>
      <c r="C39" s="1">
        <v>1</v>
      </c>
      <c r="D39" s="4" t="s">
        <v>7</v>
      </c>
      <c r="G39" s="16">
        <v>35</v>
      </c>
      <c r="H39" s="17">
        <v>1</v>
      </c>
      <c r="I39" s="18">
        <v>0</v>
      </c>
      <c r="J39">
        <f t="shared" si="0"/>
        <v>1</v>
      </c>
      <c r="N39" s="16">
        <v>35</v>
      </c>
      <c r="O39" s="17">
        <f t="shared" si="1"/>
        <v>1</v>
      </c>
      <c r="P39" s="18">
        <f t="shared" si="2"/>
        <v>2</v>
      </c>
      <c r="R39" s="16">
        <v>35</v>
      </c>
      <c r="S39" s="27">
        <f t="shared" si="3"/>
        <v>1</v>
      </c>
      <c r="T39" s="27">
        <f t="shared" si="4"/>
        <v>1</v>
      </c>
    </row>
    <row r="40" spans="1:20" ht="19" x14ac:dyDescent="0.2">
      <c r="A40" s="3">
        <v>36</v>
      </c>
      <c r="B40" s="1">
        <v>2</v>
      </c>
      <c r="C40" s="1">
        <v>1</v>
      </c>
      <c r="D40" s="4" t="s">
        <v>7</v>
      </c>
      <c r="G40" s="16">
        <v>36</v>
      </c>
      <c r="H40" s="17">
        <v>0</v>
      </c>
      <c r="I40" s="18">
        <v>1</v>
      </c>
      <c r="J40">
        <f t="shared" si="0"/>
        <v>1</v>
      </c>
      <c r="N40" s="16">
        <v>36</v>
      </c>
      <c r="O40" s="17">
        <f t="shared" si="1"/>
        <v>2</v>
      </c>
      <c r="P40" s="18">
        <f t="shared" si="2"/>
        <v>1</v>
      </c>
      <c r="R40" s="16">
        <v>36</v>
      </c>
      <c r="S40" s="27">
        <f t="shared" si="3"/>
        <v>0</v>
      </c>
      <c r="T40" s="27">
        <f t="shared" si="4"/>
        <v>0</v>
      </c>
    </row>
    <row r="41" spans="1:20" ht="19" x14ac:dyDescent="0.2">
      <c r="A41" s="3">
        <v>37</v>
      </c>
      <c r="B41" s="1">
        <v>1</v>
      </c>
      <c r="C41" s="1">
        <v>2</v>
      </c>
      <c r="D41" s="4" t="s">
        <v>7</v>
      </c>
      <c r="G41" s="16">
        <v>37</v>
      </c>
      <c r="H41" s="17">
        <v>1</v>
      </c>
      <c r="I41" s="18">
        <v>0</v>
      </c>
      <c r="J41">
        <f t="shared" si="0"/>
        <v>1</v>
      </c>
      <c r="N41" s="16">
        <v>37</v>
      </c>
      <c r="O41" s="17">
        <f t="shared" si="1"/>
        <v>1</v>
      </c>
      <c r="P41" s="18">
        <f t="shared" si="2"/>
        <v>2</v>
      </c>
      <c r="R41" s="16">
        <v>37</v>
      </c>
      <c r="S41" s="27">
        <f t="shared" si="3"/>
        <v>0</v>
      </c>
      <c r="T41" s="27">
        <f t="shared" si="4"/>
        <v>0</v>
      </c>
    </row>
    <row r="42" spans="1:20" ht="19" x14ac:dyDescent="0.2">
      <c r="A42" s="3">
        <v>38</v>
      </c>
      <c r="B42" s="1">
        <v>2</v>
      </c>
      <c r="C42" s="1">
        <v>1</v>
      </c>
      <c r="D42" s="4" t="s">
        <v>7</v>
      </c>
      <c r="G42" s="16">
        <v>38</v>
      </c>
      <c r="H42" s="17">
        <v>1</v>
      </c>
      <c r="I42" s="18">
        <v>0</v>
      </c>
      <c r="J42">
        <f t="shared" si="0"/>
        <v>1</v>
      </c>
      <c r="N42" s="16">
        <v>38</v>
      </c>
      <c r="O42" s="17">
        <f t="shared" si="1"/>
        <v>1</v>
      </c>
      <c r="P42" s="18">
        <f t="shared" si="2"/>
        <v>2</v>
      </c>
      <c r="R42" s="16">
        <v>38</v>
      </c>
      <c r="S42" s="27">
        <f t="shared" si="3"/>
        <v>1</v>
      </c>
      <c r="T42" s="27">
        <f t="shared" si="4"/>
        <v>1</v>
      </c>
    </row>
    <row r="43" spans="1:20" ht="19" x14ac:dyDescent="0.2">
      <c r="A43" s="3">
        <v>39</v>
      </c>
      <c r="B43" s="1">
        <v>2</v>
      </c>
      <c r="C43" s="1">
        <v>1</v>
      </c>
      <c r="D43" s="4" t="s">
        <v>7</v>
      </c>
      <c r="G43" s="16">
        <v>39</v>
      </c>
      <c r="H43" s="17">
        <v>0</v>
      </c>
      <c r="I43" s="18">
        <v>1</v>
      </c>
      <c r="J43">
        <f t="shared" si="0"/>
        <v>1</v>
      </c>
      <c r="N43" s="16">
        <v>39</v>
      </c>
      <c r="O43" s="17">
        <f t="shared" si="1"/>
        <v>2</v>
      </c>
      <c r="P43" s="18">
        <f t="shared" si="2"/>
        <v>1</v>
      </c>
      <c r="R43" s="16">
        <v>39</v>
      </c>
      <c r="S43" s="27">
        <f t="shared" si="3"/>
        <v>0</v>
      </c>
      <c r="T43" s="27">
        <f t="shared" si="4"/>
        <v>0</v>
      </c>
    </row>
    <row r="44" spans="1:20" ht="20" thickBot="1" x14ac:dyDescent="0.25">
      <c r="A44" s="5">
        <v>40</v>
      </c>
      <c r="B44" s="6">
        <v>2</v>
      </c>
      <c r="C44" s="6">
        <v>1</v>
      </c>
      <c r="D44" s="7" t="s">
        <v>7</v>
      </c>
      <c r="G44" s="19">
        <v>40</v>
      </c>
      <c r="H44" s="20">
        <v>0</v>
      </c>
      <c r="I44" s="21">
        <v>1</v>
      </c>
      <c r="J44">
        <f t="shared" si="0"/>
        <v>1</v>
      </c>
      <c r="N44" s="19">
        <v>40</v>
      </c>
      <c r="O44" s="20">
        <f t="shared" si="1"/>
        <v>2</v>
      </c>
      <c r="P44" s="21">
        <f t="shared" si="2"/>
        <v>1</v>
      </c>
      <c r="R44" s="19">
        <v>40</v>
      </c>
      <c r="S44" s="27">
        <f t="shared" si="3"/>
        <v>0</v>
      </c>
      <c r="T44" s="27">
        <f t="shared" si="4"/>
        <v>0</v>
      </c>
    </row>
    <row r="45" spans="1:20" ht="19" x14ac:dyDescent="0.2">
      <c r="G45" t="s">
        <v>13</v>
      </c>
      <c r="H45" s="25">
        <f>SUM(H5:H44)</f>
        <v>20</v>
      </c>
      <c r="I45" s="25">
        <f>SUM(I5:I44)</f>
        <v>20</v>
      </c>
      <c r="O45" s="37"/>
      <c r="P45" s="37"/>
    </row>
    <row r="46" spans="1:20" x14ac:dyDescent="0.2">
      <c r="A46" s="26" t="s">
        <v>14</v>
      </c>
      <c r="B46" t="s">
        <v>15</v>
      </c>
      <c r="C46">
        <f>SUM(S5:T44)</f>
        <v>12</v>
      </c>
    </row>
    <row r="48" spans="1:20" x14ac:dyDescent="0.2">
      <c r="A48" s="24" t="s">
        <v>11</v>
      </c>
    </row>
    <row r="49" spans="1:3" x14ac:dyDescent="0.2">
      <c r="A49" t="s">
        <v>10</v>
      </c>
    </row>
    <row r="50" spans="1:3" x14ac:dyDescent="0.2">
      <c r="A50" s="25"/>
      <c r="B50" s="25" t="s">
        <v>12</v>
      </c>
      <c r="C50" s="25">
        <v>1</v>
      </c>
    </row>
    <row r="51" spans="1:3" x14ac:dyDescent="0.2">
      <c r="A51" s="25"/>
      <c r="B51" s="25" t="s">
        <v>12</v>
      </c>
      <c r="C51" s="25">
        <v>20</v>
      </c>
    </row>
    <row r="52" spans="1:3" x14ac:dyDescent="0.2">
      <c r="A52" s="25"/>
      <c r="B52" s="25" t="s">
        <v>19</v>
      </c>
      <c r="C52" s="25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2014-01-19T14:29:01Z</dcterms:created>
  <dcterms:modified xsi:type="dcterms:W3CDTF">2016-06-20T04:11:25Z</dcterms:modified>
</cp:coreProperties>
</file>