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5940" yWindow="1600" windowWidth="25320" windowHeight="16740" tabRatio="500"/>
  </bookViews>
  <sheets>
    <sheet name="Sheet1" sheetId="1" r:id="rId1"/>
  </sheets>
  <definedNames>
    <definedName name="solver_adj" localSheetId="0" hidden="1">Sheet1!$E$6:$H$27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Sheet1!$E$6:$H$27</definedName>
    <definedName name="solver_lhs2" localSheetId="0" hidden="1">Sheet1!$G$62:$J$62</definedName>
    <definedName name="solver_lhs3" localSheetId="0" hidden="1">Sheet1!$G$62:$J$62</definedName>
    <definedName name="solver_lhs4" localSheetId="0" hidden="1">Sheet1!$I$6:$I$27</definedName>
    <definedName name="solver_lhs5" localSheetId="0" hidden="1">Sheet1!$L$62:$O$62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Sheet1!$B$69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binary</definedName>
    <definedName name="solver_rhs2" localSheetId="0" hidden="1">Sheet1!$D$73</definedName>
    <definedName name="solver_rhs3" localSheetId="0" hidden="1">Sheet1!$D$74</definedName>
    <definedName name="solver_rhs4" localSheetId="0" hidden="1">Sheet1!$D$72</definedName>
    <definedName name="solver_rhs5" localSheetId="0" hidden="1">Sheet1!$D$75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  <c r="B66" i="1"/>
  <c r="B67" i="1"/>
  <c r="B68" i="1"/>
  <c r="B69" i="1"/>
</calcChain>
</file>

<file path=xl/sharedStrings.xml><?xml version="1.0" encoding="utf-8"?>
<sst xmlns="http://schemas.openxmlformats.org/spreadsheetml/2006/main" count="52" uniqueCount="39">
  <si>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</si>
  <si>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</si>
  <si>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</si>
  <si>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</si>
  <si>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</si>
  <si>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</si>
  <si>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</si>
  <si>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</si>
  <si>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</si>
  <si>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</si>
  <si>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</si>
  <si>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</si>
  <si>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</si>
  <si>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</si>
  <si>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</si>
  <si>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</si>
  <si>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</si>
  <si>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</si>
  <si>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</si>
  <si>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</si>
  <si>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</si>
  <si>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</si>
  <si>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minimize the total distance traveled by the SRs</t>
  </si>
  <si>
    <t>SR1</t>
  </si>
  <si>
    <t>SR2</t>
  </si>
  <si>
    <t>Objective</t>
  </si>
  <si>
    <t>SR3</t>
  </si>
  <si>
    <t>SR4</t>
  </si>
  <si>
    <t>Total</t>
  </si>
  <si>
    <t>Constraints</t>
  </si>
  <si>
    <t xml:space="preserve">each brick must be assigned to exactly one SR. </t>
  </si>
  <si>
    <t>&lt;=</t>
  </si>
  <si>
    <t>balance the workload between the SRs</t>
  </si>
  <si>
    <t>&gt;=</t>
  </si>
  <si>
    <t>inclusion of new bricks in the territories of SRs</t>
  </si>
  <si>
    <t>sum</t>
  </si>
  <si>
    <t>Balance table</t>
  </si>
  <si>
    <t>Inclusion</t>
  </si>
  <si>
    <t>Xij: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</si>
</sst>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right" vertical="center" wrapText="1"/>
    </xf>
    <xf numFmtId="0" fontId="0" fillId="4" borderId="5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8" xfId="0" applyFont="1" applyFill="1" applyBorder="1" applyAlignment="1">
      <alignment horizontal="right" vertical="center" wrapText="1"/>
    </xf>
    <xf numFmtId="2" fontId="0" fillId="0" borderId="9" xfId="0" applyNumberFormat="1" applyFont="1" applyBorder="1" applyAlignment="1">
      <alignment horizontal="left" vertical="center" wrapText="1"/>
    </xf>
    <xf numFmtId="2" fontId="0" fillId="0" borderId="10" xfId="0" applyNumberFormat="1" applyFont="1" applyBorder="1" applyAlignment="1">
      <alignment horizontal="left" vertical="center" wrapText="1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Font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left" vertical="center" wrapText="1"/>
    </xf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Font="1" applyBorder="1" applyAlignment="1">
      <alignment horizontal="left" vertical="center" wrapText="1"/>
    </xf>
    <xf numFmtId="2" fontId="0" fillId="0" borderId="15" xfId="0" applyNumberFormat="1" applyFont="1" applyBorder="1" applyAlignment="1">
      <alignment horizontal="left" vertical="center" wrapText="1"/>
    </xf>
    <xf numFmtId="2" fontId="0" fillId="0" borderId="15" xfId="0" applyNumberFormat="1" applyBorder="1"/>
    <xf numFmtId="2" fontId="0" fillId="0" borderId="16" xfId="0" applyNumberFormat="1" applyBorder="1"/>
    <xf numFmtId="2" fontId="0" fillId="0" borderId="0" xfId="0" applyNumberFormat="1" applyFont="1" applyAlignment="1">
      <alignment horizontal="left" vertical="center" wrapText="1"/>
    </xf>
    <xf numFmtId="2" fontId="0" fillId="0" borderId="9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0" xfId="0" applyNumberFormat="1" applyFill="1" applyBorder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36" workbookViewId="0">
      <selection activeCell="J37" sqref="J37"/>
    </sheetView>
  </sheetViews>
  <sheetFormatPr baseColWidth="10" defaultRowHeight="16" x14ac:dyDescent="0.2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" bestFit="1" customWidth="1"/>
  </cols>
  <sheetData>
    <row r="1" spans="1:15" x14ac:dyDescent="0.2">
      <c r="A1" s="19" t="s">
        <v>0</v>
      </c>
      <c r="B1" s="1"/>
      <c r="C1" s="2"/>
      <c r="D1" s="2"/>
      <c r="E1" s="2"/>
      <c r="F1" s="2"/>
      <c r="G1" s="2"/>
      <c r="H1" s="2"/>
    </row>
    <row r="2" spans="1:15" x14ac:dyDescent="0.2">
      <c r="A2" s="1"/>
      <c r="B2" s="1"/>
      <c r="C2" s="2"/>
      <c r="D2" s="2"/>
      <c r="E2" s="2"/>
      <c r="F2" s="2"/>
      <c r="G2" s="2"/>
      <c r="H2" s="2"/>
    </row>
    <row r="3" spans="1:15" x14ac:dyDescent="0.2">
      <c r="A3" s="2"/>
      <c r="B3" s="1"/>
      <c r="C3" s="2"/>
      <c r="D3" s="2"/>
      <c r="E3" s="1"/>
      <c r="F3" s="2"/>
      <c r="G3" s="2"/>
      <c r="H3" s="2"/>
    </row>
    <row r="4" spans="1:15" s="22" customFormat="1" ht="17" thickBot="1" x14ac:dyDescent="0.25">
      <c r="A4" s="19" t="s">
        <v>1</v>
      </c>
      <c r="B4" s="20"/>
      <c r="C4" s="21"/>
      <c r="D4" s="19" t="s">
        <v>38</v>
      </c>
      <c r="E4" s="20"/>
      <c r="F4" s="21"/>
      <c r="G4" s="21"/>
      <c r="H4" s="21"/>
      <c r="K4" s="30" t="s">
        <v>2</v>
      </c>
    </row>
    <row r="5" spans="1:15" ht="33" thickBot="1" x14ac:dyDescent="0.25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I5" s="28" t="s">
        <v>35</v>
      </c>
      <c r="K5" s="3" t="s">
        <v>6</v>
      </c>
      <c r="L5" s="4" t="s">
        <v>7</v>
      </c>
      <c r="M5" s="6" t="s">
        <v>8</v>
      </c>
      <c r="N5" s="6" t="s">
        <v>9</v>
      </c>
      <c r="O5" s="5" t="s">
        <v>10</v>
      </c>
    </row>
    <row r="6" spans="1:15" x14ac:dyDescent="0.2">
      <c r="A6" s="7">
        <v>1</v>
      </c>
      <c r="B6" s="1">
        <v>4</v>
      </c>
      <c r="C6" s="8" t="s">
        <v>11</v>
      </c>
      <c r="D6" s="7">
        <v>1</v>
      </c>
      <c r="E6" s="31">
        <v>0</v>
      </c>
      <c r="F6" s="32">
        <v>0</v>
      </c>
      <c r="G6" s="32">
        <v>0</v>
      </c>
      <c r="H6" s="33">
        <v>1</v>
      </c>
      <c r="I6">
        <f>SUM(E6:H6)</f>
        <v>1</v>
      </c>
      <c r="K6" s="7">
        <v>1</v>
      </c>
      <c r="L6" s="1">
        <v>1</v>
      </c>
      <c r="M6" s="9">
        <v>1</v>
      </c>
      <c r="N6" s="9">
        <v>1</v>
      </c>
      <c r="O6" s="10">
        <v>0</v>
      </c>
    </row>
    <row r="7" spans="1:15" x14ac:dyDescent="0.2">
      <c r="A7" s="7">
        <v>2</v>
      </c>
      <c r="B7" s="1">
        <v>14</v>
      </c>
      <c r="C7" s="8" t="s">
        <v>12</v>
      </c>
      <c r="D7" s="7">
        <v>2</v>
      </c>
      <c r="E7" s="31">
        <v>0</v>
      </c>
      <c r="F7" s="32">
        <v>0</v>
      </c>
      <c r="G7" s="32">
        <v>0</v>
      </c>
      <c r="H7" s="33">
        <v>1</v>
      </c>
      <c r="I7">
        <f t="shared" ref="I7:I27" si="0">SUM(E7:H7)</f>
        <v>1</v>
      </c>
      <c r="K7" s="7">
        <v>2</v>
      </c>
      <c r="L7" s="1">
        <v>1</v>
      </c>
      <c r="M7" s="9">
        <v>1</v>
      </c>
      <c r="N7" s="9">
        <v>1</v>
      </c>
      <c r="O7" s="10">
        <v>0</v>
      </c>
    </row>
    <row r="8" spans="1:15" x14ac:dyDescent="0.2">
      <c r="A8" s="7">
        <v>3</v>
      </c>
      <c r="B8" s="1">
        <v>16</v>
      </c>
      <c r="C8" s="8" t="s">
        <v>13</v>
      </c>
      <c r="D8" s="7">
        <v>3</v>
      </c>
      <c r="E8" s="31">
        <v>0</v>
      </c>
      <c r="F8" s="32">
        <v>0</v>
      </c>
      <c r="G8" s="32">
        <v>0</v>
      </c>
      <c r="H8" s="33">
        <v>1</v>
      </c>
      <c r="I8">
        <f t="shared" si="0"/>
        <v>1</v>
      </c>
      <c r="K8" s="7">
        <v>3</v>
      </c>
      <c r="L8" s="1">
        <v>1</v>
      </c>
      <c r="M8" s="9">
        <v>1</v>
      </c>
      <c r="N8" s="9">
        <v>1</v>
      </c>
      <c r="O8" s="10">
        <v>0</v>
      </c>
    </row>
    <row r="9" spans="1:15" ht="17" thickBot="1" x14ac:dyDescent="0.25">
      <c r="A9" s="11">
        <v>4</v>
      </c>
      <c r="B9" s="12">
        <v>22</v>
      </c>
      <c r="C9" s="13" t="s">
        <v>14</v>
      </c>
      <c r="D9" s="7">
        <v>4</v>
      </c>
      <c r="E9" s="31">
        <v>1</v>
      </c>
      <c r="F9" s="32">
        <v>0</v>
      </c>
      <c r="G9" s="32">
        <v>0</v>
      </c>
      <c r="H9" s="33">
        <v>0</v>
      </c>
      <c r="I9">
        <f t="shared" si="0"/>
        <v>1</v>
      </c>
      <c r="K9" s="7">
        <v>4</v>
      </c>
      <c r="L9" s="1">
        <v>0</v>
      </c>
      <c r="M9" s="9">
        <v>1</v>
      </c>
      <c r="N9" s="9">
        <v>1</v>
      </c>
      <c r="O9" s="10">
        <v>1</v>
      </c>
    </row>
    <row r="10" spans="1:15" x14ac:dyDescent="0.2">
      <c r="A10" s="1"/>
      <c r="B10" s="1"/>
      <c r="C10" s="2"/>
      <c r="D10" s="7">
        <v>5</v>
      </c>
      <c r="E10" s="31">
        <v>0</v>
      </c>
      <c r="F10" s="32">
        <v>0</v>
      </c>
      <c r="G10" s="32">
        <v>0</v>
      </c>
      <c r="H10" s="33">
        <v>0</v>
      </c>
      <c r="I10">
        <f t="shared" si="0"/>
        <v>0</v>
      </c>
      <c r="K10" s="7">
        <v>5</v>
      </c>
      <c r="L10" s="1">
        <v>0</v>
      </c>
      <c r="M10" s="9">
        <v>1</v>
      </c>
      <c r="N10" s="9">
        <v>1</v>
      </c>
      <c r="O10" s="10">
        <v>1</v>
      </c>
    </row>
    <row r="11" spans="1:15" x14ac:dyDescent="0.2">
      <c r="A11" s="2"/>
      <c r="B11" s="1"/>
      <c r="C11" s="2"/>
      <c r="D11" s="7">
        <v>6</v>
      </c>
      <c r="E11" s="31">
        <v>1</v>
      </c>
      <c r="F11" s="32">
        <v>0</v>
      </c>
      <c r="G11" s="32">
        <v>0</v>
      </c>
      <c r="H11" s="33">
        <v>0</v>
      </c>
      <c r="I11">
        <f t="shared" si="0"/>
        <v>1</v>
      </c>
      <c r="K11" s="7">
        <v>6</v>
      </c>
      <c r="L11" s="1">
        <v>0</v>
      </c>
      <c r="M11" s="9">
        <v>1</v>
      </c>
      <c r="N11" s="9">
        <v>1</v>
      </c>
      <c r="O11" s="10">
        <v>1</v>
      </c>
    </row>
    <row r="12" spans="1:15" ht="17" thickBot="1" x14ac:dyDescent="0.25">
      <c r="A12" s="19" t="s">
        <v>15</v>
      </c>
      <c r="B12" s="1"/>
      <c r="C12" s="2"/>
      <c r="D12" s="7">
        <v>7</v>
      </c>
      <c r="E12" s="31">
        <v>1</v>
      </c>
      <c r="F12" s="32">
        <v>0</v>
      </c>
      <c r="G12" s="32">
        <v>0</v>
      </c>
      <c r="H12" s="33">
        <v>0</v>
      </c>
      <c r="I12">
        <f t="shared" si="0"/>
        <v>1</v>
      </c>
      <c r="K12" s="7">
        <v>7</v>
      </c>
      <c r="L12" s="1">
        <v>0</v>
      </c>
      <c r="M12" s="9">
        <v>1</v>
      </c>
      <c r="N12" s="9">
        <v>1</v>
      </c>
      <c r="O12" s="10">
        <v>1</v>
      </c>
    </row>
    <row r="13" spans="1:15" ht="17" thickBot="1" x14ac:dyDescent="0.25">
      <c r="A13" s="3" t="s">
        <v>6</v>
      </c>
      <c r="B13" s="14" t="s">
        <v>16</v>
      </c>
      <c r="C13" s="2"/>
      <c r="D13" s="7">
        <v>8</v>
      </c>
      <c r="E13" s="31">
        <v>1</v>
      </c>
      <c r="F13" s="32">
        <v>0</v>
      </c>
      <c r="G13" s="32">
        <v>0</v>
      </c>
      <c r="H13" s="33">
        <v>0</v>
      </c>
      <c r="I13">
        <f t="shared" si="0"/>
        <v>1</v>
      </c>
      <c r="K13" s="7">
        <v>8</v>
      </c>
      <c r="L13" s="1">
        <v>0</v>
      </c>
      <c r="M13" s="9">
        <v>1</v>
      </c>
      <c r="N13" s="9">
        <v>1</v>
      </c>
      <c r="O13" s="10">
        <v>1</v>
      </c>
    </row>
    <row r="14" spans="1:15" x14ac:dyDescent="0.2">
      <c r="A14" s="7">
        <v>1</v>
      </c>
      <c r="B14" s="15">
        <v>0.16089999999999999</v>
      </c>
      <c r="C14" s="2"/>
      <c r="D14" s="7">
        <v>9</v>
      </c>
      <c r="E14" s="31">
        <v>0</v>
      </c>
      <c r="F14" s="32">
        <v>0</v>
      </c>
      <c r="G14" s="32">
        <v>1</v>
      </c>
      <c r="H14" s="33">
        <v>0</v>
      </c>
      <c r="I14">
        <f t="shared" si="0"/>
        <v>1</v>
      </c>
      <c r="K14" s="7">
        <v>9</v>
      </c>
      <c r="L14" s="1">
        <v>1</v>
      </c>
      <c r="M14" s="9">
        <v>1</v>
      </c>
      <c r="N14" s="9">
        <v>0</v>
      </c>
      <c r="O14" s="10">
        <v>1</v>
      </c>
    </row>
    <row r="15" spans="1:15" x14ac:dyDescent="0.2">
      <c r="A15" s="7">
        <v>2</v>
      </c>
      <c r="B15" s="15">
        <v>0.1164</v>
      </c>
      <c r="C15" s="2"/>
      <c r="D15" s="7">
        <v>10</v>
      </c>
      <c r="E15" s="31">
        <v>0</v>
      </c>
      <c r="F15" s="32">
        <v>0</v>
      </c>
      <c r="G15" s="32">
        <v>1</v>
      </c>
      <c r="H15" s="33">
        <v>0</v>
      </c>
      <c r="I15">
        <f t="shared" si="0"/>
        <v>1</v>
      </c>
      <c r="K15" s="7">
        <v>10</v>
      </c>
      <c r="L15" s="1">
        <v>1</v>
      </c>
      <c r="M15" s="9">
        <v>0</v>
      </c>
      <c r="N15" s="9">
        <v>1</v>
      </c>
      <c r="O15" s="10">
        <v>1</v>
      </c>
    </row>
    <row r="16" spans="1:15" x14ac:dyDescent="0.2">
      <c r="A16" s="7">
        <v>3</v>
      </c>
      <c r="B16" s="15">
        <v>0.1026</v>
      </c>
      <c r="C16" s="2"/>
      <c r="D16" s="7">
        <v>11</v>
      </c>
      <c r="E16" s="31">
        <v>0</v>
      </c>
      <c r="F16" s="32">
        <v>0</v>
      </c>
      <c r="G16" s="32">
        <v>0</v>
      </c>
      <c r="H16" s="33">
        <v>0</v>
      </c>
      <c r="I16">
        <f t="shared" si="0"/>
        <v>0</v>
      </c>
      <c r="K16" s="7">
        <v>11</v>
      </c>
      <c r="L16" s="1">
        <v>1</v>
      </c>
      <c r="M16" s="9">
        <v>0</v>
      </c>
      <c r="N16" s="9">
        <v>1</v>
      </c>
      <c r="O16" s="10">
        <v>1</v>
      </c>
    </row>
    <row r="17" spans="1:15" x14ac:dyDescent="0.2">
      <c r="A17" s="7">
        <v>4</v>
      </c>
      <c r="B17" s="15">
        <v>0.15160000000000001</v>
      </c>
      <c r="C17" s="2"/>
      <c r="D17" s="7">
        <v>12</v>
      </c>
      <c r="E17" s="31">
        <v>0</v>
      </c>
      <c r="F17" s="32">
        <v>0</v>
      </c>
      <c r="G17" s="32">
        <v>0</v>
      </c>
      <c r="H17" s="33">
        <v>0</v>
      </c>
      <c r="I17">
        <f t="shared" si="0"/>
        <v>0</v>
      </c>
      <c r="K17" s="7">
        <v>12</v>
      </c>
      <c r="L17" s="1">
        <v>1</v>
      </c>
      <c r="M17" s="9">
        <v>0</v>
      </c>
      <c r="N17" s="9">
        <v>1</v>
      </c>
      <c r="O17" s="10">
        <v>1</v>
      </c>
    </row>
    <row r="18" spans="1:15" x14ac:dyDescent="0.2">
      <c r="A18" s="7">
        <v>5</v>
      </c>
      <c r="B18" s="15">
        <v>9.3899999999999997E-2</v>
      </c>
      <c r="C18" s="2"/>
      <c r="D18" s="7">
        <v>13</v>
      </c>
      <c r="E18" s="31">
        <v>0</v>
      </c>
      <c r="F18" s="32">
        <v>0</v>
      </c>
      <c r="G18" s="32">
        <v>0</v>
      </c>
      <c r="H18" s="33">
        <v>0</v>
      </c>
      <c r="I18">
        <f t="shared" si="0"/>
        <v>0</v>
      </c>
      <c r="K18" s="7">
        <v>13</v>
      </c>
      <c r="L18" s="1">
        <v>1</v>
      </c>
      <c r="M18" s="9">
        <v>0</v>
      </c>
      <c r="N18" s="9">
        <v>1</v>
      </c>
      <c r="O18" s="10">
        <v>1</v>
      </c>
    </row>
    <row r="19" spans="1:15" x14ac:dyDescent="0.2">
      <c r="A19" s="7">
        <v>6</v>
      </c>
      <c r="B19" s="15">
        <v>0.13200000000000001</v>
      </c>
      <c r="C19" s="2"/>
      <c r="D19" s="7">
        <v>14</v>
      </c>
      <c r="E19" s="31">
        <v>0</v>
      </c>
      <c r="F19" s="32">
        <v>1</v>
      </c>
      <c r="G19" s="32">
        <v>0</v>
      </c>
      <c r="H19" s="33">
        <v>0</v>
      </c>
      <c r="I19">
        <f t="shared" si="0"/>
        <v>1</v>
      </c>
      <c r="K19" s="7">
        <v>14</v>
      </c>
      <c r="L19" s="1">
        <v>1</v>
      </c>
      <c r="M19" s="9">
        <v>0</v>
      </c>
      <c r="N19" s="9">
        <v>1</v>
      </c>
      <c r="O19" s="10">
        <v>1</v>
      </c>
    </row>
    <row r="20" spans="1:15" x14ac:dyDescent="0.2">
      <c r="A20" s="7">
        <v>7</v>
      </c>
      <c r="B20" s="15">
        <v>6.8699999999999997E-2</v>
      </c>
      <c r="C20" s="2"/>
      <c r="D20" s="7">
        <v>15</v>
      </c>
      <c r="E20" s="31">
        <v>1</v>
      </c>
      <c r="F20" s="32">
        <v>0</v>
      </c>
      <c r="G20" s="32">
        <v>0</v>
      </c>
      <c r="H20" s="33">
        <v>0</v>
      </c>
      <c r="I20">
        <f t="shared" si="0"/>
        <v>1</v>
      </c>
      <c r="K20" s="7">
        <v>15</v>
      </c>
      <c r="L20" s="1">
        <v>0</v>
      </c>
      <c r="M20" s="9">
        <v>1</v>
      </c>
      <c r="N20" s="9">
        <v>1</v>
      </c>
      <c r="O20" s="10">
        <v>1</v>
      </c>
    </row>
    <row r="21" spans="1:15" x14ac:dyDescent="0.2">
      <c r="A21" s="7">
        <v>8</v>
      </c>
      <c r="B21" s="15">
        <v>9.2999999999999999E-2</v>
      </c>
      <c r="C21" s="2"/>
      <c r="D21" s="7">
        <v>16</v>
      </c>
      <c r="E21" s="31">
        <v>0</v>
      </c>
      <c r="F21" s="32">
        <v>0</v>
      </c>
      <c r="G21" s="32">
        <v>1</v>
      </c>
      <c r="H21" s="33">
        <v>0</v>
      </c>
      <c r="I21">
        <f t="shared" si="0"/>
        <v>1</v>
      </c>
      <c r="K21" s="7">
        <v>16</v>
      </c>
      <c r="L21" s="1">
        <v>1</v>
      </c>
      <c r="M21" s="9">
        <v>1</v>
      </c>
      <c r="N21" s="9">
        <v>0</v>
      </c>
      <c r="O21" s="10">
        <v>1</v>
      </c>
    </row>
    <row r="22" spans="1:15" x14ac:dyDescent="0.2">
      <c r="A22" s="7">
        <v>9</v>
      </c>
      <c r="B22" s="15">
        <v>0.21160000000000001</v>
      </c>
      <c r="C22" s="2"/>
      <c r="D22" s="7">
        <v>17</v>
      </c>
      <c r="E22" s="31">
        <v>0</v>
      </c>
      <c r="F22" s="32">
        <v>0</v>
      </c>
      <c r="G22" s="32">
        <v>0</v>
      </c>
      <c r="H22" s="33">
        <v>0</v>
      </c>
      <c r="I22">
        <f t="shared" si="0"/>
        <v>0</v>
      </c>
      <c r="K22" s="7">
        <v>17</v>
      </c>
      <c r="L22" s="1">
        <v>1</v>
      </c>
      <c r="M22" s="9">
        <v>1</v>
      </c>
      <c r="N22" s="9">
        <v>0</v>
      </c>
      <c r="O22" s="10">
        <v>1</v>
      </c>
    </row>
    <row r="23" spans="1:15" x14ac:dyDescent="0.2">
      <c r="A23" s="7">
        <v>10</v>
      </c>
      <c r="B23" s="15">
        <v>0.25290000000000001</v>
      </c>
      <c r="C23" s="2"/>
      <c r="D23" s="7">
        <v>18</v>
      </c>
      <c r="E23" s="31">
        <v>0</v>
      </c>
      <c r="F23" s="32">
        <v>0</v>
      </c>
      <c r="G23" s="32">
        <v>0</v>
      </c>
      <c r="H23" s="33">
        <v>0</v>
      </c>
      <c r="I23">
        <f t="shared" si="0"/>
        <v>0</v>
      </c>
      <c r="K23" s="7">
        <v>18</v>
      </c>
      <c r="L23" s="1">
        <v>1</v>
      </c>
      <c r="M23" s="9">
        <v>1</v>
      </c>
      <c r="N23" s="9">
        <v>0</v>
      </c>
      <c r="O23" s="10">
        <v>1</v>
      </c>
    </row>
    <row r="24" spans="1:15" x14ac:dyDescent="0.2">
      <c r="A24" s="7">
        <v>11</v>
      </c>
      <c r="B24" s="15">
        <v>8.6800000000000002E-2</v>
      </c>
      <c r="C24" s="2"/>
      <c r="D24" s="7">
        <v>19</v>
      </c>
      <c r="E24" s="31">
        <v>0</v>
      </c>
      <c r="F24" s="32">
        <v>0</v>
      </c>
      <c r="G24" s="32">
        <v>0</v>
      </c>
      <c r="H24" s="33">
        <v>0</v>
      </c>
      <c r="I24">
        <f t="shared" si="0"/>
        <v>0</v>
      </c>
      <c r="K24" s="7">
        <v>19</v>
      </c>
      <c r="L24" s="1">
        <v>1</v>
      </c>
      <c r="M24" s="9">
        <v>1</v>
      </c>
      <c r="N24" s="9">
        <v>1</v>
      </c>
      <c r="O24" s="10">
        <v>0</v>
      </c>
    </row>
    <row r="25" spans="1:15" x14ac:dyDescent="0.2">
      <c r="A25" s="7">
        <v>12</v>
      </c>
      <c r="B25" s="15">
        <v>8.2799999999999999E-2</v>
      </c>
      <c r="C25" s="2"/>
      <c r="D25" s="7">
        <v>20</v>
      </c>
      <c r="E25" s="31">
        <v>0</v>
      </c>
      <c r="F25" s="32">
        <v>0</v>
      </c>
      <c r="G25" s="32">
        <v>0</v>
      </c>
      <c r="H25" s="33">
        <v>0</v>
      </c>
      <c r="I25">
        <f t="shared" si="0"/>
        <v>0</v>
      </c>
      <c r="K25" s="7">
        <v>20</v>
      </c>
      <c r="L25" s="1">
        <v>1</v>
      </c>
      <c r="M25" s="9">
        <v>1</v>
      </c>
      <c r="N25" s="9">
        <v>1</v>
      </c>
      <c r="O25" s="10">
        <v>0</v>
      </c>
    </row>
    <row r="26" spans="1:15" x14ac:dyDescent="0.2">
      <c r="A26" s="7">
        <v>13</v>
      </c>
      <c r="B26" s="15">
        <v>9.7500000000000003E-2</v>
      </c>
      <c r="C26" s="2"/>
      <c r="D26" s="7">
        <v>21</v>
      </c>
      <c r="E26" s="31">
        <v>0</v>
      </c>
      <c r="F26" s="32">
        <v>0</v>
      </c>
      <c r="G26" s="32">
        <v>0</v>
      </c>
      <c r="H26" s="33">
        <v>1</v>
      </c>
      <c r="I26">
        <f t="shared" si="0"/>
        <v>1</v>
      </c>
      <c r="K26" s="7">
        <v>21</v>
      </c>
      <c r="L26" s="1">
        <v>1</v>
      </c>
      <c r="M26" s="9">
        <v>1</v>
      </c>
      <c r="N26" s="9">
        <v>1</v>
      </c>
      <c r="O26" s="10">
        <v>0</v>
      </c>
    </row>
    <row r="27" spans="1:15" ht="17" thickBot="1" x14ac:dyDescent="0.25">
      <c r="A27" s="7">
        <v>14</v>
      </c>
      <c r="B27" s="15">
        <v>0.81769999999999998</v>
      </c>
      <c r="C27" s="2"/>
      <c r="D27" s="11">
        <v>22</v>
      </c>
      <c r="E27" s="34">
        <v>0</v>
      </c>
      <c r="F27" s="35">
        <v>0</v>
      </c>
      <c r="G27" s="35">
        <v>0</v>
      </c>
      <c r="H27" s="36">
        <v>1</v>
      </c>
      <c r="I27">
        <f t="shared" si="0"/>
        <v>1</v>
      </c>
      <c r="K27" s="11">
        <v>22</v>
      </c>
      <c r="L27" s="12">
        <v>1</v>
      </c>
      <c r="M27" s="16">
        <v>1</v>
      </c>
      <c r="N27" s="16">
        <v>1</v>
      </c>
      <c r="O27" s="17">
        <v>0</v>
      </c>
    </row>
    <row r="28" spans="1:15" x14ac:dyDescent="0.2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5" x14ac:dyDescent="0.2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15" x14ac:dyDescent="0.2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15" x14ac:dyDescent="0.2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15" x14ac:dyDescent="0.2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15" x14ac:dyDescent="0.2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15" x14ac:dyDescent="0.2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15" ht="17" thickBot="1" x14ac:dyDescent="0.25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15" x14ac:dyDescent="0.2">
      <c r="A36" s="1"/>
      <c r="B36" s="1"/>
      <c r="C36" s="2"/>
      <c r="D36" s="2"/>
      <c r="E36" s="2"/>
      <c r="F36" s="2"/>
      <c r="G36" s="2"/>
      <c r="H36" s="2"/>
    </row>
    <row r="37" spans="1:15" x14ac:dyDescent="0.2">
      <c r="A37" s="2"/>
      <c r="B37" s="1"/>
      <c r="C37" s="2"/>
      <c r="D37" s="2"/>
      <c r="E37" s="2"/>
      <c r="F37" s="2"/>
      <c r="G37" s="2"/>
      <c r="H37" s="2"/>
    </row>
    <row r="38" spans="1:15" ht="17" thickBot="1" x14ac:dyDescent="0.25">
      <c r="A38" s="19" t="s">
        <v>17</v>
      </c>
      <c r="B38" s="1"/>
      <c r="C38" s="2"/>
      <c r="D38" s="2"/>
      <c r="E38" s="2"/>
      <c r="F38" s="2"/>
      <c r="G38" s="19" t="s">
        <v>36</v>
      </c>
      <c r="H38" s="2"/>
      <c r="L38" s="23" t="s">
        <v>37</v>
      </c>
    </row>
    <row r="39" spans="1:15" ht="17" thickBot="1" x14ac:dyDescent="0.25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19" t="s">
        <v>7</v>
      </c>
      <c r="H39" s="29" t="s">
        <v>8</v>
      </c>
      <c r="I39" s="23" t="s">
        <v>9</v>
      </c>
      <c r="J39" s="23" t="s">
        <v>10</v>
      </c>
    </row>
    <row r="40" spans="1:15" x14ac:dyDescent="0.2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37">
        <f t="shared" ref="G40:G61" si="1">B14*E6</f>
        <v>0</v>
      </c>
      <c r="H40" s="38">
        <f>B14*F6</f>
        <v>0</v>
      </c>
      <c r="I40" s="39">
        <f>B14*G6</f>
        <v>0</v>
      </c>
      <c r="J40" s="40">
        <f>B14*H6</f>
        <v>0.16089999999999999</v>
      </c>
      <c r="L40" s="50">
        <f>E6*L6</f>
        <v>0</v>
      </c>
      <c r="M40" s="39">
        <f t="shared" ref="M40:O55" si="2">F6*M6</f>
        <v>0</v>
      </c>
      <c r="N40" s="39">
        <f t="shared" si="2"/>
        <v>0</v>
      </c>
      <c r="O40" s="40">
        <f t="shared" si="2"/>
        <v>0</v>
      </c>
    </row>
    <row r="41" spans="1:15" x14ac:dyDescent="0.2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41">
        <f t="shared" si="1"/>
        <v>0</v>
      </c>
      <c r="H41" s="42">
        <f t="shared" ref="H41:H61" si="3">B15*F7</f>
        <v>0</v>
      </c>
      <c r="I41" s="43">
        <f t="shared" ref="I41:I61" si="4">B15*G7</f>
        <v>0</v>
      </c>
      <c r="J41" s="44">
        <f t="shared" ref="J41:J61" si="5">B15*H7</f>
        <v>0.1164</v>
      </c>
      <c r="L41" s="51">
        <f t="shared" ref="L41:L61" si="6">E7*L7</f>
        <v>0</v>
      </c>
      <c r="M41" s="43">
        <f t="shared" si="2"/>
        <v>0</v>
      </c>
      <c r="N41" s="43">
        <f t="shared" si="2"/>
        <v>0</v>
      </c>
      <c r="O41" s="44">
        <f t="shared" si="2"/>
        <v>0</v>
      </c>
    </row>
    <row r="42" spans="1:15" x14ac:dyDescent="0.2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41">
        <f t="shared" si="1"/>
        <v>0</v>
      </c>
      <c r="H42" s="42">
        <f t="shared" si="3"/>
        <v>0</v>
      </c>
      <c r="I42" s="43">
        <f t="shared" si="4"/>
        <v>0</v>
      </c>
      <c r="J42" s="44">
        <f t="shared" si="5"/>
        <v>0.1026</v>
      </c>
      <c r="L42" s="51">
        <f t="shared" si="6"/>
        <v>0</v>
      </c>
      <c r="M42" s="43">
        <f>F8*M8</f>
        <v>0</v>
      </c>
      <c r="N42" s="43">
        <f t="shared" si="2"/>
        <v>0</v>
      </c>
      <c r="O42" s="44">
        <f t="shared" si="2"/>
        <v>0</v>
      </c>
    </row>
    <row r="43" spans="1:15" x14ac:dyDescent="0.2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41">
        <f t="shared" si="1"/>
        <v>0.15160000000000001</v>
      </c>
      <c r="H43" s="42">
        <f t="shared" si="3"/>
        <v>0</v>
      </c>
      <c r="I43" s="43">
        <f t="shared" si="4"/>
        <v>0</v>
      </c>
      <c r="J43" s="44">
        <f t="shared" si="5"/>
        <v>0</v>
      </c>
      <c r="L43" s="51">
        <f t="shared" si="6"/>
        <v>0</v>
      </c>
      <c r="M43" s="43">
        <f t="shared" si="2"/>
        <v>0</v>
      </c>
      <c r="N43" s="43">
        <f t="shared" si="2"/>
        <v>0</v>
      </c>
      <c r="O43" s="44">
        <f t="shared" si="2"/>
        <v>0</v>
      </c>
    </row>
    <row r="44" spans="1:15" x14ac:dyDescent="0.2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41">
        <f t="shared" si="1"/>
        <v>0</v>
      </c>
      <c r="H44" s="42">
        <f t="shared" si="3"/>
        <v>0</v>
      </c>
      <c r="I44" s="43">
        <f t="shared" si="4"/>
        <v>0</v>
      </c>
      <c r="J44" s="44">
        <f t="shared" si="5"/>
        <v>0</v>
      </c>
      <c r="L44" s="51">
        <f t="shared" si="6"/>
        <v>0</v>
      </c>
      <c r="M44" s="43">
        <f t="shared" si="2"/>
        <v>0</v>
      </c>
      <c r="N44" s="43">
        <f t="shared" si="2"/>
        <v>0</v>
      </c>
      <c r="O44" s="44">
        <f t="shared" si="2"/>
        <v>0</v>
      </c>
    </row>
    <row r="45" spans="1:15" x14ac:dyDescent="0.2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41">
        <f t="shared" si="1"/>
        <v>0.13200000000000001</v>
      </c>
      <c r="H45" s="42">
        <f t="shared" si="3"/>
        <v>0</v>
      </c>
      <c r="I45" s="43">
        <f t="shared" si="4"/>
        <v>0</v>
      </c>
      <c r="J45" s="44">
        <f t="shared" si="5"/>
        <v>0</v>
      </c>
      <c r="L45" s="51">
        <f t="shared" si="6"/>
        <v>0</v>
      </c>
      <c r="M45" s="43">
        <f t="shared" si="2"/>
        <v>0</v>
      </c>
      <c r="N45" s="43">
        <f t="shared" si="2"/>
        <v>0</v>
      </c>
      <c r="O45" s="44">
        <f t="shared" si="2"/>
        <v>0</v>
      </c>
    </row>
    <row r="46" spans="1:15" x14ac:dyDescent="0.2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41">
        <f t="shared" si="1"/>
        <v>6.8699999999999997E-2</v>
      </c>
      <c r="H46" s="42">
        <f t="shared" si="3"/>
        <v>0</v>
      </c>
      <c r="I46" s="43">
        <f t="shared" si="4"/>
        <v>0</v>
      </c>
      <c r="J46" s="44">
        <f t="shared" si="5"/>
        <v>0</v>
      </c>
      <c r="L46" s="51">
        <f t="shared" si="6"/>
        <v>0</v>
      </c>
      <c r="M46" s="43">
        <f t="shared" si="2"/>
        <v>0</v>
      </c>
      <c r="N46" s="43">
        <f t="shared" si="2"/>
        <v>0</v>
      </c>
      <c r="O46" s="44">
        <f t="shared" si="2"/>
        <v>0</v>
      </c>
    </row>
    <row r="47" spans="1:15" x14ac:dyDescent="0.2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41">
        <f t="shared" si="1"/>
        <v>9.2999999999999999E-2</v>
      </c>
      <c r="H47" s="42">
        <f t="shared" si="3"/>
        <v>0</v>
      </c>
      <c r="I47" s="43">
        <f t="shared" si="4"/>
        <v>0</v>
      </c>
      <c r="J47" s="44">
        <f t="shared" si="5"/>
        <v>0</v>
      </c>
      <c r="L47" s="51">
        <f t="shared" si="6"/>
        <v>0</v>
      </c>
      <c r="M47" s="43">
        <f t="shared" si="2"/>
        <v>0</v>
      </c>
      <c r="N47" s="43">
        <f t="shared" si="2"/>
        <v>0</v>
      </c>
      <c r="O47" s="44">
        <f t="shared" si="2"/>
        <v>0</v>
      </c>
    </row>
    <row r="48" spans="1:15" x14ac:dyDescent="0.2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41">
        <f t="shared" si="1"/>
        <v>0</v>
      </c>
      <c r="H48" s="42">
        <f t="shared" si="3"/>
        <v>0</v>
      </c>
      <c r="I48" s="43">
        <f t="shared" si="4"/>
        <v>0.21160000000000001</v>
      </c>
      <c r="J48" s="44">
        <f t="shared" si="5"/>
        <v>0</v>
      </c>
      <c r="L48" s="51">
        <f t="shared" si="6"/>
        <v>0</v>
      </c>
      <c r="M48" s="43">
        <f t="shared" si="2"/>
        <v>0</v>
      </c>
      <c r="N48" s="43">
        <f t="shared" si="2"/>
        <v>0</v>
      </c>
      <c r="O48" s="44">
        <f t="shared" si="2"/>
        <v>0</v>
      </c>
    </row>
    <row r="49" spans="1:15" x14ac:dyDescent="0.2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41">
        <f t="shared" si="1"/>
        <v>0</v>
      </c>
      <c r="H49" s="42">
        <f t="shared" si="3"/>
        <v>0</v>
      </c>
      <c r="I49" s="43">
        <f t="shared" si="4"/>
        <v>0.25290000000000001</v>
      </c>
      <c r="J49" s="44">
        <f t="shared" si="5"/>
        <v>0</v>
      </c>
      <c r="L49" s="51">
        <f t="shared" si="6"/>
        <v>0</v>
      </c>
      <c r="M49" s="43">
        <f t="shared" si="2"/>
        <v>0</v>
      </c>
      <c r="N49" s="43">
        <f t="shared" si="2"/>
        <v>1</v>
      </c>
      <c r="O49" s="44">
        <f t="shared" si="2"/>
        <v>0</v>
      </c>
    </row>
    <row r="50" spans="1:15" x14ac:dyDescent="0.2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41">
        <f t="shared" si="1"/>
        <v>0</v>
      </c>
      <c r="H50" s="42">
        <f t="shared" si="3"/>
        <v>0</v>
      </c>
      <c r="I50" s="43">
        <f t="shared" si="4"/>
        <v>0</v>
      </c>
      <c r="J50" s="44">
        <f t="shared" si="5"/>
        <v>0</v>
      </c>
      <c r="L50" s="51">
        <f t="shared" si="6"/>
        <v>0</v>
      </c>
      <c r="M50" s="43">
        <f t="shared" si="2"/>
        <v>0</v>
      </c>
      <c r="N50" s="43">
        <f t="shared" si="2"/>
        <v>0</v>
      </c>
      <c r="O50" s="44">
        <f t="shared" si="2"/>
        <v>0</v>
      </c>
    </row>
    <row r="51" spans="1:15" x14ac:dyDescent="0.2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41">
        <f t="shared" si="1"/>
        <v>0</v>
      </c>
      <c r="H51" s="42">
        <f t="shared" si="3"/>
        <v>0</v>
      </c>
      <c r="I51" s="43">
        <f t="shared" si="4"/>
        <v>0</v>
      </c>
      <c r="J51" s="44">
        <f t="shared" si="5"/>
        <v>0</v>
      </c>
      <c r="L51" s="51">
        <f t="shared" si="6"/>
        <v>0</v>
      </c>
      <c r="M51" s="43">
        <f t="shared" si="2"/>
        <v>0</v>
      </c>
      <c r="N51" s="43">
        <f t="shared" si="2"/>
        <v>0</v>
      </c>
      <c r="O51" s="44">
        <f t="shared" si="2"/>
        <v>0</v>
      </c>
    </row>
    <row r="52" spans="1:15" x14ac:dyDescent="0.2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41">
        <f t="shared" si="1"/>
        <v>0</v>
      </c>
      <c r="H52" s="42">
        <f t="shared" si="3"/>
        <v>0</v>
      </c>
      <c r="I52" s="43">
        <f t="shared" si="4"/>
        <v>0</v>
      </c>
      <c r="J52" s="44">
        <f t="shared" si="5"/>
        <v>0</v>
      </c>
      <c r="L52" s="51">
        <f t="shared" si="6"/>
        <v>0</v>
      </c>
      <c r="M52" s="43">
        <f t="shared" si="2"/>
        <v>0</v>
      </c>
      <c r="N52" s="43">
        <f t="shared" si="2"/>
        <v>0</v>
      </c>
      <c r="O52" s="44">
        <f t="shared" si="2"/>
        <v>0</v>
      </c>
    </row>
    <row r="53" spans="1:15" x14ac:dyDescent="0.2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41">
        <f t="shared" si="1"/>
        <v>0</v>
      </c>
      <c r="H53" s="42">
        <f t="shared" si="3"/>
        <v>0.81769999999999998</v>
      </c>
      <c r="I53" s="43">
        <f t="shared" si="4"/>
        <v>0</v>
      </c>
      <c r="J53" s="44">
        <f t="shared" si="5"/>
        <v>0</v>
      </c>
      <c r="L53" s="51">
        <f t="shared" si="6"/>
        <v>0</v>
      </c>
      <c r="M53" s="43">
        <f t="shared" si="2"/>
        <v>0</v>
      </c>
      <c r="N53" s="43">
        <f t="shared" si="2"/>
        <v>0</v>
      </c>
      <c r="O53" s="44">
        <f t="shared" si="2"/>
        <v>0</v>
      </c>
    </row>
    <row r="54" spans="1:15" x14ac:dyDescent="0.2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41">
        <f t="shared" si="1"/>
        <v>0.41149999999999998</v>
      </c>
      <c r="H54" s="42">
        <f t="shared" si="3"/>
        <v>0</v>
      </c>
      <c r="I54" s="43">
        <f t="shared" si="4"/>
        <v>0</v>
      </c>
      <c r="J54" s="44">
        <f t="shared" si="5"/>
        <v>0</v>
      </c>
      <c r="L54" s="51">
        <f t="shared" si="6"/>
        <v>0</v>
      </c>
      <c r="M54" s="43">
        <f t="shared" si="2"/>
        <v>0</v>
      </c>
      <c r="N54" s="43">
        <f t="shared" si="2"/>
        <v>0</v>
      </c>
      <c r="O54" s="44">
        <f t="shared" si="2"/>
        <v>0</v>
      </c>
    </row>
    <row r="55" spans="1:15" x14ac:dyDescent="0.2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41">
        <f t="shared" si="1"/>
        <v>0</v>
      </c>
      <c r="H55" s="42">
        <f t="shared" si="3"/>
        <v>0</v>
      </c>
      <c r="I55" s="43">
        <f t="shared" si="4"/>
        <v>0.3795</v>
      </c>
      <c r="J55" s="44">
        <f t="shared" si="5"/>
        <v>0</v>
      </c>
      <c r="L55" s="51">
        <f t="shared" si="6"/>
        <v>0</v>
      </c>
      <c r="M55" s="43">
        <f t="shared" si="2"/>
        <v>0</v>
      </c>
      <c r="N55" s="43">
        <f t="shared" si="2"/>
        <v>0</v>
      </c>
      <c r="O55" s="44">
        <f t="shared" si="2"/>
        <v>0</v>
      </c>
    </row>
    <row r="56" spans="1:15" x14ac:dyDescent="0.2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41">
        <f t="shared" si="1"/>
        <v>0</v>
      </c>
      <c r="H56" s="42">
        <f t="shared" si="3"/>
        <v>0</v>
      </c>
      <c r="I56" s="43">
        <f t="shared" si="4"/>
        <v>0</v>
      </c>
      <c r="J56" s="44">
        <f t="shared" si="5"/>
        <v>0</v>
      </c>
      <c r="L56" s="51">
        <f t="shared" si="6"/>
        <v>0</v>
      </c>
      <c r="M56" s="43">
        <f t="shared" ref="M56:M61" si="7">F22*M22</f>
        <v>0</v>
      </c>
      <c r="N56" s="43">
        <f t="shared" ref="N56:N61" si="8">G22*N22</f>
        <v>0</v>
      </c>
      <c r="O56" s="44">
        <f t="shared" ref="O56:O61" si="9">H22*O22</f>
        <v>0</v>
      </c>
    </row>
    <row r="57" spans="1:15" x14ac:dyDescent="0.2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41">
        <f t="shared" si="1"/>
        <v>0</v>
      </c>
      <c r="H57" s="42">
        <f t="shared" si="3"/>
        <v>0</v>
      </c>
      <c r="I57" s="43">
        <f t="shared" si="4"/>
        <v>0</v>
      </c>
      <c r="J57" s="44">
        <f t="shared" si="5"/>
        <v>0</v>
      </c>
      <c r="L57" s="51">
        <f t="shared" si="6"/>
        <v>0</v>
      </c>
      <c r="M57" s="43">
        <f t="shared" si="7"/>
        <v>0</v>
      </c>
      <c r="N57" s="43">
        <f t="shared" si="8"/>
        <v>0</v>
      </c>
      <c r="O57" s="44">
        <f t="shared" si="9"/>
        <v>0</v>
      </c>
    </row>
    <row r="58" spans="1:15" x14ac:dyDescent="0.2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41">
        <f t="shared" si="1"/>
        <v>0</v>
      </c>
      <c r="H58" s="42">
        <f t="shared" si="3"/>
        <v>0</v>
      </c>
      <c r="I58" s="43">
        <f t="shared" si="4"/>
        <v>0</v>
      </c>
      <c r="J58" s="44">
        <f t="shared" si="5"/>
        <v>0</v>
      </c>
      <c r="L58" s="51">
        <f t="shared" si="6"/>
        <v>0</v>
      </c>
      <c r="M58" s="43">
        <f t="shared" si="7"/>
        <v>0</v>
      </c>
      <c r="N58" s="43">
        <f t="shared" si="8"/>
        <v>0</v>
      </c>
      <c r="O58" s="44">
        <f t="shared" si="9"/>
        <v>0</v>
      </c>
    </row>
    <row r="59" spans="1:15" x14ac:dyDescent="0.2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41">
        <f t="shared" si="1"/>
        <v>0</v>
      </c>
      <c r="H59" s="42">
        <f t="shared" si="3"/>
        <v>0</v>
      </c>
      <c r="I59" s="43">
        <f t="shared" si="4"/>
        <v>0</v>
      </c>
      <c r="J59" s="44">
        <f t="shared" si="5"/>
        <v>0</v>
      </c>
      <c r="L59" s="51">
        <f t="shared" si="6"/>
        <v>0</v>
      </c>
      <c r="M59" s="43">
        <f t="shared" si="7"/>
        <v>0</v>
      </c>
      <c r="N59" s="43">
        <f t="shared" si="8"/>
        <v>0</v>
      </c>
      <c r="O59" s="44">
        <f t="shared" si="9"/>
        <v>0</v>
      </c>
    </row>
    <row r="60" spans="1:15" x14ac:dyDescent="0.2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41">
        <f t="shared" si="1"/>
        <v>0</v>
      </c>
      <c r="H60" s="42">
        <f t="shared" si="3"/>
        <v>0</v>
      </c>
      <c r="I60" s="43">
        <f t="shared" si="4"/>
        <v>0</v>
      </c>
      <c r="J60" s="44">
        <f t="shared" si="5"/>
        <v>0.16980000000000001</v>
      </c>
      <c r="L60" s="51">
        <f t="shared" si="6"/>
        <v>0</v>
      </c>
      <c r="M60" s="43">
        <f t="shared" si="7"/>
        <v>0</v>
      </c>
      <c r="N60" s="43">
        <f t="shared" si="8"/>
        <v>0</v>
      </c>
      <c r="O60" s="44">
        <f t="shared" si="9"/>
        <v>0</v>
      </c>
    </row>
    <row r="61" spans="1:15" ht="17" thickBot="1" x14ac:dyDescent="0.25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45">
        <f t="shared" si="1"/>
        <v>0</v>
      </c>
      <c r="H61" s="46">
        <f t="shared" si="3"/>
        <v>0</v>
      </c>
      <c r="I61" s="47">
        <f t="shared" si="4"/>
        <v>0</v>
      </c>
      <c r="J61" s="48">
        <f t="shared" si="5"/>
        <v>0.25309999999999999</v>
      </c>
      <c r="L61" s="52">
        <f t="shared" si="6"/>
        <v>0</v>
      </c>
      <c r="M61" s="47">
        <f t="shared" si="7"/>
        <v>0</v>
      </c>
      <c r="N61" s="47">
        <f t="shared" si="8"/>
        <v>0</v>
      </c>
      <c r="O61" s="48">
        <f t="shared" si="9"/>
        <v>0</v>
      </c>
    </row>
    <row r="62" spans="1:15" x14ac:dyDescent="0.2">
      <c r="F62" s="2"/>
      <c r="G62" s="49">
        <f>SUM(G40:G61)</f>
        <v>0.85680000000000001</v>
      </c>
      <c r="H62" s="49">
        <f t="shared" ref="H62:J62" si="10">SUM(H40:H61)</f>
        <v>0.81769999999999998</v>
      </c>
      <c r="I62" s="49">
        <f t="shared" si="10"/>
        <v>0.84400000000000008</v>
      </c>
      <c r="J62" s="49">
        <f t="shared" si="10"/>
        <v>0.80280000000000007</v>
      </c>
      <c r="L62" s="53">
        <f>SUM(L40:L61)</f>
        <v>0</v>
      </c>
      <c r="M62" s="53">
        <f t="shared" ref="M62:O62" si="11">SUM(M40:M61)</f>
        <v>0</v>
      </c>
      <c r="N62" s="53">
        <f t="shared" si="11"/>
        <v>1</v>
      </c>
      <c r="O62" s="53">
        <f t="shared" si="11"/>
        <v>0</v>
      </c>
    </row>
    <row r="63" spans="1:15" x14ac:dyDescent="0.2">
      <c r="A63" s="24" t="s">
        <v>25</v>
      </c>
    </row>
    <row r="64" spans="1:15" x14ac:dyDescent="0.2">
      <c r="A64" t="s">
        <v>22</v>
      </c>
    </row>
    <row r="65" spans="1:4" x14ac:dyDescent="0.2">
      <c r="A65" t="s">
        <v>23</v>
      </c>
      <c r="B65" s="54">
        <f>SUMPRODUCT(B40:B61,E6:E27)</f>
        <v>16.23</v>
      </c>
    </row>
    <row r="66" spans="1:4" x14ac:dyDescent="0.2">
      <c r="A66" t="s">
        <v>24</v>
      </c>
      <c r="B66" s="54">
        <f>SUMPRODUCT(C40:C61,F6:F27)</f>
        <v>0</v>
      </c>
    </row>
    <row r="67" spans="1:4" x14ac:dyDescent="0.2">
      <c r="A67" t="s">
        <v>26</v>
      </c>
      <c r="B67" s="54">
        <f>SUMPRODUCT(D40:D61,G6:G27)</f>
        <v>11.76</v>
      </c>
    </row>
    <row r="68" spans="1:4" x14ac:dyDescent="0.2">
      <c r="A68" t="s">
        <v>27</v>
      </c>
      <c r="B68" s="54">
        <f>SUMPRODUCT(E40:E61,H6:H27)</f>
        <v>76.13</v>
      </c>
    </row>
    <row r="69" spans="1:4" x14ac:dyDescent="0.2">
      <c r="A69" t="s">
        <v>28</v>
      </c>
      <c r="B69" s="55">
        <f>SUM(B65:B68)</f>
        <v>104.12</v>
      </c>
    </row>
    <row r="71" spans="1:4" x14ac:dyDescent="0.2">
      <c r="A71" s="25" t="s">
        <v>29</v>
      </c>
    </row>
    <row r="72" spans="1:4" x14ac:dyDescent="0.2">
      <c r="A72" t="s">
        <v>30</v>
      </c>
      <c r="C72" s="26" t="s">
        <v>31</v>
      </c>
      <c r="D72" s="27">
        <v>1</v>
      </c>
    </row>
    <row r="73" spans="1:4" x14ac:dyDescent="0.2">
      <c r="A73" t="s">
        <v>32</v>
      </c>
      <c r="C73" s="26" t="s">
        <v>31</v>
      </c>
      <c r="D73" s="26">
        <v>1.2</v>
      </c>
    </row>
    <row r="74" spans="1:4" x14ac:dyDescent="0.2">
      <c r="C74" s="26" t="s">
        <v>33</v>
      </c>
      <c r="D74" s="26">
        <v>0.8</v>
      </c>
    </row>
    <row r="75" spans="1:4" x14ac:dyDescent="0.2">
      <c r="A75" t="s">
        <v>34</v>
      </c>
      <c r="C75" s="26" t="s">
        <v>31</v>
      </c>
      <c r="D75" s="2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2014-01-19T14:35:08Z</dcterms:created>
  <dcterms:modified xsi:type="dcterms:W3CDTF">2016-06-19T12:01:15Z</dcterms:modified>
</cp:coreProperties>
</file>