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altion-my.sharepoint.com/personal/panu_orell_luke_fi/Documents/TUTKIMUS/TENO-NÄÄTÄMÖ/UTSJOKI/UTSJOKI_YHTEENVEDOT_2002-2018/"/>
    </mc:Choice>
  </mc:AlternateContent>
  <xr:revisionPtr revIDLastSave="55" documentId="8_{07AC28FA-3D9F-4F20-8697-958C8CF9E1DD}" xr6:coauthVersionLast="47" xr6:coauthVersionMax="47" xr10:uidLastSave="{63A000A4-4E92-4A66-A62E-2A647E37F564}"/>
  <bookViews>
    <workbookView xWindow="-120" yWindow="-120" windowWidth="29040" windowHeight="17640" tabRatio="659" xr2:uid="{00000000-000D-0000-FFFF-FFFF00000000}"/>
  </bookViews>
  <sheets>
    <sheet name="Smolts 2001-2021" sheetId="1" r:id="rId1"/>
    <sheet name="Daily rhytm" sheetId="6" r:id="rId2"/>
    <sheet name="Utsjoki vs Laksjohka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" i="7" l="1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5" i="7"/>
  <c r="AC97" i="7"/>
  <c r="AB97" i="7"/>
  <c r="AA97" i="7" l="1"/>
  <c r="Z97" i="7" l="1"/>
  <c r="Y97" i="7" l="1"/>
  <c r="X97" i="7" l="1"/>
  <c r="O97" i="7" l="1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5" i="7"/>
  <c r="N97" i="7" s="1"/>
  <c r="H97" i="7"/>
  <c r="I97" i="7"/>
  <c r="J97" i="7"/>
  <c r="K97" i="7"/>
  <c r="L97" i="7"/>
  <c r="M97" i="7"/>
  <c r="V30" i="6"/>
  <c r="U30" i="6"/>
  <c r="T30" i="6" l="1"/>
  <c r="S30" i="6" l="1"/>
  <c r="R30" i="6" l="1"/>
  <c r="Q30" i="6" l="1"/>
  <c r="P30" i="6" l="1"/>
  <c r="O30" i="6" l="1"/>
  <c r="V99" i="1" l="1"/>
  <c r="U99" i="1" l="1"/>
  <c r="T99" i="1" l="1"/>
  <c r="S99" i="1"/>
  <c r="R99" i="1" l="1"/>
  <c r="Q99" i="1" l="1"/>
  <c r="P99" i="1" l="1"/>
  <c r="B97" i="7" l="1"/>
  <c r="R97" i="7"/>
  <c r="AH8" i="7" s="1"/>
  <c r="S97" i="7"/>
  <c r="T97" i="7"/>
  <c r="U97" i="7"/>
  <c r="AI9" i="7" s="1"/>
  <c r="V97" i="7"/>
  <c r="W97" i="7"/>
  <c r="Q97" i="7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6" i="6"/>
  <c r="N30" i="6"/>
  <c r="M30" i="6"/>
  <c r="C97" i="7"/>
  <c r="AF9" i="7" s="1"/>
  <c r="D97" i="7"/>
  <c r="E97" i="7"/>
  <c r="F97" i="7"/>
  <c r="AG16" i="7" s="1"/>
  <c r="AG9" i="7"/>
  <c r="G97" i="7"/>
  <c r="D99" i="1"/>
  <c r="E99" i="1"/>
  <c r="F99" i="1"/>
  <c r="G99" i="1"/>
  <c r="H99" i="1"/>
  <c r="I99" i="1"/>
  <c r="J99" i="1"/>
  <c r="K99" i="1"/>
  <c r="L99" i="1"/>
  <c r="M99" i="1"/>
  <c r="N99" i="1"/>
  <c r="O99" i="1"/>
  <c r="C99" i="1"/>
  <c r="B99" i="1"/>
  <c r="AI8" i="7"/>
  <c r="AI12" i="7"/>
  <c r="AI16" i="7"/>
  <c r="AI20" i="7"/>
  <c r="AI24" i="7"/>
  <c r="AI28" i="7"/>
  <c r="AI32" i="7"/>
  <c r="AI36" i="7"/>
  <c r="AI40" i="7"/>
  <c r="AI44" i="7"/>
  <c r="AI48" i="7"/>
  <c r="AI52" i="7"/>
  <c r="AI56" i="7"/>
  <c r="AI60" i="7"/>
  <c r="AI64" i="7"/>
  <c r="AI68" i="7"/>
  <c r="AI72" i="7"/>
  <c r="AI76" i="7"/>
  <c r="AI80" i="7"/>
  <c r="AI84" i="7"/>
  <c r="AI88" i="7"/>
  <c r="AI92" i="7"/>
  <c r="AI96" i="7"/>
  <c r="AH5" i="7"/>
  <c r="AH6" i="7"/>
  <c r="AH7" i="7"/>
  <c r="AH15" i="7"/>
  <c r="AH18" i="7"/>
  <c r="AH22" i="7"/>
  <c r="AH27" i="7"/>
  <c r="AH31" i="7"/>
  <c r="AH33" i="7"/>
  <c r="AH38" i="7"/>
  <c r="AH39" i="7"/>
  <c r="AH42" i="7"/>
  <c r="AH47" i="7"/>
  <c r="AH49" i="7"/>
  <c r="AH53" i="7"/>
  <c r="AH55" i="7"/>
  <c r="AH59" i="7"/>
  <c r="AH61" i="7"/>
  <c r="AH66" i="7"/>
  <c r="AH69" i="7"/>
  <c r="AH70" i="7"/>
  <c r="AH75" i="7"/>
  <c r="AH77" i="7"/>
  <c r="AH81" i="7"/>
  <c r="AH85" i="7"/>
  <c r="AH87" i="7"/>
  <c r="AH90" i="7"/>
  <c r="AH95" i="7"/>
  <c r="AH97" i="7"/>
  <c r="AG8" i="7"/>
  <c r="AG28" i="7"/>
  <c r="AG40" i="7"/>
  <c r="AG52" i="7"/>
  <c r="AG68" i="7"/>
  <c r="AG84" i="7"/>
  <c r="AG88" i="7"/>
  <c r="AG91" i="7"/>
  <c r="AG83" i="7"/>
  <c r="AG55" i="7"/>
  <c r="AG47" i="7"/>
  <c r="AG39" i="7"/>
  <c r="AG15" i="7"/>
  <c r="AG7" i="7"/>
  <c r="AG94" i="7"/>
  <c r="AG86" i="7"/>
  <c r="AG78" i="7"/>
  <c r="AG74" i="7"/>
  <c r="AG62" i="7"/>
  <c r="AG58" i="7"/>
  <c r="AG54" i="7"/>
  <c r="AG42" i="7"/>
  <c r="AG38" i="7"/>
  <c r="AG30" i="7"/>
  <c r="AG22" i="7"/>
  <c r="AG14" i="7"/>
  <c r="AG10" i="7"/>
  <c r="AG87" i="7"/>
  <c r="AG79" i="7"/>
  <c r="AG71" i="7"/>
  <c r="AG51" i="7"/>
  <c r="AG43" i="7"/>
  <c r="AG27" i="7"/>
  <c r="AG11" i="7"/>
  <c r="AG93" i="7"/>
  <c r="AG89" i="7"/>
  <c r="AG77" i="7"/>
  <c r="AG73" i="7"/>
  <c r="AG69" i="7"/>
  <c r="AG57" i="7"/>
  <c r="AG53" i="7"/>
  <c r="AG45" i="7"/>
  <c r="AG37" i="7"/>
  <c r="AG29" i="7"/>
  <c r="AG25" i="7"/>
  <c r="AG13" i="7"/>
  <c r="L30" i="6"/>
  <c r="K30" i="6"/>
  <c r="J30" i="6"/>
  <c r="I30" i="6"/>
  <c r="H30" i="6"/>
  <c r="G30" i="6"/>
  <c r="E30" i="6"/>
  <c r="F30" i="6"/>
  <c r="D30" i="6"/>
  <c r="C30" i="6"/>
  <c r="B30" i="6"/>
  <c r="AF53" i="7" l="1"/>
  <c r="AF83" i="7"/>
  <c r="AG21" i="7"/>
  <c r="AG41" i="7"/>
  <c r="AG61" i="7"/>
  <c r="AG85" i="7"/>
  <c r="AG19" i="7"/>
  <c r="AG59" i="7"/>
  <c r="AG6" i="7"/>
  <c r="AG26" i="7"/>
  <c r="AG46" i="7"/>
  <c r="AG70" i="7"/>
  <c r="AG90" i="7"/>
  <c r="AG23" i="7"/>
  <c r="AG75" i="7"/>
  <c r="AG92" i="7"/>
  <c r="AG60" i="7"/>
  <c r="AG24" i="7"/>
  <c r="AH91" i="7"/>
  <c r="AH82" i="7"/>
  <c r="AH74" i="7"/>
  <c r="AH63" i="7"/>
  <c r="AH54" i="7"/>
  <c r="AH45" i="7"/>
  <c r="AH34" i="7"/>
  <c r="AH26" i="7"/>
  <c r="AH13" i="7"/>
  <c r="AF60" i="7"/>
  <c r="AF29" i="7"/>
  <c r="AD38" i="7"/>
  <c r="AF43" i="7"/>
  <c r="AG17" i="7"/>
  <c r="AG33" i="7"/>
  <c r="AG49" i="7"/>
  <c r="AG65" i="7"/>
  <c r="AG81" i="7"/>
  <c r="AG97" i="7"/>
  <c r="AG35" i="7"/>
  <c r="AG63" i="7"/>
  <c r="AG95" i="7"/>
  <c r="AG18" i="7"/>
  <c r="AG34" i="7"/>
  <c r="AG50" i="7"/>
  <c r="AG66" i="7"/>
  <c r="AG82" i="7"/>
  <c r="AG5" i="7"/>
  <c r="AG31" i="7"/>
  <c r="AG67" i="7"/>
  <c r="AF96" i="7"/>
  <c r="AF18" i="7"/>
  <c r="AG72" i="7"/>
  <c r="AG44" i="7"/>
  <c r="AG20" i="7"/>
  <c r="AH93" i="7"/>
  <c r="AH86" i="7"/>
  <c r="AH79" i="7"/>
  <c r="AH71" i="7"/>
  <c r="AH65" i="7"/>
  <c r="AH58" i="7"/>
  <c r="AH50" i="7"/>
  <c r="AH43" i="7"/>
  <c r="AH37" i="7"/>
  <c r="AH29" i="7"/>
  <c r="AH21" i="7"/>
  <c r="AH11" i="7"/>
  <c r="AD69" i="7"/>
  <c r="AF57" i="7"/>
  <c r="AF80" i="7"/>
  <c r="AF39" i="7"/>
  <c r="AF21" i="7"/>
  <c r="AF64" i="7"/>
  <c r="AF22" i="7"/>
  <c r="AH23" i="7"/>
  <c r="AH17" i="7"/>
  <c r="AH10" i="7"/>
  <c r="AF61" i="7"/>
  <c r="AF32" i="7"/>
  <c r="AF37" i="7"/>
  <c r="AF91" i="7"/>
  <c r="AF75" i="7"/>
  <c r="AF54" i="7"/>
  <c r="AF11" i="7"/>
  <c r="AF13" i="7"/>
  <c r="AF41" i="7"/>
  <c r="AF73" i="7"/>
  <c r="AF88" i="7"/>
  <c r="AF71" i="7"/>
  <c r="AF50" i="7"/>
  <c r="AF28" i="7"/>
  <c r="AF7" i="7"/>
  <c r="AG76" i="7"/>
  <c r="AG56" i="7"/>
  <c r="AG36" i="7"/>
  <c r="AG12" i="7"/>
  <c r="AH94" i="7"/>
  <c r="AH89" i="7"/>
  <c r="AH83" i="7"/>
  <c r="AH78" i="7"/>
  <c r="AH73" i="7"/>
  <c r="AH67" i="7"/>
  <c r="AH62" i="7"/>
  <c r="AH57" i="7"/>
  <c r="AH51" i="7"/>
  <c r="AH46" i="7"/>
  <c r="AH41" i="7"/>
  <c r="AH35" i="7"/>
  <c r="AH30" i="7"/>
  <c r="AH25" i="7"/>
  <c r="AH19" i="7"/>
  <c r="AH14" i="7"/>
  <c r="AH9" i="7"/>
  <c r="AF25" i="7"/>
  <c r="AF45" i="7"/>
  <c r="AF69" i="7"/>
  <c r="AF95" i="7"/>
  <c r="AF87" i="7"/>
  <c r="AF79" i="7"/>
  <c r="AF70" i="7"/>
  <c r="AF59" i="7"/>
  <c r="AF48" i="7"/>
  <c r="AF38" i="7"/>
  <c r="AF27" i="7"/>
  <c r="AF16" i="7"/>
  <c r="AF6" i="7"/>
  <c r="AF92" i="7"/>
  <c r="AF84" i="7"/>
  <c r="AF76" i="7"/>
  <c r="AF66" i="7"/>
  <c r="AF55" i="7"/>
  <c r="AF44" i="7"/>
  <c r="AF34" i="7"/>
  <c r="AF23" i="7"/>
  <c r="AF12" i="7"/>
  <c r="AG96" i="7"/>
  <c r="AG80" i="7"/>
  <c r="AG64" i="7"/>
  <c r="AG48" i="7"/>
  <c r="AG32" i="7"/>
  <c r="AH96" i="7"/>
  <c r="AH92" i="7"/>
  <c r="AH88" i="7"/>
  <c r="AH84" i="7"/>
  <c r="AH80" i="7"/>
  <c r="AH76" i="7"/>
  <c r="AH72" i="7"/>
  <c r="AH68" i="7"/>
  <c r="AH64" i="7"/>
  <c r="AH60" i="7"/>
  <c r="AH56" i="7"/>
  <c r="AH52" i="7"/>
  <c r="AH48" i="7"/>
  <c r="AH44" i="7"/>
  <c r="AH40" i="7"/>
  <c r="AH36" i="7"/>
  <c r="AH32" i="7"/>
  <c r="AH28" i="7"/>
  <c r="AH24" i="7"/>
  <c r="AH20" i="7"/>
  <c r="AH16" i="7"/>
  <c r="AH12" i="7"/>
  <c r="AF17" i="7"/>
  <c r="AF33" i="7"/>
  <c r="AF49" i="7"/>
  <c r="AF65" i="7"/>
  <c r="O86" i="7"/>
  <c r="AF5" i="7"/>
  <c r="AF94" i="7"/>
  <c r="AF90" i="7"/>
  <c r="AF86" i="7"/>
  <c r="AF82" i="7"/>
  <c r="AF78" i="7"/>
  <c r="AF74" i="7"/>
  <c r="AF68" i="7"/>
  <c r="AF63" i="7"/>
  <c r="AF58" i="7"/>
  <c r="AF52" i="7"/>
  <c r="AF47" i="7"/>
  <c r="AF42" i="7"/>
  <c r="AF36" i="7"/>
  <c r="AF31" i="7"/>
  <c r="AF26" i="7"/>
  <c r="AF20" i="7"/>
  <c r="AF15" i="7"/>
  <c r="AF10" i="7"/>
  <c r="AF97" i="7"/>
  <c r="AF93" i="7"/>
  <c r="AF89" i="7"/>
  <c r="AF85" i="7"/>
  <c r="AF81" i="7"/>
  <c r="AF77" i="7"/>
  <c r="AF72" i="7"/>
  <c r="AF67" i="7"/>
  <c r="AF62" i="7"/>
  <c r="AF56" i="7"/>
  <c r="AF51" i="7"/>
  <c r="AF46" i="7"/>
  <c r="AF40" i="7"/>
  <c r="AF35" i="7"/>
  <c r="AF30" i="7"/>
  <c r="AF24" i="7"/>
  <c r="AF19" i="7"/>
  <c r="AF14" i="7"/>
  <c r="AF8" i="7"/>
  <c r="AD48" i="7"/>
  <c r="AD64" i="7"/>
  <c r="AD9" i="7"/>
  <c r="AD76" i="7"/>
  <c r="AD82" i="7"/>
  <c r="AD66" i="7"/>
  <c r="AD18" i="7"/>
  <c r="AD97" i="7"/>
  <c r="AD49" i="7"/>
  <c r="AD33" i="7"/>
  <c r="AD59" i="7"/>
  <c r="AD87" i="7"/>
  <c r="AD70" i="7"/>
  <c r="AD68" i="7"/>
  <c r="AD78" i="7"/>
  <c r="AD62" i="7"/>
  <c r="AD14" i="7"/>
  <c r="AD93" i="7"/>
  <c r="AD45" i="7"/>
  <c r="AD29" i="7"/>
  <c r="AD75" i="7"/>
  <c r="AD55" i="7"/>
  <c r="AD24" i="7"/>
  <c r="AD40" i="7"/>
  <c r="AD88" i="7"/>
  <c r="AD92" i="7"/>
  <c r="AD90" i="7"/>
  <c r="AD74" i="7"/>
  <c r="AD26" i="7"/>
  <c r="AD10" i="7"/>
  <c r="AD57" i="7"/>
  <c r="AD41" i="7"/>
  <c r="AD91" i="7"/>
  <c r="AD84" i="7"/>
  <c r="AD21" i="7"/>
  <c r="AD85" i="7"/>
  <c r="AD6" i="7"/>
  <c r="O41" i="7"/>
  <c r="AD79" i="7"/>
  <c r="AD71" i="7"/>
  <c r="AD51" i="7"/>
  <c r="AD47" i="7"/>
  <c r="AD31" i="7"/>
  <c r="AD19" i="7"/>
  <c r="AD53" i="7"/>
  <c r="AD22" i="7"/>
  <c r="AI95" i="7"/>
  <c r="AI91" i="7"/>
  <c r="AI87" i="7"/>
  <c r="AI83" i="7"/>
  <c r="AI79" i="7"/>
  <c r="AI75" i="7"/>
  <c r="AI71" i="7"/>
  <c r="AI67" i="7"/>
  <c r="AI63" i="7"/>
  <c r="AI59" i="7"/>
  <c r="AI55" i="7"/>
  <c r="AI51" i="7"/>
  <c r="AI47" i="7"/>
  <c r="AI43" i="7"/>
  <c r="AI39" i="7"/>
  <c r="AI35" i="7"/>
  <c r="AI31" i="7"/>
  <c r="AI27" i="7"/>
  <c r="AI23" i="7"/>
  <c r="AI19" i="7"/>
  <c r="AI15" i="7"/>
  <c r="AI11" i="7"/>
  <c r="AI7" i="7"/>
  <c r="AI5" i="7"/>
  <c r="AI94" i="7"/>
  <c r="AI90" i="7"/>
  <c r="AI86" i="7"/>
  <c r="AI82" i="7"/>
  <c r="AI78" i="7"/>
  <c r="AI74" i="7"/>
  <c r="AI70" i="7"/>
  <c r="AI66" i="7"/>
  <c r="AI62" i="7"/>
  <c r="AI58" i="7"/>
  <c r="AI54" i="7"/>
  <c r="AI50" i="7"/>
  <c r="AI46" i="7"/>
  <c r="AI42" i="7"/>
  <c r="AI38" i="7"/>
  <c r="AI34" i="7"/>
  <c r="AI30" i="7"/>
  <c r="AI26" i="7"/>
  <c r="AI22" i="7"/>
  <c r="AI18" i="7"/>
  <c r="AI14" i="7"/>
  <c r="AI10" i="7"/>
  <c r="AI6" i="7"/>
  <c r="AI97" i="7"/>
  <c r="AI93" i="7"/>
  <c r="AI89" i="7"/>
  <c r="AI85" i="7"/>
  <c r="AI81" i="7"/>
  <c r="AI77" i="7"/>
  <c r="AI73" i="7"/>
  <c r="AI69" i="7"/>
  <c r="AI65" i="7"/>
  <c r="AI61" i="7"/>
  <c r="AI57" i="7"/>
  <c r="AI53" i="7"/>
  <c r="AI49" i="7"/>
  <c r="AI45" i="7"/>
  <c r="AI41" i="7"/>
  <c r="AI37" i="7"/>
  <c r="AI33" i="7"/>
  <c r="AI29" i="7"/>
  <c r="AI25" i="7"/>
  <c r="AI21" i="7"/>
  <c r="AI17" i="7"/>
  <c r="AI13" i="7"/>
  <c r="AD7" i="7" l="1"/>
  <c r="AD35" i="7"/>
  <c r="AD63" i="7"/>
  <c r="AD83" i="7"/>
  <c r="AD37" i="7"/>
  <c r="AD5" i="7"/>
  <c r="AD27" i="7"/>
  <c r="AD73" i="7"/>
  <c r="AD42" i="7"/>
  <c r="AD28" i="7"/>
  <c r="AD72" i="7"/>
  <c r="AD8" i="7"/>
  <c r="AD43" i="7"/>
  <c r="AD61" i="7"/>
  <c r="AD30" i="7"/>
  <c r="AD94" i="7"/>
  <c r="AD52" i="7"/>
  <c r="AD11" i="7"/>
  <c r="AD65" i="7"/>
  <c r="AD34" i="7"/>
  <c r="AD12" i="7"/>
  <c r="AD96" i="7"/>
  <c r="AD32" i="7"/>
  <c r="AD15" i="7"/>
  <c r="AD39" i="7"/>
  <c r="AD67" i="7"/>
  <c r="AD95" i="7"/>
  <c r="AD54" i="7"/>
  <c r="AD86" i="7"/>
  <c r="AD25" i="7"/>
  <c r="AD89" i="7"/>
  <c r="AD58" i="7"/>
  <c r="AD60" i="7"/>
  <c r="AD56" i="7"/>
  <c r="AD20" i="7"/>
  <c r="AD13" i="7"/>
  <c r="AD77" i="7"/>
  <c r="AD46" i="7"/>
  <c r="AD36" i="7"/>
  <c r="AD23" i="7"/>
  <c r="AD17" i="7"/>
  <c r="AD81" i="7"/>
  <c r="AD50" i="7"/>
  <c r="AD44" i="7"/>
  <c r="AD80" i="7"/>
  <c r="AD16" i="7"/>
  <c r="O67" i="7"/>
  <c r="O74" i="7"/>
  <c r="O44" i="7"/>
  <c r="O73" i="7"/>
  <c r="O10" i="7"/>
  <c r="O82" i="7"/>
  <c r="O70" i="7"/>
  <c r="O56" i="7"/>
  <c r="O40" i="7"/>
  <c r="O9" i="7"/>
  <c r="O93" i="7"/>
  <c r="O16" i="7"/>
  <c r="O29" i="7"/>
  <c r="O95" i="7"/>
  <c r="O71" i="7"/>
  <c r="O80" i="7"/>
  <c r="O61" i="7"/>
  <c r="O19" i="7"/>
  <c r="O23" i="7"/>
  <c r="O75" i="7"/>
  <c r="O20" i="7"/>
  <c r="O64" i="7"/>
  <c r="O13" i="7"/>
  <c r="O45" i="7"/>
  <c r="O77" i="7"/>
  <c r="O60" i="7"/>
  <c r="O83" i="7"/>
  <c r="O66" i="7"/>
  <c r="O87" i="7"/>
  <c r="O11" i="7"/>
  <c r="O38" i="7"/>
  <c r="O94" i="7"/>
  <c r="O36" i="7"/>
  <c r="O76" i="7"/>
  <c r="O25" i="7"/>
  <c r="O57" i="7"/>
  <c r="O89" i="7"/>
  <c r="O26" i="7"/>
  <c r="O79" i="7"/>
  <c r="O7" i="7"/>
  <c r="O24" i="7"/>
  <c r="O59" i="7"/>
  <c r="O14" i="7"/>
  <c r="O54" i="7"/>
  <c r="O8" i="7"/>
  <c r="O28" i="7"/>
  <c r="O48" i="7"/>
  <c r="O68" i="7"/>
  <c r="O92" i="7"/>
  <c r="O17" i="7"/>
  <c r="O33" i="7"/>
  <c r="O49" i="7"/>
  <c r="O65" i="7"/>
  <c r="O81" i="7"/>
  <c r="O88" i="7"/>
  <c r="O90" i="7"/>
  <c r="O35" i="7"/>
  <c r="O84" i="7"/>
  <c r="O42" i="7"/>
  <c r="O39" i="7"/>
  <c r="O15" i="7"/>
  <c r="O50" i="7"/>
  <c r="O27" i="7"/>
  <c r="O91" i="7"/>
  <c r="O30" i="7"/>
  <c r="O6" i="7"/>
  <c r="O62" i="7"/>
  <c r="O12" i="7"/>
  <c r="O32" i="7"/>
  <c r="O52" i="7"/>
  <c r="O72" i="7"/>
  <c r="O96" i="7"/>
  <c r="O21" i="7"/>
  <c r="O37" i="7"/>
  <c r="O53" i="7"/>
  <c r="O69" i="7"/>
  <c r="O85" i="7"/>
  <c r="O31" i="7"/>
  <c r="O58" i="7"/>
  <c r="O51" i="7"/>
  <c r="O47" i="7"/>
  <c r="O5" i="7"/>
  <c r="O18" i="7"/>
  <c r="O55" i="7"/>
  <c r="O63" i="7"/>
  <c r="O34" i="7"/>
  <c r="O43" i="7"/>
  <c r="O46" i="7"/>
  <c r="O22" i="7"/>
  <c r="O7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Orell Panu (LUKE)</author>
    <author>RKTL</author>
    <author>412porell</author>
  </authors>
  <commentList>
    <comment ref="F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Orell Panu (LUKE):</t>
        </r>
        <r>
          <rPr>
            <sz val="9"/>
            <color indexed="81"/>
            <rFont val="Tahoma"/>
            <family val="2"/>
          </rPr>
          <t xml:space="preserve">
Flood year until the start of data collection (23.6.). Flood severity 1</t>
        </r>
      </text>
    </comment>
    <comment ref="I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Orell Panu (LUKE):</t>
        </r>
        <r>
          <rPr>
            <sz val="9"/>
            <color indexed="81"/>
            <rFont val="Tahoma"/>
            <family val="2"/>
          </rPr>
          <t xml:space="preserve">
Flood year until c. 10.7.2008. Flood severity 2.</t>
        </r>
      </text>
    </comment>
    <comment ref="K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Orell Panu (LUKE):</t>
        </r>
        <r>
          <rPr>
            <sz val="9"/>
            <color indexed="81"/>
            <rFont val="Tahoma"/>
            <family val="2"/>
          </rPr>
          <t xml:space="preserve">
Flood year during July 2010. Flood severity 1.</t>
        </r>
      </text>
    </comment>
    <comment ref="L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Orell Panu (LUKE):</t>
        </r>
        <r>
          <rPr>
            <sz val="9"/>
            <color indexed="81"/>
            <rFont val="Tahoma"/>
            <family val="2"/>
          </rPr>
          <t xml:space="preserve">
Flood year until c. 4.7.2011. Flood severity 1.</t>
        </r>
      </text>
    </comment>
    <comment ref="M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Orell Panu (LUKE):</t>
        </r>
        <r>
          <rPr>
            <sz val="9"/>
            <color indexed="81"/>
            <rFont val="Tahoma"/>
            <family val="2"/>
          </rPr>
          <t xml:space="preserve">
Flood year during mid-June-Mid-July 2012. Flood severity 1.
Discharge data partially missing.</t>
        </r>
      </text>
    </comment>
    <comment ref="R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Orell Panu (LUKE):</t>
        </r>
        <r>
          <rPr>
            <sz val="9"/>
            <color indexed="81"/>
            <rFont val="Tahoma"/>
            <family val="2"/>
          </rPr>
          <t xml:space="preserve">
Flood year troughout the smolt migration period. Continuing to August. Flood severity 3.</t>
        </r>
      </text>
    </comment>
    <comment ref="U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Orell Panu (LUKE):</t>
        </r>
        <r>
          <rPr>
            <sz val="9"/>
            <color indexed="81"/>
            <rFont val="Tahoma"/>
            <family val="2"/>
          </rPr>
          <t xml:space="preserve">
Flood year troughout the smolt migration period in June and July. Flood severity 3.</t>
        </r>
      </text>
    </comment>
    <comment ref="B6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RKTL:</t>
        </r>
        <r>
          <rPr>
            <sz val="8"/>
            <color indexed="81"/>
            <rFont val="Tahoma"/>
            <family val="2"/>
          </rPr>
          <t xml:space="preserve">
Data puutteellinen! Smolttivaelluksen alku puuttuu ja vain yksi kamera käytössä!</t>
        </r>
      </text>
    </comment>
    <comment ref="Y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Orell Panu (LUKE):</t>
        </r>
        <r>
          <rPr>
            <sz val="9"/>
            <color indexed="81"/>
            <rFont val="Tahoma"/>
            <family val="2"/>
          </rPr>
          <t xml:space="preserve">
Time period between first smolt obseravtion and when the daily count is dropping constantly below 10 smolts.</t>
        </r>
      </text>
    </comment>
    <comment ref="C13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RKTL:</t>
        </r>
        <r>
          <rPr>
            <sz val="8"/>
            <color indexed="81"/>
            <rFont val="Tahoma"/>
            <family val="2"/>
          </rPr>
          <t xml:space="preserve">
Smolttimäärä aikavälillä 7.6.-11.6. On estimoitu omien kameroiden (3 kpl) havaittujen smolttimäärien ja laskematta jääneiden (liian kaukana kameroista) smolttiparvien perusteella. Muut luvut ovat 8 kameran järjestelmästä.</t>
        </r>
      </text>
    </comment>
    <comment ref="L21" authorId="2" shapeId="0" xr:uid="{00000000-0006-0000-0000-00000B000000}">
      <text>
        <r>
          <rPr>
            <b/>
            <sz val="9"/>
            <color indexed="81"/>
            <rFont val="Tahoma"/>
            <family val="2"/>
          </rPr>
          <t>412porell:</t>
        </r>
        <r>
          <rPr>
            <sz val="9"/>
            <color indexed="81"/>
            <rFont val="Tahoma"/>
            <family val="2"/>
          </rPr>
          <t xml:space="preserve">
Data missing from all cameras between 00:00-14:55.</t>
        </r>
      </text>
    </comment>
    <comment ref="F29" authorId="2" shapeId="0" xr:uid="{00000000-0006-0000-0000-00000C000000}">
      <text>
        <r>
          <rPr>
            <b/>
            <sz val="9"/>
            <color indexed="81"/>
            <rFont val="Tahoma"/>
            <family val="2"/>
          </rPr>
          <t>412porell:</t>
        </r>
        <r>
          <rPr>
            <sz val="9"/>
            <color indexed="81"/>
            <rFont val="Tahoma"/>
            <family val="2"/>
          </rPr>
          <t xml:space="preserve">
Missing data from  cameras 4-7 between 00:00 and 09:00.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panu orell</author>
    <author>412porell</author>
  </authors>
  <commentList>
    <comment ref="B5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panu orell:</t>
        </r>
        <r>
          <rPr>
            <sz val="8"/>
            <color indexed="81"/>
            <rFont val="Tahoma"/>
            <family val="2"/>
          </rPr>
          <t xml:space="preserve">
Ajoittuminen vain ajalta 14.6.-15.7.2002. Loppuosa (n. 2000 smolttia) puuttuu, koska Davidsenilta en ole saanut alkuperäistä dataa.</t>
        </r>
      </text>
    </comment>
    <comment ref="E5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panu orell:</t>
        </r>
        <r>
          <rPr>
            <sz val="8"/>
            <color indexed="81"/>
            <rFont val="Tahoma"/>
            <family val="2"/>
          </rPr>
          <t xml:space="preserve">
Data ajalta 23.6.-31.8.2005. Kevättulvan vuoksi alkukauden data puuttuu. </t>
        </r>
      </text>
    </comment>
    <comment ref="K5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412porell:</t>
        </r>
        <r>
          <rPr>
            <sz val="9"/>
            <color indexed="81"/>
            <rFont val="Tahoma"/>
            <family val="2"/>
          </rPr>
          <t xml:space="preserve">
Data ajalta 15.5.-31.8. Alkukesässtä voi siis puutyua jonkun verran smoltteja.</t>
        </r>
      </text>
    </comment>
  </commentList>
</comments>
</file>

<file path=xl/sharedStrings.xml><?xml version="1.0" encoding="utf-8"?>
<sst xmlns="http://schemas.openxmlformats.org/spreadsheetml/2006/main" count="157" uniqueCount="78">
  <si>
    <t>Yhteensä</t>
  </si>
  <si>
    <t>17.6.</t>
  </si>
  <si>
    <t>2.7.</t>
  </si>
  <si>
    <t>28.6.</t>
  </si>
  <si>
    <t>6.7.</t>
  </si>
  <si>
    <t>1.7.</t>
  </si>
  <si>
    <t>-</t>
  </si>
  <si>
    <t>First migration day</t>
  </si>
  <si>
    <t>Median date of migration</t>
  </si>
  <si>
    <t>Top day of migration</t>
  </si>
  <si>
    <t>Range of migration (days)</t>
  </si>
  <si>
    <t>Q1 date of migration</t>
  </si>
  <si>
    <t>Q3 date of migration</t>
  </si>
  <si>
    <t>9.6.</t>
  </si>
  <si>
    <t>25.6.</t>
  </si>
  <si>
    <t>20.6.</t>
  </si>
  <si>
    <t>Klo</t>
  </si>
  <si>
    <t>13.6.</t>
  </si>
  <si>
    <t>21.6.</t>
  </si>
  <si>
    <t>24.6.</t>
  </si>
  <si>
    <t>9.7.</t>
  </si>
  <si>
    <t>26.6.</t>
  </si>
  <si>
    <t>8.7.</t>
  </si>
  <si>
    <t>7.7.</t>
  </si>
  <si>
    <t>12.7.</t>
  </si>
  <si>
    <t>16.6.</t>
  </si>
  <si>
    <t>10.7.</t>
  </si>
  <si>
    <t>29.6.</t>
  </si>
  <si>
    <t>27.6.</t>
  </si>
  <si>
    <t>22.6.</t>
  </si>
  <si>
    <t>Utsjoki</t>
  </si>
  <si>
    <t>Laksjohka</t>
  </si>
  <si>
    <t>Yht. %</t>
  </si>
  <si>
    <t>U 2010 %</t>
  </si>
  <si>
    <t>U2013%</t>
  </si>
  <si>
    <t>L2010%</t>
  </si>
  <si>
    <t>L2013%</t>
  </si>
  <si>
    <t>Myöhäinen</t>
  </si>
  <si>
    <t>Aikainen</t>
  </si>
  <si>
    <t>Monitoring period</t>
  </si>
  <si>
    <t>7.6.-11.8.</t>
  </si>
  <si>
    <t>29.5.-31.8.</t>
  </si>
  <si>
    <t>1.6.-31.8.</t>
  </si>
  <si>
    <t>23.6.-31.8.</t>
  </si>
  <si>
    <t>22.5.-31.8.</t>
  </si>
  <si>
    <t>7.6.-31.8.</t>
  </si>
  <si>
    <t>16.5.-31.8.</t>
  </si>
  <si>
    <t>15.6.-31.8.</t>
  </si>
  <si>
    <t>6.5.-31.8.</t>
  </si>
  <si>
    <t>1.6.-15.8.</t>
  </si>
  <si>
    <t>1.6.</t>
  </si>
  <si>
    <t>12.6.</t>
  </si>
  <si>
    <t>23.6.</t>
  </si>
  <si>
    <t>Utsjoki smolt numbers 2002-2021</t>
  </si>
  <si>
    <t>Test year</t>
  </si>
  <si>
    <t>1.6.-16.8.</t>
  </si>
  <si>
    <t>1.6.-23.8.</t>
  </si>
  <si>
    <t>Flood year 1</t>
  </si>
  <si>
    <t>Flood year 3</t>
  </si>
  <si>
    <t>Flood year 2</t>
  </si>
  <si>
    <t>Smolts 2002-2021</t>
  </si>
  <si>
    <t>19.6.</t>
  </si>
  <si>
    <t>30.6.</t>
  </si>
  <si>
    <t>6.6.</t>
  </si>
  <si>
    <t>14.6.</t>
  </si>
  <si>
    <t>11.6.</t>
  </si>
  <si>
    <t>18.6.</t>
  </si>
  <si>
    <t>3.7.</t>
  </si>
  <si>
    <t>11.7.</t>
  </si>
  <si>
    <t>16.7.</t>
  </si>
  <si>
    <t>4.7.</t>
  </si>
  <si>
    <t>Utsjoki smolts 2002-2021</t>
  </si>
  <si>
    <t>Daily migration rhytm</t>
  </si>
  <si>
    <t>In total</t>
  </si>
  <si>
    <t>Date</t>
  </si>
  <si>
    <t>Year</t>
  </si>
  <si>
    <t>Utsjoki smolts vs. Laksjohka smolts 2009-2020</t>
  </si>
  <si>
    <t>Updated 14.4.2022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</si>
</sst>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"/>
    <numFmt numFmtId="165" formatCode="d/m/"/>
    <numFmt numFmtId="166" formatCode="d\.m\.;@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164" fontId="1" fillId="0" borderId="0" xfId="0" applyNumberFormat="1" applyFont="1"/>
    <xf numFmtId="0" fontId="2" fillId="2" borderId="0" xfId="0" applyFont="1" applyFill="1"/>
    <xf numFmtId="1" fontId="2" fillId="2" borderId="0" xfId="0" applyNumberFormat="1" applyFont="1" applyFill="1"/>
    <xf numFmtId="1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right"/>
    </xf>
    <xf numFmtId="165" fontId="0" fillId="0" borderId="0" xfId="0" applyNumberFormat="1" applyBorder="1"/>
    <xf numFmtId="165" fontId="2" fillId="0" borderId="0" xfId="0" applyNumberFormat="1" applyFont="1" applyBorder="1"/>
    <xf numFmtId="49" fontId="0" fillId="0" borderId="0" xfId="0" applyNumberFormat="1" applyBorder="1" applyAlignment="1">
      <alignment horizontal="right"/>
    </xf>
    <xf numFmtId="1" fontId="0" fillId="0" borderId="0" xfId="0" applyNumberForma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ill="1"/>
    <xf numFmtId="166" fontId="0" fillId="0" borderId="0" xfId="0" applyNumberFormat="1"/>
    <xf numFmtId="2" fontId="0" fillId="0" borderId="0" xfId="0" applyNumberFormat="1" applyAlignment="1">
      <alignment horizontal="right"/>
    </xf>
    <xf numFmtId="2" fontId="1" fillId="0" borderId="0" xfId="0" applyNumberFormat="1" applyFont="1"/>
    <xf numFmtId="0" fontId="2" fillId="0" borderId="1" xfId="0" applyFont="1" applyBorder="1"/>
    <xf numFmtId="16" fontId="2" fillId="0" borderId="0" xfId="0" applyNumberFormat="1" applyFont="1" applyAlignment="1">
      <alignment horizontal="center"/>
    </xf>
    <xf numFmtId="0" fontId="1" fillId="3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ali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073482533926159E-2"/>
          <c:y val="4.568302145851319E-2"/>
          <c:w val="0.88528279390943643"/>
          <c:h val="0.8149248483965922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'Smolts 2001-2021'!$A$7:$A$82</c:f>
              <c:numCache>
                <c:formatCode>d\.m\.</c:formatCode>
                <c:ptCount val="76"/>
                <c:pt idx="0">
                  <c:v>37773</c:v>
                </c:pt>
                <c:pt idx="1">
                  <c:v>37774</c:v>
                </c:pt>
                <c:pt idx="2">
                  <c:v>37775</c:v>
                </c:pt>
                <c:pt idx="3">
                  <c:v>37776</c:v>
                </c:pt>
                <c:pt idx="4">
                  <c:v>37777</c:v>
                </c:pt>
                <c:pt idx="5">
                  <c:v>37778</c:v>
                </c:pt>
                <c:pt idx="6">
                  <c:v>37779</c:v>
                </c:pt>
                <c:pt idx="7">
                  <c:v>37780</c:v>
                </c:pt>
                <c:pt idx="8">
                  <c:v>37781</c:v>
                </c:pt>
                <c:pt idx="9">
                  <c:v>37782</c:v>
                </c:pt>
                <c:pt idx="10">
                  <c:v>37783</c:v>
                </c:pt>
                <c:pt idx="11">
                  <c:v>37784</c:v>
                </c:pt>
                <c:pt idx="12">
                  <c:v>37785</c:v>
                </c:pt>
                <c:pt idx="13">
                  <c:v>37786</c:v>
                </c:pt>
                <c:pt idx="14">
                  <c:v>37787</c:v>
                </c:pt>
                <c:pt idx="15">
                  <c:v>37788</c:v>
                </c:pt>
                <c:pt idx="16">
                  <c:v>37789</c:v>
                </c:pt>
                <c:pt idx="17">
                  <c:v>37790</c:v>
                </c:pt>
                <c:pt idx="18">
                  <c:v>37791</c:v>
                </c:pt>
                <c:pt idx="19">
                  <c:v>37792</c:v>
                </c:pt>
                <c:pt idx="20">
                  <c:v>37793</c:v>
                </c:pt>
                <c:pt idx="21">
                  <c:v>37794</c:v>
                </c:pt>
                <c:pt idx="22">
                  <c:v>37795</c:v>
                </c:pt>
                <c:pt idx="23">
                  <c:v>37796</c:v>
                </c:pt>
                <c:pt idx="24">
                  <c:v>37797</c:v>
                </c:pt>
                <c:pt idx="25">
                  <c:v>37798</c:v>
                </c:pt>
                <c:pt idx="26">
                  <c:v>37799</c:v>
                </c:pt>
                <c:pt idx="27">
                  <c:v>37800</c:v>
                </c:pt>
                <c:pt idx="28">
                  <c:v>37801</c:v>
                </c:pt>
                <c:pt idx="29">
                  <c:v>37802</c:v>
                </c:pt>
                <c:pt idx="30">
                  <c:v>37803</c:v>
                </c:pt>
                <c:pt idx="31">
                  <c:v>37804</c:v>
                </c:pt>
                <c:pt idx="32">
                  <c:v>37805</c:v>
                </c:pt>
                <c:pt idx="33">
                  <c:v>37806</c:v>
                </c:pt>
                <c:pt idx="34">
                  <c:v>37807</c:v>
                </c:pt>
                <c:pt idx="35">
                  <c:v>37808</c:v>
                </c:pt>
                <c:pt idx="36">
                  <c:v>37809</c:v>
                </c:pt>
                <c:pt idx="37">
                  <c:v>37810</c:v>
                </c:pt>
                <c:pt idx="38">
                  <c:v>37811</c:v>
                </c:pt>
                <c:pt idx="39">
                  <c:v>37812</c:v>
                </c:pt>
                <c:pt idx="40">
                  <c:v>37813</c:v>
                </c:pt>
                <c:pt idx="41">
                  <c:v>37814</c:v>
                </c:pt>
                <c:pt idx="42">
                  <c:v>37815</c:v>
                </c:pt>
                <c:pt idx="43">
                  <c:v>37816</c:v>
                </c:pt>
                <c:pt idx="44">
                  <c:v>37817</c:v>
                </c:pt>
                <c:pt idx="45">
                  <c:v>37818</c:v>
                </c:pt>
                <c:pt idx="46">
                  <c:v>37819</c:v>
                </c:pt>
                <c:pt idx="47">
                  <c:v>37820</c:v>
                </c:pt>
                <c:pt idx="48">
                  <c:v>37821</c:v>
                </c:pt>
                <c:pt idx="49">
                  <c:v>37822</c:v>
                </c:pt>
                <c:pt idx="50">
                  <c:v>37823</c:v>
                </c:pt>
                <c:pt idx="51">
                  <c:v>37824</c:v>
                </c:pt>
                <c:pt idx="52">
                  <c:v>37825</c:v>
                </c:pt>
                <c:pt idx="53">
                  <c:v>37826</c:v>
                </c:pt>
                <c:pt idx="54">
                  <c:v>37827</c:v>
                </c:pt>
                <c:pt idx="55">
                  <c:v>37828</c:v>
                </c:pt>
                <c:pt idx="56">
                  <c:v>37829</c:v>
                </c:pt>
                <c:pt idx="57">
                  <c:v>37830</c:v>
                </c:pt>
                <c:pt idx="58">
                  <c:v>37831</c:v>
                </c:pt>
                <c:pt idx="59">
                  <c:v>37832</c:v>
                </c:pt>
                <c:pt idx="60">
                  <c:v>37833</c:v>
                </c:pt>
                <c:pt idx="61">
                  <c:v>37834</c:v>
                </c:pt>
                <c:pt idx="62">
                  <c:v>37835</c:v>
                </c:pt>
                <c:pt idx="63">
                  <c:v>37836</c:v>
                </c:pt>
                <c:pt idx="64">
                  <c:v>37837</c:v>
                </c:pt>
                <c:pt idx="65">
                  <c:v>37838</c:v>
                </c:pt>
                <c:pt idx="66">
                  <c:v>37839</c:v>
                </c:pt>
                <c:pt idx="67">
                  <c:v>37840</c:v>
                </c:pt>
                <c:pt idx="68">
                  <c:v>37841</c:v>
                </c:pt>
                <c:pt idx="69">
                  <c:v>37842</c:v>
                </c:pt>
                <c:pt idx="70">
                  <c:v>37843</c:v>
                </c:pt>
                <c:pt idx="71">
                  <c:v>37844</c:v>
                </c:pt>
                <c:pt idx="72">
                  <c:v>37845</c:v>
                </c:pt>
                <c:pt idx="73">
                  <c:v>37846</c:v>
                </c:pt>
                <c:pt idx="74">
                  <c:v>37847</c:v>
                </c:pt>
                <c:pt idx="75">
                  <c:v>37848</c:v>
                </c:pt>
              </c:numCache>
            </c:numRef>
          </c:cat>
          <c:val>
            <c:numRef>
              <c:f>'Smolts 2001-2021'!$C$7:$C$82</c:f>
              <c:numCache>
                <c:formatCode>General</c:formatCode>
                <c:ptCount val="76"/>
                <c:pt idx="6">
                  <c:v>25</c:v>
                </c:pt>
                <c:pt idx="7">
                  <c:v>17</c:v>
                </c:pt>
                <c:pt idx="8">
                  <c:v>115</c:v>
                </c:pt>
                <c:pt idx="9">
                  <c:v>297</c:v>
                </c:pt>
                <c:pt idx="10" formatCode="0">
                  <c:v>496</c:v>
                </c:pt>
                <c:pt idx="11" formatCode="0">
                  <c:v>964</c:v>
                </c:pt>
                <c:pt idx="12" formatCode="0">
                  <c:v>473</c:v>
                </c:pt>
                <c:pt idx="13" formatCode="0">
                  <c:v>1278</c:v>
                </c:pt>
                <c:pt idx="14" formatCode="0">
                  <c:v>1840</c:v>
                </c:pt>
                <c:pt idx="15" formatCode="0">
                  <c:v>877</c:v>
                </c:pt>
                <c:pt idx="16" formatCode="0">
                  <c:v>940</c:v>
                </c:pt>
                <c:pt idx="17" formatCode="0">
                  <c:v>608</c:v>
                </c:pt>
                <c:pt idx="18" formatCode="0">
                  <c:v>645</c:v>
                </c:pt>
                <c:pt idx="19" formatCode="0">
                  <c:v>415</c:v>
                </c:pt>
                <c:pt idx="20" formatCode="0">
                  <c:v>519</c:v>
                </c:pt>
                <c:pt idx="21" formatCode="0">
                  <c:v>442</c:v>
                </c:pt>
                <c:pt idx="22" formatCode="0">
                  <c:v>520</c:v>
                </c:pt>
                <c:pt idx="23" formatCode="0">
                  <c:v>179</c:v>
                </c:pt>
                <c:pt idx="24" formatCode="0">
                  <c:v>216</c:v>
                </c:pt>
                <c:pt idx="25" formatCode="0">
                  <c:v>212</c:v>
                </c:pt>
                <c:pt idx="26" formatCode="0">
                  <c:v>233</c:v>
                </c:pt>
                <c:pt idx="27" formatCode="0">
                  <c:v>222</c:v>
                </c:pt>
                <c:pt idx="28" formatCode="0">
                  <c:v>108</c:v>
                </c:pt>
                <c:pt idx="29" formatCode="0">
                  <c:v>14</c:v>
                </c:pt>
                <c:pt idx="30" formatCode="0">
                  <c:v>51</c:v>
                </c:pt>
                <c:pt idx="31" formatCode="0">
                  <c:v>140</c:v>
                </c:pt>
                <c:pt idx="32" formatCode="0">
                  <c:v>102</c:v>
                </c:pt>
                <c:pt idx="33" formatCode="0">
                  <c:v>203</c:v>
                </c:pt>
                <c:pt idx="34" formatCode="0">
                  <c:v>29</c:v>
                </c:pt>
                <c:pt idx="35" formatCode="0">
                  <c:v>42</c:v>
                </c:pt>
                <c:pt idx="36" formatCode="0">
                  <c:v>66</c:v>
                </c:pt>
                <c:pt idx="37" formatCode="0">
                  <c:v>156</c:v>
                </c:pt>
                <c:pt idx="38" formatCode="0">
                  <c:v>264</c:v>
                </c:pt>
                <c:pt idx="39" formatCode="0">
                  <c:v>71</c:v>
                </c:pt>
                <c:pt idx="40" formatCode="0">
                  <c:v>16</c:v>
                </c:pt>
                <c:pt idx="41" formatCode="0">
                  <c:v>5</c:v>
                </c:pt>
                <c:pt idx="42" formatCode="0">
                  <c:v>31</c:v>
                </c:pt>
                <c:pt idx="43">
                  <c:v>3</c:v>
                </c:pt>
                <c:pt idx="44">
                  <c:v>2</c:v>
                </c:pt>
                <c:pt idx="45">
                  <c:v>6</c:v>
                </c:pt>
                <c:pt idx="46">
                  <c:v>6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C14-4095-B71F-88310CDE0513}"/>
            </c:ext>
          </c:extLst>
        </c:ser>
        <c:ser>
          <c:idx val="1"/>
          <c:order val="1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'Smolts 2001-2021'!$A$7:$A$82</c:f>
              <c:numCache>
                <c:formatCode>d\.m\.</c:formatCode>
                <c:ptCount val="76"/>
                <c:pt idx="0">
                  <c:v>37773</c:v>
                </c:pt>
                <c:pt idx="1">
                  <c:v>37774</c:v>
                </c:pt>
                <c:pt idx="2">
                  <c:v>37775</c:v>
                </c:pt>
                <c:pt idx="3">
                  <c:v>37776</c:v>
                </c:pt>
                <c:pt idx="4">
                  <c:v>37777</c:v>
                </c:pt>
                <c:pt idx="5">
                  <c:v>37778</c:v>
                </c:pt>
                <c:pt idx="6">
                  <c:v>37779</c:v>
                </c:pt>
                <c:pt idx="7">
                  <c:v>37780</c:v>
                </c:pt>
                <c:pt idx="8">
                  <c:v>37781</c:v>
                </c:pt>
                <c:pt idx="9">
                  <c:v>37782</c:v>
                </c:pt>
                <c:pt idx="10">
                  <c:v>37783</c:v>
                </c:pt>
                <c:pt idx="11">
                  <c:v>37784</c:v>
                </c:pt>
                <c:pt idx="12">
                  <c:v>37785</c:v>
                </c:pt>
                <c:pt idx="13">
                  <c:v>37786</c:v>
                </c:pt>
                <c:pt idx="14">
                  <c:v>37787</c:v>
                </c:pt>
                <c:pt idx="15">
                  <c:v>37788</c:v>
                </c:pt>
                <c:pt idx="16">
                  <c:v>37789</c:v>
                </c:pt>
                <c:pt idx="17">
                  <c:v>37790</c:v>
                </c:pt>
                <c:pt idx="18">
                  <c:v>37791</c:v>
                </c:pt>
                <c:pt idx="19">
                  <c:v>37792</c:v>
                </c:pt>
                <c:pt idx="20">
                  <c:v>37793</c:v>
                </c:pt>
                <c:pt idx="21">
                  <c:v>37794</c:v>
                </c:pt>
                <c:pt idx="22">
                  <c:v>37795</c:v>
                </c:pt>
                <c:pt idx="23">
                  <c:v>37796</c:v>
                </c:pt>
                <c:pt idx="24">
                  <c:v>37797</c:v>
                </c:pt>
                <c:pt idx="25">
                  <c:v>37798</c:v>
                </c:pt>
                <c:pt idx="26">
                  <c:v>37799</c:v>
                </c:pt>
                <c:pt idx="27">
                  <c:v>37800</c:v>
                </c:pt>
                <c:pt idx="28">
                  <c:v>37801</c:v>
                </c:pt>
                <c:pt idx="29">
                  <c:v>37802</c:v>
                </c:pt>
                <c:pt idx="30">
                  <c:v>37803</c:v>
                </c:pt>
                <c:pt idx="31">
                  <c:v>37804</c:v>
                </c:pt>
                <c:pt idx="32">
                  <c:v>37805</c:v>
                </c:pt>
                <c:pt idx="33">
                  <c:v>37806</c:v>
                </c:pt>
                <c:pt idx="34">
                  <c:v>37807</c:v>
                </c:pt>
                <c:pt idx="35">
                  <c:v>37808</c:v>
                </c:pt>
                <c:pt idx="36">
                  <c:v>37809</c:v>
                </c:pt>
                <c:pt idx="37">
                  <c:v>37810</c:v>
                </c:pt>
                <c:pt idx="38">
                  <c:v>37811</c:v>
                </c:pt>
                <c:pt idx="39">
                  <c:v>37812</c:v>
                </c:pt>
                <c:pt idx="40">
                  <c:v>37813</c:v>
                </c:pt>
                <c:pt idx="41">
                  <c:v>37814</c:v>
                </c:pt>
                <c:pt idx="42">
                  <c:v>37815</c:v>
                </c:pt>
                <c:pt idx="43">
                  <c:v>37816</c:v>
                </c:pt>
                <c:pt idx="44">
                  <c:v>37817</c:v>
                </c:pt>
                <c:pt idx="45">
                  <c:v>37818</c:v>
                </c:pt>
                <c:pt idx="46">
                  <c:v>37819</c:v>
                </c:pt>
                <c:pt idx="47">
                  <c:v>37820</c:v>
                </c:pt>
                <c:pt idx="48">
                  <c:v>37821</c:v>
                </c:pt>
                <c:pt idx="49">
                  <c:v>37822</c:v>
                </c:pt>
                <c:pt idx="50">
                  <c:v>37823</c:v>
                </c:pt>
                <c:pt idx="51">
                  <c:v>37824</c:v>
                </c:pt>
                <c:pt idx="52">
                  <c:v>37825</c:v>
                </c:pt>
                <c:pt idx="53">
                  <c:v>37826</c:v>
                </c:pt>
                <c:pt idx="54">
                  <c:v>37827</c:v>
                </c:pt>
                <c:pt idx="55">
                  <c:v>37828</c:v>
                </c:pt>
                <c:pt idx="56">
                  <c:v>37829</c:v>
                </c:pt>
                <c:pt idx="57">
                  <c:v>37830</c:v>
                </c:pt>
                <c:pt idx="58">
                  <c:v>37831</c:v>
                </c:pt>
                <c:pt idx="59">
                  <c:v>37832</c:v>
                </c:pt>
                <c:pt idx="60">
                  <c:v>37833</c:v>
                </c:pt>
                <c:pt idx="61">
                  <c:v>37834</c:v>
                </c:pt>
                <c:pt idx="62">
                  <c:v>37835</c:v>
                </c:pt>
                <c:pt idx="63">
                  <c:v>37836</c:v>
                </c:pt>
                <c:pt idx="64">
                  <c:v>37837</c:v>
                </c:pt>
                <c:pt idx="65">
                  <c:v>37838</c:v>
                </c:pt>
                <c:pt idx="66">
                  <c:v>37839</c:v>
                </c:pt>
                <c:pt idx="67">
                  <c:v>37840</c:v>
                </c:pt>
                <c:pt idx="68">
                  <c:v>37841</c:v>
                </c:pt>
                <c:pt idx="69">
                  <c:v>37842</c:v>
                </c:pt>
                <c:pt idx="70">
                  <c:v>37843</c:v>
                </c:pt>
                <c:pt idx="71">
                  <c:v>37844</c:v>
                </c:pt>
                <c:pt idx="72">
                  <c:v>37845</c:v>
                </c:pt>
                <c:pt idx="73">
                  <c:v>37846</c:v>
                </c:pt>
                <c:pt idx="74">
                  <c:v>37847</c:v>
                </c:pt>
                <c:pt idx="75">
                  <c:v>37848</c:v>
                </c:pt>
              </c:numCache>
            </c:numRef>
          </c:cat>
          <c:val>
            <c:numRef>
              <c:f>'Smolts 2001-2021'!$D$7:$D$82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4</c:v>
                </c:pt>
                <c:pt idx="20">
                  <c:v>87</c:v>
                </c:pt>
                <c:pt idx="21">
                  <c:v>135</c:v>
                </c:pt>
                <c:pt idx="22">
                  <c:v>270</c:v>
                </c:pt>
                <c:pt idx="23">
                  <c:v>562</c:v>
                </c:pt>
                <c:pt idx="24">
                  <c:v>787</c:v>
                </c:pt>
                <c:pt idx="25">
                  <c:v>1575</c:v>
                </c:pt>
                <c:pt idx="26">
                  <c:v>584</c:v>
                </c:pt>
                <c:pt idx="27">
                  <c:v>815</c:v>
                </c:pt>
                <c:pt idx="28">
                  <c:v>1451</c:v>
                </c:pt>
                <c:pt idx="29">
                  <c:v>1580</c:v>
                </c:pt>
                <c:pt idx="30">
                  <c:v>1131</c:v>
                </c:pt>
                <c:pt idx="31">
                  <c:v>1126</c:v>
                </c:pt>
                <c:pt idx="32">
                  <c:v>347</c:v>
                </c:pt>
                <c:pt idx="33">
                  <c:v>695</c:v>
                </c:pt>
                <c:pt idx="34">
                  <c:v>818</c:v>
                </c:pt>
                <c:pt idx="35">
                  <c:v>529</c:v>
                </c:pt>
                <c:pt idx="36">
                  <c:v>305</c:v>
                </c:pt>
                <c:pt idx="37">
                  <c:v>379</c:v>
                </c:pt>
                <c:pt idx="38">
                  <c:v>247</c:v>
                </c:pt>
                <c:pt idx="39">
                  <c:v>325</c:v>
                </c:pt>
                <c:pt idx="40">
                  <c:v>269</c:v>
                </c:pt>
                <c:pt idx="41">
                  <c:v>241</c:v>
                </c:pt>
                <c:pt idx="42">
                  <c:v>268</c:v>
                </c:pt>
                <c:pt idx="43">
                  <c:v>120</c:v>
                </c:pt>
                <c:pt idx="44">
                  <c:v>64</c:v>
                </c:pt>
                <c:pt idx="45">
                  <c:v>120</c:v>
                </c:pt>
                <c:pt idx="46">
                  <c:v>34</c:v>
                </c:pt>
                <c:pt idx="47">
                  <c:v>58</c:v>
                </c:pt>
                <c:pt idx="48">
                  <c:v>14</c:v>
                </c:pt>
                <c:pt idx="49">
                  <c:v>17</c:v>
                </c:pt>
                <c:pt idx="50">
                  <c:v>3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C14-4095-B71F-88310CDE0513}"/>
            </c:ext>
          </c:extLst>
        </c:ser>
        <c:ser>
          <c:idx val="2"/>
          <c:order val="2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'Smolts 2001-2021'!$A$7:$A$82</c:f>
              <c:numCache>
                <c:formatCode>d\.m\.</c:formatCode>
                <c:ptCount val="76"/>
                <c:pt idx="0">
                  <c:v>37773</c:v>
                </c:pt>
                <c:pt idx="1">
                  <c:v>37774</c:v>
                </c:pt>
                <c:pt idx="2">
                  <c:v>37775</c:v>
                </c:pt>
                <c:pt idx="3">
                  <c:v>37776</c:v>
                </c:pt>
                <c:pt idx="4">
                  <c:v>37777</c:v>
                </c:pt>
                <c:pt idx="5">
                  <c:v>37778</c:v>
                </c:pt>
                <c:pt idx="6">
                  <c:v>37779</c:v>
                </c:pt>
                <c:pt idx="7">
                  <c:v>37780</c:v>
                </c:pt>
                <c:pt idx="8">
                  <c:v>37781</c:v>
                </c:pt>
                <c:pt idx="9">
                  <c:v>37782</c:v>
                </c:pt>
                <c:pt idx="10">
                  <c:v>37783</c:v>
                </c:pt>
                <c:pt idx="11">
                  <c:v>37784</c:v>
                </c:pt>
                <c:pt idx="12">
                  <c:v>37785</c:v>
                </c:pt>
                <c:pt idx="13">
                  <c:v>37786</c:v>
                </c:pt>
                <c:pt idx="14">
                  <c:v>37787</c:v>
                </c:pt>
                <c:pt idx="15">
                  <c:v>37788</c:v>
                </c:pt>
                <c:pt idx="16">
                  <c:v>37789</c:v>
                </c:pt>
                <c:pt idx="17">
                  <c:v>37790</c:v>
                </c:pt>
                <c:pt idx="18">
                  <c:v>37791</c:v>
                </c:pt>
                <c:pt idx="19">
                  <c:v>37792</c:v>
                </c:pt>
                <c:pt idx="20">
                  <c:v>37793</c:v>
                </c:pt>
                <c:pt idx="21">
                  <c:v>37794</c:v>
                </c:pt>
                <c:pt idx="22">
                  <c:v>37795</c:v>
                </c:pt>
                <c:pt idx="23">
                  <c:v>37796</c:v>
                </c:pt>
                <c:pt idx="24">
                  <c:v>37797</c:v>
                </c:pt>
                <c:pt idx="25">
                  <c:v>37798</c:v>
                </c:pt>
                <c:pt idx="26">
                  <c:v>37799</c:v>
                </c:pt>
                <c:pt idx="27">
                  <c:v>37800</c:v>
                </c:pt>
                <c:pt idx="28">
                  <c:v>37801</c:v>
                </c:pt>
                <c:pt idx="29">
                  <c:v>37802</c:v>
                </c:pt>
                <c:pt idx="30">
                  <c:v>37803</c:v>
                </c:pt>
                <c:pt idx="31">
                  <c:v>37804</c:v>
                </c:pt>
                <c:pt idx="32">
                  <c:v>37805</c:v>
                </c:pt>
                <c:pt idx="33">
                  <c:v>37806</c:v>
                </c:pt>
                <c:pt idx="34">
                  <c:v>37807</c:v>
                </c:pt>
                <c:pt idx="35">
                  <c:v>37808</c:v>
                </c:pt>
                <c:pt idx="36">
                  <c:v>37809</c:v>
                </c:pt>
                <c:pt idx="37">
                  <c:v>37810</c:v>
                </c:pt>
                <c:pt idx="38">
                  <c:v>37811</c:v>
                </c:pt>
                <c:pt idx="39">
                  <c:v>37812</c:v>
                </c:pt>
                <c:pt idx="40">
                  <c:v>37813</c:v>
                </c:pt>
                <c:pt idx="41">
                  <c:v>37814</c:v>
                </c:pt>
                <c:pt idx="42">
                  <c:v>37815</c:v>
                </c:pt>
                <c:pt idx="43">
                  <c:v>37816</c:v>
                </c:pt>
                <c:pt idx="44">
                  <c:v>37817</c:v>
                </c:pt>
                <c:pt idx="45">
                  <c:v>37818</c:v>
                </c:pt>
                <c:pt idx="46">
                  <c:v>37819</c:v>
                </c:pt>
                <c:pt idx="47">
                  <c:v>37820</c:v>
                </c:pt>
                <c:pt idx="48">
                  <c:v>37821</c:v>
                </c:pt>
                <c:pt idx="49">
                  <c:v>37822</c:v>
                </c:pt>
                <c:pt idx="50">
                  <c:v>37823</c:v>
                </c:pt>
                <c:pt idx="51">
                  <c:v>37824</c:v>
                </c:pt>
                <c:pt idx="52">
                  <c:v>37825</c:v>
                </c:pt>
                <c:pt idx="53">
                  <c:v>37826</c:v>
                </c:pt>
                <c:pt idx="54">
                  <c:v>37827</c:v>
                </c:pt>
                <c:pt idx="55">
                  <c:v>37828</c:v>
                </c:pt>
                <c:pt idx="56">
                  <c:v>37829</c:v>
                </c:pt>
                <c:pt idx="57">
                  <c:v>37830</c:v>
                </c:pt>
                <c:pt idx="58">
                  <c:v>37831</c:v>
                </c:pt>
                <c:pt idx="59">
                  <c:v>37832</c:v>
                </c:pt>
                <c:pt idx="60">
                  <c:v>37833</c:v>
                </c:pt>
                <c:pt idx="61">
                  <c:v>37834</c:v>
                </c:pt>
                <c:pt idx="62">
                  <c:v>37835</c:v>
                </c:pt>
                <c:pt idx="63">
                  <c:v>37836</c:v>
                </c:pt>
                <c:pt idx="64">
                  <c:v>37837</c:v>
                </c:pt>
                <c:pt idx="65">
                  <c:v>37838</c:v>
                </c:pt>
                <c:pt idx="66">
                  <c:v>37839</c:v>
                </c:pt>
                <c:pt idx="67">
                  <c:v>37840</c:v>
                </c:pt>
                <c:pt idx="68">
                  <c:v>37841</c:v>
                </c:pt>
                <c:pt idx="69">
                  <c:v>37842</c:v>
                </c:pt>
                <c:pt idx="70">
                  <c:v>37843</c:v>
                </c:pt>
                <c:pt idx="71">
                  <c:v>37844</c:v>
                </c:pt>
                <c:pt idx="72">
                  <c:v>37845</c:v>
                </c:pt>
                <c:pt idx="73">
                  <c:v>37846</c:v>
                </c:pt>
                <c:pt idx="74">
                  <c:v>37847</c:v>
                </c:pt>
                <c:pt idx="75">
                  <c:v>37848</c:v>
                </c:pt>
              </c:numCache>
            </c:numRef>
          </c:cat>
          <c:val>
            <c:numRef>
              <c:f>'Smolts 2001-2021'!$E$7:$E$82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60</c:v>
                </c:pt>
                <c:pt idx="20">
                  <c:v>185</c:v>
                </c:pt>
                <c:pt idx="21">
                  <c:v>480</c:v>
                </c:pt>
                <c:pt idx="22">
                  <c:v>1213</c:v>
                </c:pt>
                <c:pt idx="23">
                  <c:v>776</c:v>
                </c:pt>
                <c:pt idx="24">
                  <c:v>595</c:v>
                </c:pt>
                <c:pt idx="25">
                  <c:v>1255</c:v>
                </c:pt>
                <c:pt idx="26">
                  <c:v>1256</c:v>
                </c:pt>
                <c:pt idx="27">
                  <c:v>1272</c:v>
                </c:pt>
                <c:pt idx="28">
                  <c:v>847</c:v>
                </c:pt>
                <c:pt idx="29">
                  <c:v>1431</c:v>
                </c:pt>
                <c:pt idx="30">
                  <c:v>2707</c:v>
                </c:pt>
                <c:pt idx="31">
                  <c:v>1938</c:v>
                </c:pt>
                <c:pt idx="32">
                  <c:v>2363</c:v>
                </c:pt>
                <c:pt idx="33">
                  <c:v>2188</c:v>
                </c:pt>
                <c:pt idx="34">
                  <c:v>646</c:v>
                </c:pt>
                <c:pt idx="35">
                  <c:v>944</c:v>
                </c:pt>
                <c:pt idx="36">
                  <c:v>969</c:v>
                </c:pt>
                <c:pt idx="37">
                  <c:v>1154</c:v>
                </c:pt>
                <c:pt idx="38">
                  <c:v>742</c:v>
                </c:pt>
                <c:pt idx="39">
                  <c:v>532</c:v>
                </c:pt>
                <c:pt idx="40">
                  <c:v>740</c:v>
                </c:pt>
                <c:pt idx="41">
                  <c:v>530</c:v>
                </c:pt>
                <c:pt idx="42">
                  <c:v>276</c:v>
                </c:pt>
                <c:pt idx="43">
                  <c:v>519</c:v>
                </c:pt>
                <c:pt idx="44">
                  <c:v>205</c:v>
                </c:pt>
                <c:pt idx="45">
                  <c:v>155</c:v>
                </c:pt>
                <c:pt idx="46">
                  <c:v>100</c:v>
                </c:pt>
                <c:pt idx="47">
                  <c:v>115</c:v>
                </c:pt>
                <c:pt idx="48">
                  <c:v>54</c:v>
                </c:pt>
                <c:pt idx="49">
                  <c:v>58</c:v>
                </c:pt>
                <c:pt idx="50">
                  <c:v>11</c:v>
                </c:pt>
                <c:pt idx="51">
                  <c:v>6</c:v>
                </c:pt>
                <c:pt idx="52">
                  <c:v>28</c:v>
                </c:pt>
                <c:pt idx="53">
                  <c:v>9</c:v>
                </c:pt>
                <c:pt idx="54">
                  <c:v>0</c:v>
                </c:pt>
                <c:pt idx="55">
                  <c:v>1</c:v>
                </c:pt>
                <c:pt idx="56">
                  <c:v>15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EC14-4095-B71F-88310CDE0513}"/>
            </c:ext>
          </c:extLst>
        </c:ser>
        <c:ser>
          <c:idx val="3"/>
          <c:order val="3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'Smolts 2001-2021'!$A$7:$A$82</c:f>
              <c:numCache>
                <c:formatCode>d\.m\.</c:formatCode>
                <c:ptCount val="76"/>
                <c:pt idx="0">
                  <c:v>37773</c:v>
                </c:pt>
                <c:pt idx="1">
                  <c:v>37774</c:v>
                </c:pt>
                <c:pt idx="2">
                  <c:v>37775</c:v>
                </c:pt>
                <c:pt idx="3">
                  <c:v>37776</c:v>
                </c:pt>
                <c:pt idx="4">
                  <c:v>37777</c:v>
                </c:pt>
                <c:pt idx="5">
                  <c:v>37778</c:v>
                </c:pt>
                <c:pt idx="6">
                  <c:v>37779</c:v>
                </c:pt>
                <c:pt idx="7">
                  <c:v>37780</c:v>
                </c:pt>
                <c:pt idx="8">
                  <c:v>37781</c:v>
                </c:pt>
                <c:pt idx="9">
                  <c:v>37782</c:v>
                </c:pt>
                <c:pt idx="10">
                  <c:v>37783</c:v>
                </c:pt>
                <c:pt idx="11">
                  <c:v>37784</c:v>
                </c:pt>
                <c:pt idx="12">
                  <c:v>37785</c:v>
                </c:pt>
                <c:pt idx="13">
                  <c:v>37786</c:v>
                </c:pt>
                <c:pt idx="14">
                  <c:v>37787</c:v>
                </c:pt>
                <c:pt idx="15">
                  <c:v>37788</c:v>
                </c:pt>
                <c:pt idx="16">
                  <c:v>37789</c:v>
                </c:pt>
                <c:pt idx="17">
                  <c:v>37790</c:v>
                </c:pt>
                <c:pt idx="18">
                  <c:v>37791</c:v>
                </c:pt>
                <c:pt idx="19">
                  <c:v>37792</c:v>
                </c:pt>
                <c:pt idx="20">
                  <c:v>37793</c:v>
                </c:pt>
                <c:pt idx="21">
                  <c:v>37794</c:v>
                </c:pt>
                <c:pt idx="22">
                  <c:v>37795</c:v>
                </c:pt>
                <c:pt idx="23">
                  <c:v>37796</c:v>
                </c:pt>
                <c:pt idx="24">
                  <c:v>37797</c:v>
                </c:pt>
                <c:pt idx="25">
                  <c:v>37798</c:v>
                </c:pt>
                <c:pt idx="26">
                  <c:v>37799</c:v>
                </c:pt>
                <c:pt idx="27">
                  <c:v>37800</c:v>
                </c:pt>
                <c:pt idx="28">
                  <c:v>37801</c:v>
                </c:pt>
                <c:pt idx="29">
                  <c:v>37802</c:v>
                </c:pt>
                <c:pt idx="30">
                  <c:v>37803</c:v>
                </c:pt>
                <c:pt idx="31">
                  <c:v>37804</c:v>
                </c:pt>
                <c:pt idx="32">
                  <c:v>37805</c:v>
                </c:pt>
                <c:pt idx="33">
                  <c:v>37806</c:v>
                </c:pt>
                <c:pt idx="34">
                  <c:v>37807</c:v>
                </c:pt>
                <c:pt idx="35">
                  <c:v>37808</c:v>
                </c:pt>
                <c:pt idx="36">
                  <c:v>37809</c:v>
                </c:pt>
                <c:pt idx="37">
                  <c:v>37810</c:v>
                </c:pt>
                <c:pt idx="38">
                  <c:v>37811</c:v>
                </c:pt>
                <c:pt idx="39">
                  <c:v>37812</c:v>
                </c:pt>
                <c:pt idx="40">
                  <c:v>37813</c:v>
                </c:pt>
                <c:pt idx="41">
                  <c:v>37814</c:v>
                </c:pt>
                <c:pt idx="42">
                  <c:v>37815</c:v>
                </c:pt>
                <c:pt idx="43">
                  <c:v>37816</c:v>
                </c:pt>
                <c:pt idx="44">
                  <c:v>37817</c:v>
                </c:pt>
                <c:pt idx="45">
                  <c:v>37818</c:v>
                </c:pt>
                <c:pt idx="46">
                  <c:v>37819</c:v>
                </c:pt>
                <c:pt idx="47">
                  <c:v>37820</c:v>
                </c:pt>
                <c:pt idx="48">
                  <c:v>37821</c:v>
                </c:pt>
                <c:pt idx="49">
                  <c:v>37822</c:v>
                </c:pt>
                <c:pt idx="50">
                  <c:v>37823</c:v>
                </c:pt>
                <c:pt idx="51">
                  <c:v>37824</c:v>
                </c:pt>
                <c:pt idx="52">
                  <c:v>37825</c:v>
                </c:pt>
                <c:pt idx="53">
                  <c:v>37826</c:v>
                </c:pt>
                <c:pt idx="54">
                  <c:v>37827</c:v>
                </c:pt>
                <c:pt idx="55">
                  <c:v>37828</c:v>
                </c:pt>
                <c:pt idx="56">
                  <c:v>37829</c:v>
                </c:pt>
                <c:pt idx="57">
                  <c:v>37830</c:v>
                </c:pt>
                <c:pt idx="58">
                  <c:v>37831</c:v>
                </c:pt>
                <c:pt idx="59">
                  <c:v>37832</c:v>
                </c:pt>
                <c:pt idx="60">
                  <c:v>37833</c:v>
                </c:pt>
                <c:pt idx="61">
                  <c:v>37834</c:v>
                </c:pt>
                <c:pt idx="62">
                  <c:v>37835</c:v>
                </c:pt>
                <c:pt idx="63">
                  <c:v>37836</c:v>
                </c:pt>
                <c:pt idx="64">
                  <c:v>37837</c:v>
                </c:pt>
                <c:pt idx="65">
                  <c:v>37838</c:v>
                </c:pt>
                <c:pt idx="66">
                  <c:v>37839</c:v>
                </c:pt>
                <c:pt idx="67">
                  <c:v>37840</c:v>
                </c:pt>
                <c:pt idx="68">
                  <c:v>37841</c:v>
                </c:pt>
                <c:pt idx="69">
                  <c:v>37842</c:v>
                </c:pt>
                <c:pt idx="70">
                  <c:v>37843</c:v>
                </c:pt>
                <c:pt idx="71">
                  <c:v>37844</c:v>
                </c:pt>
                <c:pt idx="72">
                  <c:v>37845</c:v>
                </c:pt>
                <c:pt idx="73">
                  <c:v>37846</c:v>
                </c:pt>
                <c:pt idx="74">
                  <c:v>37847</c:v>
                </c:pt>
                <c:pt idx="75">
                  <c:v>37848</c:v>
                </c:pt>
              </c:numCache>
            </c:numRef>
          </c:cat>
          <c:val>
            <c:numRef>
              <c:f>'Smolts 2001-2021'!$F$7:$F$82</c:f>
              <c:numCache>
                <c:formatCode>General</c:formatCode>
                <c:ptCount val="76"/>
                <c:pt idx="22">
                  <c:v>67</c:v>
                </c:pt>
                <c:pt idx="23">
                  <c:v>492</c:v>
                </c:pt>
                <c:pt idx="24">
                  <c:v>277</c:v>
                </c:pt>
                <c:pt idx="25">
                  <c:v>1473</c:v>
                </c:pt>
                <c:pt idx="26">
                  <c:v>354</c:v>
                </c:pt>
                <c:pt idx="27">
                  <c:v>861</c:v>
                </c:pt>
                <c:pt idx="28">
                  <c:v>819</c:v>
                </c:pt>
                <c:pt idx="29">
                  <c:v>734</c:v>
                </c:pt>
                <c:pt idx="30">
                  <c:v>1108</c:v>
                </c:pt>
                <c:pt idx="31">
                  <c:v>783</c:v>
                </c:pt>
                <c:pt idx="32">
                  <c:v>1129</c:v>
                </c:pt>
                <c:pt idx="33">
                  <c:v>1216</c:v>
                </c:pt>
                <c:pt idx="34">
                  <c:v>767</c:v>
                </c:pt>
                <c:pt idx="35">
                  <c:v>575</c:v>
                </c:pt>
                <c:pt idx="36">
                  <c:v>447</c:v>
                </c:pt>
                <c:pt idx="37">
                  <c:v>715</c:v>
                </c:pt>
                <c:pt idx="38">
                  <c:v>375</c:v>
                </c:pt>
                <c:pt idx="39">
                  <c:v>92</c:v>
                </c:pt>
                <c:pt idx="40">
                  <c:v>136</c:v>
                </c:pt>
                <c:pt idx="41">
                  <c:v>178</c:v>
                </c:pt>
                <c:pt idx="42">
                  <c:v>132</c:v>
                </c:pt>
                <c:pt idx="43">
                  <c:v>87</c:v>
                </c:pt>
                <c:pt idx="44">
                  <c:v>10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EC14-4095-B71F-88310CDE0513}"/>
            </c:ext>
          </c:extLst>
        </c:ser>
        <c:ser>
          <c:idx val="4"/>
          <c:order val="4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'Smolts 2001-2021'!$A$7:$A$82</c:f>
              <c:numCache>
                <c:formatCode>d\.m\.</c:formatCode>
                <c:ptCount val="76"/>
                <c:pt idx="0">
                  <c:v>37773</c:v>
                </c:pt>
                <c:pt idx="1">
                  <c:v>37774</c:v>
                </c:pt>
                <c:pt idx="2">
                  <c:v>37775</c:v>
                </c:pt>
                <c:pt idx="3">
                  <c:v>37776</c:v>
                </c:pt>
                <c:pt idx="4">
                  <c:v>37777</c:v>
                </c:pt>
                <c:pt idx="5">
                  <c:v>37778</c:v>
                </c:pt>
                <c:pt idx="6">
                  <c:v>37779</c:v>
                </c:pt>
                <c:pt idx="7">
                  <c:v>37780</c:v>
                </c:pt>
                <c:pt idx="8">
                  <c:v>37781</c:v>
                </c:pt>
                <c:pt idx="9">
                  <c:v>37782</c:v>
                </c:pt>
                <c:pt idx="10">
                  <c:v>37783</c:v>
                </c:pt>
                <c:pt idx="11">
                  <c:v>37784</c:v>
                </c:pt>
                <c:pt idx="12">
                  <c:v>37785</c:v>
                </c:pt>
                <c:pt idx="13">
                  <c:v>37786</c:v>
                </c:pt>
                <c:pt idx="14">
                  <c:v>37787</c:v>
                </c:pt>
                <c:pt idx="15">
                  <c:v>37788</c:v>
                </c:pt>
                <c:pt idx="16">
                  <c:v>37789</c:v>
                </c:pt>
                <c:pt idx="17">
                  <c:v>37790</c:v>
                </c:pt>
                <c:pt idx="18">
                  <c:v>37791</c:v>
                </c:pt>
                <c:pt idx="19">
                  <c:v>37792</c:v>
                </c:pt>
                <c:pt idx="20">
                  <c:v>37793</c:v>
                </c:pt>
                <c:pt idx="21">
                  <c:v>37794</c:v>
                </c:pt>
                <c:pt idx="22">
                  <c:v>37795</c:v>
                </c:pt>
                <c:pt idx="23">
                  <c:v>37796</c:v>
                </c:pt>
                <c:pt idx="24">
                  <c:v>37797</c:v>
                </c:pt>
                <c:pt idx="25">
                  <c:v>37798</c:v>
                </c:pt>
                <c:pt idx="26">
                  <c:v>37799</c:v>
                </c:pt>
                <c:pt idx="27">
                  <c:v>37800</c:v>
                </c:pt>
                <c:pt idx="28">
                  <c:v>37801</c:v>
                </c:pt>
                <c:pt idx="29">
                  <c:v>37802</c:v>
                </c:pt>
                <c:pt idx="30">
                  <c:v>37803</c:v>
                </c:pt>
                <c:pt idx="31">
                  <c:v>37804</c:v>
                </c:pt>
                <c:pt idx="32">
                  <c:v>37805</c:v>
                </c:pt>
                <c:pt idx="33">
                  <c:v>37806</c:v>
                </c:pt>
                <c:pt idx="34">
                  <c:v>37807</c:v>
                </c:pt>
                <c:pt idx="35">
                  <c:v>37808</c:v>
                </c:pt>
                <c:pt idx="36">
                  <c:v>37809</c:v>
                </c:pt>
                <c:pt idx="37">
                  <c:v>37810</c:v>
                </c:pt>
                <c:pt idx="38">
                  <c:v>37811</c:v>
                </c:pt>
                <c:pt idx="39">
                  <c:v>37812</c:v>
                </c:pt>
                <c:pt idx="40">
                  <c:v>37813</c:v>
                </c:pt>
                <c:pt idx="41">
                  <c:v>37814</c:v>
                </c:pt>
                <c:pt idx="42">
                  <c:v>37815</c:v>
                </c:pt>
                <c:pt idx="43">
                  <c:v>37816</c:v>
                </c:pt>
                <c:pt idx="44">
                  <c:v>37817</c:v>
                </c:pt>
                <c:pt idx="45">
                  <c:v>37818</c:v>
                </c:pt>
                <c:pt idx="46">
                  <c:v>37819</c:v>
                </c:pt>
                <c:pt idx="47">
                  <c:v>37820</c:v>
                </c:pt>
                <c:pt idx="48">
                  <c:v>37821</c:v>
                </c:pt>
                <c:pt idx="49">
                  <c:v>37822</c:v>
                </c:pt>
                <c:pt idx="50">
                  <c:v>37823</c:v>
                </c:pt>
                <c:pt idx="51">
                  <c:v>37824</c:v>
                </c:pt>
                <c:pt idx="52">
                  <c:v>37825</c:v>
                </c:pt>
                <c:pt idx="53">
                  <c:v>37826</c:v>
                </c:pt>
                <c:pt idx="54">
                  <c:v>37827</c:v>
                </c:pt>
                <c:pt idx="55">
                  <c:v>37828</c:v>
                </c:pt>
                <c:pt idx="56">
                  <c:v>37829</c:v>
                </c:pt>
                <c:pt idx="57">
                  <c:v>37830</c:v>
                </c:pt>
                <c:pt idx="58">
                  <c:v>37831</c:v>
                </c:pt>
                <c:pt idx="59">
                  <c:v>37832</c:v>
                </c:pt>
                <c:pt idx="60">
                  <c:v>37833</c:v>
                </c:pt>
                <c:pt idx="61">
                  <c:v>37834</c:v>
                </c:pt>
                <c:pt idx="62">
                  <c:v>37835</c:v>
                </c:pt>
                <c:pt idx="63">
                  <c:v>37836</c:v>
                </c:pt>
                <c:pt idx="64">
                  <c:v>37837</c:v>
                </c:pt>
                <c:pt idx="65">
                  <c:v>37838</c:v>
                </c:pt>
                <c:pt idx="66">
                  <c:v>37839</c:v>
                </c:pt>
                <c:pt idx="67">
                  <c:v>37840</c:v>
                </c:pt>
                <c:pt idx="68">
                  <c:v>37841</c:v>
                </c:pt>
                <c:pt idx="69">
                  <c:v>37842</c:v>
                </c:pt>
                <c:pt idx="70">
                  <c:v>37843</c:v>
                </c:pt>
                <c:pt idx="71">
                  <c:v>37844</c:v>
                </c:pt>
                <c:pt idx="72">
                  <c:v>37845</c:v>
                </c:pt>
                <c:pt idx="73">
                  <c:v>37846</c:v>
                </c:pt>
                <c:pt idx="74">
                  <c:v>37847</c:v>
                </c:pt>
                <c:pt idx="75">
                  <c:v>37848</c:v>
                </c:pt>
              </c:numCache>
            </c:numRef>
          </c:cat>
          <c:val>
            <c:numRef>
              <c:f>'Smolts 2001-2021'!$G$7:$G$82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45</c:v>
                </c:pt>
                <c:pt idx="10">
                  <c:v>0</c:v>
                </c:pt>
                <c:pt idx="11">
                  <c:v>1</c:v>
                </c:pt>
                <c:pt idx="12">
                  <c:v>76</c:v>
                </c:pt>
                <c:pt idx="13">
                  <c:v>334</c:v>
                </c:pt>
                <c:pt idx="14">
                  <c:v>679</c:v>
                </c:pt>
                <c:pt idx="15">
                  <c:v>412</c:v>
                </c:pt>
                <c:pt idx="16">
                  <c:v>533</c:v>
                </c:pt>
                <c:pt idx="17">
                  <c:v>836</c:v>
                </c:pt>
                <c:pt idx="18">
                  <c:v>1093</c:v>
                </c:pt>
                <c:pt idx="19">
                  <c:v>2505</c:v>
                </c:pt>
                <c:pt idx="20">
                  <c:v>910</c:v>
                </c:pt>
                <c:pt idx="21">
                  <c:v>1858</c:v>
                </c:pt>
                <c:pt idx="22">
                  <c:v>1022</c:v>
                </c:pt>
                <c:pt idx="23">
                  <c:v>1209</c:v>
                </c:pt>
                <c:pt idx="24">
                  <c:v>1500</c:v>
                </c:pt>
                <c:pt idx="25">
                  <c:v>782</c:v>
                </c:pt>
                <c:pt idx="26">
                  <c:v>998</c:v>
                </c:pt>
                <c:pt idx="27">
                  <c:v>1289</c:v>
                </c:pt>
                <c:pt idx="28">
                  <c:v>716</c:v>
                </c:pt>
                <c:pt idx="29">
                  <c:v>974</c:v>
                </c:pt>
                <c:pt idx="30">
                  <c:v>992</c:v>
                </c:pt>
                <c:pt idx="31">
                  <c:v>500</c:v>
                </c:pt>
                <c:pt idx="32">
                  <c:v>590</c:v>
                </c:pt>
                <c:pt idx="33">
                  <c:v>652</c:v>
                </c:pt>
                <c:pt idx="34">
                  <c:v>955</c:v>
                </c:pt>
                <c:pt idx="35">
                  <c:v>864</c:v>
                </c:pt>
                <c:pt idx="36">
                  <c:v>317</c:v>
                </c:pt>
                <c:pt idx="37">
                  <c:v>554</c:v>
                </c:pt>
                <c:pt idx="38">
                  <c:v>311</c:v>
                </c:pt>
                <c:pt idx="39">
                  <c:v>592</c:v>
                </c:pt>
                <c:pt idx="40">
                  <c:v>188</c:v>
                </c:pt>
                <c:pt idx="41">
                  <c:v>107</c:v>
                </c:pt>
                <c:pt idx="42">
                  <c:v>295</c:v>
                </c:pt>
                <c:pt idx="43">
                  <c:v>100</c:v>
                </c:pt>
                <c:pt idx="44">
                  <c:v>110</c:v>
                </c:pt>
                <c:pt idx="45">
                  <c:v>60</c:v>
                </c:pt>
                <c:pt idx="46">
                  <c:v>34</c:v>
                </c:pt>
                <c:pt idx="47">
                  <c:v>45</c:v>
                </c:pt>
                <c:pt idx="48">
                  <c:v>18</c:v>
                </c:pt>
                <c:pt idx="49">
                  <c:v>1</c:v>
                </c:pt>
                <c:pt idx="50">
                  <c:v>10</c:v>
                </c:pt>
                <c:pt idx="51">
                  <c:v>22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EC14-4095-B71F-88310CDE0513}"/>
            </c:ext>
          </c:extLst>
        </c:ser>
        <c:ser>
          <c:idx val="5"/>
          <c:order val="5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'Smolts 2001-2021'!$A$7:$A$82</c:f>
              <c:numCache>
                <c:formatCode>d\.m\.</c:formatCode>
                <c:ptCount val="76"/>
                <c:pt idx="0">
                  <c:v>37773</c:v>
                </c:pt>
                <c:pt idx="1">
                  <c:v>37774</c:v>
                </c:pt>
                <c:pt idx="2">
                  <c:v>37775</c:v>
                </c:pt>
                <c:pt idx="3">
                  <c:v>37776</c:v>
                </c:pt>
                <c:pt idx="4">
                  <c:v>37777</c:v>
                </c:pt>
                <c:pt idx="5">
                  <c:v>37778</c:v>
                </c:pt>
                <c:pt idx="6">
                  <c:v>37779</c:v>
                </c:pt>
                <c:pt idx="7">
                  <c:v>37780</c:v>
                </c:pt>
                <c:pt idx="8">
                  <c:v>37781</c:v>
                </c:pt>
                <c:pt idx="9">
                  <c:v>37782</c:v>
                </c:pt>
                <c:pt idx="10">
                  <c:v>37783</c:v>
                </c:pt>
                <c:pt idx="11">
                  <c:v>37784</c:v>
                </c:pt>
                <c:pt idx="12">
                  <c:v>37785</c:v>
                </c:pt>
                <c:pt idx="13">
                  <c:v>37786</c:v>
                </c:pt>
                <c:pt idx="14">
                  <c:v>37787</c:v>
                </c:pt>
                <c:pt idx="15">
                  <c:v>37788</c:v>
                </c:pt>
                <c:pt idx="16">
                  <c:v>37789</c:v>
                </c:pt>
                <c:pt idx="17">
                  <c:v>37790</c:v>
                </c:pt>
                <c:pt idx="18">
                  <c:v>37791</c:v>
                </c:pt>
                <c:pt idx="19">
                  <c:v>37792</c:v>
                </c:pt>
                <c:pt idx="20">
                  <c:v>37793</c:v>
                </c:pt>
                <c:pt idx="21">
                  <c:v>37794</c:v>
                </c:pt>
                <c:pt idx="22">
                  <c:v>37795</c:v>
                </c:pt>
                <c:pt idx="23">
                  <c:v>37796</c:v>
                </c:pt>
                <c:pt idx="24">
                  <c:v>37797</c:v>
                </c:pt>
                <c:pt idx="25">
                  <c:v>37798</c:v>
                </c:pt>
                <c:pt idx="26">
                  <c:v>37799</c:v>
                </c:pt>
                <c:pt idx="27">
                  <c:v>37800</c:v>
                </c:pt>
                <c:pt idx="28">
                  <c:v>37801</c:v>
                </c:pt>
                <c:pt idx="29">
                  <c:v>37802</c:v>
                </c:pt>
                <c:pt idx="30">
                  <c:v>37803</c:v>
                </c:pt>
                <c:pt idx="31">
                  <c:v>37804</c:v>
                </c:pt>
                <c:pt idx="32">
                  <c:v>37805</c:v>
                </c:pt>
                <c:pt idx="33">
                  <c:v>37806</c:v>
                </c:pt>
                <c:pt idx="34">
                  <c:v>37807</c:v>
                </c:pt>
                <c:pt idx="35">
                  <c:v>37808</c:v>
                </c:pt>
                <c:pt idx="36">
                  <c:v>37809</c:v>
                </c:pt>
                <c:pt idx="37">
                  <c:v>37810</c:v>
                </c:pt>
                <c:pt idx="38">
                  <c:v>37811</c:v>
                </c:pt>
                <c:pt idx="39">
                  <c:v>37812</c:v>
                </c:pt>
                <c:pt idx="40">
                  <c:v>37813</c:v>
                </c:pt>
                <c:pt idx="41">
                  <c:v>37814</c:v>
                </c:pt>
                <c:pt idx="42">
                  <c:v>37815</c:v>
                </c:pt>
                <c:pt idx="43">
                  <c:v>37816</c:v>
                </c:pt>
                <c:pt idx="44">
                  <c:v>37817</c:v>
                </c:pt>
                <c:pt idx="45">
                  <c:v>37818</c:v>
                </c:pt>
                <c:pt idx="46">
                  <c:v>37819</c:v>
                </c:pt>
                <c:pt idx="47">
                  <c:v>37820</c:v>
                </c:pt>
                <c:pt idx="48">
                  <c:v>37821</c:v>
                </c:pt>
                <c:pt idx="49">
                  <c:v>37822</c:v>
                </c:pt>
                <c:pt idx="50">
                  <c:v>37823</c:v>
                </c:pt>
                <c:pt idx="51">
                  <c:v>37824</c:v>
                </c:pt>
                <c:pt idx="52">
                  <c:v>37825</c:v>
                </c:pt>
                <c:pt idx="53">
                  <c:v>37826</c:v>
                </c:pt>
                <c:pt idx="54">
                  <c:v>37827</c:v>
                </c:pt>
                <c:pt idx="55">
                  <c:v>37828</c:v>
                </c:pt>
                <c:pt idx="56">
                  <c:v>37829</c:v>
                </c:pt>
                <c:pt idx="57">
                  <c:v>37830</c:v>
                </c:pt>
                <c:pt idx="58">
                  <c:v>37831</c:v>
                </c:pt>
                <c:pt idx="59">
                  <c:v>37832</c:v>
                </c:pt>
                <c:pt idx="60">
                  <c:v>37833</c:v>
                </c:pt>
                <c:pt idx="61">
                  <c:v>37834</c:v>
                </c:pt>
                <c:pt idx="62">
                  <c:v>37835</c:v>
                </c:pt>
                <c:pt idx="63">
                  <c:v>37836</c:v>
                </c:pt>
                <c:pt idx="64">
                  <c:v>37837</c:v>
                </c:pt>
                <c:pt idx="65">
                  <c:v>37838</c:v>
                </c:pt>
                <c:pt idx="66">
                  <c:v>37839</c:v>
                </c:pt>
                <c:pt idx="67">
                  <c:v>37840</c:v>
                </c:pt>
                <c:pt idx="68">
                  <c:v>37841</c:v>
                </c:pt>
                <c:pt idx="69">
                  <c:v>37842</c:v>
                </c:pt>
                <c:pt idx="70">
                  <c:v>37843</c:v>
                </c:pt>
                <c:pt idx="71">
                  <c:v>37844</c:v>
                </c:pt>
                <c:pt idx="72">
                  <c:v>37845</c:v>
                </c:pt>
                <c:pt idx="73">
                  <c:v>37846</c:v>
                </c:pt>
                <c:pt idx="74">
                  <c:v>37847</c:v>
                </c:pt>
                <c:pt idx="75">
                  <c:v>37848</c:v>
                </c:pt>
              </c:numCache>
            </c:numRef>
          </c:cat>
          <c:val>
            <c:numRef>
              <c:f>'Smolts 2001-2021'!$H$7:$H$82</c:f>
              <c:numCache>
                <c:formatCode>General</c:formatCode>
                <c:ptCount val="76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 formatCode="0">
                  <c:v>68</c:v>
                </c:pt>
                <c:pt idx="17">
                  <c:v>159</c:v>
                </c:pt>
                <c:pt idx="18">
                  <c:v>187</c:v>
                </c:pt>
                <c:pt idx="19">
                  <c:v>108</c:v>
                </c:pt>
                <c:pt idx="20">
                  <c:v>257</c:v>
                </c:pt>
                <c:pt idx="21">
                  <c:v>194</c:v>
                </c:pt>
                <c:pt idx="22">
                  <c:v>584</c:v>
                </c:pt>
                <c:pt idx="23">
                  <c:v>978</c:v>
                </c:pt>
                <c:pt idx="24">
                  <c:v>950</c:v>
                </c:pt>
                <c:pt idx="25">
                  <c:v>523</c:v>
                </c:pt>
                <c:pt idx="26">
                  <c:v>647</c:v>
                </c:pt>
                <c:pt idx="27">
                  <c:v>610</c:v>
                </c:pt>
                <c:pt idx="28">
                  <c:v>901</c:v>
                </c:pt>
                <c:pt idx="29">
                  <c:v>807</c:v>
                </c:pt>
                <c:pt idx="30">
                  <c:v>419</c:v>
                </c:pt>
                <c:pt idx="31">
                  <c:v>628</c:v>
                </c:pt>
                <c:pt idx="32">
                  <c:v>788</c:v>
                </c:pt>
                <c:pt idx="33">
                  <c:v>668</c:v>
                </c:pt>
                <c:pt idx="34">
                  <c:v>459</c:v>
                </c:pt>
                <c:pt idx="35">
                  <c:v>495</c:v>
                </c:pt>
                <c:pt idx="36">
                  <c:v>486</c:v>
                </c:pt>
                <c:pt idx="37">
                  <c:v>609</c:v>
                </c:pt>
                <c:pt idx="38">
                  <c:v>932</c:v>
                </c:pt>
                <c:pt idx="39">
                  <c:v>344</c:v>
                </c:pt>
                <c:pt idx="40">
                  <c:v>434</c:v>
                </c:pt>
                <c:pt idx="41">
                  <c:v>307</c:v>
                </c:pt>
                <c:pt idx="42">
                  <c:v>185</c:v>
                </c:pt>
                <c:pt idx="43">
                  <c:v>85</c:v>
                </c:pt>
                <c:pt idx="44">
                  <c:v>156</c:v>
                </c:pt>
                <c:pt idx="45">
                  <c:v>325</c:v>
                </c:pt>
                <c:pt idx="46">
                  <c:v>167</c:v>
                </c:pt>
                <c:pt idx="47">
                  <c:v>95</c:v>
                </c:pt>
                <c:pt idx="48">
                  <c:v>51</c:v>
                </c:pt>
                <c:pt idx="49">
                  <c:v>117</c:v>
                </c:pt>
                <c:pt idx="50">
                  <c:v>76</c:v>
                </c:pt>
                <c:pt idx="51">
                  <c:v>15</c:v>
                </c:pt>
                <c:pt idx="52">
                  <c:v>35</c:v>
                </c:pt>
                <c:pt idx="53">
                  <c:v>26</c:v>
                </c:pt>
                <c:pt idx="54">
                  <c:v>10</c:v>
                </c:pt>
                <c:pt idx="55">
                  <c:v>6</c:v>
                </c:pt>
                <c:pt idx="56">
                  <c:v>1</c:v>
                </c:pt>
                <c:pt idx="57">
                  <c:v>7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C14-4095-B71F-88310CDE0513}"/>
            </c:ext>
          </c:extLst>
        </c:ser>
        <c:ser>
          <c:idx val="6"/>
          <c:order val="6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'Smolts 2001-2021'!$A$7:$A$82</c:f>
              <c:numCache>
                <c:formatCode>d\.m\.</c:formatCode>
                <c:ptCount val="76"/>
                <c:pt idx="0">
                  <c:v>37773</c:v>
                </c:pt>
                <c:pt idx="1">
                  <c:v>37774</c:v>
                </c:pt>
                <c:pt idx="2">
                  <c:v>37775</c:v>
                </c:pt>
                <c:pt idx="3">
                  <c:v>37776</c:v>
                </c:pt>
                <c:pt idx="4">
                  <c:v>37777</c:v>
                </c:pt>
                <c:pt idx="5">
                  <c:v>37778</c:v>
                </c:pt>
                <c:pt idx="6">
                  <c:v>37779</c:v>
                </c:pt>
                <c:pt idx="7">
                  <c:v>37780</c:v>
                </c:pt>
                <c:pt idx="8">
                  <c:v>37781</c:v>
                </c:pt>
                <c:pt idx="9">
                  <c:v>37782</c:v>
                </c:pt>
                <c:pt idx="10">
                  <c:v>37783</c:v>
                </c:pt>
                <c:pt idx="11">
                  <c:v>37784</c:v>
                </c:pt>
                <c:pt idx="12">
                  <c:v>37785</c:v>
                </c:pt>
                <c:pt idx="13">
                  <c:v>37786</c:v>
                </c:pt>
                <c:pt idx="14">
                  <c:v>37787</c:v>
                </c:pt>
                <c:pt idx="15">
                  <c:v>37788</c:v>
                </c:pt>
                <c:pt idx="16">
                  <c:v>37789</c:v>
                </c:pt>
                <c:pt idx="17">
                  <c:v>37790</c:v>
                </c:pt>
                <c:pt idx="18">
                  <c:v>37791</c:v>
                </c:pt>
                <c:pt idx="19">
                  <c:v>37792</c:v>
                </c:pt>
                <c:pt idx="20">
                  <c:v>37793</c:v>
                </c:pt>
                <c:pt idx="21">
                  <c:v>37794</c:v>
                </c:pt>
                <c:pt idx="22">
                  <c:v>37795</c:v>
                </c:pt>
                <c:pt idx="23">
                  <c:v>37796</c:v>
                </c:pt>
                <c:pt idx="24">
                  <c:v>37797</c:v>
                </c:pt>
                <c:pt idx="25">
                  <c:v>37798</c:v>
                </c:pt>
                <c:pt idx="26">
                  <c:v>37799</c:v>
                </c:pt>
                <c:pt idx="27">
                  <c:v>37800</c:v>
                </c:pt>
                <c:pt idx="28">
                  <c:v>37801</c:v>
                </c:pt>
                <c:pt idx="29">
                  <c:v>37802</c:v>
                </c:pt>
                <c:pt idx="30">
                  <c:v>37803</c:v>
                </c:pt>
                <c:pt idx="31">
                  <c:v>37804</c:v>
                </c:pt>
                <c:pt idx="32">
                  <c:v>37805</c:v>
                </c:pt>
                <c:pt idx="33">
                  <c:v>37806</c:v>
                </c:pt>
                <c:pt idx="34">
                  <c:v>37807</c:v>
                </c:pt>
                <c:pt idx="35">
                  <c:v>37808</c:v>
                </c:pt>
                <c:pt idx="36">
                  <c:v>37809</c:v>
                </c:pt>
                <c:pt idx="37">
                  <c:v>37810</c:v>
                </c:pt>
                <c:pt idx="38">
                  <c:v>37811</c:v>
                </c:pt>
                <c:pt idx="39">
                  <c:v>37812</c:v>
                </c:pt>
                <c:pt idx="40">
                  <c:v>37813</c:v>
                </c:pt>
                <c:pt idx="41">
                  <c:v>37814</c:v>
                </c:pt>
                <c:pt idx="42">
                  <c:v>37815</c:v>
                </c:pt>
                <c:pt idx="43">
                  <c:v>37816</c:v>
                </c:pt>
                <c:pt idx="44">
                  <c:v>37817</c:v>
                </c:pt>
                <c:pt idx="45">
                  <c:v>37818</c:v>
                </c:pt>
                <c:pt idx="46">
                  <c:v>37819</c:v>
                </c:pt>
                <c:pt idx="47">
                  <c:v>37820</c:v>
                </c:pt>
                <c:pt idx="48">
                  <c:v>37821</c:v>
                </c:pt>
                <c:pt idx="49">
                  <c:v>37822</c:v>
                </c:pt>
                <c:pt idx="50">
                  <c:v>37823</c:v>
                </c:pt>
                <c:pt idx="51">
                  <c:v>37824</c:v>
                </c:pt>
                <c:pt idx="52">
                  <c:v>37825</c:v>
                </c:pt>
                <c:pt idx="53">
                  <c:v>37826</c:v>
                </c:pt>
                <c:pt idx="54">
                  <c:v>37827</c:v>
                </c:pt>
                <c:pt idx="55">
                  <c:v>37828</c:v>
                </c:pt>
                <c:pt idx="56">
                  <c:v>37829</c:v>
                </c:pt>
                <c:pt idx="57">
                  <c:v>37830</c:v>
                </c:pt>
                <c:pt idx="58">
                  <c:v>37831</c:v>
                </c:pt>
                <c:pt idx="59">
                  <c:v>37832</c:v>
                </c:pt>
                <c:pt idx="60">
                  <c:v>37833</c:v>
                </c:pt>
                <c:pt idx="61">
                  <c:v>37834</c:v>
                </c:pt>
                <c:pt idx="62">
                  <c:v>37835</c:v>
                </c:pt>
                <c:pt idx="63">
                  <c:v>37836</c:v>
                </c:pt>
                <c:pt idx="64">
                  <c:v>37837</c:v>
                </c:pt>
                <c:pt idx="65">
                  <c:v>37838</c:v>
                </c:pt>
                <c:pt idx="66">
                  <c:v>37839</c:v>
                </c:pt>
                <c:pt idx="67">
                  <c:v>37840</c:v>
                </c:pt>
                <c:pt idx="68">
                  <c:v>37841</c:v>
                </c:pt>
                <c:pt idx="69">
                  <c:v>37842</c:v>
                </c:pt>
                <c:pt idx="70">
                  <c:v>37843</c:v>
                </c:pt>
                <c:pt idx="71">
                  <c:v>37844</c:v>
                </c:pt>
                <c:pt idx="72">
                  <c:v>37845</c:v>
                </c:pt>
                <c:pt idx="73">
                  <c:v>37846</c:v>
                </c:pt>
                <c:pt idx="74">
                  <c:v>37847</c:v>
                </c:pt>
                <c:pt idx="75">
                  <c:v>37848</c:v>
                </c:pt>
              </c:numCache>
            </c:numRef>
          </c:cat>
          <c:val>
            <c:numRef>
              <c:f>'Smolts 2001-2021'!$I$7:$I$82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16</c:v>
                </c:pt>
                <c:pt idx="23">
                  <c:v>69</c:v>
                </c:pt>
                <c:pt idx="24">
                  <c:v>397</c:v>
                </c:pt>
                <c:pt idx="25">
                  <c:v>250</c:v>
                </c:pt>
                <c:pt idx="26">
                  <c:v>321</c:v>
                </c:pt>
                <c:pt idx="27">
                  <c:v>323</c:v>
                </c:pt>
                <c:pt idx="28">
                  <c:v>129</c:v>
                </c:pt>
                <c:pt idx="29">
                  <c:v>340</c:v>
                </c:pt>
                <c:pt idx="30">
                  <c:v>265</c:v>
                </c:pt>
                <c:pt idx="31">
                  <c:v>426</c:v>
                </c:pt>
                <c:pt idx="32">
                  <c:v>307</c:v>
                </c:pt>
                <c:pt idx="33">
                  <c:v>454</c:v>
                </c:pt>
                <c:pt idx="34">
                  <c:v>171</c:v>
                </c:pt>
                <c:pt idx="35">
                  <c:v>585</c:v>
                </c:pt>
                <c:pt idx="36">
                  <c:v>519</c:v>
                </c:pt>
                <c:pt idx="37">
                  <c:v>552</c:v>
                </c:pt>
                <c:pt idx="38">
                  <c:v>629</c:v>
                </c:pt>
                <c:pt idx="39">
                  <c:v>278</c:v>
                </c:pt>
                <c:pt idx="40">
                  <c:v>158</c:v>
                </c:pt>
                <c:pt idx="41">
                  <c:v>371</c:v>
                </c:pt>
                <c:pt idx="42">
                  <c:v>129</c:v>
                </c:pt>
                <c:pt idx="43">
                  <c:v>261</c:v>
                </c:pt>
                <c:pt idx="44">
                  <c:v>242</c:v>
                </c:pt>
                <c:pt idx="45">
                  <c:v>232</c:v>
                </c:pt>
                <c:pt idx="46">
                  <c:v>261</c:v>
                </c:pt>
                <c:pt idx="47">
                  <c:v>158</c:v>
                </c:pt>
                <c:pt idx="48">
                  <c:v>74</c:v>
                </c:pt>
                <c:pt idx="49">
                  <c:v>200</c:v>
                </c:pt>
                <c:pt idx="50">
                  <c:v>81</c:v>
                </c:pt>
                <c:pt idx="51">
                  <c:v>54</c:v>
                </c:pt>
                <c:pt idx="52">
                  <c:v>40</c:v>
                </c:pt>
                <c:pt idx="53">
                  <c:v>12</c:v>
                </c:pt>
                <c:pt idx="54">
                  <c:v>19</c:v>
                </c:pt>
                <c:pt idx="55">
                  <c:v>5</c:v>
                </c:pt>
                <c:pt idx="56">
                  <c:v>23</c:v>
                </c:pt>
                <c:pt idx="57">
                  <c:v>11</c:v>
                </c:pt>
                <c:pt idx="58">
                  <c:v>15</c:v>
                </c:pt>
                <c:pt idx="59">
                  <c:v>1</c:v>
                </c:pt>
                <c:pt idx="60">
                  <c:v>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C14-4095-B71F-88310CDE0513}"/>
            </c:ext>
          </c:extLst>
        </c:ser>
        <c:ser>
          <c:idx val="7"/>
          <c:order val="7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'Smolts 2001-2021'!$A$7:$A$82</c:f>
              <c:numCache>
                <c:formatCode>d\.m\.</c:formatCode>
                <c:ptCount val="76"/>
                <c:pt idx="0">
                  <c:v>37773</c:v>
                </c:pt>
                <c:pt idx="1">
                  <c:v>37774</c:v>
                </c:pt>
                <c:pt idx="2">
                  <c:v>37775</c:v>
                </c:pt>
                <c:pt idx="3">
                  <c:v>37776</c:v>
                </c:pt>
                <c:pt idx="4">
                  <c:v>37777</c:v>
                </c:pt>
                <c:pt idx="5">
                  <c:v>37778</c:v>
                </c:pt>
                <c:pt idx="6">
                  <c:v>37779</c:v>
                </c:pt>
                <c:pt idx="7">
                  <c:v>37780</c:v>
                </c:pt>
                <c:pt idx="8">
                  <c:v>37781</c:v>
                </c:pt>
                <c:pt idx="9">
                  <c:v>37782</c:v>
                </c:pt>
                <c:pt idx="10">
                  <c:v>37783</c:v>
                </c:pt>
                <c:pt idx="11">
                  <c:v>37784</c:v>
                </c:pt>
                <c:pt idx="12">
                  <c:v>37785</c:v>
                </c:pt>
                <c:pt idx="13">
                  <c:v>37786</c:v>
                </c:pt>
                <c:pt idx="14">
                  <c:v>37787</c:v>
                </c:pt>
                <c:pt idx="15">
                  <c:v>37788</c:v>
                </c:pt>
                <c:pt idx="16">
                  <c:v>37789</c:v>
                </c:pt>
                <c:pt idx="17">
                  <c:v>37790</c:v>
                </c:pt>
                <c:pt idx="18">
                  <c:v>37791</c:v>
                </c:pt>
                <c:pt idx="19">
                  <c:v>37792</c:v>
                </c:pt>
                <c:pt idx="20">
                  <c:v>37793</c:v>
                </c:pt>
                <c:pt idx="21">
                  <c:v>37794</c:v>
                </c:pt>
                <c:pt idx="22">
                  <c:v>37795</c:v>
                </c:pt>
                <c:pt idx="23">
                  <c:v>37796</c:v>
                </c:pt>
                <c:pt idx="24">
                  <c:v>37797</c:v>
                </c:pt>
                <c:pt idx="25">
                  <c:v>37798</c:v>
                </c:pt>
                <c:pt idx="26">
                  <c:v>37799</c:v>
                </c:pt>
                <c:pt idx="27">
                  <c:v>37800</c:v>
                </c:pt>
                <c:pt idx="28">
                  <c:v>37801</c:v>
                </c:pt>
                <c:pt idx="29">
                  <c:v>37802</c:v>
                </c:pt>
                <c:pt idx="30">
                  <c:v>37803</c:v>
                </c:pt>
                <c:pt idx="31">
                  <c:v>37804</c:v>
                </c:pt>
                <c:pt idx="32">
                  <c:v>37805</c:v>
                </c:pt>
                <c:pt idx="33">
                  <c:v>37806</c:v>
                </c:pt>
                <c:pt idx="34">
                  <c:v>37807</c:v>
                </c:pt>
                <c:pt idx="35">
                  <c:v>37808</c:v>
                </c:pt>
                <c:pt idx="36">
                  <c:v>37809</c:v>
                </c:pt>
                <c:pt idx="37">
                  <c:v>37810</c:v>
                </c:pt>
                <c:pt idx="38">
                  <c:v>37811</c:v>
                </c:pt>
                <c:pt idx="39">
                  <c:v>37812</c:v>
                </c:pt>
                <c:pt idx="40">
                  <c:v>37813</c:v>
                </c:pt>
                <c:pt idx="41">
                  <c:v>37814</c:v>
                </c:pt>
                <c:pt idx="42">
                  <c:v>37815</c:v>
                </c:pt>
                <c:pt idx="43">
                  <c:v>37816</c:v>
                </c:pt>
                <c:pt idx="44">
                  <c:v>37817</c:v>
                </c:pt>
                <c:pt idx="45">
                  <c:v>37818</c:v>
                </c:pt>
                <c:pt idx="46">
                  <c:v>37819</c:v>
                </c:pt>
                <c:pt idx="47">
                  <c:v>37820</c:v>
                </c:pt>
                <c:pt idx="48">
                  <c:v>37821</c:v>
                </c:pt>
                <c:pt idx="49">
                  <c:v>37822</c:v>
                </c:pt>
                <c:pt idx="50">
                  <c:v>37823</c:v>
                </c:pt>
                <c:pt idx="51">
                  <c:v>37824</c:v>
                </c:pt>
                <c:pt idx="52">
                  <c:v>37825</c:v>
                </c:pt>
                <c:pt idx="53">
                  <c:v>37826</c:v>
                </c:pt>
                <c:pt idx="54">
                  <c:v>37827</c:v>
                </c:pt>
                <c:pt idx="55">
                  <c:v>37828</c:v>
                </c:pt>
                <c:pt idx="56">
                  <c:v>37829</c:v>
                </c:pt>
                <c:pt idx="57">
                  <c:v>37830</c:v>
                </c:pt>
                <c:pt idx="58">
                  <c:v>37831</c:v>
                </c:pt>
                <c:pt idx="59">
                  <c:v>37832</c:v>
                </c:pt>
                <c:pt idx="60">
                  <c:v>37833</c:v>
                </c:pt>
                <c:pt idx="61">
                  <c:v>37834</c:v>
                </c:pt>
                <c:pt idx="62">
                  <c:v>37835</c:v>
                </c:pt>
                <c:pt idx="63">
                  <c:v>37836</c:v>
                </c:pt>
                <c:pt idx="64">
                  <c:v>37837</c:v>
                </c:pt>
                <c:pt idx="65">
                  <c:v>37838</c:v>
                </c:pt>
                <c:pt idx="66">
                  <c:v>37839</c:v>
                </c:pt>
                <c:pt idx="67">
                  <c:v>37840</c:v>
                </c:pt>
                <c:pt idx="68">
                  <c:v>37841</c:v>
                </c:pt>
                <c:pt idx="69">
                  <c:v>37842</c:v>
                </c:pt>
                <c:pt idx="70">
                  <c:v>37843</c:v>
                </c:pt>
                <c:pt idx="71">
                  <c:v>37844</c:v>
                </c:pt>
                <c:pt idx="72">
                  <c:v>37845</c:v>
                </c:pt>
                <c:pt idx="73">
                  <c:v>37846</c:v>
                </c:pt>
                <c:pt idx="74">
                  <c:v>37847</c:v>
                </c:pt>
                <c:pt idx="75">
                  <c:v>37848</c:v>
                </c:pt>
              </c:numCache>
            </c:numRef>
          </c:cat>
          <c:val>
            <c:numRef>
              <c:f>'Smolts 2001-2021'!$J$7:$J$82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8</c:v>
                </c:pt>
                <c:pt idx="17">
                  <c:v>16</c:v>
                </c:pt>
                <c:pt idx="18">
                  <c:v>16</c:v>
                </c:pt>
                <c:pt idx="19">
                  <c:v>25</c:v>
                </c:pt>
                <c:pt idx="20">
                  <c:v>101</c:v>
                </c:pt>
                <c:pt idx="21">
                  <c:v>204</c:v>
                </c:pt>
                <c:pt idx="22">
                  <c:v>529</c:v>
                </c:pt>
                <c:pt idx="23">
                  <c:v>549</c:v>
                </c:pt>
                <c:pt idx="24">
                  <c:v>700</c:v>
                </c:pt>
                <c:pt idx="25">
                  <c:v>325</c:v>
                </c:pt>
                <c:pt idx="26">
                  <c:v>400</c:v>
                </c:pt>
                <c:pt idx="27">
                  <c:v>645</c:v>
                </c:pt>
                <c:pt idx="28">
                  <c:v>1063</c:v>
                </c:pt>
                <c:pt idx="29">
                  <c:v>717</c:v>
                </c:pt>
                <c:pt idx="30">
                  <c:v>726</c:v>
                </c:pt>
                <c:pt idx="31">
                  <c:v>559</c:v>
                </c:pt>
                <c:pt idx="32">
                  <c:v>818</c:v>
                </c:pt>
                <c:pt idx="33">
                  <c:v>378</c:v>
                </c:pt>
                <c:pt idx="34">
                  <c:v>249</c:v>
                </c:pt>
                <c:pt idx="35">
                  <c:v>270</c:v>
                </c:pt>
                <c:pt idx="36">
                  <c:v>270</c:v>
                </c:pt>
                <c:pt idx="37">
                  <c:v>159</c:v>
                </c:pt>
                <c:pt idx="38">
                  <c:v>483</c:v>
                </c:pt>
                <c:pt idx="39">
                  <c:v>292</c:v>
                </c:pt>
                <c:pt idx="40">
                  <c:v>347</c:v>
                </c:pt>
                <c:pt idx="41">
                  <c:v>526</c:v>
                </c:pt>
                <c:pt idx="42">
                  <c:v>425</c:v>
                </c:pt>
                <c:pt idx="43">
                  <c:v>200</c:v>
                </c:pt>
                <c:pt idx="44">
                  <c:v>128</c:v>
                </c:pt>
                <c:pt idx="45">
                  <c:v>295</c:v>
                </c:pt>
                <c:pt idx="46">
                  <c:v>131</c:v>
                </c:pt>
                <c:pt idx="47">
                  <c:v>106</c:v>
                </c:pt>
                <c:pt idx="48">
                  <c:v>115</c:v>
                </c:pt>
                <c:pt idx="49">
                  <c:v>77</c:v>
                </c:pt>
                <c:pt idx="50">
                  <c:v>154</c:v>
                </c:pt>
                <c:pt idx="51">
                  <c:v>57</c:v>
                </c:pt>
                <c:pt idx="52">
                  <c:v>61</c:v>
                </c:pt>
                <c:pt idx="53">
                  <c:v>49</c:v>
                </c:pt>
                <c:pt idx="54">
                  <c:v>54</c:v>
                </c:pt>
                <c:pt idx="55">
                  <c:v>33</c:v>
                </c:pt>
                <c:pt idx="56">
                  <c:v>24</c:v>
                </c:pt>
                <c:pt idx="57">
                  <c:v>10</c:v>
                </c:pt>
                <c:pt idx="58">
                  <c:v>42</c:v>
                </c:pt>
                <c:pt idx="59">
                  <c:v>20</c:v>
                </c:pt>
                <c:pt idx="60">
                  <c:v>21</c:v>
                </c:pt>
                <c:pt idx="61">
                  <c:v>22</c:v>
                </c:pt>
                <c:pt idx="62">
                  <c:v>28</c:v>
                </c:pt>
                <c:pt idx="63">
                  <c:v>21</c:v>
                </c:pt>
                <c:pt idx="64">
                  <c:v>10</c:v>
                </c:pt>
                <c:pt idx="65">
                  <c:v>4</c:v>
                </c:pt>
                <c:pt idx="66">
                  <c:v>6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C14-4095-B71F-88310CDE0513}"/>
            </c:ext>
          </c:extLst>
        </c:ser>
        <c:ser>
          <c:idx val="8"/>
          <c:order val="8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'Smolts 2001-2021'!$A$7:$A$82</c:f>
              <c:numCache>
                <c:formatCode>d\.m\.</c:formatCode>
                <c:ptCount val="76"/>
                <c:pt idx="0">
                  <c:v>37773</c:v>
                </c:pt>
                <c:pt idx="1">
                  <c:v>37774</c:v>
                </c:pt>
                <c:pt idx="2">
                  <c:v>37775</c:v>
                </c:pt>
                <c:pt idx="3">
                  <c:v>37776</c:v>
                </c:pt>
                <c:pt idx="4">
                  <c:v>37777</c:v>
                </c:pt>
                <c:pt idx="5">
                  <c:v>37778</c:v>
                </c:pt>
                <c:pt idx="6">
                  <c:v>37779</c:v>
                </c:pt>
                <c:pt idx="7">
                  <c:v>37780</c:v>
                </c:pt>
                <c:pt idx="8">
                  <c:v>37781</c:v>
                </c:pt>
                <c:pt idx="9">
                  <c:v>37782</c:v>
                </c:pt>
                <c:pt idx="10">
                  <c:v>37783</c:v>
                </c:pt>
                <c:pt idx="11">
                  <c:v>37784</c:v>
                </c:pt>
                <c:pt idx="12">
                  <c:v>37785</c:v>
                </c:pt>
                <c:pt idx="13">
                  <c:v>37786</c:v>
                </c:pt>
                <c:pt idx="14">
                  <c:v>37787</c:v>
                </c:pt>
                <c:pt idx="15">
                  <c:v>37788</c:v>
                </c:pt>
                <c:pt idx="16">
                  <c:v>37789</c:v>
                </c:pt>
                <c:pt idx="17">
                  <c:v>37790</c:v>
                </c:pt>
                <c:pt idx="18">
                  <c:v>37791</c:v>
                </c:pt>
                <c:pt idx="19">
                  <c:v>37792</c:v>
                </c:pt>
                <c:pt idx="20">
                  <c:v>37793</c:v>
                </c:pt>
                <c:pt idx="21">
                  <c:v>37794</c:v>
                </c:pt>
                <c:pt idx="22">
                  <c:v>37795</c:v>
                </c:pt>
                <c:pt idx="23">
                  <c:v>37796</c:v>
                </c:pt>
                <c:pt idx="24">
                  <c:v>37797</c:v>
                </c:pt>
                <c:pt idx="25">
                  <c:v>37798</c:v>
                </c:pt>
                <c:pt idx="26">
                  <c:v>37799</c:v>
                </c:pt>
                <c:pt idx="27">
                  <c:v>37800</c:v>
                </c:pt>
                <c:pt idx="28">
                  <c:v>37801</c:v>
                </c:pt>
                <c:pt idx="29">
                  <c:v>37802</c:v>
                </c:pt>
                <c:pt idx="30">
                  <c:v>37803</c:v>
                </c:pt>
                <c:pt idx="31">
                  <c:v>37804</c:v>
                </c:pt>
                <c:pt idx="32">
                  <c:v>37805</c:v>
                </c:pt>
                <c:pt idx="33">
                  <c:v>37806</c:v>
                </c:pt>
                <c:pt idx="34">
                  <c:v>37807</c:v>
                </c:pt>
                <c:pt idx="35">
                  <c:v>37808</c:v>
                </c:pt>
                <c:pt idx="36">
                  <c:v>37809</c:v>
                </c:pt>
                <c:pt idx="37">
                  <c:v>37810</c:v>
                </c:pt>
                <c:pt idx="38">
                  <c:v>37811</c:v>
                </c:pt>
                <c:pt idx="39">
                  <c:v>37812</c:v>
                </c:pt>
                <c:pt idx="40">
                  <c:v>37813</c:v>
                </c:pt>
                <c:pt idx="41">
                  <c:v>37814</c:v>
                </c:pt>
                <c:pt idx="42">
                  <c:v>37815</c:v>
                </c:pt>
                <c:pt idx="43">
                  <c:v>37816</c:v>
                </c:pt>
                <c:pt idx="44">
                  <c:v>37817</c:v>
                </c:pt>
                <c:pt idx="45">
                  <c:v>37818</c:v>
                </c:pt>
                <c:pt idx="46">
                  <c:v>37819</c:v>
                </c:pt>
                <c:pt idx="47">
                  <c:v>37820</c:v>
                </c:pt>
                <c:pt idx="48">
                  <c:v>37821</c:v>
                </c:pt>
                <c:pt idx="49">
                  <c:v>37822</c:v>
                </c:pt>
                <c:pt idx="50">
                  <c:v>37823</c:v>
                </c:pt>
                <c:pt idx="51">
                  <c:v>37824</c:v>
                </c:pt>
                <c:pt idx="52">
                  <c:v>37825</c:v>
                </c:pt>
                <c:pt idx="53">
                  <c:v>37826</c:v>
                </c:pt>
                <c:pt idx="54">
                  <c:v>37827</c:v>
                </c:pt>
                <c:pt idx="55">
                  <c:v>37828</c:v>
                </c:pt>
                <c:pt idx="56">
                  <c:v>37829</c:v>
                </c:pt>
                <c:pt idx="57">
                  <c:v>37830</c:v>
                </c:pt>
                <c:pt idx="58">
                  <c:v>37831</c:v>
                </c:pt>
                <c:pt idx="59">
                  <c:v>37832</c:v>
                </c:pt>
                <c:pt idx="60">
                  <c:v>37833</c:v>
                </c:pt>
                <c:pt idx="61">
                  <c:v>37834</c:v>
                </c:pt>
                <c:pt idx="62">
                  <c:v>37835</c:v>
                </c:pt>
                <c:pt idx="63">
                  <c:v>37836</c:v>
                </c:pt>
                <c:pt idx="64">
                  <c:v>37837</c:v>
                </c:pt>
                <c:pt idx="65">
                  <c:v>37838</c:v>
                </c:pt>
                <c:pt idx="66">
                  <c:v>37839</c:v>
                </c:pt>
                <c:pt idx="67">
                  <c:v>37840</c:v>
                </c:pt>
                <c:pt idx="68">
                  <c:v>37841</c:v>
                </c:pt>
                <c:pt idx="69">
                  <c:v>37842</c:v>
                </c:pt>
                <c:pt idx="70">
                  <c:v>37843</c:v>
                </c:pt>
                <c:pt idx="71">
                  <c:v>37844</c:v>
                </c:pt>
                <c:pt idx="72">
                  <c:v>37845</c:v>
                </c:pt>
                <c:pt idx="73">
                  <c:v>37846</c:v>
                </c:pt>
                <c:pt idx="74">
                  <c:v>37847</c:v>
                </c:pt>
                <c:pt idx="75">
                  <c:v>37848</c:v>
                </c:pt>
              </c:numCache>
            </c:numRef>
          </c:cat>
          <c:val>
            <c:numRef>
              <c:f>'Smolts 2001-2021'!$K$7:$K$82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25</c:v>
                </c:pt>
                <c:pt idx="20">
                  <c:v>157</c:v>
                </c:pt>
                <c:pt idx="21">
                  <c:v>97</c:v>
                </c:pt>
                <c:pt idx="22">
                  <c:v>150</c:v>
                </c:pt>
                <c:pt idx="23">
                  <c:v>194</c:v>
                </c:pt>
                <c:pt idx="24">
                  <c:v>838</c:v>
                </c:pt>
                <c:pt idx="25">
                  <c:v>297</c:v>
                </c:pt>
                <c:pt idx="26">
                  <c:v>661</c:v>
                </c:pt>
                <c:pt idx="27">
                  <c:v>500</c:v>
                </c:pt>
                <c:pt idx="28">
                  <c:v>664</c:v>
                </c:pt>
                <c:pt idx="29">
                  <c:v>406</c:v>
                </c:pt>
                <c:pt idx="30">
                  <c:v>269</c:v>
                </c:pt>
                <c:pt idx="31">
                  <c:v>223</c:v>
                </c:pt>
                <c:pt idx="32">
                  <c:v>500</c:v>
                </c:pt>
                <c:pt idx="33">
                  <c:v>223</c:v>
                </c:pt>
                <c:pt idx="34">
                  <c:v>334</c:v>
                </c:pt>
                <c:pt idx="35">
                  <c:v>481</c:v>
                </c:pt>
                <c:pt idx="36">
                  <c:v>158</c:v>
                </c:pt>
                <c:pt idx="37">
                  <c:v>402</c:v>
                </c:pt>
                <c:pt idx="38">
                  <c:v>227</c:v>
                </c:pt>
                <c:pt idx="39">
                  <c:v>112</c:v>
                </c:pt>
                <c:pt idx="40">
                  <c:v>244</c:v>
                </c:pt>
                <c:pt idx="41">
                  <c:v>35</c:v>
                </c:pt>
                <c:pt idx="42">
                  <c:v>70</c:v>
                </c:pt>
                <c:pt idx="43">
                  <c:v>154</c:v>
                </c:pt>
                <c:pt idx="44">
                  <c:v>163</c:v>
                </c:pt>
                <c:pt idx="45">
                  <c:v>102</c:v>
                </c:pt>
                <c:pt idx="46">
                  <c:v>212</c:v>
                </c:pt>
                <c:pt idx="47">
                  <c:v>78</c:v>
                </c:pt>
                <c:pt idx="48">
                  <c:v>98</c:v>
                </c:pt>
                <c:pt idx="49">
                  <c:v>63</c:v>
                </c:pt>
                <c:pt idx="50">
                  <c:v>59</c:v>
                </c:pt>
                <c:pt idx="51">
                  <c:v>44</c:v>
                </c:pt>
                <c:pt idx="52">
                  <c:v>15</c:v>
                </c:pt>
                <c:pt idx="53">
                  <c:v>3</c:v>
                </c:pt>
                <c:pt idx="54">
                  <c:v>12</c:v>
                </c:pt>
                <c:pt idx="55">
                  <c:v>0</c:v>
                </c:pt>
                <c:pt idx="56">
                  <c:v>15</c:v>
                </c:pt>
                <c:pt idx="57">
                  <c:v>2</c:v>
                </c:pt>
                <c:pt idx="58">
                  <c:v>8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EC14-4095-B71F-88310CDE0513}"/>
            </c:ext>
          </c:extLst>
        </c:ser>
        <c:ser>
          <c:idx val="9"/>
          <c:order val="9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'Smolts 2001-2021'!$A$7:$A$82</c:f>
              <c:numCache>
                <c:formatCode>d\.m\.</c:formatCode>
                <c:ptCount val="76"/>
                <c:pt idx="0">
                  <c:v>37773</c:v>
                </c:pt>
                <c:pt idx="1">
                  <c:v>37774</c:v>
                </c:pt>
                <c:pt idx="2">
                  <c:v>37775</c:v>
                </c:pt>
                <c:pt idx="3">
                  <c:v>37776</c:v>
                </c:pt>
                <c:pt idx="4">
                  <c:v>37777</c:v>
                </c:pt>
                <c:pt idx="5">
                  <c:v>37778</c:v>
                </c:pt>
                <c:pt idx="6">
                  <c:v>37779</c:v>
                </c:pt>
                <c:pt idx="7">
                  <c:v>37780</c:v>
                </c:pt>
                <c:pt idx="8">
                  <c:v>37781</c:v>
                </c:pt>
                <c:pt idx="9">
                  <c:v>37782</c:v>
                </c:pt>
                <c:pt idx="10">
                  <c:v>37783</c:v>
                </c:pt>
                <c:pt idx="11">
                  <c:v>37784</c:v>
                </c:pt>
                <c:pt idx="12">
                  <c:v>37785</c:v>
                </c:pt>
                <c:pt idx="13">
                  <c:v>37786</c:v>
                </c:pt>
                <c:pt idx="14">
                  <c:v>37787</c:v>
                </c:pt>
                <c:pt idx="15">
                  <c:v>37788</c:v>
                </c:pt>
                <c:pt idx="16">
                  <c:v>37789</c:v>
                </c:pt>
                <c:pt idx="17">
                  <c:v>37790</c:v>
                </c:pt>
                <c:pt idx="18">
                  <c:v>37791</c:v>
                </c:pt>
                <c:pt idx="19">
                  <c:v>37792</c:v>
                </c:pt>
                <c:pt idx="20">
                  <c:v>37793</c:v>
                </c:pt>
                <c:pt idx="21">
                  <c:v>37794</c:v>
                </c:pt>
                <c:pt idx="22">
                  <c:v>37795</c:v>
                </c:pt>
                <c:pt idx="23">
                  <c:v>37796</c:v>
                </c:pt>
                <c:pt idx="24">
                  <c:v>37797</c:v>
                </c:pt>
                <c:pt idx="25">
                  <c:v>37798</c:v>
                </c:pt>
                <c:pt idx="26">
                  <c:v>37799</c:v>
                </c:pt>
                <c:pt idx="27">
                  <c:v>37800</c:v>
                </c:pt>
                <c:pt idx="28">
                  <c:v>37801</c:v>
                </c:pt>
                <c:pt idx="29">
                  <c:v>37802</c:v>
                </c:pt>
                <c:pt idx="30">
                  <c:v>37803</c:v>
                </c:pt>
                <c:pt idx="31">
                  <c:v>37804</c:v>
                </c:pt>
                <c:pt idx="32">
                  <c:v>37805</c:v>
                </c:pt>
                <c:pt idx="33">
                  <c:v>37806</c:v>
                </c:pt>
                <c:pt idx="34">
                  <c:v>37807</c:v>
                </c:pt>
                <c:pt idx="35">
                  <c:v>37808</c:v>
                </c:pt>
                <c:pt idx="36">
                  <c:v>37809</c:v>
                </c:pt>
                <c:pt idx="37">
                  <c:v>37810</c:v>
                </c:pt>
                <c:pt idx="38">
                  <c:v>37811</c:v>
                </c:pt>
                <c:pt idx="39">
                  <c:v>37812</c:v>
                </c:pt>
                <c:pt idx="40">
                  <c:v>37813</c:v>
                </c:pt>
                <c:pt idx="41">
                  <c:v>37814</c:v>
                </c:pt>
                <c:pt idx="42">
                  <c:v>37815</c:v>
                </c:pt>
                <c:pt idx="43">
                  <c:v>37816</c:v>
                </c:pt>
                <c:pt idx="44">
                  <c:v>37817</c:v>
                </c:pt>
                <c:pt idx="45">
                  <c:v>37818</c:v>
                </c:pt>
                <c:pt idx="46">
                  <c:v>37819</c:v>
                </c:pt>
                <c:pt idx="47">
                  <c:v>37820</c:v>
                </c:pt>
                <c:pt idx="48">
                  <c:v>37821</c:v>
                </c:pt>
                <c:pt idx="49">
                  <c:v>37822</c:v>
                </c:pt>
                <c:pt idx="50">
                  <c:v>37823</c:v>
                </c:pt>
                <c:pt idx="51">
                  <c:v>37824</c:v>
                </c:pt>
                <c:pt idx="52">
                  <c:v>37825</c:v>
                </c:pt>
                <c:pt idx="53">
                  <c:v>37826</c:v>
                </c:pt>
                <c:pt idx="54">
                  <c:v>37827</c:v>
                </c:pt>
                <c:pt idx="55">
                  <c:v>37828</c:v>
                </c:pt>
                <c:pt idx="56">
                  <c:v>37829</c:v>
                </c:pt>
                <c:pt idx="57">
                  <c:v>37830</c:v>
                </c:pt>
                <c:pt idx="58">
                  <c:v>37831</c:v>
                </c:pt>
                <c:pt idx="59">
                  <c:v>37832</c:v>
                </c:pt>
                <c:pt idx="60">
                  <c:v>37833</c:v>
                </c:pt>
                <c:pt idx="61">
                  <c:v>37834</c:v>
                </c:pt>
                <c:pt idx="62">
                  <c:v>37835</c:v>
                </c:pt>
                <c:pt idx="63">
                  <c:v>37836</c:v>
                </c:pt>
                <c:pt idx="64">
                  <c:v>37837</c:v>
                </c:pt>
                <c:pt idx="65">
                  <c:v>37838</c:v>
                </c:pt>
                <c:pt idx="66">
                  <c:v>37839</c:v>
                </c:pt>
                <c:pt idx="67">
                  <c:v>37840</c:v>
                </c:pt>
                <c:pt idx="68">
                  <c:v>37841</c:v>
                </c:pt>
                <c:pt idx="69">
                  <c:v>37842</c:v>
                </c:pt>
                <c:pt idx="70">
                  <c:v>37843</c:v>
                </c:pt>
                <c:pt idx="71">
                  <c:v>37844</c:v>
                </c:pt>
                <c:pt idx="72">
                  <c:v>37845</c:v>
                </c:pt>
                <c:pt idx="73">
                  <c:v>37846</c:v>
                </c:pt>
                <c:pt idx="74">
                  <c:v>37847</c:v>
                </c:pt>
                <c:pt idx="75">
                  <c:v>37848</c:v>
                </c:pt>
              </c:numCache>
            </c:numRef>
          </c:cat>
          <c:val>
            <c:numRef>
              <c:f>'Smolts 2001-2021'!$L$7:$L$82</c:f>
              <c:numCache>
                <c:formatCode>General</c:formatCode>
                <c:ptCount val="76"/>
                <c:pt idx="14">
                  <c:v>103</c:v>
                </c:pt>
                <c:pt idx="15">
                  <c:v>144</c:v>
                </c:pt>
                <c:pt idx="16">
                  <c:v>112</c:v>
                </c:pt>
                <c:pt idx="17">
                  <c:v>520</c:v>
                </c:pt>
                <c:pt idx="18">
                  <c:v>293</c:v>
                </c:pt>
                <c:pt idx="19">
                  <c:v>430</c:v>
                </c:pt>
                <c:pt idx="20">
                  <c:v>290</c:v>
                </c:pt>
                <c:pt idx="21">
                  <c:v>503</c:v>
                </c:pt>
                <c:pt idx="22">
                  <c:v>515</c:v>
                </c:pt>
                <c:pt idx="23">
                  <c:v>598</c:v>
                </c:pt>
                <c:pt idx="24">
                  <c:v>268</c:v>
                </c:pt>
                <c:pt idx="25">
                  <c:v>171</c:v>
                </c:pt>
                <c:pt idx="26">
                  <c:v>400</c:v>
                </c:pt>
                <c:pt idx="27">
                  <c:v>283</c:v>
                </c:pt>
                <c:pt idx="28">
                  <c:v>376</c:v>
                </c:pt>
                <c:pt idx="29">
                  <c:v>339</c:v>
                </c:pt>
                <c:pt idx="30">
                  <c:v>346</c:v>
                </c:pt>
                <c:pt idx="31">
                  <c:v>252</c:v>
                </c:pt>
                <c:pt idx="32">
                  <c:v>162</c:v>
                </c:pt>
                <c:pt idx="33">
                  <c:v>295</c:v>
                </c:pt>
                <c:pt idx="34">
                  <c:v>442</c:v>
                </c:pt>
                <c:pt idx="35">
                  <c:v>448</c:v>
                </c:pt>
                <c:pt idx="36">
                  <c:v>415</c:v>
                </c:pt>
                <c:pt idx="37">
                  <c:v>425</c:v>
                </c:pt>
                <c:pt idx="38">
                  <c:v>310</c:v>
                </c:pt>
                <c:pt idx="39">
                  <c:v>216</c:v>
                </c:pt>
                <c:pt idx="40">
                  <c:v>238</c:v>
                </c:pt>
                <c:pt idx="41">
                  <c:v>80</c:v>
                </c:pt>
                <c:pt idx="42">
                  <c:v>115</c:v>
                </c:pt>
                <c:pt idx="43">
                  <c:v>125</c:v>
                </c:pt>
                <c:pt idx="44">
                  <c:v>92</c:v>
                </c:pt>
                <c:pt idx="45">
                  <c:v>44</c:v>
                </c:pt>
                <c:pt idx="46">
                  <c:v>34</c:v>
                </c:pt>
                <c:pt idx="47">
                  <c:v>30</c:v>
                </c:pt>
                <c:pt idx="48">
                  <c:v>15</c:v>
                </c:pt>
                <c:pt idx="49">
                  <c:v>33</c:v>
                </c:pt>
                <c:pt idx="50">
                  <c:v>11</c:v>
                </c:pt>
                <c:pt idx="51">
                  <c:v>16</c:v>
                </c:pt>
                <c:pt idx="52">
                  <c:v>19</c:v>
                </c:pt>
                <c:pt idx="53">
                  <c:v>5</c:v>
                </c:pt>
                <c:pt idx="54">
                  <c:v>9</c:v>
                </c:pt>
                <c:pt idx="55">
                  <c:v>9</c:v>
                </c:pt>
                <c:pt idx="56">
                  <c:v>7</c:v>
                </c:pt>
                <c:pt idx="57">
                  <c:v>7</c:v>
                </c:pt>
                <c:pt idx="58">
                  <c:v>10</c:v>
                </c:pt>
                <c:pt idx="59">
                  <c:v>1</c:v>
                </c:pt>
                <c:pt idx="60">
                  <c:v>2</c:v>
                </c:pt>
                <c:pt idx="61">
                  <c:v>7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C14-4095-B71F-88310CDE0513}"/>
            </c:ext>
          </c:extLst>
        </c:ser>
        <c:ser>
          <c:idx val="10"/>
          <c:order val="10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'Smolts 2001-2021'!$A$7:$A$82</c:f>
              <c:numCache>
                <c:formatCode>d\.m\.</c:formatCode>
                <c:ptCount val="76"/>
                <c:pt idx="0">
                  <c:v>37773</c:v>
                </c:pt>
                <c:pt idx="1">
                  <c:v>37774</c:v>
                </c:pt>
                <c:pt idx="2">
                  <c:v>37775</c:v>
                </c:pt>
                <c:pt idx="3">
                  <c:v>37776</c:v>
                </c:pt>
                <c:pt idx="4">
                  <c:v>37777</c:v>
                </c:pt>
                <c:pt idx="5">
                  <c:v>37778</c:v>
                </c:pt>
                <c:pt idx="6">
                  <c:v>37779</c:v>
                </c:pt>
                <c:pt idx="7">
                  <c:v>37780</c:v>
                </c:pt>
                <c:pt idx="8">
                  <c:v>37781</c:v>
                </c:pt>
                <c:pt idx="9">
                  <c:v>37782</c:v>
                </c:pt>
                <c:pt idx="10">
                  <c:v>37783</c:v>
                </c:pt>
                <c:pt idx="11">
                  <c:v>37784</c:v>
                </c:pt>
                <c:pt idx="12">
                  <c:v>37785</c:v>
                </c:pt>
                <c:pt idx="13">
                  <c:v>37786</c:v>
                </c:pt>
                <c:pt idx="14">
                  <c:v>37787</c:v>
                </c:pt>
                <c:pt idx="15">
                  <c:v>37788</c:v>
                </c:pt>
                <c:pt idx="16">
                  <c:v>37789</c:v>
                </c:pt>
                <c:pt idx="17">
                  <c:v>37790</c:v>
                </c:pt>
                <c:pt idx="18">
                  <c:v>37791</c:v>
                </c:pt>
                <c:pt idx="19">
                  <c:v>37792</c:v>
                </c:pt>
                <c:pt idx="20">
                  <c:v>37793</c:v>
                </c:pt>
                <c:pt idx="21">
                  <c:v>37794</c:v>
                </c:pt>
                <c:pt idx="22">
                  <c:v>37795</c:v>
                </c:pt>
                <c:pt idx="23">
                  <c:v>37796</c:v>
                </c:pt>
                <c:pt idx="24">
                  <c:v>37797</c:v>
                </c:pt>
                <c:pt idx="25">
                  <c:v>37798</c:v>
                </c:pt>
                <c:pt idx="26">
                  <c:v>37799</c:v>
                </c:pt>
                <c:pt idx="27">
                  <c:v>37800</c:v>
                </c:pt>
                <c:pt idx="28">
                  <c:v>37801</c:v>
                </c:pt>
                <c:pt idx="29">
                  <c:v>37802</c:v>
                </c:pt>
                <c:pt idx="30">
                  <c:v>37803</c:v>
                </c:pt>
                <c:pt idx="31">
                  <c:v>37804</c:v>
                </c:pt>
                <c:pt idx="32">
                  <c:v>37805</c:v>
                </c:pt>
                <c:pt idx="33">
                  <c:v>37806</c:v>
                </c:pt>
                <c:pt idx="34">
                  <c:v>37807</c:v>
                </c:pt>
                <c:pt idx="35">
                  <c:v>37808</c:v>
                </c:pt>
                <c:pt idx="36">
                  <c:v>37809</c:v>
                </c:pt>
                <c:pt idx="37">
                  <c:v>37810</c:v>
                </c:pt>
                <c:pt idx="38">
                  <c:v>37811</c:v>
                </c:pt>
                <c:pt idx="39">
                  <c:v>37812</c:v>
                </c:pt>
                <c:pt idx="40">
                  <c:v>37813</c:v>
                </c:pt>
                <c:pt idx="41">
                  <c:v>37814</c:v>
                </c:pt>
                <c:pt idx="42">
                  <c:v>37815</c:v>
                </c:pt>
                <c:pt idx="43">
                  <c:v>37816</c:v>
                </c:pt>
                <c:pt idx="44">
                  <c:v>37817</c:v>
                </c:pt>
                <c:pt idx="45">
                  <c:v>37818</c:v>
                </c:pt>
                <c:pt idx="46">
                  <c:v>37819</c:v>
                </c:pt>
                <c:pt idx="47">
                  <c:v>37820</c:v>
                </c:pt>
                <c:pt idx="48">
                  <c:v>37821</c:v>
                </c:pt>
                <c:pt idx="49">
                  <c:v>37822</c:v>
                </c:pt>
                <c:pt idx="50">
                  <c:v>37823</c:v>
                </c:pt>
                <c:pt idx="51">
                  <c:v>37824</c:v>
                </c:pt>
                <c:pt idx="52">
                  <c:v>37825</c:v>
                </c:pt>
                <c:pt idx="53">
                  <c:v>37826</c:v>
                </c:pt>
                <c:pt idx="54">
                  <c:v>37827</c:v>
                </c:pt>
                <c:pt idx="55">
                  <c:v>37828</c:v>
                </c:pt>
                <c:pt idx="56">
                  <c:v>37829</c:v>
                </c:pt>
                <c:pt idx="57">
                  <c:v>37830</c:v>
                </c:pt>
                <c:pt idx="58">
                  <c:v>37831</c:v>
                </c:pt>
                <c:pt idx="59">
                  <c:v>37832</c:v>
                </c:pt>
                <c:pt idx="60">
                  <c:v>37833</c:v>
                </c:pt>
                <c:pt idx="61">
                  <c:v>37834</c:v>
                </c:pt>
                <c:pt idx="62">
                  <c:v>37835</c:v>
                </c:pt>
                <c:pt idx="63">
                  <c:v>37836</c:v>
                </c:pt>
                <c:pt idx="64">
                  <c:v>37837</c:v>
                </c:pt>
                <c:pt idx="65">
                  <c:v>37838</c:v>
                </c:pt>
                <c:pt idx="66">
                  <c:v>37839</c:v>
                </c:pt>
                <c:pt idx="67">
                  <c:v>37840</c:v>
                </c:pt>
                <c:pt idx="68">
                  <c:v>37841</c:v>
                </c:pt>
                <c:pt idx="69">
                  <c:v>37842</c:v>
                </c:pt>
                <c:pt idx="70">
                  <c:v>37843</c:v>
                </c:pt>
                <c:pt idx="71">
                  <c:v>37844</c:v>
                </c:pt>
                <c:pt idx="72">
                  <c:v>37845</c:v>
                </c:pt>
                <c:pt idx="73">
                  <c:v>37846</c:v>
                </c:pt>
                <c:pt idx="74">
                  <c:v>37847</c:v>
                </c:pt>
                <c:pt idx="75">
                  <c:v>37848</c:v>
                </c:pt>
              </c:numCache>
            </c:numRef>
          </c:cat>
          <c:val>
            <c:numRef>
              <c:f>'Smolts 2001-2021'!$M$7:$M$82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23</c:v>
                </c:pt>
                <c:pt idx="17">
                  <c:v>146</c:v>
                </c:pt>
                <c:pt idx="18">
                  <c:v>110</c:v>
                </c:pt>
                <c:pt idx="19">
                  <c:v>63</c:v>
                </c:pt>
                <c:pt idx="20">
                  <c:v>275</c:v>
                </c:pt>
                <c:pt idx="21">
                  <c:v>114</c:v>
                </c:pt>
                <c:pt idx="22">
                  <c:v>193</c:v>
                </c:pt>
                <c:pt idx="23">
                  <c:v>423</c:v>
                </c:pt>
                <c:pt idx="24">
                  <c:v>339</c:v>
                </c:pt>
                <c:pt idx="25">
                  <c:v>198</c:v>
                </c:pt>
                <c:pt idx="26">
                  <c:v>240</c:v>
                </c:pt>
                <c:pt idx="27">
                  <c:v>188</c:v>
                </c:pt>
                <c:pt idx="28">
                  <c:v>281</c:v>
                </c:pt>
                <c:pt idx="29">
                  <c:v>379</c:v>
                </c:pt>
                <c:pt idx="30">
                  <c:v>336</c:v>
                </c:pt>
                <c:pt idx="31">
                  <c:v>337</c:v>
                </c:pt>
                <c:pt idx="32">
                  <c:v>452</c:v>
                </c:pt>
                <c:pt idx="33">
                  <c:v>494</c:v>
                </c:pt>
                <c:pt idx="34">
                  <c:v>478</c:v>
                </c:pt>
                <c:pt idx="35">
                  <c:v>385</c:v>
                </c:pt>
                <c:pt idx="36">
                  <c:v>343</c:v>
                </c:pt>
                <c:pt idx="37">
                  <c:v>515</c:v>
                </c:pt>
                <c:pt idx="38">
                  <c:v>436</c:v>
                </c:pt>
                <c:pt idx="39">
                  <c:v>539</c:v>
                </c:pt>
                <c:pt idx="40">
                  <c:v>311</c:v>
                </c:pt>
                <c:pt idx="41">
                  <c:v>361</c:v>
                </c:pt>
                <c:pt idx="42">
                  <c:v>271</c:v>
                </c:pt>
                <c:pt idx="43">
                  <c:v>314</c:v>
                </c:pt>
                <c:pt idx="44">
                  <c:v>269</c:v>
                </c:pt>
                <c:pt idx="45">
                  <c:v>298</c:v>
                </c:pt>
                <c:pt idx="46">
                  <c:v>364</c:v>
                </c:pt>
                <c:pt idx="47">
                  <c:v>197</c:v>
                </c:pt>
                <c:pt idx="48">
                  <c:v>65</c:v>
                </c:pt>
                <c:pt idx="49">
                  <c:v>55</c:v>
                </c:pt>
                <c:pt idx="50">
                  <c:v>74</c:v>
                </c:pt>
                <c:pt idx="51">
                  <c:v>148</c:v>
                </c:pt>
                <c:pt idx="52">
                  <c:v>109</c:v>
                </c:pt>
                <c:pt idx="53">
                  <c:v>91</c:v>
                </c:pt>
                <c:pt idx="54">
                  <c:v>35</c:v>
                </c:pt>
                <c:pt idx="55">
                  <c:v>22</c:v>
                </c:pt>
                <c:pt idx="56">
                  <c:v>22</c:v>
                </c:pt>
                <c:pt idx="57">
                  <c:v>20</c:v>
                </c:pt>
                <c:pt idx="58">
                  <c:v>43</c:v>
                </c:pt>
                <c:pt idx="59">
                  <c:v>9</c:v>
                </c:pt>
                <c:pt idx="60">
                  <c:v>11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EC14-4095-B71F-88310CDE0513}"/>
            </c:ext>
          </c:extLst>
        </c:ser>
        <c:ser>
          <c:idx val="11"/>
          <c:order val="11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'Smolts 2001-2021'!$A$7:$A$82</c:f>
              <c:numCache>
                <c:formatCode>d\.m\.</c:formatCode>
                <c:ptCount val="76"/>
                <c:pt idx="0">
                  <c:v>37773</c:v>
                </c:pt>
                <c:pt idx="1">
                  <c:v>37774</c:v>
                </c:pt>
                <c:pt idx="2">
                  <c:v>37775</c:v>
                </c:pt>
                <c:pt idx="3">
                  <c:v>37776</c:v>
                </c:pt>
                <c:pt idx="4">
                  <c:v>37777</c:v>
                </c:pt>
                <c:pt idx="5">
                  <c:v>37778</c:v>
                </c:pt>
                <c:pt idx="6">
                  <c:v>37779</c:v>
                </c:pt>
                <c:pt idx="7">
                  <c:v>37780</c:v>
                </c:pt>
                <c:pt idx="8">
                  <c:v>37781</c:v>
                </c:pt>
                <c:pt idx="9">
                  <c:v>37782</c:v>
                </c:pt>
                <c:pt idx="10">
                  <c:v>37783</c:v>
                </c:pt>
                <c:pt idx="11">
                  <c:v>37784</c:v>
                </c:pt>
                <c:pt idx="12">
                  <c:v>37785</c:v>
                </c:pt>
                <c:pt idx="13">
                  <c:v>37786</c:v>
                </c:pt>
                <c:pt idx="14">
                  <c:v>37787</c:v>
                </c:pt>
                <c:pt idx="15">
                  <c:v>37788</c:v>
                </c:pt>
                <c:pt idx="16">
                  <c:v>37789</c:v>
                </c:pt>
                <c:pt idx="17">
                  <c:v>37790</c:v>
                </c:pt>
                <c:pt idx="18">
                  <c:v>37791</c:v>
                </c:pt>
                <c:pt idx="19">
                  <c:v>37792</c:v>
                </c:pt>
                <c:pt idx="20">
                  <c:v>37793</c:v>
                </c:pt>
                <c:pt idx="21">
                  <c:v>37794</c:v>
                </c:pt>
                <c:pt idx="22">
                  <c:v>37795</c:v>
                </c:pt>
                <c:pt idx="23">
                  <c:v>37796</c:v>
                </c:pt>
                <c:pt idx="24">
                  <c:v>37797</c:v>
                </c:pt>
                <c:pt idx="25">
                  <c:v>37798</c:v>
                </c:pt>
                <c:pt idx="26">
                  <c:v>37799</c:v>
                </c:pt>
                <c:pt idx="27">
                  <c:v>37800</c:v>
                </c:pt>
                <c:pt idx="28">
                  <c:v>37801</c:v>
                </c:pt>
                <c:pt idx="29">
                  <c:v>37802</c:v>
                </c:pt>
                <c:pt idx="30">
                  <c:v>37803</c:v>
                </c:pt>
                <c:pt idx="31">
                  <c:v>37804</c:v>
                </c:pt>
                <c:pt idx="32">
                  <c:v>37805</c:v>
                </c:pt>
                <c:pt idx="33">
                  <c:v>37806</c:v>
                </c:pt>
                <c:pt idx="34">
                  <c:v>37807</c:v>
                </c:pt>
                <c:pt idx="35">
                  <c:v>37808</c:v>
                </c:pt>
                <c:pt idx="36">
                  <c:v>37809</c:v>
                </c:pt>
                <c:pt idx="37">
                  <c:v>37810</c:v>
                </c:pt>
                <c:pt idx="38">
                  <c:v>37811</c:v>
                </c:pt>
                <c:pt idx="39">
                  <c:v>37812</c:v>
                </c:pt>
                <c:pt idx="40">
                  <c:v>37813</c:v>
                </c:pt>
                <c:pt idx="41">
                  <c:v>37814</c:v>
                </c:pt>
                <c:pt idx="42">
                  <c:v>37815</c:v>
                </c:pt>
                <c:pt idx="43">
                  <c:v>37816</c:v>
                </c:pt>
                <c:pt idx="44">
                  <c:v>37817</c:v>
                </c:pt>
                <c:pt idx="45">
                  <c:v>37818</c:v>
                </c:pt>
                <c:pt idx="46">
                  <c:v>37819</c:v>
                </c:pt>
                <c:pt idx="47">
                  <c:v>37820</c:v>
                </c:pt>
                <c:pt idx="48">
                  <c:v>37821</c:v>
                </c:pt>
                <c:pt idx="49">
                  <c:v>37822</c:v>
                </c:pt>
                <c:pt idx="50">
                  <c:v>37823</c:v>
                </c:pt>
                <c:pt idx="51">
                  <c:v>37824</c:v>
                </c:pt>
                <c:pt idx="52">
                  <c:v>37825</c:v>
                </c:pt>
                <c:pt idx="53">
                  <c:v>37826</c:v>
                </c:pt>
                <c:pt idx="54">
                  <c:v>37827</c:v>
                </c:pt>
                <c:pt idx="55">
                  <c:v>37828</c:v>
                </c:pt>
                <c:pt idx="56">
                  <c:v>37829</c:v>
                </c:pt>
                <c:pt idx="57">
                  <c:v>37830</c:v>
                </c:pt>
                <c:pt idx="58">
                  <c:v>37831</c:v>
                </c:pt>
                <c:pt idx="59">
                  <c:v>37832</c:v>
                </c:pt>
                <c:pt idx="60">
                  <c:v>37833</c:v>
                </c:pt>
                <c:pt idx="61">
                  <c:v>37834</c:v>
                </c:pt>
                <c:pt idx="62">
                  <c:v>37835</c:v>
                </c:pt>
                <c:pt idx="63">
                  <c:v>37836</c:v>
                </c:pt>
                <c:pt idx="64">
                  <c:v>37837</c:v>
                </c:pt>
                <c:pt idx="65">
                  <c:v>37838</c:v>
                </c:pt>
                <c:pt idx="66">
                  <c:v>37839</c:v>
                </c:pt>
                <c:pt idx="67">
                  <c:v>37840</c:v>
                </c:pt>
                <c:pt idx="68">
                  <c:v>37841</c:v>
                </c:pt>
                <c:pt idx="69">
                  <c:v>37842</c:v>
                </c:pt>
                <c:pt idx="70">
                  <c:v>37843</c:v>
                </c:pt>
                <c:pt idx="71">
                  <c:v>37844</c:v>
                </c:pt>
                <c:pt idx="72">
                  <c:v>37845</c:v>
                </c:pt>
                <c:pt idx="73">
                  <c:v>37846</c:v>
                </c:pt>
                <c:pt idx="74">
                  <c:v>37847</c:v>
                </c:pt>
                <c:pt idx="75">
                  <c:v>37848</c:v>
                </c:pt>
              </c:numCache>
            </c:numRef>
          </c:cat>
          <c:val>
            <c:numRef>
              <c:f>'Smolts 2001-2021'!$N$7:$N$82</c:f>
              <c:numCache>
                <c:formatCode>General</c:formatCode>
                <c:ptCount val="76"/>
                <c:pt idx="0">
                  <c:v>12</c:v>
                </c:pt>
                <c:pt idx="1">
                  <c:v>8</c:v>
                </c:pt>
                <c:pt idx="2">
                  <c:v>28</c:v>
                </c:pt>
                <c:pt idx="3">
                  <c:v>204</c:v>
                </c:pt>
                <c:pt idx="4">
                  <c:v>138</c:v>
                </c:pt>
                <c:pt idx="5">
                  <c:v>370</c:v>
                </c:pt>
                <c:pt idx="6">
                  <c:v>614</c:v>
                </c:pt>
                <c:pt idx="7">
                  <c:v>706</c:v>
                </c:pt>
                <c:pt idx="8">
                  <c:v>499</c:v>
                </c:pt>
                <c:pt idx="9">
                  <c:v>541</c:v>
                </c:pt>
                <c:pt idx="10">
                  <c:v>1489</c:v>
                </c:pt>
                <c:pt idx="11">
                  <c:v>1060</c:v>
                </c:pt>
                <c:pt idx="12">
                  <c:v>1807</c:v>
                </c:pt>
                <c:pt idx="13">
                  <c:v>1260</c:v>
                </c:pt>
                <c:pt idx="14">
                  <c:v>683</c:v>
                </c:pt>
                <c:pt idx="15">
                  <c:v>917</c:v>
                </c:pt>
                <c:pt idx="16">
                  <c:v>514</c:v>
                </c:pt>
                <c:pt idx="17">
                  <c:v>602</c:v>
                </c:pt>
                <c:pt idx="18">
                  <c:v>971</c:v>
                </c:pt>
                <c:pt idx="19">
                  <c:v>687</c:v>
                </c:pt>
                <c:pt idx="20">
                  <c:v>489</c:v>
                </c:pt>
                <c:pt idx="21">
                  <c:v>715</c:v>
                </c:pt>
                <c:pt idx="22">
                  <c:v>555</c:v>
                </c:pt>
                <c:pt idx="23">
                  <c:v>432</c:v>
                </c:pt>
                <c:pt idx="24">
                  <c:v>758</c:v>
                </c:pt>
                <c:pt idx="25">
                  <c:v>495</c:v>
                </c:pt>
                <c:pt idx="26">
                  <c:v>591</c:v>
                </c:pt>
                <c:pt idx="27">
                  <c:v>328</c:v>
                </c:pt>
                <c:pt idx="28">
                  <c:v>269</c:v>
                </c:pt>
                <c:pt idx="29">
                  <c:v>374</c:v>
                </c:pt>
                <c:pt idx="30">
                  <c:v>180</c:v>
                </c:pt>
                <c:pt idx="31">
                  <c:v>210</c:v>
                </c:pt>
                <c:pt idx="32">
                  <c:v>178</c:v>
                </c:pt>
                <c:pt idx="33">
                  <c:v>111</c:v>
                </c:pt>
                <c:pt idx="34">
                  <c:v>107</c:v>
                </c:pt>
                <c:pt idx="35">
                  <c:v>31</c:v>
                </c:pt>
                <c:pt idx="36">
                  <c:v>35</c:v>
                </c:pt>
                <c:pt idx="37">
                  <c:v>42</c:v>
                </c:pt>
                <c:pt idx="38">
                  <c:v>21</c:v>
                </c:pt>
                <c:pt idx="39">
                  <c:v>21</c:v>
                </c:pt>
                <c:pt idx="40">
                  <c:v>10</c:v>
                </c:pt>
                <c:pt idx="41">
                  <c:v>12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EC14-4095-B71F-88310CDE0513}"/>
            </c:ext>
          </c:extLst>
        </c:ser>
        <c:ser>
          <c:idx val="12"/>
          <c:order val="12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'Smolts 2001-2021'!$A$7:$A$82</c:f>
              <c:numCache>
                <c:formatCode>d\.m\.</c:formatCode>
                <c:ptCount val="76"/>
                <c:pt idx="0">
                  <c:v>37773</c:v>
                </c:pt>
                <c:pt idx="1">
                  <c:v>37774</c:v>
                </c:pt>
                <c:pt idx="2">
                  <c:v>37775</c:v>
                </c:pt>
                <c:pt idx="3">
                  <c:v>37776</c:v>
                </c:pt>
                <c:pt idx="4">
                  <c:v>37777</c:v>
                </c:pt>
                <c:pt idx="5">
                  <c:v>37778</c:v>
                </c:pt>
                <c:pt idx="6">
                  <c:v>37779</c:v>
                </c:pt>
                <c:pt idx="7">
                  <c:v>37780</c:v>
                </c:pt>
                <c:pt idx="8">
                  <c:v>37781</c:v>
                </c:pt>
                <c:pt idx="9">
                  <c:v>37782</c:v>
                </c:pt>
                <c:pt idx="10">
                  <c:v>37783</c:v>
                </c:pt>
                <c:pt idx="11">
                  <c:v>37784</c:v>
                </c:pt>
                <c:pt idx="12">
                  <c:v>37785</c:v>
                </c:pt>
                <c:pt idx="13">
                  <c:v>37786</c:v>
                </c:pt>
                <c:pt idx="14">
                  <c:v>37787</c:v>
                </c:pt>
                <c:pt idx="15">
                  <c:v>37788</c:v>
                </c:pt>
                <c:pt idx="16">
                  <c:v>37789</c:v>
                </c:pt>
                <c:pt idx="17">
                  <c:v>37790</c:v>
                </c:pt>
                <c:pt idx="18">
                  <c:v>37791</c:v>
                </c:pt>
                <c:pt idx="19">
                  <c:v>37792</c:v>
                </c:pt>
                <c:pt idx="20">
                  <c:v>37793</c:v>
                </c:pt>
                <c:pt idx="21">
                  <c:v>37794</c:v>
                </c:pt>
                <c:pt idx="22">
                  <c:v>37795</c:v>
                </c:pt>
                <c:pt idx="23">
                  <c:v>37796</c:v>
                </c:pt>
                <c:pt idx="24">
                  <c:v>37797</c:v>
                </c:pt>
                <c:pt idx="25">
                  <c:v>37798</c:v>
                </c:pt>
                <c:pt idx="26">
                  <c:v>37799</c:v>
                </c:pt>
                <c:pt idx="27">
                  <c:v>37800</c:v>
                </c:pt>
                <c:pt idx="28">
                  <c:v>37801</c:v>
                </c:pt>
                <c:pt idx="29">
                  <c:v>37802</c:v>
                </c:pt>
                <c:pt idx="30">
                  <c:v>37803</c:v>
                </c:pt>
                <c:pt idx="31">
                  <c:v>37804</c:v>
                </c:pt>
                <c:pt idx="32">
                  <c:v>37805</c:v>
                </c:pt>
                <c:pt idx="33">
                  <c:v>37806</c:v>
                </c:pt>
                <c:pt idx="34">
                  <c:v>37807</c:v>
                </c:pt>
                <c:pt idx="35">
                  <c:v>37808</c:v>
                </c:pt>
                <c:pt idx="36">
                  <c:v>37809</c:v>
                </c:pt>
                <c:pt idx="37">
                  <c:v>37810</c:v>
                </c:pt>
                <c:pt idx="38">
                  <c:v>37811</c:v>
                </c:pt>
                <c:pt idx="39">
                  <c:v>37812</c:v>
                </c:pt>
                <c:pt idx="40">
                  <c:v>37813</c:v>
                </c:pt>
                <c:pt idx="41">
                  <c:v>37814</c:v>
                </c:pt>
                <c:pt idx="42">
                  <c:v>37815</c:v>
                </c:pt>
                <c:pt idx="43">
                  <c:v>37816</c:v>
                </c:pt>
                <c:pt idx="44">
                  <c:v>37817</c:v>
                </c:pt>
                <c:pt idx="45">
                  <c:v>37818</c:v>
                </c:pt>
                <c:pt idx="46">
                  <c:v>37819</c:v>
                </c:pt>
                <c:pt idx="47">
                  <c:v>37820</c:v>
                </c:pt>
                <c:pt idx="48">
                  <c:v>37821</c:v>
                </c:pt>
                <c:pt idx="49">
                  <c:v>37822</c:v>
                </c:pt>
                <c:pt idx="50">
                  <c:v>37823</c:v>
                </c:pt>
                <c:pt idx="51">
                  <c:v>37824</c:v>
                </c:pt>
                <c:pt idx="52">
                  <c:v>37825</c:v>
                </c:pt>
                <c:pt idx="53">
                  <c:v>37826</c:v>
                </c:pt>
                <c:pt idx="54">
                  <c:v>37827</c:v>
                </c:pt>
                <c:pt idx="55">
                  <c:v>37828</c:v>
                </c:pt>
                <c:pt idx="56">
                  <c:v>37829</c:v>
                </c:pt>
                <c:pt idx="57">
                  <c:v>37830</c:v>
                </c:pt>
                <c:pt idx="58">
                  <c:v>37831</c:v>
                </c:pt>
                <c:pt idx="59">
                  <c:v>37832</c:v>
                </c:pt>
                <c:pt idx="60">
                  <c:v>37833</c:v>
                </c:pt>
                <c:pt idx="61">
                  <c:v>37834</c:v>
                </c:pt>
                <c:pt idx="62">
                  <c:v>37835</c:v>
                </c:pt>
                <c:pt idx="63">
                  <c:v>37836</c:v>
                </c:pt>
                <c:pt idx="64">
                  <c:v>37837</c:v>
                </c:pt>
                <c:pt idx="65">
                  <c:v>37838</c:v>
                </c:pt>
                <c:pt idx="66">
                  <c:v>37839</c:v>
                </c:pt>
                <c:pt idx="67">
                  <c:v>37840</c:v>
                </c:pt>
                <c:pt idx="68">
                  <c:v>37841</c:v>
                </c:pt>
                <c:pt idx="69">
                  <c:v>37842</c:v>
                </c:pt>
                <c:pt idx="70">
                  <c:v>37843</c:v>
                </c:pt>
                <c:pt idx="71">
                  <c:v>37844</c:v>
                </c:pt>
                <c:pt idx="72">
                  <c:v>37845</c:v>
                </c:pt>
                <c:pt idx="73">
                  <c:v>37846</c:v>
                </c:pt>
                <c:pt idx="74">
                  <c:v>37847</c:v>
                </c:pt>
                <c:pt idx="75">
                  <c:v>37848</c:v>
                </c:pt>
              </c:numCache>
            </c:numRef>
          </c:cat>
          <c:val>
            <c:numRef>
              <c:f>'Smolts 2001-2021'!$O$7:$O$82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37</c:v>
                </c:pt>
                <c:pt idx="13">
                  <c:v>23</c:v>
                </c:pt>
                <c:pt idx="14">
                  <c:v>37</c:v>
                </c:pt>
                <c:pt idx="15">
                  <c:v>83</c:v>
                </c:pt>
                <c:pt idx="16">
                  <c:v>384</c:v>
                </c:pt>
                <c:pt idx="17">
                  <c:v>605</c:v>
                </c:pt>
                <c:pt idx="18">
                  <c:v>899</c:v>
                </c:pt>
                <c:pt idx="19">
                  <c:v>269</c:v>
                </c:pt>
                <c:pt idx="20">
                  <c:v>208</c:v>
                </c:pt>
                <c:pt idx="21">
                  <c:v>351</c:v>
                </c:pt>
                <c:pt idx="22">
                  <c:v>501</c:v>
                </c:pt>
                <c:pt idx="23">
                  <c:v>554</c:v>
                </c:pt>
                <c:pt idx="24">
                  <c:v>154</c:v>
                </c:pt>
                <c:pt idx="25">
                  <c:v>394</c:v>
                </c:pt>
                <c:pt idx="26">
                  <c:v>140</c:v>
                </c:pt>
                <c:pt idx="27">
                  <c:v>153</c:v>
                </c:pt>
                <c:pt idx="28">
                  <c:v>335</c:v>
                </c:pt>
                <c:pt idx="29">
                  <c:v>658</c:v>
                </c:pt>
                <c:pt idx="30">
                  <c:v>884</c:v>
                </c:pt>
                <c:pt idx="31">
                  <c:v>682</c:v>
                </c:pt>
                <c:pt idx="32">
                  <c:v>420</c:v>
                </c:pt>
                <c:pt idx="33">
                  <c:v>565</c:v>
                </c:pt>
                <c:pt idx="34">
                  <c:v>496</c:v>
                </c:pt>
                <c:pt idx="35">
                  <c:v>704</c:v>
                </c:pt>
                <c:pt idx="36">
                  <c:v>698</c:v>
                </c:pt>
                <c:pt idx="37">
                  <c:v>1106</c:v>
                </c:pt>
                <c:pt idx="38">
                  <c:v>940</c:v>
                </c:pt>
                <c:pt idx="39">
                  <c:v>637</c:v>
                </c:pt>
                <c:pt idx="40">
                  <c:v>1040</c:v>
                </c:pt>
                <c:pt idx="41">
                  <c:v>858</c:v>
                </c:pt>
                <c:pt idx="42">
                  <c:v>1010</c:v>
                </c:pt>
                <c:pt idx="43">
                  <c:v>805</c:v>
                </c:pt>
                <c:pt idx="44">
                  <c:v>546</c:v>
                </c:pt>
                <c:pt idx="45">
                  <c:v>500</c:v>
                </c:pt>
                <c:pt idx="46">
                  <c:v>465</c:v>
                </c:pt>
                <c:pt idx="47">
                  <c:v>299</c:v>
                </c:pt>
                <c:pt idx="48">
                  <c:v>304</c:v>
                </c:pt>
                <c:pt idx="49">
                  <c:v>290</c:v>
                </c:pt>
                <c:pt idx="50">
                  <c:v>186</c:v>
                </c:pt>
                <c:pt idx="51">
                  <c:v>97</c:v>
                </c:pt>
                <c:pt idx="52">
                  <c:v>22</c:v>
                </c:pt>
                <c:pt idx="53">
                  <c:v>17</c:v>
                </c:pt>
                <c:pt idx="54">
                  <c:v>30</c:v>
                </c:pt>
                <c:pt idx="55">
                  <c:v>51</c:v>
                </c:pt>
                <c:pt idx="56">
                  <c:v>3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EC14-4095-B71F-88310CDE0513}"/>
            </c:ext>
          </c:extLst>
        </c:ser>
        <c:ser>
          <c:idx val="13"/>
          <c:order val="13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'Smolts 2001-2021'!$A$7:$A$82</c:f>
              <c:numCache>
                <c:formatCode>d\.m\.</c:formatCode>
                <c:ptCount val="76"/>
                <c:pt idx="0">
                  <c:v>37773</c:v>
                </c:pt>
                <c:pt idx="1">
                  <c:v>37774</c:v>
                </c:pt>
                <c:pt idx="2">
                  <c:v>37775</c:v>
                </c:pt>
                <c:pt idx="3">
                  <c:v>37776</c:v>
                </c:pt>
                <c:pt idx="4">
                  <c:v>37777</c:v>
                </c:pt>
                <c:pt idx="5">
                  <c:v>37778</c:v>
                </c:pt>
                <c:pt idx="6">
                  <c:v>37779</c:v>
                </c:pt>
                <c:pt idx="7">
                  <c:v>37780</c:v>
                </c:pt>
                <c:pt idx="8">
                  <c:v>37781</c:v>
                </c:pt>
                <c:pt idx="9">
                  <c:v>37782</c:v>
                </c:pt>
                <c:pt idx="10">
                  <c:v>37783</c:v>
                </c:pt>
                <c:pt idx="11">
                  <c:v>37784</c:v>
                </c:pt>
                <c:pt idx="12">
                  <c:v>37785</c:v>
                </c:pt>
                <c:pt idx="13">
                  <c:v>37786</c:v>
                </c:pt>
                <c:pt idx="14">
                  <c:v>37787</c:v>
                </c:pt>
                <c:pt idx="15">
                  <c:v>37788</c:v>
                </c:pt>
                <c:pt idx="16">
                  <c:v>37789</c:v>
                </c:pt>
                <c:pt idx="17">
                  <c:v>37790</c:v>
                </c:pt>
                <c:pt idx="18">
                  <c:v>37791</c:v>
                </c:pt>
                <c:pt idx="19">
                  <c:v>37792</c:v>
                </c:pt>
                <c:pt idx="20">
                  <c:v>37793</c:v>
                </c:pt>
                <c:pt idx="21">
                  <c:v>37794</c:v>
                </c:pt>
                <c:pt idx="22">
                  <c:v>37795</c:v>
                </c:pt>
                <c:pt idx="23">
                  <c:v>37796</c:v>
                </c:pt>
                <c:pt idx="24">
                  <c:v>37797</c:v>
                </c:pt>
                <c:pt idx="25">
                  <c:v>37798</c:v>
                </c:pt>
                <c:pt idx="26">
                  <c:v>37799</c:v>
                </c:pt>
                <c:pt idx="27">
                  <c:v>37800</c:v>
                </c:pt>
                <c:pt idx="28">
                  <c:v>37801</c:v>
                </c:pt>
                <c:pt idx="29">
                  <c:v>37802</c:v>
                </c:pt>
                <c:pt idx="30">
                  <c:v>37803</c:v>
                </c:pt>
                <c:pt idx="31">
                  <c:v>37804</c:v>
                </c:pt>
                <c:pt idx="32">
                  <c:v>37805</c:v>
                </c:pt>
                <c:pt idx="33">
                  <c:v>37806</c:v>
                </c:pt>
                <c:pt idx="34">
                  <c:v>37807</c:v>
                </c:pt>
                <c:pt idx="35">
                  <c:v>37808</c:v>
                </c:pt>
                <c:pt idx="36">
                  <c:v>37809</c:v>
                </c:pt>
                <c:pt idx="37">
                  <c:v>37810</c:v>
                </c:pt>
                <c:pt idx="38">
                  <c:v>37811</c:v>
                </c:pt>
                <c:pt idx="39">
                  <c:v>37812</c:v>
                </c:pt>
                <c:pt idx="40">
                  <c:v>37813</c:v>
                </c:pt>
                <c:pt idx="41">
                  <c:v>37814</c:v>
                </c:pt>
                <c:pt idx="42">
                  <c:v>37815</c:v>
                </c:pt>
                <c:pt idx="43">
                  <c:v>37816</c:v>
                </c:pt>
                <c:pt idx="44">
                  <c:v>37817</c:v>
                </c:pt>
                <c:pt idx="45">
                  <c:v>37818</c:v>
                </c:pt>
                <c:pt idx="46">
                  <c:v>37819</c:v>
                </c:pt>
                <c:pt idx="47">
                  <c:v>37820</c:v>
                </c:pt>
                <c:pt idx="48">
                  <c:v>37821</c:v>
                </c:pt>
                <c:pt idx="49">
                  <c:v>37822</c:v>
                </c:pt>
                <c:pt idx="50">
                  <c:v>37823</c:v>
                </c:pt>
                <c:pt idx="51">
                  <c:v>37824</c:v>
                </c:pt>
                <c:pt idx="52">
                  <c:v>37825</c:v>
                </c:pt>
                <c:pt idx="53">
                  <c:v>37826</c:v>
                </c:pt>
                <c:pt idx="54">
                  <c:v>37827</c:v>
                </c:pt>
                <c:pt idx="55">
                  <c:v>37828</c:v>
                </c:pt>
                <c:pt idx="56">
                  <c:v>37829</c:v>
                </c:pt>
                <c:pt idx="57">
                  <c:v>37830</c:v>
                </c:pt>
                <c:pt idx="58">
                  <c:v>37831</c:v>
                </c:pt>
                <c:pt idx="59">
                  <c:v>37832</c:v>
                </c:pt>
                <c:pt idx="60">
                  <c:v>37833</c:v>
                </c:pt>
                <c:pt idx="61">
                  <c:v>37834</c:v>
                </c:pt>
                <c:pt idx="62">
                  <c:v>37835</c:v>
                </c:pt>
                <c:pt idx="63">
                  <c:v>37836</c:v>
                </c:pt>
                <c:pt idx="64">
                  <c:v>37837</c:v>
                </c:pt>
                <c:pt idx="65">
                  <c:v>37838</c:v>
                </c:pt>
                <c:pt idx="66">
                  <c:v>37839</c:v>
                </c:pt>
                <c:pt idx="67">
                  <c:v>37840</c:v>
                </c:pt>
                <c:pt idx="68">
                  <c:v>37841</c:v>
                </c:pt>
                <c:pt idx="69">
                  <c:v>37842</c:v>
                </c:pt>
                <c:pt idx="70">
                  <c:v>37843</c:v>
                </c:pt>
                <c:pt idx="71">
                  <c:v>37844</c:v>
                </c:pt>
                <c:pt idx="72">
                  <c:v>37845</c:v>
                </c:pt>
                <c:pt idx="73">
                  <c:v>37846</c:v>
                </c:pt>
                <c:pt idx="74">
                  <c:v>37847</c:v>
                </c:pt>
                <c:pt idx="75">
                  <c:v>37848</c:v>
                </c:pt>
              </c:numCache>
            </c:numRef>
          </c:cat>
          <c:val>
            <c:numRef>
              <c:f>'Smolts 2001-2021'!$P$7:$P$82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13</c:v>
                </c:pt>
                <c:pt idx="15">
                  <c:v>95</c:v>
                </c:pt>
                <c:pt idx="16">
                  <c:v>45</c:v>
                </c:pt>
                <c:pt idx="17">
                  <c:v>39</c:v>
                </c:pt>
                <c:pt idx="18">
                  <c:v>75</c:v>
                </c:pt>
                <c:pt idx="19">
                  <c:v>234</c:v>
                </c:pt>
                <c:pt idx="20">
                  <c:v>321</c:v>
                </c:pt>
                <c:pt idx="21">
                  <c:v>619</c:v>
                </c:pt>
                <c:pt idx="22">
                  <c:v>768</c:v>
                </c:pt>
                <c:pt idx="23">
                  <c:v>744</c:v>
                </c:pt>
                <c:pt idx="24">
                  <c:v>679</c:v>
                </c:pt>
                <c:pt idx="25">
                  <c:v>461</c:v>
                </c:pt>
                <c:pt idx="26">
                  <c:v>704</c:v>
                </c:pt>
                <c:pt idx="27">
                  <c:v>1301</c:v>
                </c:pt>
                <c:pt idx="28">
                  <c:v>1464</c:v>
                </c:pt>
                <c:pt idx="29">
                  <c:v>1201</c:v>
                </c:pt>
                <c:pt idx="30">
                  <c:v>751</c:v>
                </c:pt>
                <c:pt idx="31">
                  <c:v>687</c:v>
                </c:pt>
                <c:pt idx="32">
                  <c:v>591</c:v>
                </c:pt>
                <c:pt idx="33">
                  <c:v>564</c:v>
                </c:pt>
                <c:pt idx="34">
                  <c:v>387</c:v>
                </c:pt>
                <c:pt idx="35">
                  <c:v>430</c:v>
                </c:pt>
                <c:pt idx="36">
                  <c:v>908</c:v>
                </c:pt>
                <c:pt idx="37">
                  <c:v>651</c:v>
                </c:pt>
                <c:pt idx="38">
                  <c:v>389</c:v>
                </c:pt>
                <c:pt idx="39">
                  <c:v>288</c:v>
                </c:pt>
                <c:pt idx="40">
                  <c:v>144</c:v>
                </c:pt>
                <c:pt idx="41">
                  <c:v>194</c:v>
                </c:pt>
                <c:pt idx="42">
                  <c:v>406</c:v>
                </c:pt>
                <c:pt idx="43">
                  <c:v>130</c:v>
                </c:pt>
                <c:pt idx="44">
                  <c:v>336</c:v>
                </c:pt>
                <c:pt idx="45">
                  <c:v>222</c:v>
                </c:pt>
                <c:pt idx="46">
                  <c:v>109</c:v>
                </c:pt>
                <c:pt idx="47">
                  <c:v>242</c:v>
                </c:pt>
                <c:pt idx="48">
                  <c:v>142</c:v>
                </c:pt>
                <c:pt idx="49">
                  <c:v>242</c:v>
                </c:pt>
                <c:pt idx="50">
                  <c:v>109</c:v>
                </c:pt>
                <c:pt idx="51">
                  <c:v>152</c:v>
                </c:pt>
                <c:pt idx="52">
                  <c:v>60</c:v>
                </c:pt>
                <c:pt idx="53">
                  <c:v>53</c:v>
                </c:pt>
                <c:pt idx="54">
                  <c:v>37</c:v>
                </c:pt>
                <c:pt idx="55">
                  <c:v>41</c:v>
                </c:pt>
                <c:pt idx="56">
                  <c:v>18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EC14-4095-B71F-88310CDE0513}"/>
            </c:ext>
          </c:extLst>
        </c:ser>
        <c:ser>
          <c:idx val="14"/>
          <c:order val="14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'Smolts 2001-2021'!$A$7:$A$82</c:f>
              <c:numCache>
                <c:formatCode>d\.m\.</c:formatCode>
                <c:ptCount val="76"/>
                <c:pt idx="0">
                  <c:v>37773</c:v>
                </c:pt>
                <c:pt idx="1">
                  <c:v>37774</c:v>
                </c:pt>
                <c:pt idx="2">
                  <c:v>37775</c:v>
                </c:pt>
                <c:pt idx="3">
                  <c:v>37776</c:v>
                </c:pt>
                <c:pt idx="4">
                  <c:v>37777</c:v>
                </c:pt>
                <c:pt idx="5">
                  <c:v>37778</c:v>
                </c:pt>
                <c:pt idx="6">
                  <c:v>37779</c:v>
                </c:pt>
                <c:pt idx="7">
                  <c:v>37780</c:v>
                </c:pt>
                <c:pt idx="8">
                  <c:v>37781</c:v>
                </c:pt>
                <c:pt idx="9">
                  <c:v>37782</c:v>
                </c:pt>
                <c:pt idx="10">
                  <c:v>37783</c:v>
                </c:pt>
                <c:pt idx="11">
                  <c:v>37784</c:v>
                </c:pt>
                <c:pt idx="12">
                  <c:v>37785</c:v>
                </c:pt>
                <c:pt idx="13">
                  <c:v>37786</c:v>
                </c:pt>
                <c:pt idx="14">
                  <c:v>37787</c:v>
                </c:pt>
                <c:pt idx="15">
                  <c:v>37788</c:v>
                </c:pt>
                <c:pt idx="16">
                  <c:v>37789</c:v>
                </c:pt>
                <c:pt idx="17">
                  <c:v>37790</c:v>
                </c:pt>
                <c:pt idx="18">
                  <c:v>37791</c:v>
                </c:pt>
                <c:pt idx="19">
                  <c:v>37792</c:v>
                </c:pt>
                <c:pt idx="20">
                  <c:v>37793</c:v>
                </c:pt>
                <c:pt idx="21">
                  <c:v>37794</c:v>
                </c:pt>
                <c:pt idx="22">
                  <c:v>37795</c:v>
                </c:pt>
                <c:pt idx="23">
                  <c:v>37796</c:v>
                </c:pt>
                <c:pt idx="24">
                  <c:v>37797</c:v>
                </c:pt>
                <c:pt idx="25">
                  <c:v>37798</c:v>
                </c:pt>
                <c:pt idx="26">
                  <c:v>37799</c:v>
                </c:pt>
                <c:pt idx="27">
                  <c:v>37800</c:v>
                </c:pt>
                <c:pt idx="28">
                  <c:v>37801</c:v>
                </c:pt>
                <c:pt idx="29">
                  <c:v>37802</c:v>
                </c:pt>
                <c:pt idx="30">
                  <c:v>37803</c:v>
                </c:pt>
                <c:pt idx="31">
                  <c:v>37804</c:v>
                </c:pt>
                <c:pt idx="32">
                  <c:v>37805</c:v>
                </c:pt>
                <c:pt idx="33">
                  <c:v>37806</c:v>
                </c:pt>
                <c:pt idx="34">
                  <c:v>37807</c:v>
                </c:pt>
                <c:pt idx="35">
                  <c:v>37808</c:v>
                </c:pt>
                <c:pt idx="36">
                  <c:v>37809</c:v>
                </c:pt>
                <c:pt idx="37">
                  <c:v>37810</c:v>
                </c:pt>
                <c:pt idx="38">
                  <c:v>37811</c:v>
                </c:pt>
                <c:pt idx="39">
                  <c:v>37812</c:v>
                </c:pt>
                <c:pt idx="40">
                  <c:v>37813</c:v>
                </c:pt>
                <c:pt idx="41">
                  <c:v>37814</c:v>
                </c:pt>
                <c:pt idx="42">
                  <c:v>37815</c:v>
                </c:pt>
                <c:pt idx="43">
                  <c:v>37816</c:v>
                </c:pt>
                <c:pt idx="44">
                  <c:v>37817</c:v>
                </c:pt>
                <c:pt idx="45">
                  <c:v>37818</c:v>
                </c:pt>
                <c:pt idx="46">
                  <c:v>37819</c:v>
                </c:pt>
                <c:pt idx="47">
                  <c:v>37820</c:v>
                </c:pt>
                <c:pt idx="48">
                  <c:v>37821</c:v>
                </c:pt>
                <c:pt idx="49">
                  <c:v>37822</c:v>
                </c:pt>
                <c:pt idx="50">
                  <c:v>37823</c:v>
                </c:pt>
                <c:pt idx="51">
                  <c:v>37824</c:v>
                </c:pt>
                <c:pt idx="52">
                  <c:v>37825</c:v>
                </c:pt>
                <c:pt idx="53">
                  <c:v>37826</c:v>
                </c:pt>
                <c:pt idx="54">
                  <c:v>37827</c:v>
                </c:pt>
                <c:pt idx="55">
                  <c:v>37828</c:v>
                </c:pt>
                <c:pt idx="56">
                  <c:v>37829</c:v>
                </c:pt>
                <c:pt idx="57">
                  <c:v>37830</c:v>
                </c:pt>
                <c:pt idx="58">
                  <c:v>37831</c:v>
                </c:pt>
                <c:pt idx="59">
                  <c:v>37832</c:v>
                </c:pt>
                <c:pt idx="60">
                  <c:v>37833</c:v>
                </c:pt>
                <c:pt idx="61">
                  <c:v>37834</c:v>
                </c:pt>
                <c:pt idx="62">
                  <c:v>37835</c:v>
                </c:pt>
                <c:pt idx="63">
                  <c:v>37836</c:v>
                </c:pt>
                <c:pt idx="64">
                  <c:v>37837</c:v>
                </c:pt>
                <c:pt idx="65">
                  <c:v>37838</c:v>
                </c:pt>
                <c:pt idx="66">
                  <c:v>37839</c:v>
                </c:pt>
                <c:pt idx="67">
                  <c:v>37840</c:v>
                </c:pt>
                <c:pt idx="68">
                  <c:v>37841</c:v>
                </c:pt>
                <c:pt idx="69">
                  <c:v>37842</c:v>
                </c:pt>
                <c:pt idx="70">
                  <c:v>37843</c:v>
                </c:pt>
                <c:pt idx="71">
                  <c:v>37844</c:v>
                </c:pt>
                <c:pt idx="72">
                  <c:v>37845</c:v>
                </c:pt>
                <c:pt idx="73">
                  <c:v>37846</c:v>
                </c:pt>
                <c:pt idx="74">
                  <c:v>37847</c:v>
                </c:pt>
                <c:pt idx="75">
                  <c:v>37848</c:v>
                </c:pt>
              </c:numCache>
            </c:numRef>
          </c:cat>
          <c:val>
            <c:numRef>
              <c:f>'Smolts 2001-2021'!$Q$7:$Q$82</c:f>
              <c:numCache>
                <c:formatCode>General</c:formatCode>
                <c:ptCount val="76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8</c:v>
                </c:pt>
                <c:pt idx="8">
                  <c:v>0</c:v>
                </c:pt>
                <c:pt idx="9">
                  <c:v>4</c:v>
                </c:pt>
                <c:pt idx="10">
                  <c:v>107</c:v>
                </c:pt>
                <c:pt idx="11">
                  <c:v>326</c:v>
                </c:pt>
                <c:pt idx="12">
                  <c:v>327</c:v>
                </c:pt>
                <c:pt idx="13">
                  <c:v>294</c:v>
                </c:pt>
                <c:pt idx="14">
                  <c:v>422</c:v>
                </c:pt>
                <c:pt idx="15">
                  <c:v>631</c:v>
                </c:pt>
                <c:pt idx="16">
                  <c:v>686</c:v>
                </c:pt>
                <c:pt idx="17">
                  <c:v>299</c:v>
                </c:pt>
                <c:pt idx="18">
                  <c:v>183</c:v>
                </c:pt>
                <c:pt idx="19">
                  <c:v>155</c:v>
                </c:pt>
                <c:pt idx="20">
                  <c:v>442</c:v>
                </c:pt>
                <c:pt idx="21">
                  <c:v>477</c:v>
                </c:pt>
                <c:pt idx="22">
                  <c:v>510</c:v>
                </c:pt>
                <c:pt idx="23">
                  <c:v>468</c:v>
                </c:pt>
                <c:pt idx="24">
                  <c:v>664</c:v>
                </c:pt>
                <c:pt idx="25">
                  <c:v>219</c:v>
                </c:pt>
                <c:pt idx="26">
                  <c:v>211</c:v>
                </c:pt>
                <c:pt idx="27">
                  <c:v>390</c:v>
                </c:pt>
                <c:pt idx="28">
                  <c:v>374</c:v>
                </c:pt>
                <c:pt idx="29">
                  <c:v>598</c:v>
                </c:pt>
                <c:pt idx="30">
                  <c:v>571</c:v>
                </c:pt>
                <c:pt idx="31">
                  <c:v>629</c:v>
                </c:pt>
                <c:pt idx="32">
                  <c:v>411</c:v>
                </c:pt>
                <c:pt idx="33">
                  <c:v>441</c:v>
                </c:pt>
                <c:pt idx="34">
                  <c:v>223</c:v>
                </c:pt>
                <c:pt idx="35">
                  <c:v>365</c:v>
                </c:pt>
                <c:pt idx="36">
                  <c:v>160</c:v>
                </c:pt>
                <c:pt idx="37">
                  <c:v>252</c:v>
                </c:pt>
                <c:pt idx="38">
                  <c:v>165</c:v>
                </c:pt>
                <c:pt idx="39">
                  <c:v>139</c:v>
                </c:pt>
                <c:pt idx="40">
                  <c:v>114</c:v>
                </c:pt>
                <c:pt idx="41">
                  <c:v>58</c:v>
                </c:pt>
                <c:pt idx="42">
                  <c:v>64</c:v>
                </c:pt>
                <c:pt idx="43">
                  <c:v>42</c:v>
                </c:pt>
                <c:pt idx="44">
                  <c:v>32</c:v>
                </c:pt>
                <c:pt idx="45">
                  <c:v>35</c:v>
                </c:pt>
                <c:pt idx="46">
                  <c:v>42</c:v>
                </c:pt>
                <c:pt idx="47">
                  <c:v>13</c:v>
                </c:pt>
                <c:pt idx="48">
                  <c:v>14</c:v>
                </c:pt>
                <c:pt idx="49">
                  <c:v>12</c:v>
                </c:pt>
                <c:pt idx="50">
                  <c:v>11</c:v>
                </c:pt>
                <c:pt idx="51">
                  <c:v>7</c:v>
                </c:pt>
                <c:pt idx="52">
                  <c:v>4</c:v>
                </c:pt>
                <c:pt idx="53">
                  <c:v>3</c:v>
                </c:pt>
                <c:pt idx="54">
                  <c:v>10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EC14-4095-B71F-88310CDE0513}"/>
            </c:ext>
          </c:extLst>
        </c:ser>
        <c:ser>
          <c:idx val="15"/>
          <c:order val="15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'Smolts 2001-2021'!$A$7:$A$82</c:f>
              <c:numCache>
                <c:formatCode>d\.m\.</c:formatCode>
                <c:ptCount val="76"/>
                <c:pt idx="0">
                  <c:v>37773</c:v>
                </c:pt>
                <c:pt idx="1">
                  <c:v>37774</c:v>
                </c:pt>
                <c:pt idx="2">
                  <c:v>37775</c:v>
                </c:pt>
                <c:pt idx="3">
                  <c:v>37776</c:v>
                </c:pt>
                <c:pt idx="4">
                  <c:v>37777</c:v>
                </c:pt>
                <c:pt idx="5">
                  <c:v>37778</c:v>
                </c:pt>
                <c:pt idx="6">
                  <c:v>37779</c:v>
                </c:pt>
                <c:pt idx="7">
                  <c:v>37780</c:v>
                </c:pt>
                <c:pt idx="8">
                  <c:v>37781</c:v>
                </c:pt>
                <c:pt idx="9">
                  <c:v>37782</c:v>
                </c:pt>
                <c:pt idx="10">
                  <c:v>37783</c:v>
                </c:pt>
                <c:pt idx="11">
                  <c:v>37784</c:v>
                </c:pt>
                <c:pt idx="12">
                  <c:v>37785</c:v>
                </c:pt>
                <c:pt idx="13">
                  <c:v>37786</c:v>
                </c:pt>
                <c:pt idx="14">
                  <c:v>37787</c:v>
                </c:pt>
                <c:pt idx="15">
                  <c:v>37788</c:v>
                </c:pt>
                <c:pt idx="16">
                  <c:v>37789</c:v>
                </c:pt>
                <c:pt idx="17">
                  <c:v>37790</c:v>
                </c:pt>
                <c:pt idx="18">
                  <c:v>37791</c:v>
                </c:pt>
                <c:pt idx="19">
                  <c:v>37792</c:v>
                </c:pt>
                <c:pt idx="20">
                  <c:v>37793</c:v>
                </c:pt>
                <c:pt idx="21">
                  <c:v>37794</c:v>
                </c:pt>
                <c:pt idx="22">
                  <c:v>37795</c:v>
                </c:pt>
                <c:pt idx="23">
                  <c:v>37796</c:v>
                </c:pt>
                <c:pt idx="24">
                  <c:v>37797</c:v>
                </c:pt>
                <c:pt idx="25">
                  <c:v>37798</c:v>
                </c:pt>
                <c:pt idx="26">
                  <c:v>37799</c:v>
                </c:pt>
                <c:pt idx="27">
                  <c:v>37800</c:v>
                </c:pt>
                <c:pt idx="28">
                  <c:v>37801</c:v>
                </c:pt>
                <c:pt idx="29">
                  <c:v>37802</c:v>
                </c:pt>
                <c:pt idx="30">
                  <c:v>37803</c:v>
                </c:pt>
                <c:pt idx="31">
                  <c:v>37804</c:v>
                </c:pt>
                <c:pt idx="32">
                  <c:v>37805</c:v>
                </c:pt>
                <c:pt idx="33">
                  <c:v>37806</c:v>
                </c:pt>
                <c:pt idx="34">
                  <c:v>37807</c:v>
                </c:pt>
                <c:pt idx="35">
                  <c:v>37808</c:v>
                </c:pt>
                <c:pt idx="36">
                  <c:v>37809</c:v>
                </c:pt>
                <c:pt idx="37">
                  <c:v>37810</c:v>
                </c:pt>
                <c:pt idx="38">
                  <c:v>37811</c:v>
                </c:pt>
                <c:pt idx="39">
                  <c:v>37812</c:v>
                </c:pt>
                <c:pt idx="40">
                  <c:v>37813</c:v>
                </c:pt>
                <c:pt idx="41">
                  <c:v>37814</c:v>
                </c:pt>
                <c:pt idx="42">
                  <c:v>37815</c:v>
                </c:pt>
                <c:pt idx="43">
                  <c:v>37816</c:v>
                </c:pt>
                <c:pt idx="44">
                  <c:v>37817</c:v>
                </c:pt>
                <c:pt idx="45">
                  <c:v>37818</c:v>
                </c:pt>
                <c:pt idx="46">
                  <c:v>37819</c:v>
                </c:pt>
                <c:pt idx="47">
                  <c:v>37820</c:v>
                </c:pt>
                <c:pt idx="48">
                  <c:v>37821</c:v>
                </c:pt>
                <c:pt idx="49">
                  <c:v>37822</c:v>
                </c:pt>
                <c:pt idx="50">
                  <c:v>37823</c:v>
                </c:pt>
                <c:pt idx="51">
                  <c:v>37824</c:v>
                </c:pt>
                <c:pt idx="52">
                  <c:v>37825</c:v>
                </c:pt>
                <c:pt idx="53">
                  <c:v>37826</c:v>
                </c:pt>
                <c:pt idx="54">
                  <c:v>37827</c:v>
                </c:pt>
                <c:pt idx="55">
                  <c:v>37828</c:v>
                </c:pt>
                <c:pt idx="56">
                  <c:v>37829</c:v>
                </c:pt>
                <c:pt idx="57">
                  <c:v>37830</c:v>
                </c:pt>
                <c:pt idx="58">
                  <c:v>37831</c:v>
                </c:pt>
                <c:pt idx="59">
                  <c:v>37832</c:v>
                </c:pt>
                <c:pt idx="60">
                  <c:v>37833</c:v>
                </c:pt>
                <c:pt idx="61">
                  <c:v>37834</c:v>
                </c:pt>
                <c:pt idx="62">
                  <c:v>37835</c:v>
                </c:pt>
                <c:pt idx="63">
                  <c:v>37836</c:v>
                </c:pt>
                <c:pt idx="64">
                  <c:v>37837</c:v>
                </c:pt>
                <c:pt idx="65">
                  <c:v>37838</c:v>
                </c:pt>
                <c:pt idx="66">
                  <c:v>37839</c:v>
                </c:pt>
                <c:pt idx="67">
                  <c:v>37840</c:v>
                </c:pt>
                <c:pt idx="68">
                  <c:v>37841</c:v>
                </c:pt>
                <c:pt idx="69">
                  <c:v>37842</c:v>
                </c:pt>
                <c:pt idx="70">
                  <c:v>37843</c:v>
                </c:pt>
                <c:pt idx="71">
                  <c:v>37844</c:v>
                </c:pt>
                <c:pt idx="72">
                  <c:v>37845</c:v>
                </c:pt>
                <c:pt idx="73">
                  <c:v>37846</c:v>
                </c:pt>
                <c:pt idx="74">
                  <c:v>37847</c:v>
                </c:pt>
                <c:pt idx="75">
                  <c:v>37848</c:v>
                </c:pt>
              </c:numCache>
            </c:numRef>
          </c:cat>
          <c:val>
            <c:numRef>
              <c:f>'Smolts 2001-2021'!$R$7:$R$82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28</c:v>
                </c:pt>
                <c:pt idx="29">
                  <c:v>87</c:v>
                </c:pt>
                <c:pt idx="30">
                  <c:v>61</c:v>
                </c:pt>
                <c:pt idx="31">
                  <c:v>101</c:v>
                </c:pt>
                <c:pt idx="32">
                  <c:v>371</c:v>
                </c:pt>
                <c:pt idx="33">
                  <c:v>405</c:v>
                </c:pt>
                <c:pt idx="34">
                  <c:v>155</c:v>
                </c:pt>
                <c:pt idx="35">
                  <c:v>187</c:v>
                </c:pt>
                <c:pt idx="36">
                  <c:v>178</c:v>
                </c:pt>
                <c:pt idx="37">
                  <c:v>231</c:v>
                </c:pt>
                <c:pt idx="38">
                  <c:v>338</c:v>
                </c:pt>
                <c:pt idx="39">
                  <c:v>268</c:v>
                </c:pt>
                <c:pt idx="40">
                  <c:v>254</c:v>
                </c:pt>
                <c:pt idx="41">
                  <c:v>229</c:v>
                </c:pt>
                <c:pt idx="42">
                  <c:v>270</c:v>
                </c:pt>
                <c:pt idx="43">
                  <c:v>336</c:v>
                </c:pt>
                <c:pt idx="44">
                  <c:v>124</c:v>
                </c:pt>
                <c:pt idx="45">
                  <c:v>178</c:v>
                </c:pt>
                <c:pt idx="46">
                  <c:v>116</c:v>
                </c:pt>
                <c:pt idx="47">
                  <c:v>128</c:v>
                </c:pt>
                <c:pt idx="48">
                  <c:v>127</c:v>
                </c:pt>
                <c:pt idx="49">
                  <c:v>176</c:v>
                </c:pt>
                <c:pt idx="50">
                  <c:v>82</c:v>
                </c:pt>
                <c:pt idx="51">
                  <c:v>85</c:v>
                </c:pt>
                <c:pt idx="52">
                  <c:v>51</c:v>
                </c:pt>
                <c:pt idx="53">
                  <c:v>34</c:v>
                </c:pt>
                <c:pt idx="54">
                  <c:v>69</c:v>
                </c:pt>
                <c:pt idx="55">
                  <c:v>22</c:v>
                </c:pt>
                <c:pt idx="56">
                  <c:v>80</c:v>
                </c:pt>
                <c:pt idx="57">
                  <c:v>80</c:v>
                </c:pt>
                <c:pt idx="58">
                  <c:v>29</c:v>
                </c:pt>
                <c:pt idx="59">
                  <c:v>72</c:v>
                </c:pt>
                <c:pt idx="60">
                  <c:v>21</c:v>
                </c:pt>
                <c:pt idx="61">
                  <c:v>3</c:v>
                </c:pt>
                <c:pt idx="62">
                  <c:v>2</c:v>
                </c:pt>
                <c:pt idx="63">
                  <c:v>8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8</c:v>
                </c:pt>
                <c:pt idx="69">
                  <c:v>4</c:v>
                </c:pt>
                <c:pt idx="70">
                  <c:v>9</c:v>
                </c:pt>
                <c:pt idx="71">
                  <c:v>2</c:v>
                </c:pt>
                <c:pt idx="72">
                  <c:v>4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EC14-4095-B71F-88310CDE0513}"/>
            </c:ext>
          </c:extLst>
        </c:ser>
        <c:ser>
          <c:idx val="16"/>
          <c:order val="16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'Smolts 2001-2021'!$A$7:$A$82</c:f>
              <c:numCache>
                <c:formatCode>d\.m\.</c:formatCode>
                <c:ptCount val="76"/>
                <c:pt idx="0">
                  <c:v>37773</c:v>
                </c:pt>
                <c:pt idx="1">
                  <c:v>37774</c:v>
                </c:pt>
                <c:pt idx="2">
                  <c:v>37775</c:v>
                </c:pt>
                <c:pt idx="3">
                  <c:v>37776</c:v>
                </c:pt>
                <c:pt idx="4">
                  <c:v>37777</c:v>
                </c:pt>
                <c:pt idx="5">
                  <c:v>37778</c:v>
                </c:pt>
                <c:pt idx="6">
                  <c:v>37779</c:v>
                </c:pt>
                <c:pt idx="7">
                  <c:v>37780</c:v>
                </c:pt>
                <c:pt idx="8">
                  <c:v>37781</c:v>
                </c:pt>
                <c:pt idx="9">
                  <c:v>37782</c:v>
                </c:pt>
                <c:pt idx="10">
                  <c:v>37783</c:v>
                </c:pt>
                <c:pt idx="11">
                  <c:v>37784</c:v>
                </c:pt>
                <c:pt idx="12">
                  <c:v>37785</c:v>
                </c:pt>
                <c:pt idx="13">
                  <c:v>37786</c:v>
                </c:pt>
                <c:pt idx="14">
                  <c:v>37787</c:v>
                </c:pt>
                <c:pt idx="15">
                  <c:v>37788</c:v>
                </c:pt>
                <c:pt idx="16">
                  <c:v>37789</c:v>
                </c:pt>
                <c:pt idx="17">
                  <c:v>37790</c:v>
                </c:pt>
                <c:pt idx="18">
                  <c:v>37791</c:v>
                </c:pt>
                <c:pt idx="19">
                  <c:v>37792</c:v>
                </c:pt>
                <c:pt idx="20">
                  <c:v>37793</c:v>
                </c:pt>
                <c:pt idx="21">
                  <c:v>37794</c:v>
                </c:pt>
                <c:pt idx="22">
                  <c:v>37795</c:v>
                </c:pt>
                <c:pt idx="23">
                  <c:v>37796</c:v>
                </c:pt>
                <c:pt idx="24">
                  <c:v>37797</c:v>
                </c:pt>
                <c:pt idx="25">
                  <c:v>37798</c:v>
                </c:pt>
                <c:pt idx="26">
                  <c:v>37799</c:v>
                </c:pt>
                <c:pt idx="27">
                  <c:v>37800</c:v>
                </c:pt>
                <c:pt idx="28">
                  <c:v>37801</c:v>
                </c:pt>
                <c:pt idx="29">
                  <c:v>37802</c:v>
                </c:pt>
                <c:pt idx="30">
                  <c:v>37803</c:v>
                </c:pt>
                <c:pt idx="31">
                  <c:v>37804</c:v>
                </c:pt>
                <c:pt idx="32">
                  <c:v>37805</c:v>
                </c:pt>
                <c:pt idx="33">
                  <c:v>37806</c:v>
                </c:pt>
                <c:pt idx="34">
                  <c:v>37807</c:v>
                </c:pt>
                <c:pt idx="35">
                  <c:v>37808</c:v>
                </c:pt>
                <c:pt idx="36">
                  <c:v>37809</c:v>
                </c:pt>
                <c:pt idx="37">
                  <c:v>37810</c:v>
                </c:pt>
                <c:pt idx="38">
                  <c:v>37811</c:v>
                </c:pt>
                <c:pt idx="39">
                  <c:v>37812</c:v>
                </c:pt>
                <c:pt idx="40">
                  <c:v>37813</c:v>
                </c:pt>
                <c:pt idx="41">
                  <c:v>37814</c:v>
                </c:pt>
                <c:pt idx="42">
                  <c:v>37815</c:v>
                </c:pt>
                <c:pt idx="43">
                  <c:v>37816</c:v>
                </c:pt>
                <c:pt idx="44">
                  <c:v>37817</c:v>
                </c:pt>
                <c:pt idx="45">
                  <c:v>37818</c:v>
                </c:pt>
                <c:pt idx="46">
                  <c:v>37819</c:v>
                </c:pt>
                <c:pt idx="47">
                  <c:v>37820</c:v>
                </c:pt>
                <c:pt idx="48">
                  <c:v>37821</c:v>
                </c:pt>
                <c:pt idx="49">
                  <c:v>37822</c:v>
                </c:pt>
                <c:pt idx="50">
                  <c:v>37823</c:v>
                </c:pt>
                <c:pt idx="51">
                  <c:v>37824</c:v>
                </c:pt>
                <c:pt idx="52">
                  <c:v>37825</c:v>
                </c:pt>
                <c:pt idx="53">
                  <c:v>37826</c:v>
                </c:pt>
                <c:pt idx="54">
                  <c:v>37827</c:v>
                </c:pt>
                <c:pt idx="55">
                  <c:v>37828</c:v>
                </c:pt>
                <c:pt idx="56">
                  <c:v>37829</c:v>
                </c:pt>
                <c:pt idx="57">
                  <c:v>37830</c:v>
                </c:pt>
                <c:pt idx="58">
                  <c:v>37831</c:v>
                </c:pt>
                <c:pt idx="59">
                  <c:v>37832</c:v>
                </c:pt>
                <c:pt idx="60">
                  <c:v>37833</c:v>
                </c:pt>
                <c:pt idx="61">
                  <c:v>37834</c:v>
                </c:pt>
                <c:pt idx="62">
                  <c:v>37835</c:v>
                </c:pt>
                <c:pt idx="63">
                  <c:v>37836</c:v>
                </c:pt>
                <c:pt idx="64">
                  <c:v>37837</c:v>
                </c:pt>
                <c:pt idx="65">
                  <c:v>37838</c:v>
                </c:pt>
                <c:pt idx="66">
                  <c:v>37839</c:v>
                </c:pt>
                <c:pt idx="67">
                  <c:v>37840</c:v>
                </c:pt>
                <c:pt idx="68">
                  <c:v>37841</c:v>
                </c:pt>
                <c:pt idx="69">
                  <c:v>37842</c:v>
                </c:pt>
                <c:pt idx="70">
                  <c:v>37843</c:v>
                </c:pt>
                <c:pt idx="71">
                  <c:v>37844</c:v>
                </c:pt>
                <c:pt idx="72">
                  <c:v>37845</c:v>
                </c:pt>
                <c:pt idx="73">
                  <c:v>37846</c:v>
                </c:pt>
                <c:pt idx="74">
                  <c:v>37847</c:v>
                </c:pt>
                <c:pt idx="75">
                  <c:v>37848</c:v>
                </c:pt>
              </c:numCache>
            </c:numRef>
          </c:cat>
          <c:val>
            <c:numRef>
              <c:f>'Smolts 2001-2021'!$S$7:$S$82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8</c:v>
                </c:pt>
                <c:pt idx="15">
                  <c:v>6</c:v>
                </c:pt>
                <c:pt idx="16">
                  <c:v>38</c:v>
                </c:pt>
                <c:pt idx="17">
                  <c:v>77</c:v>
                </c:pt>
                <c:pt idx="18">
                  <c:v>194</c:v>
                </c:pt>
                <c:pt idx="19">
                  <c:v>186</c:v>
                </c:pt>
                <c:pt idx="20">
                  <c:v>660</c:v>
                </c:pt>
                <c:pt idx="21">
                  <c:v>388</c:v>
                </c:pt>
                <c:pt idx="22">
                  <c:v>721</c:v>
                </c:pt>
                <c:pt idx="23">
                  <c:v>849</c:v>
                </c:pt>
                <c:pt idx="24">
                  <c:v>910</c:v>
                </c:pt>
                <c:pt idx="25">
                  <c:v>590</c:v>
                </c:pt>
                <c:pt idx="26">
                  <c:v>502</c:v>
                </c:pt>
                <c:pt idx="27">
                  <c:v>347</c:v>
                </c:pt>
                <c:pt idx="28">
                  <c:v>747</c:v>
                </c:pt>
                <c:pt idx="29">
                  <c:v>434</c:v>
                </c:pt>
                <c:pt idx="30">
                  <c:v>298</c:v>
                </c:pt>
                <c:pt idx="31">
                  <c:v>787</c:v>
                </c:pt>
                <c:pt idx="32">
                  <c:v>945</c:v>
                </c:pt>
                <c:pt idx="33">
                  <c:v>164</c:v>
                </c:pt>
                <c:pt idx="34">
                  <c:v>507</c:v>
                </c:pt>
                <c:pt idx="35">
                  <c:v>892</c:v>
                </c:pt>
                <c:pt idx="36">
                  <c:v>571</c:v>
                </c:pt>
                <c:pt idx="37">
                  <c:v>665</c:v>
                </c:pt>
                <c:pt idx="38">
                  <c:v>736</c:v>
                </c:pt>
                <c:pt idx="39">
                  <c:v>792</c:v>
                </c:pt>
                <c:pt idx="40">
                  <c:v>480</c:v>
                </c:pt>
                <c:pt idx="41">
                  <c:v>413</c:v>
                </c:pt>
                <c:pt idx="42">
                  <c:v>480</c:v>
                </c:pt>
                <c:pt idx="43">
                  <c:v>366</c:v>
                </c:pt>
                <c:pt idx="44">
                  <c:v>284</c:v>
                </c:pt>
                <c:pt idx="45">
                  <c:v>447</c:v>
                </c:pt>
                <c:pt idx="46">
                  <c:v>200</c:v>
                </c:pt>
                <c:pt idx="47">
                  <c:v>185</c:v>
                </c:pt>
                <c:pt idx="48">
                  <c:v>65</c:v>
                </c:pt>
                <c:pt idx="49">
                  <c:v>53</c:v>
                </c:pt>
                <c:pt idx="50">
                  <c:v>18</c:v>
                </c:pt>
                <c:pt idx="51">
                  <c:v>16</c:v>
                </c:pt>
                <c:pt idx="52">
                  <c:v>58</c:v>
                </c:pt>
                <c:pt idx="53">
                  <c:v>6</c:v>
                </c:pt>
                <c:pt idx="54">
                  <c:v>9</c:v>
                </c:pt>
                <c:pt idx="55">
                  <c:v>3</c:v>
                </c:pt>
                <c:pt idx="56">
                  <c:v>9</c:v>
                </c:pt>
                <c:pt idx="57">
                  <c:v>5</c:v>
                </c:pt>
                <c:pt idx="58">
                  <c:v>6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EC14-4095-B71F-88310CDE0513}"/>
            </c:ext>
          </c:extLst>
        </c:ser>
        <c:ser>
          <c:idx val="17"/>
          <c:order val="17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'Smolts 2001-2021'!$A$7:$A$82</c:f>
              <c:numCache>
                <c:formatCode>d\.m\.</c:formatCode>
                <c:ptCount val="76"/>
                <c:pt idx="0">
                  <c:v>37773</c:v>
                </c:pt>
                <c:pt idx="1">
                  <c:v>37774</c:v>
                </c:pt>
                <c:pt idx="2">
                  <c:v>37775</c:v>
                </c:pt>
                <c:pt idx="3">
                  <c:v>37776</c:v>
                </c:pt>
                <c:pt idx="4">
                  <c:v>37777</c:v>
                </c:pt>
                <c:pt idx="5">
                  <c:v>37778</c:v>
                </c:pt>
                <c:pt idx="6">
                  <c:v>37779</c:v>
                </c:pt>
                <c:pt idx="7">
                  <c:v>37780</c:v>
                </c:pt>
                <c:pt idx="8">
                  <c:v>37781</c:v>
                </c:pt>
                <c:pt idx="9">
                  <c:v>37782</c:v>
                </c:pt>
                <c:pt idx="10">
                  <c:v>37783</c:v>
                </c:pt>
                <c:pt idx="11">
                  <c:v>37784</c:v>
                </c:pt>
                <c:pt idx="12">
                  <c:v>37785</c:v>
                </c:pt>
                <c:pt idx="13">
                  <c:v>37786</c:v>
                </c:pt>
                <c:pt idx="14">
                  <c:v>37787</c:v>
                </c:pt>
                <c:pt idx="15">
                  <c:v>37788</c:v>
                </c:pt>
                <c:pt idx="16">
                  <c:v>37789</c:v>
                </c:pt>
                <c:pt idx="17">
                  <c:v>37790</c:v>
                </c:pt>
                <c:pt idx="18">
                  <c:v>37791</c:v>
                </c:pt>
                <c:pt idx="19">
                  <c:v>37792</c:v>
                </c:pt>
                <c:pt idx="20">
                  <c:v>37793</c:v>
                </c:pt>
                <c:pt idx="21">
                  <c:v>37794</c:v>
                </c:pt>
                <c:pt idx="22">
                  <c:v>37795</c:v>
                </c:pt>
                <c:pt idx="23">
                  <c:v>37796</c:v>
                </c:pt>
                <c:pt idx="24">
                  <c:v>37797</c:v>
                </c:pt>
                <c:pt idx="25">
                  <c:v>37798</c:v>
                </c:pt>
                <c:pt idx="26">
                  <c:v>37799</c:v>
                </c:pt>
                <c:pt idx="27">
                  <c:v>37800</c:v>
                </c:pt>
                <c:pt idx="28">
                  <c:v>37801</c:v>
                </c:pt>
                <c:pt idx="29">
                  <c:v>37802</c:v>
                </c:pt>
                <c:pt idx="30">
                  <c:v>37803</c:v>
                </c:pt>
                <c:pt idx="31">
                  <c:v>37804</c:v>
                </c:pt>
                <c:pt idx="32">
                  <c:v>37805</c:v>
                </c:pt>
                <c:pt idx="33">
                  <c:v>37806</c:v>
                </c:pt>
                <c:pt idx="34">
                  <c:v>37807</c:v>
                </c:pt>
                <c:pt idx="35">
                  <c:v>37808</c:v>
                </c:pt>
                <c:pt idx="36">
                  <c:v>37809</c:v>
                </c:pt>
                <c:pt idx="37">
                  <c:v>37810</c:v>
                </c:pt>
                <c:pt idx="38">
                  <c:v>37811</c:v>
                </c:pt>
                <c:pt idx="39">
                  <c:v>37812</c:v>
                </c:pt>
                <c:pt idx="40">
                  <c:v>37813</c:v>
                </c:pt>
                <c:pt idx="41">
                  <c:v>37814</c:v>
                </c:pt>
                <c:pt idx="42">
                  <c:v>37815</c:v>
                </c:pt>
                <c:pt idx="43">
                  <c:v>37816</c:v>
                </c:pt>
                <c:pt idx="44">
                  <c:v>37817</c:v>
                </c:pt>
                <c:pt idx="45">
                  <c:v>37818</c:v>
                </c:pt>
                <c:pt idx="46">
                  <c:v>37819</c:v>
                </c:pt>
                <c:pt idx="47">
                  <c:v>37820</c:v>
                </c:pt>
                <c:pt idx="48">
                  <c:v>37821</c:v>
                </c:pt>
                <c:pt idx="49">
                  <c:v>37822</c:v>
                </c:pt>
                <c:pt idx="50">
                  <c:v>37823</c:v>
                </c:pt>
                <c:pt idx="51">
                  <c:v>37824</c:v>
                </c:pt>
                <c:pt idx="52">
                  <c:v>37825</c:v>
                </c:pt>
                <c:pt idx="53">
                  <c:v>37826</c:v>
                </c:pt>
                <c:pt idx="54">
                  <c:v>37827</c:v>
                </c:pt>
                <c:pt idx="55">
                  <c:v>37828</c:v>
                </c:pt>
                <c:pt idx="56">
                  <c:v>37829</c:v>
                </c:pt>
                <c:pt idx="57">
                  <c:v>37830</c:v>
                </c:pt>
                <c:pt idx="58">
                  <c:v>37831</c:v>
                </c:pt>
                <c:pt idx="59">
                  <c:v>37832</c:v>
                </c:pt>
                <c:pt idx="60">
                  <c:v>37833</c:v>
                </c:pt>
                <c:pt idx="61">
                  <c:v>37834</c:v>
                </c:pt>
                <c:pt idx="62">
                  <c:v>37835</c:v>
                </c:pt>
                <c:pt idx="63">
                  <c:v>37836</c:v>
                </c:pt>
                <c:pt idx="64">
                  <c:v>37837</c:v>
                </c:pt>
                <c:pt idx="65">
                  <c:v>37838</c:v>
                </c:pt>
                <c:pt idx="66">
                  <c:v>37839</c:v>
                </c:pt>
                <c:pt idx="67">
                  <c:v>37840</c:v>
                </c:pt>
                <c:pt idx="68">
                  <c:v>37841</c:v>
                </c:pt>
                <c:pt idx="69">
                  <c:v>37842</c:v>
                </c:pt>
                <c:pt idx="70">
                  <c:v>37843</c:v>
                </c:pt>
                <c:pt idx="71">
                  <c:v>37844</c:v>
                </c:pt>
                <c:pt idx="72">
                  <c:v>37845</c:v>
                </c:pt>
                <c:pt idx="73">
                  <c:v>37846</c:v>
                </c:pt>
                <c:pt idx="74">
                  <c:v>37847</c:v>
                </c:pt>
                <c:pt idx="75">
                  <c:v>37848</c:v>
                </c:pt>
              </c:numCache>
            </c:numRef>
          </c:cat>
          <c:val>
            <c:numRef>
              <c:f>'Smolts 2001-2021'!$T$7:$T$82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9</c:v>
                </c:pt>
                <c:pt idx="17">
                  <c:v>101</c:v>
                </c:pt>
                <c:pt idx="18">
                  <c:v>131</c:v>
                </c:pt>
                <c:pt idx="19">
                  <c:v>388</c:v>
                </c:pt>
                <c:pt idx="20">
                  <c:v>686</c:v>
                </c:pt>
                <c:pt idx="21">
                  <c:v>381</c:v>
                </c:pt>
                <c:pt idx="22">
                  <c:v>462</c:v>
                </c:pt>
                <c:pt idx="23">
                  <c:v>451</c:v>
                </c:pt>
                <c:pt idx="24">
                  <c:v>502</c:v>
                </c:pt>
                <c:pt idx="25">
                  <c:v>391</c:v>
                </c:pt>
                <c:pt idx="26">
                  <c:v>822</c:v>
                </c:pt>
                <c:pt idx="27">
                  <c:v>1165</c:v>
                </c:pt>
                <c:pt idx="28">
                  <c:v>1293</c:v>
                </c:pt>
                <c:pt idx="29">
                  <c:v>1282</c:v>
                </c:pt>
                <c:pt idx="30">
                  <c:v>853</c:v>
                </c:pt>
                <c:pt idx="31">
                  <c:v>393</c:v>
                </c:pt>
                <c:pt idx="32">
                  <c:v>230</c:v>
                </c:pt>
                <c:pt idx="33">
                  <c:v>234</c:v>
                </c:pt>
                <c:pt idx="34">
                  <c:v>459</c:v>
                </c:pt>
                <c:pt idx="35">
                  <c:v>349</c:v>
                </c:pt>
                <c:pt idx="36">
                  <c:v>434</c:v>
                </c:pt>
                <c:pt idx="37">
                  <c:v>324</c:v>
                </c:pt>
                <c:pt idx="38">
                  <c:v>301</c:v>
                </c:pt>
                <c:pt idx="39">
                  <c:v>277</c:v>
                </c:pt>
                <c:pt idx="40">
                  <c:v>412</c:v>
                </c:pt>
                <c:pt idx="41">
                  <c:v>538</c:v>
                </c:pt>
                <c:pt idx="42">
                  <c:v>668</c:v>
                </c:pt>
                <c:pt idx="43">
                  <c:v>316</c:v>
                </c:pt>
                <c:pt idx="44">
                  <c:v>159</c:v>
                </c:pt>
                <c:pt idx="45">
                  <c:v>249</c:v>
                </c:pt>
                <c:pt idx="46">
                  <c:v>214</c:v>
                </c:pt>
                <c:pt idx="47">
                  <c:v>186</c:v>
                </c:pt>
                <c:pt idx="48">
                  <c:v>311</c:v>
                </c:pt>
                <c:pt idx="49">
                  <c:v>322</c:v>
                </c:pt>
                <c:pt idx="50">
                  <c:v>122</c:v>
                </c:pt>
                <c:pt idx="51">
                  <c:v>236</c:v>
                </c:pt>
                <c:pt idx="52">
                  <c:v>217</c:v>
                </c:pt>
                <c:pt idx="53">
                  <c:v>145</c:v>
                </c:pt>
                <c:pt idx="54">
                  <c:v>170</c:v>
                </c:pt>
                <c:pt idx="55">
                  <c:v>196</c:v>
                </c:pt>
                <c:pt idx="56">
                  <c:v>90</c:v>
                </c:pt>
                <c:pt idx="57">
                  <c:v>47</c:v>
                </c:pt>
                <c:pt idx="58">
                  <c:v>71</c:v>
                </c:pt>
                <c:pt idx="59">
                  <c:v>65</c:v>
                </c:pt>
                <c:pt idx="60">
                  <c:v>10</c:v>
                </c:pt>
                <c:pt idx="61">
                  <c:v>16</c:v>
                </c:pt>
                <c:pt idx="62">
                  <c:v>8</c:v>
                </c:pt>
                <c:pt idx="63">
                  <c:v>16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EC14-4095-B71F-88310CDE0513}"/>
            </c:ext>
          </c:extLst>
        </c:ser>
        <c:ser>
          <c:idx val="18"/>
          <c:order val="18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'Smolts 2001-2021'!$A$7:$A$82</c:f>
              <c:numCache>
                <c:formatCode>d\.m\.</c:formatCode>
                <c:ptCount val="76"/>
                <c:pt idx="0">
                  <c:v>37773</c:v>
                </c:pt>
                <c:pt idx="1">
                  <c:v>37774</c:v>
                </c:pt>
                <c:pt idx="2">
                  <c:v>37775</c:v>
                </c:pt>
                <c:pt idx="3">
                  <c:v>37776</c:v>
                </c:pt>
                <c:pt idx="4">
                  <c:v>37777</c:v>
                </c:pt>
                <c:pt idx="5">
                  <c:v>37778</c:v>
                </c:pt>
                <c:pt idx="6">
                  <c:v>37779</c:v>
                </c:pt>
                <c:pt idx="7">
                  <c:v>37780</c:v>
                </c:pt>
                <c:pt idx="8">
                  <c:v>37781</c:v>
                </c:pt>
                <c:pt idx="9">
                  <c:v>37782</c:v>
                </c:pt>
                <c:pt idx="10">
                  <c:v>37783</c:v>
                </c:pt>
                <c:pt idx="11">
                  <c:v>37784</c:v>
                </c:pt>
                <c:pt idx="12">
                  <c:v>37785</c:v>
                </c:pt>
                <c:pt idx="13">
                  <c:v>37786</c:v>
                </c:pt>
                <c:pt idx="14">
                  <c:v>37787</c:v>
                </c:pt>
                <c:pt idx="15">
                  <c:v>37788</c:v>
                </c:pt>
                <c:pt idx="16">
                  <c:v>37789</c:v>
                </c:pt>
                <c:pt idx="17">
                  <c:v>37790</c:v>
                </c:pt>
                <c:pt idx="18">
                  <c:v>37791</c:v>
                </c:pt>
                <c:pt idx="19">
                  <c:v>37792</c:v>
                </c:pt>
                <c:pt idx="20">
                  <c:v>37793</c:v>
                </c:pt>
                <c:pt idx="21">
                  <c:v>37794</c:v>
                </c:pt>
                <c:pt idx="22">
                  <c:v>37795</c:v>
                </c:pt>
                <c:pt idx="23">
                  <c:v>37796</c:v>
                </c:pt>
                <c:pt idx="24">
                  <c:v>37797</c:v>
                </c:pt>
                <c:pt idx="25">
                  <c:v>37798</c:v>
                </c:pt>
                <c:pt idx="26">
                  <c:v>37799</c:v>
                </c:pt>
                <c:pt idx="27">
                  <c:v>37800</c:v>
                </c:pt>
                <c:pt idx="28">
                  <c:v>37801</c:v>
                </c:pt>
                <c:pt idx="29">
                  <c:v>37802</c:v>
                </c:pt>
                <c:pt idx="30">
                  <c:v>37803</c:v>
                </c:pt>
                <c:pt idx="31">
                  <c:v>37804</c:v>
                </c:pt>
                <c:pt idx="32">
                  <c:v>37805</c:v>
                </c:pt>
                <c:pt idx="33">
                  <c:v>37806</c:v>
                </c:pt>
                <c:pt idx="34">
                  <c:v>37807</c:v>
                </c:pt>
                <c:pt idx="35">
                  <c:v>37808</c:v>
                </c:pt>
                <c:pt idx="36">
                  <c:v>37809</c:v>
                </c:pt>
                <c:pt idx="37">
                  <c:v>37810</c:v>
                </c:pt>
                <c:pt idx="38">
                  <c:v>37811</c:v>
                </c:pt>
                <c:pt idx="39">
                  <c:v>37812</c:v>
                </c:pt>
                <c:pt idx="40">
                  <c:v>37813</c:v>
                </c:pt>
                <c:pt idx="41">
                  <c:v>37814</c:v>
                </c:pt>
                <c:pt idx="42">
                  <c:v>37815</c:v>
                </c:pt>
                <c:pt idx="43">
                  <c:v>37816</c:v>
                </c:pt>
                <c:pt idx="44">
                  <c:v>37817</c:v>
                </c:pt>
                <c:pt idx="45">
                  <c:v>37818</c:v>
                </c:pt>
                <c:pt idx="46">
                  <c:v>37819</c:v>
                </c:pt>
                <c:pt idx="47">
                  <c:v>37820</c:v>
                </c:pt>
                <c:pt idx="48">
                  <c:v>37821</c:v>
                </c:pt>
                <c:pt idx="49">
                  <c:v>37822</c:v>
                </c:pt>
                <c:pt idx="50">
                  <c:v>37823</c:v>
                </c:pt>
                <c:pt idx="51">
                  <c:v>37824</c:v>
                </c:pt>
                <c:pt idx="52">
                  <c:v>37825</c:v>
                </c:pt>
                <c:pt idx="53">
                  <c:v>37826</c:v>
                </c:pt>
                <c:pt idx="54">
                  <c:v>37827</c:v>
                </c:pt>
                <c:pt idx="55">
                  <c:v>37828</c:v>
                </c:pt>
                <c:pt idx="56">
                  <c:v>37829</c:v>
                </c:pt>
                <c:pt idx="57">
                  <c:v>37830</c:v>
                </c:pt>
                <c:pt idx="58">
                  <c:v>37831</c:v>
                </c:pt>
                <c:pt idx="59">
                  <c:v>37832</c:v>
                </c:pt>
                <c:pt idx="60">
                  <c:v>37833</c:v>
                </c:pt>
                <c:pt idx="61">
                  <c:v>37834</c:v>
                </c:pt>
                <c:pt idx="62">
                  <c:v>37835</c:v>
                </c:pt>
                <c:pt idx="63">
                  <c:v>37836</c:v>
                </c:pt>
                <c:pt idx="64">
                  <c:v>37837</c:v>
                </c:pt>
                <c:pt idx="65">
                  <c:v>37838</c:v>
                </c:pt>
                <c:pt idx="66">
                  <c:v>37839</c:v>
                </c:pt>
                <c:pt idx="67">
                  <c:v>37840</c:v>
                </c:pt>
                <c:pt idx="68">
                  <c:v>37841</c:v>
                </c:pt>
                <c:pt idx="69">
                  <c:v>37842</c:v>
                </c:pt>
                <c:pt idx="70">
                  <c:v>37843</c:v>
                </c:pt>
                <c:pt idx="71">
                  <c:v>37844</c:v>
                </c:pt>
                <c:pt idx="72">
                  <c:v>37845</c:v>
                </c:pt>
                <c:pt idx="73">
                  <c:v>37846</c:v>
                </c:pt>
                <c:pt idx="74">
                  <c:v>37847</c:v>
                </c:pt>
                <c:pt idx="75">
                  <c:v>37848</c:v>
                </c:pt>
              </c:numCache>
            </c:numRef>
          </c:cat>
          <c:val>
            <c:numRef>
              <c:f>'Smolts 2001-2021'!$U$7:$U$82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12</c:v>
                </c:pt>
                <c:pt idx="20">
                  <c:v>20</c:v>
                </c:pt>
                <c:pt idx="21">
                  <c:v>56</c:v>
                </c:pt>
                <c:pt idx="22">
                  <c:v>46</c:v>
                </c:pt>
                <c:pt idx="23">
                  <c:v>200</c:v>
                </c:pt>
                <c:pt idx="24">
                  <c:v>178</c:v>
                </c:pt>
                <c:pt idx="25">
                  <c:v>355</c:v>
                </c:pt>
                <c:pt idx="26">
                  <c:v>638</c:v>
                </c:pt>
                <c:pt idx="27">
                  <c:v>701</c:v>
                </c:pt>
                <c:pt idx="28">
                  <c:v>840</c:v>
                </c:pt>
                <c:pt idx="29">
                  <c:v>885</c:v>
                </c:pt>
                <c:pt idx="30">
                  <c:v>731</c:v>
                </c:pt>
                <c:pt idx="31">
                  <c:v>181</c:v>
                </c:pt>
                <c:pt idx="32">
                  <c:v>133</c:v>
                </c:pt>
                <c:pt idx="33">
                  <c:v>211</c:v>
                </c:pt>
                <c:pt idx="34">
                  <c:v>116</c:v>
                </c:pt>
                <c:pt idx="35">
                  <c:v>110</c:v>
                </c:pt>
                <c:pt idx="36">
                  <c:v>193</c:v>
                </c:pt>
                <c:pt idx="37">
                  <c:v>70</c:v>
                </c:pt>
                <c:pt idx="38">
                  <c:v>81</c:v>
                </c:pt>
                <c:pt idx="39">
                  <c:v>73</c:v>
                </c:pt>
                <c:pt idx="40">
                  <c:v>128</c:v>
                </c:pt>
                <c:pt idx="41">
                  <c:v>113</c:v>
                </c:pt>
                <c:pt idx="42">
                  <c:v>27</c:v>
                </c:pt>
                <c:pt idx="43">
                  <c:v>126</c:v>
                </c:pt>
                <c:pt idx="44">
                  <c:v>86</c:v>
                </c:pt>
                <c:pt idx="45">
                  <c:v>78</c:v>
                </c:pt>
                <c:pt idx="46">
                  <c:v>153</c:v>
                </c:pt>
                <c:pt idx="47">
                  <c:v>69</c:v>
                </c:pt>
                <c:pt idx="48">
                  <c:v>33</c:v>
                </c:pt>
                <c:pt idx="49">
                  <c:v>30</c:v>
                </c:pt>
                <c:pt idx="50">
                  <c:v>9</c:v>
                </c:pt>
                <c:pt idx="51">
                  <c:v>13</c:v>
                </c:pt>
                <c:pt idx="52">
                  <c:v>8</c:v>
                </c:pt>
                <c:pt idx="53">
                  <c:v>7</c:v>
                </c:pt>
                <c:pt idx="54">
                  <c:v>2</c:v>
                </c:pt>
                <c:pt idx="55">
                  <c:v>12</c:v>
                </c:pt>
                <c:pt idx="56">
                  <c:v>2</c:v>
                </c:pt>
                <c:pt idx="57">
                  <c:v>12</c:v>
                </c:pt>
                <c:pt idx="58">
                  <c:v>5</c:v>
                </c:pt>
                <c:pt idx="59">
                  <c:v>2</c:v>
                </c:pt>
                <c:pt idx="60">
                  <c:v>9</c:v>
                </c:pt>
                <c:pt idx="61">
                  <c:v>3</c:v>
                </c:pt>
                <c:pt idx="62">
                  <c:v>8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EC14-4095-B71F-88310CDE0513}"/>
            </c:ext>
          </c:extLst>
        </c:ser>
        <c:ser>
          <c:idx val="19"/>
          <c:order val="19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'Smolts 2001-2021'!$A$7:$A$82</c:f>
              <c:numCache>
                <c:formatCode>d\.m\.</c:formatCode>
                <c:ptCount val="76"/>
                <c:pt idx="0">
                  <c:v>37773</c:v>
                </c:pt>
                <c:pt idx="1">
                  <c:v>37774</c:v>
                </c:pt>
                <c:pt idx="2">
                  <c:v>37775</c:v>
                </c:pt>
                <c:pt idx="3">
                  <c:v>37776</c:v>
                </c:pt>
                <c:pt idx="4">
                  <c:v>37777</c:v>
                </c:pt>
                <c:pt idx="5">
                  <c:v>37778</c:v>
                </c:pt>
                <c:pt idx="6">
                  <c:v>37779</c:v>
                </c:pt>
                <c:pt idx="7">
                  <c:v>37780</c:v>
                </c:pt>
                <c:pt idx="8">
                  <c:v>37781</c:v>
                </c:pt>
                <c:pt idx="9">
                  <c:v>37782</c:v>
                </c:pt>
                <c:pt idx="10">
                  <c:v>37783</c:v>
                </c:pt>
                <c:pt idx="11">
                  <c:v>37784</c:v>
                </c:pt>
                <c:pt idx="12">
                  <c:v>37785</c:v>
                </c:pt>
                <c:pt idx="13">
                  <c:v>37786</c:v>
                </c:pt>
                <c:pt idx="14">
                  <c:v>37787</c:v>
                </c:pt>
                <c:pt idx="15">
                  <c:v>37788</c:v>
                </c:pt>
                <c:pt idx="16">
                  <c:v>37789</c:v>
                </c:pt>
                <c:pt idx="17">
                  <c:v>37790</c:v>
                </c:pt>
                <c:pt idx="18">
                  <c:v>37791</c:v>
                </c:pt>
                <c:pt idx="19">
                  <c:v>37792</c:v>
                </c:pt>
                <c:pt idx="20">
                  <c:v>37793</c:v>
                </c:pt>
                <c:pt idx="21">
                  <c:v>37794</c:v>
                </c:pt>
                <c:pt idx="22">
                  <c:v>37795</c:v>
                </c:pt>
                <c:pt idx="23">
                  <c:v>37796</c:v>
                </c:pt>
                <c:pt idx="24">
                  <c:v>37797</c:v>
                </c:pt>
                <c:pt idx="25">
                  <c:v>37798</c:v>
                </c:pt>
                <c:pt idx="26">
                  <c:v>37799</c:v>
                </c:pt>
                <c:pt idx="27">
                  <c:v>37800</c:v>
                </c:pt>
                <c:pt idx="28">
                  <c:v>37801</c:v>
                </c:pt>
                <c:pt idx="29">
                  <c:v>37802</c:v>
                </c:pt>
                <c:pt idx="30">
                  <c:v>37803</c:v>
                </c:pt>
                <c:pt idx="31">
                  <c:v>37804</c:v>
                </c:pt>
                <c:pt idx="32">
                  <c:v>37805</c:v>
                </c:pt>
                <c:pt idx="33">
                  <c:v>37806</c:v>
                </c:pt>
                <c:pt idx="34">
                  <c:v>37807</c:v>
                </c:pt>
                <c:pt idx="35">
                  <c:v>37808</c:v>
                </c:pt>
                <c:pt idx="36">
                  <c:v>37809</c:v>
                </c:pt>
                <c:pt idx="37">
                  <c:v>37810</c:v>
                </c:pt>
                <c:pt idx="38">
                  <c:v>37811</c:v>
                </c:pt>
                <c:pt idx="39">
                  <c:v>37812</c:v>
                </c:pt>
                <c:pt idx="40">
                  <c:v>37813</c:v>
                </c:pt>
                <c:pt idx="41">
                  <c:v>37814</c:v>
                </c:pt>
                <c:pt idx="42">
                  <c:v>37815</c:v>
                </c:pt>
                <c:pt idx="43">
                  <c:v>37816</c:v>
                </c:pt>
                <c:pt idx="44">
                  <c:v>37817</c:v>
                </c:pt>
                <c:pt idx="45">
                  <c:v>37818</c:v>
                </c:pt>
                <c:pt idx="46">
                  <c:v>37819</c:v>
                </c:pt>
                <c:pt idx="47">
                  <c:v>37820</c:v>
                </c:pt>
                <c:pt idx="48">
                  <c:v>37821</c:v>
                </c:pt>
                <c:pt idx="49">
                  <c:v>37822</c:v>
                </c:pt>
                <c:pt idx="50">
                  <c:v>37823</c:v>
                </c:pt>
                <c:pt idx="51">
                  <c:v>37824</c:v>
                </c:pt>
                <c:pt idx="52">
                  <c:v>37825</c:v>
                </c:pt>
                <c:pt idx="53">
                  <c:v>37826</c:v>
                </c:pt>
                <c:pt idx="54">
                  <c:v>37827</c:v>
                </c:pt>
                <c:pt idx="55">
                  <c:v>37828</c:v>
                </c:pt>
                <c:pt idx="56">
                  <c:v>37829</c:v>
                </c:pt>
                <c:pt idx="57">
                  <c:v>37830</c:v>
                </c:pt>
                <c:pt idx="58">
                  <c:v>37831</c:v>
                </c:pt>
                <c:pt idx="59">
                  <c:v>37832</c:v>
                </c:pt>
                <c:pt idx="60">
                  <c:v>37833</c:v>
                </c:pt>
                <c:pt idx="61">
                  <c:v>37834</c:v>
                </c:pt>
                <c:pt idx="62">
                  <c:v>37835</c:v>
                </c:pt>
                <c:pt idx="63">
                  <c:v>37836</c:v>
                </c:pt>
                <c:pt idx="64">
                  <c:v>37837</c:v>
                </c:pt>
                <c:pt idx="65">
                  <c:v>37838</c:v>
                </c:pt>
                <c:pt idx="66">
                  <c:v>37839</c:v>
                </c:pt>
                <c:pt idx="67">
                  <c:v>37840</c:v>
                </c:pt>
                <c:pt idx="68">
                  <c:v>37841</c:v>
                </c:pt>
                <c:pt idx="69">
                  <c:v>37842</c:v>
                </c:pt>
                <c:pt idx="70">
                  <c:v>37843</c:v>
                </c:pt>
                <c:pt idx="71">
                  <c:v>37844</c:v>
                </c:pt>
                <c:pt idx="72">
                  <c:v>37845</c:v>
                </c:pt>
                <c:pt idx="73">
                  <c:v>37846</c:v>
                </c:pt>
                <c:pt idx="74">
                  <c:v>37847</c:v>
                </c:pt>
                <c:pt idx="75">
                  <c:v>37848</c:v>
                </c:pt>
              </c:numCache>
            </c:numRef>
          </c:cat>
          <c:val>
            <c:numRef>
              <c:f>'Smolts 2001-2021'!$V$7:$V$82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68</c:v>
                </c:pt>
                <c:pt idx="12">
                  <c:v>64</c:v>
                </c:pt>
                <c:pt idx="13">
                  <c:v>90</c:v>
                </c:pt>
                <c:pt idx="14">
                  <c:v>92</c:v>
                </c:pt>
                <c:pt idx="15">
                  <c:v>69</c:v>
                </c:pt>
                <c:pt idx="16">
                  <c:v>463</c:v>
                </c:pt>
                <c:pt idx="17">
                  <c:v>318</c:v>
                </c:pt>
                <c:pt idx="18">
                  <c:v>772</c:v>
                </c:pt>
                <c:pt idx="19">
                  <c:v>489</c:v>
                </c:pt>
                <c:pt idx="20">
                  <c:v>941</c:v>
                </c:pt>
                <c:pt idx="21">
                  <c:v>806</c:v>
                </c:pt>
                <c:pt idx="22">
                  <c:v>352</c:v>
                </c:pt>
                <c:pt idx="23">
                  <c:v>593</c:v>
                </c:pt>
                <c:pt idx="24">
                  <c:v>735</c:v>
                </c:pt>
                <c:pt idx="25">
                  <c:v>668</c:v>
                </c:pt>
                <c:pt idx="26">
                  <c:v>411</c:v>
                </c:pt>
                <c:pt idx="27">
                  <c:v>723</c:v>
                </c:pt>
                <c:pt idx="28">
                  <c:v>1016</c:v>
                </c:pt>
                <c:pt idx="29">
                  <c:v>1133</c:v>
                </c:pt>
                <c:pt idx="30">
                  <c:v>772</c:v>
                </c:pt>
                <c:pt idx="31">
                  <c:v>502</c:v>
                </c:pt>
                <c:pt idx="32">
                  <c:v>875</c:v>
                </c:pt>
                <c:pt idx="33">
                  <c:v>769</c:v>
                </c:pt>
                <c:pt idx="34">
                  <c:v>859</c:v>
                </c:pt>
                <c:pt idx="35">
                  <c:v>831</c:v>
                </c:pt>
                <c:pt idx="36">
                  <c:v>385</c:v>
                </c:pt>
                <c:pt idx="37">
                  <c:v>197</c:v>
                </c:pt>
                <c:pt idx="38">
                  <c:v>41</c:v>
                </c:pt>
                <c:pt idx="39">
                  <c:v>106</c:v>
                </c:pt>
                <c:pt idx="40">
                  <c:v>205</c:v>
                </c:pt>
                <c:pt idx="41">
                  <c:v>186</c:v>
                </c:pt>
                <c:pt idx="42">
                  <c:v>50</c:v>
                </c:pt>
                <c:pt idx="43">
                  <c:v>36</c:v>
                </c:pt>
                <c:pt idx="44">
                  <c:v>11</c:v>
                </c:pt>
                <c:pt idx="45">
                  <c:v>37</c:v>
                </c:pt>
                <c:pt idx="46">
                  <c:v>16</c:v>
                </c:pt>
                <c:pt idx="47">
                  <c:v>43</c:v>
                </c:pt>
                <c:pt idx="48">
                  <c:v>25</c:v>
                </c:pt>
                <c:pt idx="49">
                  <c:v>14</c:v>
                </c:pt>
                <c:pt idx="50">
                  <c:v>10</c:v>
                </c:pt>
                <c:pt idx="51">
                  <c:v>3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EC14-4095-B71F-88310CDE0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830400"/>
        <c:axId val="1"/>
      </c:lineChart>
      <c:catAx>
        <c:axId val="66883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päivä</a:t>
                </a:r>
              </a:p>
            </c:rich>
          </c:tx>
          <c:layout>
            <c:manualLayout>
              <c:xMode val="edge"/>
              <c:yMode val="edge"/>
              <c:x val="0.50494100750661741"/>
              <c:y val="0.92323423208462574"/>
            </c:manualLayout>
          </c:layout>
          <c:overlay val="0"/>
          <c:spPr>
            <a:noFill/>
            <a:ln w="25400">
              <a:noFill/>
            </a:ln>
          </c:spPr>
        </c:title>
        <c:numFmt formatCode="d\.m\.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Smolts, n</a:t>
                </a:r>
              </a:p>
            </c:rich>
          </c:tx>
          <c:layout>
            <c:manualLayout>
              <c:xMode val="edge"/>
              <c:yMode val="edge"/>
              <c:x val="1.0202208287060617E-2"/>
              <c:y val="0.3648726636443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6883040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433192344645561E-2"/>
          <c:y val="5.4775257997382476E-2"/>
          <c:w val="0.87611379222758445"/>
          <c:h val="0.8191847068162800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'Smolts 2001-2021'!$C$6:$V$6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'Smolts 2001-2021'!$C$99:$V$99</c:f>
              <c:numCache>
                <c:formatCode>General</c:formatCode>
                <c:ptCount val="20"/>
                <c:pt idx="0">
                  <c:v>12851</c:v>
                </c:pt>
                <c:pt idx="1">
                  <c:v>14969</c:v>
                </c:pt>
                <c:pt idx="2">
                  <c:v>26380</c:v>
                </c:pt>
                <c:pt idx="3">
                  <c:v>12859</c:v>
                </c:pt>
                <c:pt idx="4">
                  <c:v>25101</c:v>
                </c:pt>
                <c:pt idx="5">
                  <c:v>14912</c:v>
                </c:pt>
                <c:pt idx="6">
                  <c:v>8386</c:v>
                </c:pt>
                <c:pt idx="7">
                  <c:v>12479</c:v>
                </c:pt>
                <c:pt idx="8">
                  <c:v>8298</c:v>
                </c:pt>
                <c:pt idx="9">
                  <c:v>9571</c:v>
                </c:pt>
                <c:pt idx="10">
                  <c:v>10412</c:v>
                </c:pt>
                <c:pt idx="11">
                  <c:v>19109</c:v>
                </c:pt>
                <c:pt idx="12">
                  <c:v>19454</c:v>
                </c:pt>
                <c:pt idx="13">
                  <c:v>17068</c:v>
                </c:pt>
                <c:pt idx="14">
                  <c:v>11644</c:v>
                </c:pt>
                <c:pt idx="15">
                  <c:v>5061</c:v>
                </c:pt>
                <c:pt idx="16">
                  <c:v>16144</c:v>
                </c:pt>
                <c:pt idx="17">
                  <c:v>16715</c:v>
                </c:pt>
                <c:pt idx="18">
                  <c:v>6776</c:v>
                </c:pt>
                <c:pt idx="19">
                  <c:v>15781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F-44B0-B92E-66C9EBB43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981376"/>
        <c:axId val="1"/>
      </c:barChart>
      <c:catAx>
        <c:axId val="43698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Vuosi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Smolts, n</a:t>
                </a:r>
              </a:p>
            </c:rich>
          </c:tx>
          <c:layout>
            <c:manualLayout>
              <c:xMode val="edge"/>
              <c:yMode val="edge"/>
              <c:x val="1.1220235858640681E-2"/>
              <c:y val="0.365450568678915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436981376"/>
        <c:crosses val="autoZero"/>
        <c:crossBetween val="between"/>
      </c:valAx>
      <c:spPr>
        <a:ln>
          <a:solidFill>
            <a:prstClr val="black"/>
          </a:solidFill>
        </a:ln>
      </c:spPr>
    </c:plotArea>
    <c:plotVisOnly val="1"/>
    <c:dispBlanksAs val="gap"/>
    <c:showDLblsOverMax val="0"/>
  </c:chart>
  <c:spPr>
    <a:ln>
      <a:solidFill>
        <a:prstClr val="black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64791176734409"/>
          <c:y val="7.2829330875051626E-2"/>
          <c:w val="0.86336184202829025"/>
          <c:h val="0.733895564971674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'Daily rhytm'!$A$6:$A$29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'Daily rhytm'!$V$6:$V$29</c:f>
              <c:numCache>
                <c:formatCode>General</c:formatCode>
                <c:ptCount val="24"/>
                <c:pt idx="0">
                  <c:v>8792</c:v>
                </c:pt>
                <c:pt idx="1">
                  <c:v>8384</c:v>
                </c:pt>
                <c:pt idx="2">
                  <c:v>9465</c:v>
                </c:pt>
                <c:pt idx="3">
                  <c:v>8728</c:v>
                </c:pt>
                <c:pt idx="4">
                  <c:v>8069</c:v>
                </c:pt>
                <c:pt idx="5">
                  <c:v>8048</c:v>
                </c:pt>
                <c:pt idx="6">
                  <c:v>7956</c:v>
                </c:pt>
                <c:pt idx="7">
                  <c:v>8915</c:v>
                </c:pt>
                <c:pt idx="8">
                  <c:v>9746</c:v>
                </c:pt>
                <c:pt idx="9">
                  <c:v>8807</c:v>
                </c:pt>
                <c:pt idx="10">
                  <c:v>7320</c:v>
                </c:pt>
                <c:pt idx="11">
                  <c:v>7368</c:v>
                </c:pt>
                <c:pt idx="12">
                  <c:v>7211</c:v>
                </c:pt>
                <c:pt idx="13">
                  <c:v>7258</c:v>
                </c:pt>
                <c:pt idx="14">
                  <c:v>6502</c:v>
                </c:pt>
                <c:pt idx="15">
                  <c:v>6830</c:v>
                </c:pt>
                <c:pt idx="16">
                  <c:v>6221</c:v>
                </c:pt>
                <c:pt idx="17">
                  <c:v>7677</c:v>
                </c:pt>
                <c:pt idx="18">
                  <c:v>7245</c:v>
                </c:pt>
                <c:pt idx="19">
                  <c:v>7604</c:v>
                </c:pt>
                <c:pt idx="20">
                  <c:v>7649</c:v>
                </c:pt>
                <c:pt idx="21">
                  <c:v>8430</c:v>
                </c:pt>
                <c:pt idx="22">
                  <c:v>8664</c:v>
                </c:pt>
                <c:pt idx="23">
                  <c:v>9490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2-4EE3-8B20-A71DD800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4529576"/>
        <c:axId val="1"/>
      </c:barChart>
      <c:catAx>
        <c:axId val="65452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Klo</a:t>
                </a:r>
              </a:p>
            </c:rich>
          </c:tx>
          <c:layout>
            <c:manualLayout>
              <c:xMode val="edge"/>
              <c:yMode val="edge"/>
              <c:x val="0.52427185829111622"/>
              <c:y val="0.8935597756162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Smolttimäärä (kpl)</a:t>
                </a:r>
              </a:p>
            </c:rich>
          </c:tx>
          <c:layout>
            <c:manualLayout>
              <c:xMode val="edge"/>
              <c:yMode val="edge"/>
              <c:x val="1.9417424233560701E-2"/>
              <c:y val="0.27170956571605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5452957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/>
    <c:pageMargins b="1" l="0.75" r="0.75" t="1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61314814814814"/>
          <c:y val="4.9324652777777769E-2"/>
          <c:w val="0.84551648148148151"/>
          <c:h val="0.74669618055555553"/>
        </c:manualLayout>
      </c:layout>
      <c:lineChart>
        <c:grouping val="standard"/>
        <c:varyColors val="0"/>
        <c:ser>
          <c:idx val="0"/>
          <c:order val="0"/>
          <c:tx>
            <c:v>Utsjoki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'Utsjoki vs Laksjohka'!$A$5:$A$96</c:f>
              <c:numCache>
                <c:formatCode>d\.m\.;@</c:formatCode>
                <c:ptCount val="92"/>
                <c:pt idx="0">
                  <c:v>42156</c:v>
                </c:pt>
                <c:pt idx="1">
                  <c:v>42157</c:v>
                </c:pt>
                <c:pt idx="2">
                  <c:v>42158</c:v>
                </c:pt>
                <c:pt idx="3">
                  <c:v>42159</c:v>
                </c:pt>
                <c:pt idx="4">
                  <c:v>42160</c:v>
                </c:pt>
                <c:pt idx="5">
                  <c:v>42161</c:v>
                </c:pt>
                <c:pt idx="6">
                  <c:v>42162</c:v>
                </c:pt>
                <c:pt idx="7">
                  <c:v>42163</c:v>
                </c:pt>
                <c:pt idx="8">
                  <c:v>42164</c:v>
                </c:pt>
                <c:pt idx="9">
                  <c:v>42165</c:v>
                </c:pt>
                <c:pt idx="10">
                  <c:v>42166</c:v>
                </c:pt>
                <c:pt idx="11">
                  <c:v>42167</c:v>
                </c:pt>
                <c:pt idx="12">
                  <c:v>42168</c:v>
                </c:pt>
                <c:pt idx="13">
                  <c:v>42169</c:v>
                </c:pt>
                <c:pt idx="14">
                  <c:v>42170</c:v>
                </c:pt>
                <c:pt idx="15">
                  <c:v>42171</c:v>
                </c:pt>
                <c:pt idx="16">
                  <c:v>42172</c:v>
                </c:pt>
                <c:pt idx="17">
                  <c:v>42173</c:v>
                </c:pt>
                <c:pt idx="18">
                  <c:v>42174</c:v>
                </c:pt>
                <c:pt idx="19">
                  <c:v>42175</c:v>
                </c:pt>
                <c:pt idx="20">
                  <c:v>42176</c:v>
                </c:pt>
                <c:pt idx="21">
                  <c:v>42177</c:v>
                </c:pt>
                <c:pt idx="22">
                  <c:v>42178</c:v>
                </c:pt>
                <c:pt idx="23">
                  <c:v>42179</c:v>
                </c:pt>
                <c:pt idx="24">
                  <c:v>42180</c:v>
                </c:pt>
                <c:pt idx="25">
                  <c:v>42181</c:v>
                </c:pt>
                <c:pt idx="26">
                  <c:v>42182</c:v>
                </c:pt>
                <c:pt idx="27">
                  <c:v>42183</c:v>
                </c:pt>
                <c:pt idx="28">
                  <c:v>42184</c:v>
                </c:pt>
                <c:pt idx="29">
                  <c:v>42185</c:v>
                </c:pt>
                <c:pt idx="30">
                  <c:v>42186</c:v>
                </c:pt>
                <c:pt idx="31">
                  <c:v>42187</c:v>
                </c:pt>
                <c:pt idx="32">
                  <c:v>42188</c:v>
                </c:pt>
                <c:pt idx="33">
                  <c:v>42189</c:v>
                </c:pt>
                <c:pt idx="34">
                  <c:v>42190</c:v>
                </c:pt>
                <c:pt idx="35">
                  <c:v>42191</c:v>
                </c:pt>
                <c:pt idx="36">
                  <c:v>42192</c:v>
                </c:pt>
                <c:pt idx="37">
                  <c:v>42193</c:v>
                </c:pt>
                <c:pt idx="38">
                  <c:v>42194</c:v>
                </c:pt>
                <c:pt idx="39">
                  <c:v>42195</c:v>
                </c:pt>
                <c:pt idx="40">
                  <c:v>42196</c:v>
                </c:pt>
                <c:pt idx="41">
                  <c:v>42197</c:v>
                </c:pt>
                <c:pt idx="42">
                  <c:v>42198</c:v>
                </c:pt>
                <c:pt idx="43">
                  <c:v>42199</c:v>
                </c:pt>
                <c:pt idx="44">
                  <c:v>42200</c:v>
                </c:pt>
                <c:pt idx="45">
                  <c:v>42201</c:v>
                </c:pt>
                <c:pt idx="46">
                  <c:v>42202</c:v>
                </c:pt>
                <c:pt idx="47">
                  <c:v>42203</c:v>
                </c:pt>
                <c:pt idx="48">
                  <c:v>42204</c:v>
                </c:pt>
                <c:pt idx="49">
                  <c:v>42205</c:v>
                </c:pt>
                <c:pt idx="50">
                  <c:v>42206</c:v>
                </c:pt>
                <c:pt idx="51">
                  <c:v>42207</c:v>
                </c:pt>
                <c:pt idx="52">
                  <c:v>42208</c:v>
                </c:pt>
                <c:pt idx="53">
                  <c:v>42209</c:v>
                </c:pt>
                <c:pt idx="54">
                  <c:v>42210</c:v>
                </c:pt>
                <c:pt idx="55">
                  <c:v>42211</c:v>
                </c:pt>
                <c:pt idx="56">
                  <c:v>42212</c:v>
                </c:pt>
                <c:pt idx="57">
                  <c:v>42213</c:v>
                </c:pt>
                <c:pt idx="58">
                  <c:v>42214</c:v>
                </c:pt>
                <c:pt idx="59">
                  <c:v>42215</c:v>
                </c:pt>
                <c:pt idx="60">
                  <c:v>42216</c:v>
                </c:pt>
                <c:pt idx="61">
                  <c:v>42217</c:v>
                </c:pt>
                <c:pt idx="62">
                  <c:v>42218</c:v>
                </c:pt>
                <c:pt idx="63">
                  <c:v>42219</c:v>
                </c:pt>
                <c:pt idx="64">
                  <c:v>42220</c:v>
                </c:pt>
                <c:pt idx="65">
                  <c:v>42221</c:v>
                </c:pt>
                <c:pt idx="66">
                  <c:v>42222</c:v>
                </c:pt>
                <c:pt idx="67">
                  <c:v>42223</c:v>
                </c:pt>
                <c:pt idx="68">
                  <c:v>42224</c:v>
                </c:pt>
                <c:pt idx="69">
                  <c:v>42225</c:v>
                </c:pt>
                <c:pt idx="70">
                  <c:v>42226</c:v>
                </c:pt>
                <c:pt idx="71">
                  <c:v>42227</c:v>
                </c:pt>
                <c:pt idx="72">
                  <c:v>42228</c:v>
                </c:pt>
                <c:pt idx="73">
                  <c:v>42229</c:v>
                </c:pt>
                <c:pt idx="74">
                  <c:v>42230</c:v>
                </c:pt>
                <c:pt idx="75">
                  <c:v>42231</c:v>
                </c:pt>
                <c:pt idx="76">
                  <c:v>42232</c:v>
                </c:pt>
                <c:pt idx="77">
                  <c:v>42233</c:v>
                </c:pt>
                <c:pt idx="78">
                  <c:v>42234</c:v>
                </c:pt>
                <c:pt idx="79">
                  <c:v>42235</c:v>
                </c:pt>
                <c:pt idx="80">
                  <c:v>42236</c:v>
                </c:pt>
                <c:pt idx="81">
                  <c:v>42237</c:v>
                </c:pt>
                <c:pt idx="82">
                  <c:v>42238</c:v>
                </c:pt>
                <c:pt idx="83">
                  <c:v>42239</c:v>
                </c:pt>
                <c:pt idx="84">
                  <c:v>42240</c:v>
                </c:pt>
                <c:pt idx="85">
                  <c:v>42241</c:v>
                </c:pt>
                <c:pt idx="86">
                  <c:v>42242</c:v>
                </c:pt>
                <c:pt idx="87">
                  <c:v>42243</c:v>
                </c:pt>
                <c:pt idx="88">
                  <c:v>42244</c:v>
                </c:pt>
                <c:pt idx="89">
                  <c:v>42245</c:v>
                </c:pt>
                <c:pt idx="90">
                  <c:v>42246</c:v>
                </c:pt>
                <c:pt idx="91">
                  <c:v>42247</c:v>
                </c:pt>
              </c:numCache>
            </c:numRef>
          </c:cat>
          <c:val>
            <c:numRef>
              <c:f>'Utsjoki vs Laksjohka'!$O$5:$O$96</c:f>
              <c:numCache>
                <c:formatCode>0.00</c:formatCode>
                <c:ptCount val="92"/>
                <c:pt idx="0">
                  <c:v>8.5116970359651947E-3</c:v>
                </c:pt>
                <c:pt idx="1">
                  <c:v>7.8569511101217182E-3</c:v>
                </c:pt>
                <c:pt idx="2">
                  <c:v>2.0297123701147769E-2</c:v>
                </c:pt>
                <c:pt idx="3">
                  <c:v>0.13356816887206921</c:v>
                </c:pt>
                <c:pt idx="4">
                  <c:v>9.1664429618086699E-2</c:v>
                </c:pt>
                <c:pt idx="5">
                  <c:v>0.24552972219130365</c:v>
                </c:pt>
                <c:pt idx="6">
                  <c:v>0.40659721994879888</c:v>
                </c:pt>
                <c:pt idx="7">
                  <c:v>0.46814333697808563</c:v>
                </c:pt>
                <c:pt idx="8">
                  <c:v>0.32671821699589476</c:v>
                </c:pt>
                <c:pt idx="9">
                  <c:v>0.35880076736222505</c:v>
                </c:pt>
                <c:pt idx="10">
                  <c:v>1.0469387354237187</c:v>
                </c:pt>
                <c:pt idx="11">
                  <c:v>0.91075158284827562</c:v>
                </c:pt>
                <c:pt idx="12">
                  <c:v>1.4234176427837177</c:v>
                </c:pt>
                <c:pt idx="13">
                  <c:v>1.0377722924619102</c:v>
                </c:pt>
                <c:pt idx="14">
                  <c:v>0.83087257989537167</c:v>
                </c:pt>
                <c:pt idx="15">
                  <c:v>1.23550556206664</c:v>
                </c:pt>
                <c:pt idx="16">
                  <c:v>1.1916375850351273</c:v>
                </c:pt>
                <c:pt idx="17">
                  <c:v>1.5759734435052477</c:v>
                </c:pt>
                <c:pt idx="18">
                  <c:v>1.8830492827258385</c:v>
                </c:pt>
                <c:pt idx="19">
                  <c:v>1.6198414205367606</c:v>
                </c:pt>
                <c:pt idx="20">
                  <c:v>2.3898226293286888</c:v>
                </c:pt>
                <c:pt idx="21">
                  <c:v>2.5567828404187756</c:v>
                </c:pt>
                <c:pt idx="22">
                  <c:v>3.2409923329252086</c:v>
                </c:pt>
                <c:pt idx="23">
                  <c:v>3.5768769928829118</c:v>
                </c:pt>
                <c:pt idx="24">
                  <c:v>3.9252018254316416</c:v>
                </c:pt>
                <c:pt idx="25">
                  <c:v>2.5574375863446188</c:v>
                </c:pt>
                <c:pt idx="26">
                  <c:v>3.4825935795614513</c:v>
                </c:pt>
                <c:pt idx="27">
                  <c:v>3.93633250617098</c:v>
                </c:pt>
                <c:pt idx="28">
                  <c:v>5.0638049904734466</c:v>
                </c:pt>
                <c:pt idx="29">
                  <c:v>4.8189300142079867</c:v>
                </c:pt>
                <c:pt idx="30">
                  <c:v>3.9324040306159191</c:v>
                </c:pt>
                <c:pt idx="31">
                  <c:v>3.3005742121769646</c:v>
                </c:pt>
                <c:pt idx="32">
                  <c:v>3.4118810195703557</c:v>
                </c:pt>
                <c:pt idx="33">
                  <c:v>2.674637107070601</c:v>
                </c:pt>
                <c:pt idx="34">
                  <c:v>2.5882106448592621</c:v>
                </c:pt>
                <c:pt idx="35">
                  <c:v>3.0458780470238525</c:v>
                </c:pt>
                <c:pt idx="36">
                  <c:v>2.8566564744550877</c:v>
                </c:pt>
                <c:pt idx="37">
                  <c:v>3.1702797729341126</c:v>
                </c:pt>
                <c:pt idx="38">
                  <c:v>2.8985602137090702</c:v>
                </c:pt>
                <c:pt idx="39">
                  <c:v>2.3924416130320632</c:v>
                </c:pt>
                <c:pt idx="40">
                  <c:v>2.4369643359894195</c:v>
                </c:pt>
                <c:pt idx="41">
                  <c:v>2.2372668286071589</c:v>
                </c:pt>
                <c:pt idx="42">
                  <c:v>2.4958914693153322</c:v>
                </c:pt>
                <c:pt idx="43">
                  <c:v>1.9112033575371077</c:v>
                </c:pt>
                <c:pt idx="44">
                  <c:v>1.455500193150048</c:v>
                </c:pt>
                <c:pt idx="45">
                  <c:v>1.6054370101682043</c:v>
                </c:pt>
                <c:pt idx="46">
                  <c:v>1.3376459264982223</c:v>
                </c:pt>
                <c:pt idx="47">
                  <c:v>1.0043802502438928</c:v>
                </c:pt>
                <c:pt idx="48">
                  <c:v>0.84396749841224117</c:v>
                </c:pt>
                <c:pt idx="49">
                  <c:v>0.88652598359206713</c:v>
                </c:pt>
                <c:pt idx="50">
                  <c:v>0.54671284807930287</c:v>
                </c:pt>
                <c:pt idx="51">
                  <c:v>0.57159319326135494</c:v>
                </c:pt>
                <c:pt idx="52">
                  <c:v>0.40987094957801623</c:v>
                </c:pt>
                <c:pt idx="53">
                  <c:v>0.27041006737335577</c:v>
                </c:pt>
                <c:pt idx="54">
                  <c:v>0.28743346144528614</c:v>
                </c:pt>
                <c:pt idx="55">
                  <c:v>0.25600565700479927</c:v>
                </c:pt>
                <c:pt idx="56">
                  <c:v>0.17874563775526908</c:v>
                </c:pt>
                <c:pt idx="57">
                  <c:v>0.1217827422068866</c:v>
                </c:pt>
                <c:pt idx="58">
                  <c:v>0.1446988496114083</c:v>
                </c:pt>
                <c:pt idx="59">
                  <c:v>0.11458053702260837</c:v>
                </c:pt>
                <c:pt idx="60">
                  <c:v>5.3034419993321591E-2</c:v>
                </c:pt>
                <c:pt idx="61">
                  <c:v>4.0594247402295537E-2</c:v>
                </c:pt>
                <c:pt idx="62">
                  <c:v>3.1427804440486873E-2</c:v>
                </c:pt>
                <c:pt idx="63">
                  <c:v>3.6665771847234685E-2</c:v>
                </c:pt>
                <c:pt idx="64">
                  <c:v>1.4404410368556482E-2</c:v>
                </c:pt>
                <c:pt idx="65">
                  <c:v>5.8927133325912878E-3</c:v>
                </c:pt>
                <c:pt idx="66">
                  <c:v>5.2379674067478113E-3</c:v>
                </c:pt>
                <c:pt idx="67">
                  <c:v>3.2737296292173822E-3</c:v>
                </c:pt>
                <c:pt idx="68">
                  <c:v>1.1130680739339099E-2</c:v>
                </c:pt>
                <c:pt idx="69">
                  <c:v>3.2737296292173822E-3</c:v>
                </c:pt>
                <c:pt idx="70">
                  <c:v>8.5116970359651947E-3</c:v>
                </c:pt>
                <c:pt idx="71">
                  <c:v>3.9284755550608591E-3</c:v>
                </c:pt>
                <c:pt idx="72">
                  <c:v>1.0475934813495623E-2</c:v>
                </c:pt>
                <c:pt idx="73">
                  <c:v>1.9642377775304296E-3</c:v>
                </c:pt>
                <c:pt idx="74">
                  <c:v>1.3094918516869528E-3</c:v>
                </c:pt>
                <c:pt idx="75">
                  <c:v>3.2737296292173822E-3</c:v>
                </c:pt>
                <c:pt idx="76">
                  <c:v>2.6189837033739056E-3</c:v>
                </c:pt>
                <c:pt idx="77">
                  <c:v>6.5474592584347641E-4</c:v>
                </c:pt>
                <c:pt idx="78">
                  <c:v>0</c:v>
                </c:pt>
                <c:pt idx="79">
                  <c:v>6.5474592584347641E-4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6.5474592584347641E-4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6.5474592584347641E-4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8-4130-921F-815A9E4CFB16}"/>
            </c:ext>
          </c:extLst>
        </c:ser>
        <c:ser>
          <c:idx val="1"/>
          <c:order val="1"/>
          <c:tx>
            <c:v>Laksjohka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'Utsjoki vs Laksjohka'!$A$5:$A$96</c:f>
              <c:numCache>
                <c:formatCode>d\.m\.;@</c:formatCode>
                <c:ptCount val="92"/>
                <c:pt idx="0">
                  <c:v>42156</c:v>
                </c:pt>
                <c:pt idx="1">
                  <c:v>42157</c:v>
                </c:pt>
                <c:pt idx="2">
                  <c:v>42158</c:v>
                </c:pt>
                <c:pt idx="3">
                  <c:v>42159</c:v>
                </c:pt>
                <c:pt idx="4">
                  <c:v>42160</c:v>
                </c:pt>
                <c:pt idx="5">
                  <c:v>42161</c:v>
                </c:pt>
                <c:pt idx="6">
                  <c:v>42162</c:v>
                </c:pt>
                <c:pt idx="7">
                  <c:v>42163</c:v>
                </c:pt>
                <c:pt idx="8">
                  <c:v>42164</c:v>
                </c:pt>
                <c:pt idx="9">
                  <c:v>42165</c:v>
                </c:pt>
                <c:pt idx="10">
                  <c:v>42166</c:v>
                </c:pt>
                <c:pt idx="11">
                  <c:v>42167</c:v>
                </c:pt>
                <c:pt idx="12">
                  <c:v>42168</c:v>
                </c:pt>
                <c:pt idx="13">
                  <c:v>42169</c:v>
                </c:pt>
                <c:pt idx="14">
                  <c:v>42170</c:v>
                </c:pt>
                <c:pt idx="15">
                  <c:v>42171</c:v>
                </c:pt>
                <c:pt idx="16">
                  <c:v>42172</c:v>
                </c:pt>
                <c:pt idx="17">
                  <c:v>42173</c:v>
                </c:pt>
                <c:pt idx="18">
                  <c:v>42174</c:v>
                </c:pt>
                <c:pt idx="19">
                  <c:v>42175</c:v>
                </c:pt>
                <c:pt idx="20">
                  <c:v>42176</c:v>
                </c:pt>
                <c:pt idx="21">
                  <c:v>42177</c:v>
                </c:pt>
                <c:pt idx="22">
                  <c:v>42178</c:v>
                </c:pt>
                <c:pt idx="23">
                  <c:v>42179</c:v>
                </c:pt>
                <c:pt idx="24">
                  <c:v>42180</c:v>
                </c:pt>
                <c:pt idx="25">
                  <c:v>42181</c:v>
                </c:pt>
                <c:pt idx="26">
                  <c:v>42182</c:v>
                </c:pt>
                <c:pt idx="27">
                  <c:v>42183</c:v>
                </c:pt>
                <c:pt idx="28">
                  <c:v>42184</c:v>
                </c:pt>
                <c:pt idx="29">
                  <c:v>42185</c:v>
                </c:pt>
                <c:pt idx="30">
                  <c:v>42186</c:v>
                </c:pt>
                <c:pt idx="31">
                  <c:v>42187</c:v>
                </c:pt>
                <c:pt idx="32">
                  <c:v>42188</c:v>
                </c:pt>
                <c:pt idx="33">
                  <c:v>42189</c:v>
                </c:pt>
                <c:pt idx="34">
                  <c:v>42190</c:v>
                </c:pt>
                <c:pt idx="35">
                  <c:v>42191</c:v>
                </c:pt>
                <c:pt idx="36">
                  <c:v>42192</c:v>
                </c:pt>
                <c:pt idx="37">
                  <c:v>42193</c:v>
                </c:pt>
                <c:pt idx="38">
                  <c:v>42194</c:v>
                </c:pt>
                <c:pt idx="39">
                  <c:v>42195</c:v>
                </c:pt>
                <c:pt idx="40">
                  <c:v>42196</c:v>
                </c:pt>
                <c:pt idx="41">
                  <c:v>42197</c:v>
                </c:pt>
                <c:pt idx="42">
                  <c:v>42198</c:v>
                </c:pt>
                <c:pt idx="43">
                  <c:v>42199</c:v>
                </c:pt>
                <c:pt idx="44">
                  <c:v>42200</c:v>
                </c:pt>
                <c:pt idx="45">
                  <c:v>42201</c:v>
                </c:pt>
                <c:pt idx="46">
                  <c:v>42202</c:v>
                </c:pt>
                <c:pt idx="47">
                  <c:v>42203</c:v>
                </c:pt>
                <c:pt idx="48">
                  <c:v>42204</c:v>
                </c:pt>
                <c:pt idx="49">
                  <c:v>42205</c:v>
                </c:pt>
                <c:pt idx="50">
                  <c:v>42206</c:v>
                </c:pt>
                <c:pt idx="51">
                  <c:v>42207</c:v>
                </c:pt>
                <c:pt idx="52">
                  <c:v>42208</c:v>
                </c:pt>
                <c:pt idx="53">
                  <c:v>42209</c:v>
                </c:pt>
                <c:pt idx="54">
                  <c:v>42210</c:v>
                </c:pt>
                <c:pt idx="55">
                  <c:v>42211</c:v>
                </c:pt>
                <c:pt idx="56">
                  <c:v>42212</c:v>
                </c:pt>
                <c:pt idx="57">
                  <c:v>42213</c:v>
                </c:pt>
                <c:pt idx="58">
                  <c:v>42214</c:v>
                </c:pt>
                <c:pt idx="59">
                  <c:v>42215</c:v>
                </c:pt>
                <c:pt idx="60">
                  <c:v>42216</c:v>
                </c:pt>
                <c:pt idx="61">
                  <c:v>42217</c:v>
                </c:pt>
                <c:pt idx="62">
                  <c:v>42218</c:v>
                </c:pt>
                <c:pt idx="63">
                  <c:v>42219</c:v>
                </c:pt>
                <c:pt idx="64">
                  <c:v>42220</c:v>
                </c:pt>
                <c:pt idx="65">
                  <c:v>42221</c:v>
                </c:pt>
                <c:pt idx="66">
                  <c:v>42222</c:v>
                </c:pt>
                <c:pt idx="67">
                  <c:v>42223</c:v>
                </c:pt>
                <c:pt idx="68">
                  <c:v>42224</c:v>
                </c:pt>
                <c:pt idx="69">
                  <c:v>42225</c:v>
                </c:pt>
                <c:pt idx="70">
                  <c:v>42226</c:v>
                </c:pt>
                <c:pt idx="71">
                  <c:v>42227</c:v>
                </c:pt>
                <c:pt idx="72">
                  <c:v>42228</c:v>
                </c:pt>
                <c:pt idx="73">
                  <c:v>42229</c:v>
                </c:pt>
                <c:pt idx="74">
                  <c:v>42230</c:v>
                </c:pt>
                <c:pt idx="75">
                  <c:v>42231</c:v>
                </c:pt>
                <c:pt idx="76">
                  <c:v>42232</c:v>
                </c:pt>
                <c:pt idx="77">
                  <c:v>42233</c:v>
                </c:pt>
                <c:pt idx="78">
                  <c:v>42234</c:v>
                </c:pt>
                <c:pt idx="79">
                  <c:v>42235</c:v>
                </c:pt>
                <c:pt idx="80">
                  <c:v>42236</c:v>
                </c:pt>
                <c:pt idx="81">
                  <c:v>42237</c:v>
                </c:pt>
                <c:pt idx="82">
                  <c:v>42238</c:v>
                </c:pt>
                <c:pt idx="83">
                  <c:v>42239</c:v>
                </c:pt>
                <c:pt idx="84">
                  <c:v>42240</c:v>
                </c:pt>
                <c:pt idx="85">
                  <c:v>42241</c:v>
                </c:pt>
                <c:pt idx="86">
                  <c:v>42242</c:v>
                </c:pt>
                <c:pt idx="87">
                  <c:v>42243</c:v>
                </c:pt>
                <c:pt idx="88">
                  <c:v>42244</c:v>
                </c:pt>
                <c:pt idx="89">
                  <c:v>42245</c:v>
                </c:pt>
                <c:pt idx="90">
                  <c:v>42246</c:v>
                </c:pt>
                <c:pt idx="91">
                  <c:v>42247</c:v>
                </c:pt>
              </c:numCache>
            </c:numRef>
          </c:cat>
          <c:val>
            <c:numRef>
              <c:f>'Utsjoki vs Laksjohka'!$AD$5:$AD$96</c:f>
              <c:numCache>
                <c:formatCode>0.00</c:formatCode>
                <c:ptCount val="92"/>
                <c:pt idx="0">
                  <c:v>1.3379716350013379E-2</c:v>
                </c:pt>
                <c:pt idx="1">
                  <c:v>0</c:v>
                </c:pt>
                <c:pt idx="2">
                  <c:v>8.9198109000089201E-3</c:v>
                </c:pt>
                <c:pt idx="3">
                  <c:v>1.3379716350013379E-2</c:v>
                </c:pt>
                <c:pt idx="4">
                  <c:v>8.9198109000089201E-3</c:v>
                </c:pt>
                <c:pt idx="5">
                  <c:v>1.783962180001784E-2</c:v>
                </c:pt>
                <c:pt idx="6">
                  <c:v>8.919810900008919E-2</c:v>
                </c:pt>
                <c:pt idx="7">
                  <c:v>0.13825706895013826</c:v>
                </c:pt>
                <c:pt idx="8">
                  <c:v>0.1114976362501115</c:v>
                </c:pt>
                <c:pt idx="9">
                  <c:v>0.18731602890018734</c:v>
                </c:pt>
                <c:pt idx="10">
                  <c:v>0.39247167960039253</c:v>
                </c:pt>
                <c:pt idx="11">
                  <c:v>0.37017215235037015</c:v>
                </c:pt>
                <c:pt idx="12">
                  <c:v>0.53072874855053065</c:v>
                </c:pt>
                <c:pt idx="13">
                  <c:v>0.27205423245027205</c:v>
                </c:pt>
                <c:pt idx="14">
                  <c:v>0.6065471412006066</c:v>
                </c:pt>
                <c:pt idx="15">
                  <c:v>0.59762733030059756</c:v>
                </c:pt>
                <c:pt idx="16">
                  <c:v>1.1194362679511194</c:v>
                </c:pt>
                <c:pt idx="17">
                  <c:v>1.6590848274016592</c:v>
                </c:pt>
                <c:pt idx="18">
                  <c:v>1.7527428418517528</c:v>
                </c:pt>
                <c:pt idx="19">
                  <c:v>2.675943270002676</c:v>
                </c:pt>
                <c:pt idx="20">
                  <c:v>3.3939880474533939</c:v>
                </c:pt>
                <c:pt idx="21">
                  <c:v>3.661582374453662</c:v>
                </c:pt>
                <c:pt idx="22">
                  <c:v>3.7061814289537058</c:v>
                </c:pt>
                <c:pt idx="23">
                  <c:v>5.5169030416555165</c:v>
                </c:pt>
                <c:pt idx="24">
                  <c:v>6.5426812951565427</c:v>
                </c:pt>
                <c:pt idx="25">
                  <c:v>6.3375256444563375</c:v>
                </c:pt>
                <c:pt idx="26">
                  <c:v>5.0084738203550083</c:v>
                </c:pt>
                <c:pt idx="27">
                  <c:v>4.3796271519043799</c:v>
                </c:pt>
                <c:pt idx="28">
                  <c:v>3.4876460619034875</c:v>
                </c:pt>
                <c:pt idx="29">
                  <c:v>3.9782356614039784</c:v>
                </c:pt>
                <c:pt idx="30">
                  <c:v>4.4599054500044604</c:v>
                </c:pt>
                <c:pt idx="31">
                  <c:v>3.5456248327535453</c:v>
                </c:pt>
                <c:pt idx="32">
                  <c:v>3.8711979306038709</c:v>
                </c:pt>
                <c:pt idx="33">
                  <c:v>3.657122469003657</c:v>
                </c:pt>
                <c:pt idx="34">
                  <c:v>2.9524574079029522</c:v>
                </c:pt>
                <c:pt idx="35">
                  <c:v>3.6526625635536525</c:v>
                </c:pt>
                <c:pt idx="36">
                  <c:v>2.6937828918026936</c:v>
                </c:pt>
                <c:pt idx="37">
                  <c:v>3.2601908839532601</c:v>
                </c:pt>
                <c:pt idx="38">
                  <c:v>2.2745517795022745</c:v>
                </c:pt>
                <c:pt idx="39">
                  <c:v>2.7339220408527338</c:v>
                </c:pt>
                <c:pt idx="40">
                  <c:v>2.2299527250022302</c:v>
                </c:pt>
                <c:pt idx="41">
                  <c:v>1.9445187762019447</c:v>
                </c:pt>
                <c:pt idx="42">
                  <c:v>1.097136740701097</c:v>
                </c:pt>
                <c:pt idx="43">
                  <c:v>1.1997145660511996</c:v>
                </c:pt>
                <c:pt idx="44">
                  <c:v>0.48612969405048617</c:v>
                </c:pt>
                <c:pt idx="45">
                  <c:v>0.47274997770047278</c:v>
                </c:pt>
                <c:pt idx="46">
                  <c:v>0.49504950495049505</c:v>
                </c:pt>
                <c:pt idx="47">
                  <c:v>0.42369101775042373</c:v>
                </c:pt>
                <c:pt idx="48">
                  <c:v>0.41031130140041028</c:v>
                </c:pt>
                <c:pt idx="49">
                  <c:v>0.27651413790027651</c:v>
                </c:pt>
                <c:pt idx="50">
                  <c:v>0.24975470520024975</c:v>
                </c:pt>
                <c:pt idx="51">
                  <c:v>0.26313442155026312</c:v>
                </c:pt>
                <c:pt idx="52">
                  <c:v>0.20515565070020514</c:v>
                </c:pt>
                <c:pt idx="53">
                  <c:v>0.19623583980019627</c:v>
                </c:pt>
                <c:pt idx="54">
                  <c:v>9.3658014450093668E-2</c:v>
                </c:pt>
                <c:pt idx="55">
                  <c:v>9.8117919900098133E-2</c:v>
                </c:pt>
                <c:pt idx="56">
                  <c:v>3.567924360003568E-2</c:v>
                </c:pt>
                <c:pt idx="57">
                  <c:v>4.0139149050040138E-2</c:v>
                </c:pt>
                <c:pt idx="58">
                  <c:v>1.783962180001784E-2</c:v>
                </c:pt>
                <c:pt idx="59">
                  <c:v>2.2299527250022298E-2</c:v>
                </c:pt>
                <c:pt idx="60">
                  <c:v>4.45990545000446E-3</c:v>
                </c:pt>
                <c:pt idx="61">
                  <c:v>8.9198109000089201E-3</c:v>
                </c:pt>
                <c:pt idx="62">
                  <c:v>1.3379716350013379E-2</c:v>
                </c:pt>
                <c:pt idx="63">
                  <c:v>4.45990545000446E-3</c:v>
                </c:pt>
                <c:pt idx="64">
                  <c:v>1.3379716350013379E-2</c:v>
                </c:pt>
                <c:pt idx="65">
                  <c:v>8.9198109000089201E-3</c:v>
                </c:pt>
                <c:pt idx="66">
                  <c:v>0</c:v>
                </c:pt>
                <c:pt idx="67">
                  <c:v>4.45990545000446E-3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4.45990545000446E-3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8-4130-921F-815A9E4CF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79736"/>
        <c:axId val="1"/>
      </c:lineChart>
      <c:dateAx>
        <c:axId val="43697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i-FI"/>
                  <a:t>Päivä</a:t>
                </a:r>
              </a:p>
            </c:rich>
          </c:tx>
          <c:layout>
            <c:manualLayout>
              <c:xMode val="edge"/>
              <c:yMode val="edge"/>
              <c:x val="0.51800450343351834"/>
              <c:y val="0.9020818999566802"/>
            </c:manualLayout>
          </c:layout>
          <c:overlay val="0"/>
        </c:title>
        <c:numFmt formatCode="d\.m\.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i-FI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i-FI"/>
                  <a:t>%-osuus</a:t>
                </a:r>
              </a:p>
            </c:rich>
          </c:tx>
          <c:layout>
            <c:manualLayout>
              <c:xMode val="edge"/>
              <c:yMode val="edge"/>
              <c:x val="1.6462986531656898E-2"/>
              <c:y val="0.386435627585386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i-FI"/>
          </a:p>
        </c:txPr>
        <c:crossAx val="43697973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6257365165055967"/>
          <c:y val="6.6145809443722448E-2"/>
          <c:w val="0.32936527694251361"/>
          <c:h val="7.8027673725250352E-2"/>
        </c:manualLayout>
      </c:layout>
      <c:overlay val="0"/>
      <c:spPr>
        <a:ln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i-FI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53703703703704"/>
          <c:y val="5.3734375000000001E-2"/>
          <c:w val="0.83359259259259255"/>
          <c:h val="0.74228645833333329"/>
        </c:manualLayout>
      </c:layout>
      <c:lineChart>
        <c:grouping val="standard"/>
        <c:varyColors val="0"/>
        <c:ser>
          <c:idx val="0"/>
          <c:order val="0"/>
          <c:tx>
            <c:v>Uts 2010</c:v>
          </c:tx>
          <c:spPr>
            <a:ln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'Utsjoki vs Laksjohka'!$A$5:$A$65</c:f>
              <c:numCache>
                <c:formatCode>d\.m\.;@</c:formatCode>
                <c:ptCount val="61"/>
                <c:pt idx="0">
                  <c:v>42156</c:v>
                </c:pt>
                <c:pt idx="1">
                  <c:v>42157</c:v>
                </c:pt>
                <c:pt idx="2">
                  <c:v>42158</c:v>
                </c:pt>
                <c:pt idx="3">
                  <c:v>42159</c:v>
                </c:pt>
                <c:pt idx="4">
                  <c:v>42160</c:v>
                </c:pt>
                <c:pt idx="5">
                  <c:v>42161</c:v>
                </c:pt>
                <c:pt idx="6">
                  <c:v>42162</c:v>
                </c:pt>
                <c:pt idx="7">
                  <c:v>42163</c:v>
                </c:pt>
                <c:pt idx="8">
                  <c:v>42164</c:v>
                </c:pt>
                <c:pt idx="9">
                  <c:v>42165</c:v>
                </c:pt>
                <c:pt idx="10">
                  <c:v>42166</c:v>
                </c:pt>
                <c:pt idx="11">
                  <c:v>42167</c:v>
                </c:pt>
                <c:pt idx="12">
                  <c:v>42168</c:v>
                </c:pt>
                <c:pt idx="13">
                  <c:v>42169</c:v>
                </c:pt>
                <c:pt idx="14">
                  <c:v>42170</c:v>
                </c:pt>
                <c:pt idx="15">
                  <c:v>42171</c:v>
                </c:pt>
                <c:pt idx="16">
                  <c:v>42172</c:v>
                </c:pt>
                <c:pt idx="17">
                  <c:v>42173</c:v>
                </c:pt>
                <c:pt idx="18">
                  <c:v>42174</c:v>
                </c:pt>
                <c:pt idx="19">
                  <c:v>42175</c:v>
                </c:pt>
                <c:pt idx="20">
                  <c:v>42176</c:v>
                </c:pt>
                <c:pt idx="21">
                  <c:v>42177</c:v>
                </c:pt>
                <c:pt idx="22">
                  <c:v>42178</c:v>
                </c:pt>
                <c:pt idx="23">
                  <c:v>42179</c:v>
                </c:pt>
                <c:pt idx="24">
                  <c:v>42180</c:v>
                </c:pt>
                <c:pt idx="25">
                  <c:v>42181</c:v>
                </c:pt>
                <c:pt idx="26">
                  <c:v>42182</c:v>
                </c:pt>
                <c:pt idx="27">
                  <c:v>42183</c:v>
                </c:pt>
                <c:pt idx="28">
                  <c:v>42184</c:v>
                </c:pt>
                <c:pt idx="29">
                  <c:v>42185</c:v>
                </c:pt>
                <c:pt idx="30">
                  <c:v>42186</c:v>
                </c:pt>
                <c:pt idx="31">
                  <c:v>42187</c:v>
                </c:pt>
                <c:pt idx="32">
                  <c:v>42188</c:v>
                </c:pt>
                <c:pt idx="33">
                  <c:v>42189</c:v>
                </c:pt>
                <c:pt idx="34">
                  <c:v>42190</c:v>
                </c:pt>
                <c:pt idx="35">
                  <c:v>42191</c:v>
                </c:pt>
                <c:pt idx="36">
                  <c:v>42192</c:v>
                </c:pt>
                <c:pt idx="37">
                  <c:v>42193</c:v>
                </c:pt>
                <c:pt idx="38">
                  <c:v>42194</c:v>
                </c:pt>
                <c:pt idx="39">
                  <c:v>42195</c:v>
                </c:pt>
                <c:pt idx="40">
                  <c:v>42196</c:v>
                </c:pt>
                <c:pt idx="41">
                  <c:v>42197</c:v>
                </c:pt>
                <c:pt idx="42">
                  <c:v>42198</c:v>
                </c:pt>
                <c:pt idx="43">
                  <c:v>42199</c:v>
                </c:pt>
                <c:pt idx="44">
                  <c:v>42200</c:v>
                </c:pt>
                <c:pt idx="45">
                  <c:v>42201</c:v>
                </c:pt>
                <c:pt idx="46">
                  <c:v>42202</c:v>
                </c:pt>
                <c:pt idx="47">
                  <c:v>42203</c:v>
                </c:pt>
                <c:pt idx="48">
                  <c:v>42204</c:v>
                </c:pt>
                <c:pt idx="49">
                  <c:v>42205</c:v>
                </c:pt>
                <c:pt idx="50">
                  <c:v>42206</c:v>
                </c:pt>
                <c:pt idx="51">
                  <c:v>42207</c:v>
                </c:pt>
                <c:pt idx="52">
                  <c:v>42208</c:v>
                </c:pt>
                <c:pt idx="53">
                  <c:v>42209</c:v>
                </c:pt>
                <c:pt idx="54">
                  <c:v>42210</c:v>
                </c:pt>
                <c:pt idx="55">
                  <c:v>42211</c:v>
                </c:pt>
                <c:pt idx="56">
                  <c:v>42212</c:v>
                </c:pt>
                <c:pt idx="57">
                  <c:v>42213</c:v>
                </c:pt>
                <c:pt idx="58">
                  <c:v>42214</c:v>
                </c:pt>
                <c:pt idx="59">
                  <c:v>42215</c:v>
                </c:pt>
                <c:pt idx="60">
                  <c:v>42216</c:v>
                </c:pt>
              </c:numCache>
            </c:numRef>
          </c:cat>
          <c:val>
            <c:numRef>
              <c:f>'Utsjoki vs Laksjohka'!$AF$5:$AF$65</c:f>
              <c:numCache>
                <c:formatCode>0.00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0.3012774162448783</c:v>
                </c:pt>
                <c:pt idx="20">
                  <c:v>1.8920221740178358</c:v>
                </c:pt>
                <c:pt idx="21">
                  <c:v>1.1689563750301277</c:v>
                </c:pt>
                <c:pt idx="22">
                  <c:v>1.8076644974692697</c:v>
                </c:pt>
                <c:pt idx="23">
                  <c:v>2.3379127500602555</c:v>
                </c:pt>
                <c:pt idx="24">
                  <c:v>10.09881899252832</c:v>
                </c:pt>
                <c:pt idx="25">
                  <c:v>3.5791757049891544</c:v>
                </c:pt>
                <c:pt idx="26">
                  <c:v>7.9657748855145813</c:v>
                </c:pt>
                <c:pt idx="27">
                  <c:v>6.0255483248975654</c:v>
                </c:pt>
                <c:pt idx="28">
                  <c:v>8.0019281754639664</c:v>
                </c:pt>
                <c:pt idx="29">
                  <c:v>4.892745239816823</c:v>
                </c:pt>
                <c:pt idx="30">
                  <c:v>3.2417449987948905</c:v>
                </c:pt>
                <c:pt idx="31">
                  <c:v>2.6873945529043142</c:v>
                </c:pt>
                <c:pt idx="32">
                  <c:v>6.0255483248975654</c:v>
                </c:pt>
                <c:pt idx="33">
                  <c:v>2.6873945529043142</c:v>
                </c:pt>
                <c:pt idx="34">
                  <c:v>4.0250662810315738</c:v>
                </c:pt>
                <c:pt idx="35">
                  <c:v>5.796577488551458</c:v>
                </c:pt>
                <c:pt idx="36">
                  <c:v>1.9040732706676309</c:v>
                </c:pt>
                <c:pt idx="37">
                  <c:v>4.8445408532176426</c:v>
                </c:pt>
                <c:pt idx="38">
                  <c:v>2.735598939503495</c:v>
                </c:pt>
                <c:pt idx="39">
                  <c:v>1.3497228247770547</c:v>
                </c:pt>
                <c:pt idx="40">
                  <c:v>2.9404675825500122</c:v>
                </c:pt>
                <c:pt idx="41">
                  <c:v>0.42178838274282954</c:v>
                </c:pt>
                <c:pt idx="42">
                  <c:v>0.84357676548565907</c:v>
                </c:pt>
                <c:pt idx="43">
                  <c:v>1.8558688840684501</c:v>
                </c:pt>
                <c:pt idx="44">
                  <c:v>1.9643287539166066</c:v>
                </c:pt>
                <c:pt idx="45">
                  <c:v>1.2292118582791034</c:v>
                </c:pt>
                <c:pt idx="46">
                  <c:v>2.554832489756568</c:v>
                </c:pt>
                <c:pt idx="47">
                  <c:v>0.93998553868402024</c:v>
                </c:pt>
                <c:pt idx="48">
                  <c:v>1.1810074716799228</c:v>
                </c:pt>
                <c:pt idx="49">
                  <c:v>0.75921908893709322</c:v>
                </c:pt>
                <c:pt idx="50">
                  <c:v>0.71101470233791275</c:v>
                </c:pt>
                <c:pt idx="51">
                  <c:v>0.53024825259098585</c:v>
                </c:pt>
                <c:pt idx="52">
                  <c:v>0.18076644974692696</c:v>
                </c:pt>
                <c:pt idx="53">
                  <c:v>3.6153289949385395E-2</c:v>
                </c:pt>
                <c:pt idx="54">
                  <c:v>0.14461315979754158</c:v>
                </c:pt>
                <c:pt idx="55">
                  <c:v>0</c:v>
                </c:pt>
                <c:pt idx="56">
                  <c:v>0.18076644974692696</c:v>
                </c:pt>
                <c:pt idx="57">
                  <c:v>2.4102193299590263E-2</c:v>
                </c:pt>
                <c:pt idx="58">
                  <c:v>9.6408773198361053E-2</c:v>
                </c:pt>
                <c:pt idx="59">
                  <c:v>1.2051096649795132E-2</c:v>
                </c:pt>
                <c:pt idx="60">
                  <c:v>2.4102193299590263E-2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2-4278-A296-2322B0E5C459}"/>
            </c:ext>
          </c:extLst>
        </c:ser>
        <c:ser>
          <c:idx val="1"/>
          <c:order val="1"/>
          <c:tx>
            <c:v>Uts 2013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'Utsjoki vs Laksjohka'!$A$5:$A$65</c:f>
              <c:numCache>
                <c:formatCode>d\.m\.;@</c:formatCode>
                <c:ptCount val="61"/>
                <c:pt idx="0">
                  <c:v>42156</c:v>
                </c:pt>
                <c:pt idx="1">
                  <c:v>42157</c:v>
                </c:pt>
                <c:pt idx="2">
                  <c:v>42158</c:v>
                </c:pt>
                <c:pt idx="3">
                  <c:v>42159</c:v>
                </c:pt>
                <c:pt idx="4">
                  <c:v>42160</c:v>
                </c:pt>
                <c:pt idx="5">
                  <c:v>42161</c:v>
                </c:pt>
                <c:pt idx="6">
                  <c:v>42162</c:v>
                </c:pt>
                <c:pt idx="7">
                  <c:v>42163</c:v>
                </c:pt>
                <c:pt idx="8">
                  <c:v>42164</c:v>
                </c:pt>
                <c:pt idx="9">
                  <c:v>42165</c:v>
                </c:pt>
                <c:pt idx="10">
                  <c:v>42166</c:v>
                </c:pt>
                <c:pt idx="11">
                  <c:v>42167</c:v>
                </c:pt>
                <c:pt idx="12">
                  <c:v>42168</c:v>
                </c:pt>
                <c:pt idx="13">
                  <c:v>42169</c:v>
                </c:pt>
                <c:pt idx="14">
                  <c:v>42170</c:v>
                </c:pt>
                <c:pt idx="15">
                  <c:v>42171</c:v>
                </c:pt>
                <c:pt idx="16">
                  <c:v>42172</c:v>
                </c:pt>
                <c:pt idx="17">
                  <c:v>42173</c:v>
                </c:pt>
                <c:pt idx="18">
                  <c:v>42174</c:v>
                </c:pt>
                <c:pt idx="19">
                  <c:v>42175</c:v>
                </c:pt>
                <c:pt idx="20">
                  <c:v>42176</c:v>
                </c:pt>
                <c:pt idx="21">
                  <c:v>42177</c:v>
                </c:pt>
                <c:pt idx="22">
                  <c:v>42178</c:v>
                </c:pt>
                <c:pt idx="23">
                  <c:v>42179</c:v>
                </c:pt>
                <c:pt idx="24">
                  <c:v>42180</c:v>
                </c:pt>
                <c:pt idx="25">
                  <c:v>42181</c:v>
                </c:pt>
                <c:pt idx="26">
                  <c:v>42182</c:v>
                </c:pt>
                <c:pt idx="27">
                  <c:v>42183</c:v>
                </c:pt>
                <c:pt idx="28">
                  <c:v>42184</c:v>
                </c:pt>
                <c:pt idx="29">
                  <c:v>42185</c:v>
                </c:pt>
                <c:pt idx="30">
                  <c:v>42186</c:v>
                </c:pt>
                <c:pt idx="31">
                  <c:v>42187</c:v>
                </c:pt>
                <c:pt idx="32">
                  <c:v>42188</c:v>
                </c:pt>
                <c:pt idx="33">
                  <c:v>42189</c:v>
                </c:pt>
                <c:pt idx="34">
                  <c:v>42190</c:v>
                </c:pt>
                <c:pt idx="35">
                  <c:v>42191</c:v>
                </c:pt>
                <c:pt idx="36">
                  <c:v>42192</c:v>
                </c:pt>
                <c:pt idx="37">
                  <c:v>42193</c:v>
                </c:pt>
                <c:pt idx="38">
                  <c:v>42194</c:v>
                </c:pt>
                <c:pt idx="39">
                  <c:v>42195</c:v>
                </c:pt>
                <c:pt idx="40">
                  <c:v>42196</c:v>
                </c:pt>
                <c:pt idx="41">
                  <c:v>42197</c:v>
                </c:pt>
                <c:pt idx="42">
                  <c:v>42198</c:v>
                </c:pt>
                <c:pt idx="43">
                  <c:v>42199</c:v>
                </c:pt>
                <c:pt idx="44">
                  <c:v>42200</c:v>
                </c:pt>
                <c:pt idx="45">
                  <c:v>42201</c:v>
                </c:pt>
                <c:pt idx="46">
                  <c:v>42202</c:v>
                </c:pt>
                <c:pt idx="47">
                  <c:v>42203</c:v>
                </c:pt>
                <c:pt idx="48">
                  <c:v>42204</c:v>
                </c:pt>
                <c:pt idx="49">
                  <c:v>42205</c:v>
                </c:pt>
                <c:pt idx="50">
                  <c:v>42206</c:v>
                </c:pt>
                <c:pt idx="51">
                  <c:v>42207</c:v>
                </c:pt>
                <c:pt idx="52">
                  <c:v>42208</c:v>
                </c:pt>
                <c:pt idx="53">
                  <c:v>42209</c:v>
                </c:pt>
                <c:pt idx="54">
                  <c:v>42210</c:v>
                </c:pt>
                <c:pt idx="55">
                  <c:v>42211</c:v>
                </c:pt>
                <c:pt idx="56">
                  <c:v>42212</c:v>
                </c:pt>
                <c:pt idx="57">
                  <c:v>42213</c:v>
                </c:pt>
                <c:pt idx="58">
                  <c:v>42214</c:v>
                </c:pt>
                <c:pt idx="59">
                  <c:v>42215</c:v>
                </c:pt>
                <c:pt idx="60">
                  <c:v>42216</c:v>
                </c:pt>
              </c:numCache>
            </c:numRef>
          </c:cat>
          <c:val>
            <c:numRef>
              <c:f>'Utsjoki vs Laksjohka'!$AG$5:$AG$65</c:f>
              <c:numCache>
                <c:formatCode>0.00</c:formatCode>
                <c:ptCount val="61"/>
                <c:pt idx="0">
                  <c:v>6.2797634622429224E-2</c:v>
                </c:pt>
                <c:pt idx="1">
                  <c:v>4.1865089748286149E-2</c:v>
                </c:pt>
                <c:pt idx="2">
                  <c:v>0.14652781411900151</c:v>
                </c:pt>
                <c:pt idx="3">
                  <c:v>1.0675597885812969</c:v>
                </c:pt>
                <c:pt idx="4">
                  <c:v>0.722172798157936</c:v>
                </c:pt>
                <c:pt idx="5">
                  <c:v>1.9362604008582343</c:v>
                </c:pt>
                <c:pt idx="6">
                  <c:v>3.2131456381809622</c:v>
                </c:pt>
                <c:pt idx="7">
                  <c:v>3.694594170286253</c:v>
                </c:pt>
                <c:pt idx="8">
                  <c:v>2.6113349730493485</c:v>
                </c:pt>
                <c:pt idx="9">
                  <c:v>2.8311266942278506</c:v>
                </c:pt>
                <c:pt idx="10">
                  <c:v>7.7921398293997592</c:v>
                </c:pt>
                <c:pt idx="11">
                  <c:v>5.5471243916479143</c:v>
                </c:pt>
                <c:pt idx="12">
                  <c:v>9.4562771468941342</c:v>
                </c:pt>
                <c:pt idx="13">
                  <c:v>6.5937516353550674</c:v>
                </c:pt>
                <c:pt idx="14">
                  <c:v>3.5742320372599301</c:v>
                </c:pt>
                <c:pt idx="15">
                  <c:v>4.7987859123972996</c:v>
                </c:pt>
                <c:pt idx="16">
                  <c:v>2.6898320163273848</c:v>
                </c:pt>
                <c:pt idx="17">
                  <c:v>3.1503480035585327</c:v>
                </c:pt>
                <c:pt idx="18">
                  <c:v>5.0813752681982312</c:v>
                </c:pt>
                <c:pt idx="19">
                  <c:v>3.595164582134073</c:v>
                </c:pt>
                <c:pt idx="20">
                  <c:v>2.5590036108639911</c:v>
                </c:pt>
                <c:pt idx="21">
                  <c:v>3.7416923962530748</c:v>
                </c:pt>
                <c:pt idx="22">
                  <c:v>2.9043906012873517</c:v>
                </c:pt>
                <c:pt idx="23">
                  <c:v>2.2607148464074518</c:v>
                </c:pt>
                <c:pt idx="24">
                  <c:v>3.9667172536501121</c:v>
                </c:pt>
                <c:pt idx="25">
                  <c:v>2.5904024281752052</c:v>
                </c:pt>
                <c:pt idx="26">
                  <c:v>3.0927835051546393</c:v>
                </c:pt>
                <c:pt idx="27">
                  <c:v>1.7164686796797322</c:v>
                </c:pt>
                <c:pt idx="28">
                  <c:v>1.4077136427861217</c:v>
                </c:pt>
                <c:pt idx="29">
                  <c:v>1.9571929457323773</c:v>
                </c:pt>
                <c:pt idx="30">
                  <c:v>0.94196451933643821</c:v>
                </c:pt>
                <c:pt idx="31">
                  <c:v>1.0989586058925114</c:v>
                </c:pt>
                <c:pt idx="32">
                  <c:v>0.93149824689936678</c:v>
                </c:pt>
                <c:pt idx="33">
                  <c:v>0.58087812025747032</c:v>
                </c:pt>
                <c:pt idx="34">
                  <c:v>0.55994557538332723</c:v>
                </c:pt>
                <c:pt idx="35">
                  <c:v>0.16222722277460883</c:v>
                </c:pt>
                <c:pt idx="36">
                  <c:v>0.18315976764875189</c:v>
                </c:pt>
                <c:pt idx="37">
                  <c:v>0.21979172117850229</c:v>
                </c:pt>
                <c:pt idx="38">
                  <c:v>0.10989586058925115</c:v>
                </c:pt>
                <c:pt idx="39">
                  <c:v>0.10989586058925115</c:v>
                </c:pt>
                <c:pt idx="40">
                  <c:v>5.2331362185357687E-2</c:v>
                </c:pt>
                <c:pt idx="41">
                  <c:v>6.2797634622429224E-2</c:v>
                </c:pt>
                <c:pt idx="42">
                  <c:v>3.1398817311214612E-2</c:v>
                </c:pt>
                <c:pt idx="43">
                  <c:v>2.6165681092678843E-2</c:v>
                </c:pt>
                <c:pt idx="44">
                  <c:v>2.0932544874143075E-2</c:v>
                </c:pt>
                <c:pt idx="45">
                  <c:v>2.0932544874143075E-2</c:v>
                </c:pt>
                <c:pt idx="46">
                  <c:v>1.5699408655607306E-2</c:v>
                </c:pt>
                <c:pt idx="47">
                  <c:v>5.2331362185357687E-3</c:v>
                </c:pt>
                <c:pt idx="48">
                  <c:v>0</c:v>
                </c:pt>
                <c:pt idx="49">
                  <c:v>5.2331362185357687E-3</c:v>
                </c:pt>
                <c:pt idx="50">
                  <c:v>0</c:v>
                </c:pt>
                <c:pt idx="51">
                  <c:v>1.0466272437071537E-2</c:v>
                </c:pt>
                <c:pt idx="52">
                  <c:v>1.0466272437071537E-2</c:v>
                </c:pt>
                <c:pt idx="53">
                  <c:v>0</c:v>
                </c:pt>
                <c:pt idx="54">
                  <c:v>1.0466272437071537E-2</c:v>
                </c:pt>
                <c:pt idx="55">
                  <c:v>0</c:v>
                </c:pt>
                <c:pt idx="56">
                  <c:v>5.2331362185357687E-3</c:v>
                </c:pt>
                <c:pt idx="57">
                  <c:v>1.0466272437071537E-2</c:v>
                </c:pt>
                <c:pt idx="58">
                  <c:v>5.2331362185357687E-3</c:v>
                </c:pt>
                <c:pt idx="59">
                  <c:v>5.2331362185357687E-3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2-4278-A296-2322B0E5C459}"/>
            </c:ext>
          </c:extLst>
        </c:ser>
        <c:ser>
          <c:idx val="2"/>
          <c:order val="2"/>
          <c:tx>
            <c:v>Laks 2010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'Utsjoki vs Laksjohka'!$A$5:$A$65</c:f>
              <c:numCache>
                <c:formatCode>d\.m\.;@</c:formatCode>
                <c:ptCount val="61"/>
                <c:pt idx="0">
                  <c:v>42156</c:v>
                </c:pt>
                <c:pt idx="1">
                  <c:v>42157</c:v>
                </c:pt>
                <c:pt idx="2">
                  <c:v>42158</c:v>
                </c:pt>
                <c:pt idx="3">
                  <c:v>42159</c:v>
                </c:pt>
                <c:pt idx="4">
                  <c:v>42160</c:v>
                </c:pt>
                <c:pt idx="5">
                  <c:v>42161</c:v>
                </c:pt>
                <c:pt idx="6">
                  <c:v>42162</c:v>
                </c:pt>
                <c:pt idx="7">
                  <c:v>42163</c:v>
                </c:pt>
                <c:pt idx="8">
                  <c:v>42164</c:v>
                </c:pt>
                <c:pt idx="9">
                  <c:v>42165</c:v>
                </c:pt>
                <c:pt idx="10">
                  <c:v>42166</c:v>
                </c:pt>
                <c:pt idx="11">
                  <c:v>42167</c:v>
                </c:pt>
                <c:pt idx="12">
                  <c:v>42168</c:v>
                </c:pt>
                <c:pt idx="13">
                  <c:v>42169</c:v>
                </c:pt>
                <c:pt idx="14">
                  <c:v>42170</c:v>
                </c:pt>
                <c:pt idx="15">
                  <c:v>42171</c:v>
                </c:pt>
                <c:pt idx="16">
                  <c:v>42172</c:v>
                </c:pt>
                <c:pt idx="17">
                  <c:v>42173</c:v>
                </c:pt>
                <c:pt idx="18">
                  <c:v>42174</c:v>
                </c:pt>
                <c:pt idx="19">
                  <c:v>42175</c:v>
                </c:pt>
                <c:pt idx="20">
                  <c:v>42176</c:v>
                </c:pt>
                <c:pt idx="21">
                  <c:v>42177</c:v>
                </c:pt>
                <c:pt idx="22">
                  <c:v>42178</c:v>
                </c:pt>
                <c:pt idx="23">
                  <c:v>42179</c:v>
                </c:pt>
                <c:pt idx="24">
                  <c:v>42180</c:v>
                </c:pt>
                <c:pt idx="25">
                  <c:v>42181</c:v>
                </c:pt>
                <c:pt idx="26">
                  <c:v>42182</c:v>
                </c:pt>
                <c:pt idx="27">
                  <c:v>42183</c:v>
                </c:pt>
                <c:pt idx="28">
                  <c:v>42184</c:v>
                </c:pt>
                <c:pt idx="29">
                  <c:v>42185</c:v>
                </c:pt>
                <c:pt idx="30">
                  <c:v>42186</c:v>
                </c:pt>
                <c:pt idx="31">
                  <c:v>42187</c:v>
                </c:pt>
                <c:pt idx="32">
                  <c:v>42188</c:v>
                </c:pt>
                <c:pt idx="33">
                  <c:v>42189</c:v>
                </c:pt>
                <c:pt idx="34">
                  <c:v>42190</c:v>
                </c:pt>
                <c:pt idx="35">
                  <c:v>42191</c:v>
                </c:pt>
                <c:pt idx="36">
                  <c:v>42192</c:v>
                </c:pt>
                <c:pt idx="37">
                  <c:v>42193</c:v>
                </c:pt>
                <c:pt idx="38">
                  <c:v>42194</c:v>
                </c:pt>
                <c:pt idx="39">
                  <c:v>42195</c:v>
                </c:pt>
                <c:pt idx="40">
                  <c:v>42196</c:v>
                </c:pt>
                <c:pt idx="41">
                  <c:v>42197</c:v>
                </c:pt>
                <c:pt idx="42">
                  <c:v>42198</c:v>
                </c:pt>
                <c:pt idx="43">
                  <c:v>42199</c:v>
                </c:pt>
                <c:pt idx="44">
                  <c:v>42200</c:v>
                </c:pt>
                <c:pt idx="45">
                  <c:v>42201</c:v>
                </c:pt>
                <c:pt idx="46">
                  <c:v>42202</c:v>
                </c:pt>
                <c:pt idx="47">
                  <c:v>42203</c:v>
                </c:pt>
                <c:pt idx="48">
                  <c:v>42204</c:v>
                </c:pt>
                <c:pt idx="49">
                  <c:v>42205</c:v>
                </c:pt>
                <c:pt idx="50">
                  <c:v>42206</c:v>
                </c:pt>
                <c:pt idx="51">
                  <c:v>42207</c:v>
                </c:pt>
                <c:pt idx="52">
                  <c:v>42208</c:v>
                </c:pt>
                <c:pt idx="53">
                  <c:v>42209</c:v>
                </c:pt>
                <c:pt idx="54">
                  <c:v>42210</c:v>
                </c:pt>
                <c:pt idx="55">
                  <c:v>42211</c:v>
                </c:pt>
                <c:pt idx="56">
                  <c:v>42212</c:v>
                </c:pt>
                <c:pt idx="57">
                  <c:v>42213</c:v>
                </c:pt>
                <c:pt idx="58">
                  <c:v>42214</c:v>
                </c:pt>
                <c:pt idx="59">
                  <c:v>42215</c:v>
                </c:pt>
                <c:pt idx="60">
                  <c:v>42216</c:v>
                </c:pt>
              </c:numCache>
            </c:numRef>
          </c:cat>
          <c:val>
            <c:numRef>
              <c:f>'Utsjoki vs Laksjohka'!$AH$5:$AH$65</c:f>
              <c:numCache>
                <c:formatCode>0.00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9.5011876484560567E-2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9.5011876484560567E-2</c:v>
                </c:pt>
                <c:pt idx="16">
                  <c:v>0.23752969121140144</c:v>
                </c:pt>
                <c:pt idx="17">
                  <c:v>0.42755344418052255</c:v>
                </c:pt>
                <c:pt idx="18">
                  <c:v>0.61757719714964376</c:v>
                </c:pt>
                <c:pt idx="19">
                  <c:v>1.2351543942992875</c:v>
                </c:pt>
                <c:pt idx="20">
                  <c:v>3.3729216152018999</c:v>
                </c:pt>
                <c:pt idx="21">
                  <c:v>2.5178147268408551</c:v>
                </c:pt>
                <c:pt idx="22">
                  <c:v>2.6128266033254155</c:v>
                </c:pt>
                <c:pt idx="23">
                  <c:v>1.66270783847981</c:v>
                </c:pt>
                <c:pt idx="24">
                  <c:v>4.4180522565320661</c:v>
                </c:pt>
                <c:pt idx="25">
                  <c:v>10.356294536817103</c:v>
                </c:pt>
                <c:pt idx="26">
                  <c:v>10.07125890736342</c:v>
                </c:pt>
                <c:pt idx="27">
                  <c:v>3.8954869358669835</c:v>
                </c:pt>
                <c:pt idx="28">
                  <c:v>4.9881235154394297</c:v>
                </c:pt>
                <c:pt idx="29">
                  <c:v>4.7030878859857479</c:v>
                </c:pt>
                <c:pt idx="30">
                  <c:v>5.6057007125890737</c:v>
                </c:pt>
                <c:pt idx="31">
                  <c:v>3.2779097387173399</c:v>
                </c:pt>
                <c:pt idx="32">
                  <c:v>2.6603325415676959</c:v>
                </c:pt>
                <c:pt idx="33">
                  <c:v>5.2731591448931114</c:v>
                </c:pt>
                <c:pt idx="34">
                  <c:v>4.1805225653206648</c:v>
                </c:pt>
                <c:pt idx="35">
                  <c:v>9.5961995249406176</c:v>
                </c:pt>
                <c:pt idx="36">
                  <c:v>4.8931116389548697</c:v>
                </c:pt>
                <c:pt idx="37">
                  <c:v>4.1330166270783852</c:v>
                </c:pt>
                <c:pt idx="38">
                  <c:v>2.1852731591448933</c:v>
                </c:pt>
                <c:pt idx="39">
                  <c:v>1.4251781472684086</c:v>
                </c:pt>
                <c:pt idx="40">
                  <c:v>1.3776722090261282</c:v>
                </c:pt>
                <c:pt idx="41">
                  <c:v>1.0926365795724466</c:v>
                </c:pt>
                <c:pt idx="42">
                  <c:v>1.1401425178147269</c:v>
                </c:pt>
                <c:pt idx="43">
                  <c:v>0.57007125890736343</c:v>
                </c:pt>
                <c:pt idx="44">
                  <c:v>0.42755344418052255</c:v>
                </c:pt>
                <c:pt idx="45">
                  <c:v>9.5011876484560567E-2</c:v>
                </c:pt>
                <c:pt idx="46">
                  <c:v>0.28503562945368172</c:v>
                </c:pt>
                <c:pt idx="47">
                  <c:v>0.19002375296912113</c:v>
                </c:pt>
                <c:pt idx="48">
                  <c:v>0.23752969121140144</c:v>
                </c:pt>
                <c:pt idx="49">
                  <c:v>4.7505938242280284E-2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2-4278-A296-2322B0E5C459}"/>
            </c:ext>
          </c:extLst>
        </c:ser>
        <c:ser>
          <c:idx val="3"/>
          <c:order val="3"/>
          <c:tx>
            <c:v>Laks 2013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'Utsjoki vs Laksjohka'!$A$5:$A$65</c:f>
              <c:numCache>
                <c:formatCode>d\.m\.;@</c:formatCode>
                <c:ptCount val="61"/>
                <c:pt idx="0">
                  <c:v>42156</c:v>
                </c:pt>
                <c:pt idx="1">
                  <c:v>42157</c:v>
                </c:pt>
                <c:pt idx="2">
                  <c:v>42158</c:v>
                </c:pt>
                <c:pt idx="3">
                  <c:v>42159</c:v>
                </c:pt>
                <c:pt idx="4">
                  <c:v>42160</c:v>
                </c:pt>
                <c:pt idx="5">
                  <c:v>42161</c:v>
                </c:pt>
                <c:pt idx="6">
                  <c:v>42162</c:v>
                </c:pt>
                <c:pt idx="7">
                  <c:v>42163</c:v>
                </c:pt>
                <c:pt idx="8">
                  <c:v>42164</c:v>
                </c:pt>
                <c:pt idx="9">
                  <c:v>42165</c:v>
                </c:pt>
                <c:pt idx="10">
                  <c:v>42166</c:v>
                </c:pt>
                <c:pt idx="11">
                  <c:v>42167</c:v>
                </c:pt>
                <c:pt idx="12">
                  <c:v>42168</c:v>
                </c:pt>
                <c:pt idx="13">
                  <c:v>42169</c:v>
                </c:pt>
                <c:pt idx="14">
                  <c:v>42170</c:v>
                </c:pt>
                <c:pt idx="15">
                  <c:v>42171</c:v>
                </c:pt>
                <c:pt idx="16">
                  <c:v>42172</c:v>
                </c:pt>
                <c:pt idx="17">
                  <c:v>42173</c:v>
                </c:pt>
                <c:pt idx="18">
                  <c:v>42174</c:v>
                </c:pt>
                <c:pt idx="19">
                  <c:v>42175</c:v>
                </c:pt>
                <c:pt idx="20">
                  <c:v>42176</c:v>
                </c:pt>
                <c:pt idx="21">
                  <c:v>42177</c:v>
                </c:pt>
                <c:pt idx="22">
                  <c:v>42178</c:v>
                </c:pt>
                <c:pt idx="23">
                  <c:v>42179</c:v>
                </c:pt>
                <c:pt idx="24">
                  <c:v>42180</c:v>
                </c:pt>
                <c:pt idx="25">
                  <c:v>42181</c:v>
                </c:pt>
                <c:pt idx="26">
                  <c:v>42182</c:v>
                </c:pt>
                <c:pt idx="27">
                  <c:v>42183</c:v>
                </c:pt>
                <c:pt idx="28">
                  <c:v>42184</c:v>
                </c:pt>
                <c:pt idx="29">
                  <c:v>42185</c:v>
                </c:pt>
                <c:pt idx="30">
                  <c:v>42186</c:v>
                </c:pt>
                <c:pt idx="31">
                  <c:v>42187</c:v>
                </c:pt>
                <c:pt idx="32">
                  <c:v>42188</c:v>
                </c:pt>
                <c:pt idx="33">
                  <c:v>42189</c:v>
                </c:pt>
                <c:pt idx="34">
                  <c:v>42190</c:v>
                </c:pt>
                <c:pt idx="35">
                  <c:v>42191</c:v>
                </c:pt>
                <c:pt idx="36">
                  <c:v>42192</c:v>
                </c:pt>
                <c:pt idx="37">
                  <c:v>42193</c:v>
                </c:pt>
                <c:pt idx="38">
                  <c:v>42194</c:v>
                </c:pt>
                <c:pt idx="39">
                  <c:v>42195</c:v>
                </c:pt>
                <c:pt idx="40">
                  <c:v>42196</c:v>
                </c:pt>
                <c:pt idx="41">
                  <c:v>42197</c:v>
                </c:pt>
                <c:pt idx="42">
                  <c:v>42198</c:v>
                </c:pt>
                <c:pt idx="43">
                  <c:v>42199</c:v>
                </c:pt>
                <c:pt idx="44">
                  <c:v>42200</c:v>
                </c:pt>
                <c:pt idx="45">
                  <c:v>42201</c:v>
                </c:pt>
                <c:pt idx="46">
                  <c:v>42202</c:v>
                </c:pt>
                <c:pt idx="47">
                  <c:v>42203</c:v>
                </c:pt>
                <c:pt idx="48">
                  <c:v>42204</c:v>
                </c:pt>
                <c:pt idx="49">
                  <c:v>42205</c:v>
                </c:pt>
                <c:pt idx="50">
                  <c:v>42206</c:v>
                </c:pt>
                <c:pt idx="51">
                  <c:v>42207</c:v>
                </c:pt>
                <c:pt idx="52">
                  <c:v>42208</c:v>
                </c:pt>
                <c:pt idx="53">
                  <c:v>42209</c:v>
                </c:pt>
                <c:pt idx="54">
                  <c:v>42210</c:v>
                </c:pt>
                <c:pt idx="55">
                  <c:v>42211</c:v>
                </c:pt>
                <c:pt idx="56">
                  <c:v>42212</c:v>
                </c:pt>
                <c:pt idx="57">
                  <c:v>42213</c:v>
                </c:pt>
                <c:pt idx="58">
                  <c:v>42214</c:v>
                </c:pt>
                <c:pt idx="59">
                  <c:v>42215</c:v>
                </c:pt>
                <c:pt idx="60">
                  <c:v>42216</c:v>
                </c:pt>
              </c:numCache>
            </c:numRef>
          </c:cat>
          <c:val>
            <c:numRef>
              <c:f>'Utsjoki vs Laksjohka'!$AI$5:$AI$65</c:f>
              <c:numCache>
                <c:formatCode>0.00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9.237875288683603E-2</c:v>
                </c:pt>
                <c:pt idx="6">
                  <c:v>0.73903002309468824</c:v>
                </c:pt>
                <c:pt idx="7">
                  <c:v>1.2933025404157044</c:v>
                </c:pt>
                <c:pt idx="8">
                  <c:v>0.8314087759815243</c:v>
                </c:pt>
                <c:pt idx="9">
                  <c:v>1.2471131639722863</c:v>
                </c:pt>
                <c:pt idx="10">
                  <c:v>3.4180138568129328</c:v>
                </c:pt>
                <c:pt idx="11">
                  <c:v>2.3556581986143188</c:v>
                </c:pt>
                <c:pt idx="12">
                  <c:v>2.4942263279445727</c:v>
                </c:pt>
                <c:pt idx="13">
                  <c:v>1.8013856812933025</c:v>
                </c:pt>
                <c:pt idx="14">
                  <c:v>4.2032332563510391</c:v>
                </c:pt>
                <c:pt idx="15">
                  <c:v>3.3256351039260972</c:v>
                </c:pt>
                <c:pt idx="16">
                  <c:v>2.632794457274827</c:v>
                </c:pt>
                <c:pt idx="17">
                  <c:v>3.3718244803695154</c:v>
                </c:pt>
                <c:pt idx="18">
                  <c:v>5.6812933025404151</c:v>
                </c:pt>
                <c:pt idx="19">
                  <c:v>8.1293302540415713</c:v>
                </c:pt>
                <c:pt idx="20">
                  <c:v>10.300230946882218</c:v>
                </c:pt>
                <c:pt idx="21">
                  <c:v>7.9445727482678992</c:v>
                </c:pt>
                <c:pt idx="22">
                  <c:v>7.5288683602771354</c:v>
                </c:pt>
                <c:pt idx="23">
                  <c:v>9.6073903002309482</c:v>
                </c:pt>
                <c:pt idx="24">
                  <c:v>6.8822170900692843</c:v>
                </c:pt>
                <c:pt idx="25">
                  <c:v>3.2332563510392611</c:v>
                </c:pt>
                <c:pt idx="26">
                  <c:v>1.8937644341801385</c:v>
                </c:pt>
                <c:pt idx="27">
                  <c:v>1.5704387990762125</c:v>
                </c:pt>
                <c:pt idx="28">
                  <c:v>2.8175519630484991</c:v>
                </c:pt>
                <c:pt idx="29">
                  <c:v>2.401847575057737</c:v>
                </c:pt>
                <c:pt idx="30">
                  <c:v>1.3394919168591224</c:v>
                </c:pt>
                <c:pt idx="31">
                  <c:v>1.7090069284064664</c:v>
                </c:pt>
                <c:pt idx="32">
                  <c:v>0.60046189376443426</c:v>
                </c:pt>
                <c:pt idx="33">
                  <c:v>0.23094688221709006</c:v>
                </c:pt>
                <c:pt idx="34">
                  <c:v>4.6189376443418015E-2</c:v>
                </c:pt>
                <c:pt idx="35">
                  <c:v>4.6189376443418015E-2</c:v>
                </c:pt>
                <c:pt idx="36">
                  <c:v>0</c:v>
                </c:pt>
                <c:pt idx="37">
                  <c:v>9.237875288683603E-2</c:v>
                </c:pt>
                <c:pt idx="38">
                  <c:v>4.6189376443418015E-2</c:v>
                </c:pt>
                <c:pt idx="39">
                  <c:v>4.6189376443418015E-2</c:v>
                </c:pt>
                <c:pt idx="40">
                  <c:v>4.6189376443418015E-2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E2-4278-A296-2322B0E5C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530888"/>
        <c:axId val="1"/>
      </c:lineChart>
      <c:dateAx>
        <c:axId val="654530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i-FI"/>
                  <a:t>Päivä</a:t>
                </a:r>
              </a:p>
            </c:rich>
          </c:tx>
          <c:layout>
            <c:manualLayout>
              <c:xMode val="edge"/>
              <c:yMode val="edge"/>
              <c:x val="0.52396660523817495"/>
              <c:y val="0.89767222279033299"/>
            </c:manualLayout>
          </c:layout>
          <c:overlay val="0"/>
        </c:title>
        <c:numFmt formatCode="d\.m\.;@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i-FI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i-FI"/>
                  <a:t>%-osuus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i-FI"/>
          </a:p>
        </c:txPr>
        <c:crossAx val="654530888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5416913311367994"/>
          <c:y val="7.4965402052016225E-2"/>
          <c:w val="0.79121907633886179"/>
          <c:h val="7.8027746531683526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i-FI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i-FI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12</xdr:row>
      <xdr:rowOff>9525</xdr:rowOff>
    </xdr:from>
    <xdr:to>
      <xdr:col>37</xdr:col>
      <xdr:colOff>133350</xdr:colOff>
      <xdr:row>41</xdr:row>
      <xdr:rowOff>28575</xdr:rowOff>
    </xdr:to>
    <xdr:graphicFrame macro="">
      <xdr:nvGraphicFramePr>
        <xdr:cNvPr id="1210" name="Chart 2">
          <a:extLst>
            <a:ext uri="{FF2B5EF4-FFF2-40B4-BE49-F238E27FC236}">
              <a16:creationId xmlns:a16="http://schemas.microsoft.com/office/drawing/2014/main" id="{5FF3BD57-82F7-451F-B7F6-C62889425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9525</xdr:rowOff>
    </xdr:from>
    <xdr:to>
      <xdr:col>37</xdr:col>
      <xdr:colOff>133350</xdr:colOff>
      <xdr:row>70</xdr:row>
      <xdr:rowOff>47625</xdr:rowOff>
    </xdr:to>
    <xdr:graphicFrame macro="">
      <xdr:nvGraphicFramePr>
        <xdr:cNvPr id="1211" name="Chart 3">
          <a:extLst>
            <a:ext uri="{FF2B5EF4-FFF2-40B4-BE49-F238E27FC236}">
              <a16:creationId xmlns:a16="http://schemas.microsoft.com/office/drawing/2014/main" id="{298F7055-FD62-43A1-9504-981C1268C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295275</xdr:colOff>
      <xdr:row>4</xdr:row>
      <xdr:rowOff>152400</xdr:rowOff>
    </xdr:from>
    <xdr:to>
      <xdr:col>32</xdr:col>
      <xdr:colOff>609600</xdr:colOff>
      <xdr:row>25</xdr:row>
      <xdr:rowOff>152400</xdr:rowOff>
    </xdr:to>
    <xdr:graphicFrame macro="">
      <xdr:nvGraphicFramePr>
        <xdr:cNvPr id="6263" name="Chart 6">
          <a:extLst>
            <a:ext uri="{FF2B5EF4-FFF2-40B4-BE49-F238E27FC236}">
              <a16:creationId xmlns:a16="http://schemas.microsoft.com/office/drawing/2014/main" id="{F539D4F5-A212-459D-AC14-19EBBA5E0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9525</xdr:colOff>
      <xdr:row>3</xdr:row>
      <xdr:rowOff>142875</xdr:rowOff>
    </xdr:from>
    <xdr:to>
      <xdr:col>45</xdr:col>
      <xdr:colOff>495300</xdr:colOff>
      <xdr:row>22</xdr:row>
      <xdr:rowOff>9525</xdr:rowOff>
    </xdr:to>
    <xdr:graphicFrame macro="">
      <xdr:nvGraphicFramePr>
        <xdr:cNvPr id="245825" name="Chart 1">
          <a:extLst>
            <a:ext uri="{FF2B5EF4-FFF2-40B4-BE49-F238E27FC236}">
              <a16:creationId xmlns:a16="http://schemas.microsoft.com/office/drawing/2014/main" id="{1A1A95A1-C107-423B-A637-34AB428C5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19050</xdr:colOff>
      <xdr:row>22</xdr:row>
      <xdr:rowOff>85725</xdr:rowOff>
    </xdr:from>
    <xdr:to>
      <xdr:col>45</xdr:col>
      <xdr:colOff>514350</xdr:colOff>
      <xdr:row>40</xdr:row>
      <xdr:rowOff>104775</xdr:rowOff>
    </xdr:to>
    <xdr:graphicFrame macro="">
      <xdr:nvGraphicFramePr>
        <xdr:cNvPr id="245826" name="Chart 2">
          <a:extLst>
            <a:ext uri="{FF2B5EF4-FFF2-40B4-BE49-F238E27FC236}">
              <a16:creationId xmlns:a16="http://schemas.microsoft.com/office/drawing/2014/main" id="{24CC4F7E-AB9E-4CF2-A348-5E96D5BC4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J99"/>
  <sheetViews>
    <sheetView tabSelected="1" zoomScale="75" workbookViewId="0">
      <selection activeCell="W33" sqref="W33"/>
    </sheetView>
  </sheetViews>
  <sheetFormatPr defaultRowHeight="12.75" x14ac:dyDescent="0.2"/>
  <cols>
    <col min="1" max="1" width="19.7109375" customWidth="1"/>
    <col min="2" max="5" width="10.7109375" customWidth="1"/>
    <col min="6" max="6" width="11.5703125" bestFit="1" customWidth="1"/>
    <col min="7" max="8" width="10.7109375" customWidth="1"/>
    <col min="9" max="9" width="12" bestFit="1" customWidth="1"/>
    <col min="10" max="10" width="10.7109375" customWidth="1"/>
    <col min="11" max="13" width="11.5703125" bestFit="1" customWidth="1"/>
    <col min="14" max="17" width="10.7109375" customWidth="1"/>
    <col min="18" max="18" width="12" bestFit="1" customWidth="1"/>
    <col min="19" max="20" width="10.7109375" customWidth="1"/>
    <col min="21" max="21" width="12" bestFit="1" customWidth="1"/>
    <col min="22" max="23" width="10.7109375" customWidth="1"/>
    <col min="24" max="24" width="10" customWidth="1"/>
    <col min="25" max="25" width="23.7109375" bestFit="1" customWidth="1"/>
    <col min="26" max="27" width="10.42578125" bestFit="1" customWidth="1"/>
    <col min="30" max="30" width="9.5703125" customWidth="1"/>
    <col min="31" max="31" width="9.42578125" customWidth="1"/>
    <col min="40" max="41" width="9.28515625" customWidth="1"/>
    <col min="42" max="42" width="9.28515625" bestFit="1" customWidth="1"/>
  </cols>
  <sheetData>
    <row r="1" spans="1:62" x14ac:dyDescent="0.2">
      <c r="A1" s="1" t="s">
        <v>53</v>
      </c>
    </row>
    <row r="2" spans="1:62" x14ac:dyDescent="0.2">
      <c r="A2" s="1" t="s">
        <v>77</v>
      </c>
    </row>
    <row r="3" spans="1:62" x14ac:dyDescent="0.2">
      <c r="A3" s="1"/>
    </row>
    <row r="4" spans="1:62" ht="13.5" thickBot="1" x14ac:dyDescent="0.25">
      <c r="F4" s="2" t="s">
        <v>57</v>
      </c>
      <c r="I4" s="2" t="s">
        <v>59</v>
      </c>
      <c r="K4" s="2" t="s">
        <v>57</v>
      </c>
      <c r="L4" s="2" t="s">
        <v>57</v>
      </c>
      <c r="M4" s="2" t="s">
        <v>57</v>
      </c>
      <c r="R4" s="2" t="s">
        <v>58</v>
      </c>
      <c r="U4" s="2" t="s">
        <v>58</v>
      </c>
      <c r="Y4" s="37" t="s">
        <v>60</v>
      </c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62" x14ac:dyDescent="0.2">
      <c r="A5" s="1" t="s">
        <v>39</v>
      </c>
      <c r="B5" s="2" t="s">
        <v>54</v>
      </c>
      <c r="C5" s="30" t="s">
        <v>40</v>
      </c>
      <c r="D5" s="30" t="s">
        <v>41</v>
      </c>
      <c r="E5" s="30" t="s">
        <v>42</v>
      </c>
      <c r="F5" s="30" t="s">
        <v>43</v>
      </c>
      <c r="G5" s="30" t="s">
        <v>44</v>
      </c>
      <c r="H5" s="30" t="s">
        <v>45</v>
      </c>
      <c r="I5" s="30" t="s">
        <v>46</v>
      </c>
      <c r="J5" s="30" t="s">
        <v>42</v>
      </c>
      <c r="K5" s="30" t="s">
        <v>42</v>
      </c>
      <c r="L5" s="30" t="s">
        <v>47</v>
      </c>
      <c r="M5" s="30" t="s">
        <v>42</v>
      </c>
      <c r="N5" s="30" t="s">
        <v>48</v>
      </c>
      <c r="O5" s="30" t="s">
        <v>42</v>
      </c>
      <c r="P5" s="30" t="s">
        <v>49</v>
      </c>
      <c r="Q5" s="30" t="s">
        <v>55</v>
      </c>
      <c r="R5" s="30" t="s">
        <v>56</v>
      </c>
      <c r="S5" s="30" t="s">
        <v>42</v>
      </c>
      <c r="T5" s="30" t="s">
        <v>42</v>
      </c>
      <c r="U5" s="30" t="s">
        <v>49</v>
      </c>
      <c r="V5" s="30" t="s">
        <v>55</v>
      </c>
      <c r="W5" s="30"/>
      <c r="Y5" s="10"/>
      <c r="Z5" s="22">
        <v>2002</v>
      </c>
      <c r="AA5" s="22">
        <v>2003</v>
      </c>
      <c r="AB5" s="22">
        <v>2004</v>
      </c>
      <c r="AC5" s="23">
        <v>2005</v>
      </c>
      <c r="AD5" s="23">
        <v>2006</v>
      </c>
      <c r="AE5" s="23">
        <v>2007</v>
      </c>
      <c r="AF5" s="23">
        <v>2008</v>
      </c>
      <c r="AG5" s="23">
        <v>2009</v>
      </c>
      <c r="AH5" s="23">
        <v>2010</v>
      </c>
      <c r="AI5" s="23">
        <v>2011</v>
      </c>
      <c r="AJ5" s="23">
        <v>2012</v>
      </c>
      <c r="AK5" s="23">
        <v>2013</v>
      </c>
      <c r="AL5" s="23">
        <v>2014</v>
      </c>
      <c r="AM5" s="23">
        <v>2015</v>
      </c>
      <c r="AN5" s="23">
        <v>2016</v>
      </c>
      <c r="AO5" s="23">
        <v>2017</v>
      </c>
      <c r="AP5" s="23">
        <v>2018</v>
      </c>
      <c r="AQ5" s="23">
        <v>2019</v>
      </c>
      <c r="AR5" s="23">
        <v>2020</v>
      </c>
      <c r="AS5" s="23">
        <v>2021</v>
      </c>
    </row>
    <row r="6" spans="1:62" x14ac:dyDescent="0.2">
      <c r="A6" s="1" t="s">
        <v>74</v>
      </c>
      <c r="B6" s="1">
        <v>2001</v>
      </c>
      <c r="C6" s="1">
        <v>2002</v>
      </c>
      <c r="D6" s="1">
        <v>2003</v>
      </c>
      <c r="E6" s="1">
        <v>2004</v>
      </c>
      <c r="F6" s="1">
        <v>2005</v>
      </c>
      <c r="G6" s="1">
        <v>2006</v>
      </c>
      <c r="H6" s="1">
        <v>2007</v>
      </c>
      <c r="I6" s="1">
        <v>2008</v>
      </c>
      <c r="J6" s="1">
        <v>2009</v>
      </c>
      <c r="K6" s="1">
        <v>2010</v>
      </c>
      <c r="L6" s="1">
        <v>2011</v>
      </c>
      <c r="M6" s="1">
        <v>2012</v>
      </c>
      <c r="N6" s="1">
        <v>2013</v>
      </c>
      <c r="O6" s="1">
        <v>2014</v>
      </c>
      <c r="P6" s="1">
        <v>2015</v>
      </c>
      <c r="Q6" s="1">
        <v>2016</v>
      </c>
      <c r="R6" s="1">
        <v>2017</v>
      </c>
      <c r="S6" s="1">
        <v>2018</v>
      </c>
      <c r="T6" s="1">
        <v>2019</v>
      </c>
      <c r="U6" s="1">
        <v>2020</v>
      </c>
      <c r="V6" s="1">
        <v>2021</v>
      </c>
      <c r="W6" s="1"/>
      <c r="Y6" t="s">
        <v>7</v>
      </c>
      <c r="Z6" s="25" t="s">
        <v>6</v>
      </c>
      <c r="AA6" s="24">
        <v>38157</v>
      </c>
      <c r="AB6" s="18" t="s">
        <v>1</v>
      </c>
      <c r="AC6" s="19" t="s">
        <v>6</v>
      </c>
      <c r="AD6" s="18" t="s">
        <v>13</v>
      </c>
      <c r="AE6" s="18" t="s">
        <v>17</v>
      </c>
      <c r="AF6" s="18" t="s">
        <v>18</v>
      </c>
      <c r="AG6" s="18" t="s">
        <v>25</v>
      </c>
      <c r="AH6" s="18" t="s">
        <v>15</v>
      </c>
      <c r="AI6" s="18" t="s">
        <v>6</v>
      </c>
      <c r="AJ6" s="18" t="s">
        <v>17</v>
      </c>
      <c r="AK6" s="31" t="s">
        <v>50</v>
      </c>
      <c r="AL6" s="18" t="s">
        <v>17</v>
      </c>
      <c r="AM6" s="40" t="s">
        <v>17</v>
      </c>
      <c r="AN6" s="41" t="s">
        <v>50</v>
      </c>
      <c r="AO6" s="42" t="s">
        <v>61</v>
      </c>
      <c r="AP6" s="38" t="s">
        <v>63</v>
      </c>
      <c r="AQ6" s="31" t="s">
        <v>25</v>
      </c>
      <c r="AR6" s="31" t="s">
        <v>64</v>
      </c>
      <c r="AS6" s="31" t="s">
        <v>65</v>
      </c>
    </row>
    <row r="7" spans="1:62" x14ac:dyDescent="0.2">
      <c r="A7" s="4">
        <v>37773</v>
      </c>
      <c r="B7" s="29"/>
      <c r="C7" s="29"/>
      <c r="D7">
        <v>0</v>
      </c>
      <c r="E7">
        <v>0</v>
      </c>
      <c r="F7" s="29"/>
      <c r="G7">
        <v>0</v>
      </c>
      <c r="H7" s="29"/>
      <c r="I7">
        <v>0</v>
      </c>
      <c r="J7" s="29">
        <v>0</v>
      </c>
      <c r="K7">
        <v>0</v>
      </c>
      <c r="L7" s="30"/>
      <c r="M7" s="29">
        <v>0</v>
      </c>
      <c r="N7" s="33">
        <v>12</v>
      </c>
      <c r="O7" s="29">
        <v>0</v>
      </c>
      <c r="P7" s="29">
        <v>0</v>
      </c>
      <c r="Q7" s="29">
        <v>1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/>
      <c r="Y7" t="s">
        <v>11</v>
      </c>
      <c r="Z7" s="24">
        <v>38152</v>
      </c>
      <c r="AA7" s="24">
        <v>38165</v>
      </c>
      <c r="AB7" s="18" t="s">
        <v>3</v>
      </c>
      <c r="AC7" s="19" t="s">
        <v>6</v>
      </c>
      <c r="AD7" s="18" t="s">
        <v>14</v>
      </c>
      <c r="AE7" s="18" t="s">
        <v>2</v>
      </c>
      <c r="AF7" s="18" t="s">
        <v>23</v>
      </c>
      <c r="AG7" s="18" t="s">
        <v>2</v>
      </c>
      <c r="AH7" s="18" t="s">
        <v>5</v>
      </c>
      <c r="AI7" s="18" t="s">
        <v>27</v>
      </c>
      <c r="AJ7" s="18" t="s">
        <v>4</v>
      </c>
      <c r="AK7" s="31" t="s">
        <v>25</v>
      </c>
      <c r="AL7" s="18" t="s">
        <v>23</v>
      </c>
      <c r="AM7" s="40" t="s">
        <v>28</v>
      </c>
      <c r="AN7" s="40" t="s">
        <v>66</v>
      </c>
      <c r="AO7" s="40" t="s">
        <v>4</v>
      </c>
      <c r="AP7" s="18" t="s">
        <v>14</v>
      </c>
      <c r="AQ7" s="18" t="s">
        <v>28</v>
      </c>
      <c r="AR7" s="18" t="s">
        <v>3</v>
      </c>
      <c r="AS7" s="18" t="s">
        <v>29</v>
      </c>
    </row>
    <row r="8" spans="1:62" x14ac:dyDescent="0.2">
      <c r="A8" s="4">
        <v>37774</v>
      </c>
      <c r="B8" s="29"/>
      <c r="C8" s="29"/>
      <c r="D8">
        <v>0</v>
      </c>
      <c r="E8">
        <v>0</v>
      </c>
      <c r="F8" s="29"/>
      <c r="G8">
        <v>0</v>
      </c>
      <c r="H8" s="29"/>
      <c r="I8">
        <v>0</v>
      </c>
      <c r="J8" s="29">
        <v>0</v>
      </c>
      <c r="K8">
        <v>0</v>
      </c>
      <c r="L8" s="30"/>
      <c r="M8" s="29">
        <v>0</v>
      </c>
      <c r="N8" s="33">
        <v>8</v>
      </c>
      <c r="O8" s="29">
        <v>0</v>
      </c>
      <c r="P8" s="29">
        <v>0</v>
      </c>
      <c r="Q8" s="29">
        <v>4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/>
      <c r="Y8" t="s">
        <v>8</v>
      </c>
      <c r="Z8" s="24">
        <v>38155</v>
      </c>
      <c r="AA8" s="25">
        <v>38168</v>
      </c>
      <c r="AB8" s="18" t="s">
        <v>2</v>
      </c>
      <c r="AC8" s="19" t="s">
        <v>6</v>
      </c>
      <c r="AD8" s="18" t="s">
        <v>15</v>
      </c>
      <c r="AE8" s="18" t="s">
        <v>21</v>
      </c>
      <c r="AF8" s="18" t="s">
        <v>5</v>
      </c>
      <c r="AG8" s="18" t="s">
        <v>3</v>
      </c>
      <c r="AH8" s="18" t="s">
        <v>28</v>
      </c>
      <c r="AI8" s="18" t="s">
        <v>29</v>
      </c>
      <c r="AJ8" s="18" t="s">
        <v>27</v>
      </c>
      <c r="AK8" s="38" t="s">
        <v>51</v>
      </c>
      <c r="AL8" s="18" t="s">
        <v>27</v>
      </c>
      <c r="AM8" s="40" t="s">
        <v>62</v>
      </c>
      <c r="AN8" s="40" t="s">
        <v>14</v>
      </c>
      <c r="AO8" s="40" t="s">
        <v>68</v>
      </c>
      <c r="AP8" s="18" t="s">
        <v>67</v>
      </c>
      <c r="AQ8" s="18" t="s">
        <v>5</v>
      </c>
      <c r="AR8" s="18" t="s">
        <v>62</v>
      </c>
      <c r="AS8" s="18" t="s">
        <v>27</v>
      </c>
    </row>
    <row r="9" spans="1:62" x14ac:dyDescent="0.2">
      <c r="A9" s="4">
        <v>37775</v>
      </c>
      <c r="B9" s="29"/>
      <c r="C9" s="29"/>
      <c r="D9">
        <v>0</v>
      </c>
      <c r="E9">
        <v>0</v>
      </c>
      <c r="F9" s="29"/>
      <c r="G9">
        <v>0</v>
      </c>
      <c r="H9" s="29"/>
      <c r="I9">
        <v>0</v>
      </c>
      <c r="J9" s="29">
        <v>0</v>
      </c>
      <c r="K9">
        <v>0</v>
      </c>
      <c r="L9" s="30"/>
      <c r="M9" s="29">
        <v>0</v>
      </c>
      <c r="N9" s="33">
        <v>28</v>
      </c>
      <c r="O9" s="29">
        <v>0</v>
      </c>
      <c r="P9" s="29">
        <v>0</v>
      </c>
      <c r="Q9" s="29">
        <v>3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/>
      <c r="Y9" t="s">
        <v>12</v>
      </c>
      <c r="Z9" s="24">
        <v>38160</v>
      </c>
      <c r="AA9" s="24">
        <v>38173</v>
      </c>
      <c r="AB9" s="18" t="s">
        <v>4</v>
      </c>
      <c r="AC9" s="20" t="s">
        <v>6</v>
      </c>
      <c r="AD9" s="18" t="s">
        <v>2</v>
      </c>
      <c r="AE9" s="18" t="s">
        <v>22</v>
      </c>
      <c r="AF9" s="18" t="s">
        <v>24</v>
      </c>
      <c r="AG9" s="18" t="s">
        <v>26</v>
      </c>
      <c r="AH9" s="18" t="s">
        <v>22</v>
      </c>
      <c r="AI9" s="18" t="s">
        <v>4</v>
      </c>
      <c r="AJ9" s="18" t="s">
        <v>24</v>
      </c>
      <c r="AK9" s="31" t="s">
        <v>52</v>
      </c>
      <c r="AL9" s="18" t="s">
        <v>24</v>
      </c>
      <c r="AM9" s="40" t="s">
        <v>23</v>
      </c>
      <c r="AN9" s="40" t="s">
        <v>2</v>
      </c>
      <c r="AO9" s="40" t="s">
        <v>69</v>
      </c>
      <c r="AP9" s="18" t="s">
        <v>20</v>
      </c>
      <c r="AQ9" s="18" t="s">
        <v>24</v>
      </c>
      <c r="AR9" s="18" t="s">
        <v>70</v>
      </c>
      <c r="AS9" s="18" t="s">
        <v>67</v>
      </c>
    </row>
    <row r="10" spans="1:62" x14ac:dyDescent="0.2">
      <c r="A10" s="4">
        <v>37776</v>
      </c>
      <c r="B10" s="29"/>
      <c r="C10" s="29"/>
      <c r="D10">
        <v>0</v>
      </c>
      <c r="E10">
        <v>0</v>
      </c>
      <c r="F10" s="29"/>
      <c r="G10">
        <v>0</v>
      </c>
      <c r="H10" s="29"/>
      <c r="I10">
        <v>0</v>
      </c>
      <c r="J10" s="29">
        <v>0</v>
      </c>
      <c r="K10">
        <v>0</v>
      </c>
      <c r="L10" s="30"/>
      <c r="M10" s="29">
        <v>0</v>
      </c>
      <c r="N10" s="33">
        <v>204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/>
      <c r="Y10" t="s">
        <v>9</v>
      </c>
      <c r="Z10" s="24">
        <v>38153</v>
      </c>
      <c r="AA10" s="25">
        <v>38168</v>
      </c>
      <c r="AB10" s="18" t="s">
        <v>5</v>
      </c>
      <c r="AC10" s="20" t="s">
        <v>6</v>
      </c>
      <c r="AD10" s="18" t="s">
        <v>15</v>
      </c>
      <c r="AE10" s="18" t="s">
        <v>19</v>
      </c>
      <c r="AF10" s="18" t="s">
        <v>20</v>
      </c>
      <c r="AG10" s="18" t="s">
        <v>27</v>
      </c>
      <c r="AH10" s="18" t="s">
        <v>14</v>
      </c>
      <c r="AI10" s="18" t="s">
        <v>19</v>
      </c>
      <c r="AJ10" s="18" t="s">
        <v>26</v>
      </c>
      <c r="AK10" s="31" t="s">
        <v>17</v>
      </c>
      <c r="AL10" s="18" t="s">
        <v>22</v>
      </c>
      <c r="AM10" s="40" t="s">
        <v>27</v>
      </c>
      <c r="AN10" s="40" t="s">
        <v>1</v>
      </c>
      <c r="AO10" s="40" t="s">
        <v>70</v>
      </c>
      <c r="AP10" s="18" t="s">
        <v>67</v>
      </c>
      <c r="AQ10" s="18" t="s">
        <v>27</v>
      </c>
      <c r="AR10" s="18" t="s">
        <v>62</v>
      </c>
      <c r="AS10" s="18" t="s">
        <v>62</v>
      </c>
    </row>
    <row r="11" spans="1:62" ht="13.5" thickBot="1" x14ac:dyDescent="0.25">
      <c r="A11" s="4">
        <v>37777</v>
      </c>
      <c r="B11" s="29"/>
      <c r="C11" s="29"/>
      <c r="D11">
        <v>0</v>
      </c>
      <c r="E11">
        <v>0</v>
      </c>
      <c r="F11" s="29"/>
      <c r="G11">
        <v>0</v>
      </c>
      <c r="H11" s="29"/>
      <c r="I11">
        <v>0</v>
      </c>
      <c r="J11" s="29">
        <v>0</v>
      </c>
      <c r="K11">
        <v>0</v>
      </c>
      <c r="L11" s="30"/>
      <c r="M11" s="29">
        <v>0</v>
      </c>
      <c r="N11" s="33">
        <v>138</v>
      </c>
      <c r="O11" s="29">
        <v>0</v>
      </c>
      <c r="P11" s="29">
        <v>0</v>
      </c>
      <c r="Q11" s="29">
        <v>2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/>
      <c r="Y11" s="9" t="s">
        <v>10</v>
      </c>
      <c r="Z11" s="27" t="s">
        <v>6</v>
      </c>
      <c r="AA11" s="26">
        <v>32</v>
      </c>
      <c r="AB11" s="27">
        <v>41</v>
      </c>
      <c r="AC11" s="21" t="s">
        <v>6</v>
      </c>
      <c r="AD11" s="27">
        <v>44</v>
      </c>
      <c r="AE11" s="21">
        <v>43</v>
      </c>
      <c r="AF11" s="21">
        <v>39</v>
      </c>
      <c r="AG11" s="21">
        <v>50</v>
      </c>
      <c r="AH11" s="21">
        <v>38</v>
      </c>
      <c r="AI11" s="32" t="s">
        <v>6</v>
      </c>
      <c r="AJ11" s="21">
        <v>49</v>
      </c>
      <c r="AK11" s="21">
        <v>42</v>
      </c>
      <c r="AL11" s="21">
        <v>44</v>
      </c>
      <c r="AM11" s="21">
        <v>45</v>
      </c>
      <c r="AN11" s="21">
        <v>55</v>
      </c>
      <c r="AO11" s="21">
        <v>43</v>
      </c>
      <c r="AP11" s="21">
        <v>48</v>
      </c>
      <c r="AQ11" s="21">
        <v>49</v>
      </c>
      <c r="AR11" s="21">
        <v>45</v>
      </c>
      <c r="AS11" s="21">
        <v>41</v>
      </c>
      <c r="BJ11" s="11"/>
    </row>
    <row r="12" spans="1:62" x14ac:dyDescent="0.2">
      <c r="A12" s="4">
        <v>37778</v>
      </c>
      <c r="B12" s="29"/>
      <c r="C12" s="29"/>
      <c r="D12">
        <v>0</v>
      </c>
      <c r="E12">
        <v>0</v>
      </c>
      <c r="F12" s="29"/>
      <c r="G12">
        <v>0</v>
      </c>
      <c r="H12" s="29"/>
      <c r="I12">
        <v>0</v>
      </c>
      <c r="J12" s="29">
        <v>0</v>
      </c>
      <c r="K12">
        <v>0</v>
      </c>
      <c r="L12" s="30"/>
      <c r="M12" s="29">
        <v>0</v>
      </c>
      <c r="N12" s="33">
        <v>370</v>
      </c>
      <c r="O12" s="29">
        <v>0</v>
      </c>
      <c r="P12" s="29">
        <v>0</v>
      </c>
      <c r="Q12" s="29">
        <v>4</v>
      </c>
      <c r="R12" s="29">
        <v>0</v>
      </c>
      <c r="S12" s="29">
        <v>1</v>
      </c>
      <c r="T12" s="29">
        <v>0</v>
      </c>
      <c r="U12" s="29">
        <v>0</v>
      </c>
      <c r="V12" s="29">
        <v>0</v>
      </c>
      <c r="W12" s="29"/>
      <c r="AR12" s="11"/>
      <c r="AS12" s="15"/>
      <c r="AT12" s="11"/>
      <c r="AU12" s="11"/>
      <c r="AV12" s="11"/>
      <c r="BJ12" s="11"/>
    </row>
    <row r="13" spans="1:62" x14ac:dyDescent="0.2">
      <c r="A13" s="4">
        <v>37779</v>
      </c>
      <c r="B13" s="28"/>
      <c r="C13" s="5">
        <v>25</v>
      </c>
      <c r="D13">
        <v>0</v>
      </c>
      <c r="E13">
        <v>0</v>
      </c>
      <c r="F13" s="29"/>
      <c r="G13">
        <v>0</v>
      </c>
      <c r="H13">
        <v>0</v>
      </c>
      <c r="I13">
        <v>0</v>
      </c>
      <c r="J13">
        <v>0</v>
      </c>
      <c r="K13">
        <v>0</v>
      </c>
      <c r="L13" s="29"/>
      <c r="M13">
        <v>0</v>
      </c>
      <c r="N13" s="33">
        <v>614</v>
      </c>
      <c r="O13">
        <v>0</v>
      </c>
      <c r="P13">
        <v>0</v>
      </c>
      <c r="Q13">
        <v>7</v>
      </c>
      <c r="R13" s="29">
        <v>0</v>
      </c>
      <c r="S13" s="29">
        <v>0</v>
      </c>
      <c r="T13" s="29">
        <v>0</v>
      </c>
      <c r="U13">
        <v>0</v>
      </c>
      <c r="V13" s="29">
        <v>0</v>
      </c>
      <c r="AR13" s="11"/>
      <c r="AS13" s="11"/>
      <c r="AT13" s="11"/>
      <c r="AU13" s="11"/>
      <c r="AV13" s="11"/>
      <c r="BJ13" s="11"/>
    </row>
    <row r="14" spans="1:62" x14ac:dyDescent="0.2">
      <c r="A14" s="4">
        <v>37780</v>
      </c>
      <c r="B14" s="28"/>
      <c r="C14" s="5">
        <v>17</v>
      </c>
      <c r="D14">
        <v>0</v>
      </c>
      <c r="E14">
        <v>0</v>
      </c>
      <c r="F14" s="29"/>
      <c r="G14">
        <v>0</v>
      </c>
      <c r="H14">
        <v>0</v>
      </c>
      <c r="I14">
        <v>0</v>
      </c>
      <c r="J14">
        <v>0</v>
      </c>
      <c r="K14">
        <v>0</v>
      </c>
      <c r="L14" s="29"/>
      <c r="M14">
        <v>0</v>
      </c>
      <c r="N14" s="33">
        <v>706</v>
      </c>
      <c r="O14">
        <v>0</v>
      </c>
      <c r="P14">
        <v>0</v>
      </c>
      <c r="Q14">
        <v>8</v>
      </c>
      <c r="R14" s="29">
        <v>0</v>
      </c>
      <c r="S14">
        <v>1</v>
      </c>
      <c r="T14" s="29">
        <v>0</v>
      </c>
      <c r="U14">
        <v>0</v>
      </c>
      <c r="V14" s="29">
        <v>0</v>
      </c>
      <c r="AQ14" s="11"/>
      <c r="AR14" s="11"/>
      <c r="AS14" s="11"/>
      <c r="AT14" s="11"/>
      <c r="AU14" s="11"/>
      <c r="AV14" s="11"/>
      <c r="AW14" s="11"/>
    </row>
    <row r="15" spans="1:62" x14ac:dyDescent="0.2">
      <c r="A15" s="4">
        <v>37781</v>
      </c>
      <c r="B15" s="28"/>
      <c r="C15" s="5">
        <v>115</v>
      </c>
      <c r="D15">
        <v>0</v>
      </c>
      <c r="E15">
        <v>0</v>
      </c>
      <c r="F15" s="29"/>
      <c r="G15">
        <v>9</v>
      </c>
      <c r="H15">
        <v>0</v>
      </c>
      <c r="I15">
        <v>0</v>
      </c>
      <c r="J15">
        <v>0</v>
      </c>
      <c r="K15">
        <v>0</v>
      </c>
      <c r="L15" s="29"/>
      <c r="M15">
        <v>0</v>
      </c>
      <c r="N15" s="33">
        <v>499</v>
      </c>
      <c r="O15">
        <v>0</v>
      </c>
      <c r="P15">
        <v>0</v>
      </c>
      <c r="Q15">
        <v>0</v>
      </c>
      <c r="R15" s="29">
        <v>0</v>
      </c>
      <c r="S15" s="29">
        <v>0</v>
      </c>
      <c r="T15" s="29">
        <v>0</v>
      </c>
      <c r="U15">
        <v>0</v>
      </c>
      <c r="V15" s="29">
        <v>0</v>
      </c>
      <c r="Y15" s="1"/>
      <c r="AQ15" s="11"/>
      <c r="AR15" s="11"/>
      <c r="AS15" s="11"/>
      <c r="AT15" s="11"/>
      <c r="AU15" s="11"/>
      <c r="AV15" s="11"/>
    </row>
    <row r="16" spans="1:62" x14ac:dyDescent="0.2">
      <c r="A16" s="4">
        <v>37782</v>
      </c>
      <c r="B16" s="28"/>
      <c r="C16" s="5">
        <v>297</v>
      </c>
      <c r="D16">
        <v>0</v>
      </c>
      <c r="E16">
        <v>0</v>
      </c>
      <c r="F16" s="29"/>
      <c r="G16">
        <v>45</v>
      </c>
      <c r="H16">
        <v>0</v>
      </c>
      <c r="I16">
        <v>0</v>
      </c>
      <c r="J16">
        <v>0</v>
      </c>
      <c r="K16">
        <v>0</v>
      </c>
      <c r="L16" s="29"/>
      <c r="M16">
        <v>0</v>
      </c>
      <c r="N16" s="33">
        <v>541</v>
      </c>
      <c r="O16">
        <v>0</v>
      </c>
      <c r="P16">
        <v>0</v>
      </c>
      <c r="Q16">
        <v>4</v>
      </c>
      <c r="R16" s="29">
        <v>0</v>
      </c>
      <c r="S16">
        <v>3</v>
      </c>
      <c r="T16" s="29">
        <v>0</v>
      </c>
      <c r="U16">
        <v>0</v>
      </c>
      <c r="V16" s="29">
        <v>0</v>
      </c>
      <c r="AQ16" s="11"/>
      <c r="AR16" s="11"/>
      <c r="AS16" s="11"/>
      <c r="AT16" s="11"/>
      <c r="AU16" s="11"/>
      <c r="AV16" s="11"/>
    </row>
    <row r="17" spans="1:48" x14ac:dyDescent="0.2">
      <c r="A17" s="4">
        <v>37783</v>
      </c>
      <c r="B17" s="28"/>
      <c r="C17" s="6">
        <v>496</v>
      </c>
      <c r="D17">
        <v>0</v>
      </c>
      <c r="E17">
        <v>0</v>
      </c>
      <c r="F17" s="29"/>
      <c r="G17">
        <v>0</v>
      </c>
      <c r="H17">
        <v>0</v>
      </c>
      <c r="I17">
        <v>0</v>
      </c>
      <c r="J17">
        <v>0</v>
      </c>
      <c r="K17">
        <v>0</v>
      </c>
      <c r="L17" s="29"/>
      <c r="M17">
        <v>0</v>
      </c>
      <c r="N17" s="33">
        <v>1489</v>
      </c>
      <c r="O17">
        <v>0</v>
      </c>
      <c r="P17">
        <v>0</v>
      </c>
      <c r="Q17">
        <v>107</v>
      </c>
      <c r="R17" s="29">
        <v>0</v>
      </c>
      <c r="S17">
        <v>3</v>
      </c>
      <c r="T17" s="29">
        <v>0</v>
      </c>
      <c r="U17">
        <v>0</v>
      </c>
      <c r="V17">
        <v>1</v>
      </c>
      <c r="AQ17" s="11"/>
      <c r="AR17" s="13"/>
      <c r="AS17" s="13"/>
      <c r="AT17" s="12"/>
      <c r="AU17" s="13"/>
      <c r="AV17" s="12"/>
    </row>
    <row r="18" spans="1:48" x14ac:dyDescent="0.2">
      <c r="A18" s="4">
        <v>37784</v>
      </c>
      <c r="B18" s="28"/>
      <c r="C18" s="3">
        <v>964</v>
      </c>
      <c r="D18">
        <v>0</v>
      </c>
      <c r="E18">
        <v>0</v>
      </c>
      <c r="F18" s="29"/>
      <c r="G18">
        <v>1</v>
      </c>
      <c r="H18">
        <v>0</v>
      </c>
      <c r="I18">
        <v>0</v>
      </c>
      <c r="J18">
        <v>0</v>
      </c>
      <c r="K18">
        <v>0</v>
      </c>
      <c r="L18" s="29"/>
      <c r="M18">
        <v>0</v>
      </c>
      <c r="N18" s="33">
        <v>1060</v>
      </c>
      <c r="O18">
        <v>0</v>
      </c>
      <c r="P18">
        <v>0</v>
      </c>
      <c r="Q18">
        <v>326</v>
      </c>
      <c r="R18" s="29">
        <v>0</v>
      </c>
      <c r="S18">
        <v>5</v>
      </c>
      <c r="T18" s="29">
        <v>0</v>
      </c>
      <c r="U18">
        <v>0</v>
      </c>
      <c r="V18">
        <v>68</v>
      </c>
      <c r="Y18" s="1"/>
      <c r="AQ18" s="11"/>
      <c r="AR18" s="13"/>
      <c r="AS18" s="13"/>
      <c r="AT18" s="13"/>
      <c r="AU18" s="13"/>
      <c r="AV18" s="12"/>
    </row>
    <row r="19" spans="1:48" x14ac:dyDescent="0.2">
      <c r="A19" s="4">
        <v>37785</v>
      </c>
      <c r="B19" s="28"/>
      <c r="C19" s="3">
        <v>473</v>
      </c>
      <c r="D19">
        <v>0</v>
      </c>
      <c r="E19">
        <v>0</v>
      </c>
      <c r="F19" s="29"/>
      <c r="G19">
        <v>76</v>
      </c>
      <c r="H19">
        <v>2</v>
      </c>
      <c r="I19">
        <v>0</v>
      </c>
      <c r="J19">
        <v>0</v>
      </c>
      <c r="K19">
        <v>0</v>
      </c>
      <c r="L19" s="29"/>
      <c r="M19">
        <v>1</v>
      </c>
      <c r="N19" s="33">
        <v>1807</v>
      </c>
      <c r="O19">
        <v>37</v>
      </c>
      <c r="P19">
        <v>1</v>
      </c>
      <c r="Q19">
        <v>327</v>
      </c>
      <c r="R19" s="29">
        <v>0</v>
      </c>
      <c r="S19">
        <v>1</v>
      </c>
      <c r="T19" s="29">
        <v>0</v>
      </c>
      <c r="U19">
        <v>0</v>
      </c>
      <c r="V19">
        <v>64</v>
      </c>
      <c r="AQ19" s="11"/>
      <c r="AR19" s="13"/>
      <c r="AS19" s="14"/>
      <c r="AT19" s="13"/>
      <c r="AU19" s="14"/>
      <c r="AV19" s="12"/>
    </row>
    <row r="20" spans="1:48" x14ac:dyDescent="0.2">
      <c r="A20" s="4">
        <v>37786</v>
      </c>
      <c r="B20" s="28"/>
      <c r="C20" s="3">
        <v>1278</v>
      </c>
      <c r="D20">
        <v>0</v>
      </c>
      <c r="E20">
        <v>0</v>
      </c>
      <c r="F20" s="29"/>
      <c r="G20">
        <v>334</v>
      </c>
      <c r="H20">
        <v>0</v>
      </c>
      <c r="I20">
        <v>0</v>
      </c>
      <c r="J20">
        <v>0</v>
      </c>
      <c r="K20">
        <v>0</v>
      </c>
      <c r="L20" s="29"/>
      <c r="M20">
        <v>2</v>
      </c>
      <c r="N20" s="33">
        <v>1260</v>
      </c>
      <c r="O20">
        <v>23</v>
      </c>
      <c r="P20">
        <v>4</v>
      </c>
      <c r="Q20">
        <v>294</v>
      </c>
      <c r="R20" s="29">
        <v>0</v>
      </c>
      <c r="S20">
        <v>1</v>
      </c>
      <c r="T20" s="29">
        <v>0</v>
      </c>
      <c r="U20">
        <v>1</v>
      </c>
      <c r="V20">
        <v>90</v>
      </c>
      <c r="AQ20" s="11"/>
      <c r="AR20" s="13"/>
      <c r="AS20" s="13"/>
      <c r="AT20" s="13"/>
      <c r="AU20" s="13"/>
      <c r="AV20" s="12"/>
    </row>
    <row r="21" spans="1:48" x14ac:dyDescent="0.2">
      <c r="A21" s="4">
        <v>37787</v>
      </c>
      <c r="B21" s="28"/>
      <c r="C21" s="3">
        <v>1840</v>
      </c>
      <c r="D21">
        <v>0</v>
      </c>
      <c r="E21">
        <v>0</v>
      </c>
      <c r="F21" s="29"/>
      <c r="G21">
        <v>679</v>
      </c>
      <c r="H21">
        <v>1</v>
      </c>
      <c r="I21">
        <v>0</v>
      </c>
      <c r="J21">
        <v>0</v>
      </c>
      <c r="K21">
        <v>0</v>
      </c>
      <c r="L21">
        <v>103</v>
      </c>
      <c r="M21">
        <v>3</v>
      </c>
      <c r="N21" s="33">
        <v>683</v>
      </c>
      <c r="O21">
        <v>37</v>
      </c>
      <c r="P21">
        <v>13</v>
      </c>
      <c r="Q21">
        <v>422</v>
      </c>
      <c r="R21" s="29">
        <v>0</v>
      </c>
      <c r="S21">
        <v>8</v>
      </c>
      <c r="T21" s="29">
        <v>0</v>
      </c>
      <c r="U21">
        <v>0</v>
      </c>
      <c r="V21">
        <v>92</v>
      </c>
      <c r="AQ21" s="11"/>
      <c r="AR21" s="13"/>
      <c r="AS21" s="14"/>
      <c r="AT21" s="13"/>
      <c r="AU21" s="14"/>
      <c r="AV21" s="12"/>
    </row>
    <row r="22" spans="1:48" x14ac:dyDescent="0.2">
      <c r="A22" s="4">
        <v>37788</v>
      </c>
      <c r="B22" s="28"/>
      <c r="C22" s="3">
        <v>877</v>
      </c>
      <c r="D22">
        <v>0</v>
      </c>
      <c r="E22">
        <v>0</v>
      </c>
      <c r="F22" s="29"/>
      <c r="G22">
        <v>412</v>
      </c>
      <c r="H22">
        <v>1</v>
      </c>
      <c r="I22">
        <v>0</v>
      </c>
      <c r="J22">
        <v>1</v>
      </c>
      <c r="K22">
        <v>0</v>
      </c>
      <c r="L22">
        <v>144</v>
      </c>
      <c r="M22">
        <v>7</v>
      </c>
      <c r="N22" s="33">
        <v>917</v>
      </c>
      <c r="O22">
        <v>83</v>
      </c>
      <c r="P22">
        <v>95</v>
      </c>
      <c r="Q22">
        <v>631</v>
      </c>
      <c r="R22" s="29">
        <v>0</v>
      </c>
      <c r="S22">
        <v>6</v>
      </c>
      <c r="T22">
        <v>3</v>
      </c>
      <c r="U22">
        <v>0</v>
      </c>
      <c r="V22">
        <v>69</v>
      </c>
      <c r="AQ22" s="11"/>
      <c r="AR22" s="16"/>
      <c r="AS22" s="16"/>
      <c r="AT22" s="15"/>
      <c r="AU22" s="15"/>
      <c r="AV22" s="15"/>
    </row>
    <row r="23" spans="1:48" x14ac:dyDescent="0.2">
      <c r="A23" s="4">
        <v>37789</v>
      </c>
      <c r="B23" s="28"/>
      <c r="C23" s="3">
        <v>940</v>
      </c>
      <c r="D23">
        <v>0</v>
      </c>
      <c r="E23">
        <v>1</v>
      </c>
      <c r="F23" s="29"/>
      <c r="G23">
        <v>533</v>
      </c>
      <c r="H23" s="7">
        <v>68</v>
      </c>
      <c r="I23">
        <v>0</v>
      </c>
      <c r="J23">
        <v>8</v>
      </c>
      <c r="K23">
        <v>0</v>
      </c>
      <c r="L23">
        <v>112</v>
      </c>
      <c r="M23">
        <v>23</v>
      </c>
      <c r="N23" s="33">
        <v>514</v>
      </c>
      <c r="O23">
        <v>384</v>
      </c>
      <c r="P23">
        <v>45</v>
      </c>
      <c r="Q23">
        <v>686</v>
      </c>
      <c r="R23" s="29">
        <v>0</v>
      </c>
      <c r="S23">
        <v>38</v>
      </c>
      <c r="T23">
        <v>9</v>
      </c>
      <c r="U23">
        <v>1</v>
      </c>
      <c r="V23">
        <v>463</v>
      </c>
      <c r="AQ23" s="11"/>
      <c r="AR23" s="11"/>
      <c r="AS23" s="11"/>
      <c r="AT23" s="11"/>
      <c r="AU23" s="11"/>
      <c r="AV23" s="11"/>
    </row>
    <row r="24" spans="1:48" x14ac:dyDescent="0.2">
      <c r="A24" s="4">
        <v>37790</v>
      </c>
      <c r="B24" s="28"/>
      <c r="C24" s="3">
        <v>608</v>
      </c>
      <c r="D24">
        <v>0</v>
      </c>
      <c r="E24">
        <v>0</v>
      </c>
      <c r="F24" s="29"/>
      <c r="G24">
        <v>836</v>
      </c>
      <c r="H24">
        <v>159</v>
      </c>
      <c r="I24">
        <v>0</v>
      </c>
      <c r="J24">
        <v>16</v>
      </c>
      <c r="K24">
        <v>0</v>
      </c>
      <c r="L24">
        <v>520</v>
      </c>
      <c r="M24">
        <v>146</v>
      </c>
      <c r="N24" s="33">
        <v>602</v>
      </c>
      <c r="O24">
        <v>605</v>
      </c>
      <c r="P24">
        <v>39</v>
      </c>
      <c r="Q24">
        <v>299</v>
      </c>
      <c r="R24" s="29">
        <v>0</v>
      </c>
      <c r="S24">
        <v>77</v>
      </c>
      <c r="T24">
        <v>101</v>
      </c>
      <c r="U24">
        <v>2</v>
      </c>
      <c r="V24">
        <v>318</v>
      </c>
    </row>
    <row r="25" spans="1:48" x14ac:dyDescent="0.2">
      <c r="A25" s="4">
        <v>37791</v>
      </c>
      <c r="B25" s="28"/>
      <c r="C25" s="3">
        <v>645</v>
      </c>
      <c r="D25" s="2">
        <v>2</v>
      </c>
      <c r="E25">
        <v>2</v>
      </c>
      <c r="F25" s="29"/>
      <c r="G25">
        <v>1093</v>
      </c>
      <c r="H25">
        <v>187</v>
      </c>
      <c r="I25">
        <v>0</v>
      </c>
      <c r="J25">
        <v>16</v>
      </c>
      <c r="K25">
        <v>0</v>
      </c>
      <c r="L25">
        <v>293</v>
      </c>
      <c r="M25">
        <v>110</v>
      </c>
      <c r="N25" s="33">
        <v>971</v>
      </c>
      <c r="O25">
        <v>899</v>
      </c>
      <c r="P25">
        <v>75</v>
      </c>
      <c r="Q25">
        <v>183</v>
      </c>
      <c r="R25">
        <v>1</v>
      </c>
      <c r="S25">
        <v>194</v>
      </c>
      <c r="T25">
        <v>131</v>
      </c>
      <c r="U25">
        <v>3</v>
      </c>
      <c r="V25">
        <v>772</v>
      </c>
    </row>
    <row r="26" spans="1:48" x14ac:dyDescent="0.2">
      <c r="A26" s="4">
        <v>37792</v>
      </c>
      <c r="B26" s="28"/>
      <c r="C26" s="3">
        <v>415</v>
      </c>
      <c r="D26" s="2">
        <v>4</v>
      </c>
      <c r="E26">
        <v>60</v>
      </c>
      <c r="F26" s="29"/>
      <c r="G26">
        <v>2505</v>
      </c>
      <c r="H26">
        <v>108</v>
      </c>
      <c r="I26">
        <v>0</v>
      </c>
      <c r="J26">
        <v>25</v>
      </c>
      <c r="K26">
        <v>25</v>
      </c>
      <c r="L26">
        <v>430</v>
      </c>
      <c r="M26">
        <v>63</v>
      </c>
      <c r="N26" s="33">
        <v>687</v>
      </c>
      <c r="O26">
        <v>269</v>
      </c>
      <c r="P26">
        <v>234</v>
      </c>
      <c r="Q26">
        <v>155</v>
      </c>
      <c r="R26" s="29">
        <v>0</v>
      </c>
      <c r="S26">
        <v>186</v>
      </c>
      <c r="T26">
        <v>388</v>
      </c>
      <c r="U26">
        <v>12</v>
      </c>
      <c r="V26">
        <v>489</v>
      </c>
    </row>
    <row r="27" spans="1:48" x14ac:dyDescent="0.2">
      <c r="A27" s="4">
        <v>37793</v>
      </c>
      <c r="B27" s="28"/>
      <c r="C27" s="3">
        <v>519</v>
      </c>
      <c r="D27" s="2">
        <v>87</v>
      </c>
      <c r="E27">
        <v>185</v>
      </c>
      <c r="F27" s="29"/>
      <c r="G27">
        <v>910</v>
      </c>
      <c r="H27">
        <v>257</v>
      </c>
      <c r="I27">
        <v>1</v>
      </c>
      <c r="J27">
        <v>101</v>
      </c>
      <c r="K27">
        <v>157</v>
      </c>
      <c r="L27">
        <v>290</v>
      </c>
      <c r="M27">
        <v>275</v>
      </c>
      <c r="N27" s="33">
        <v>489</v>
      </c>
      <c r="O27">
        <v>208</v>
      </c>
      <c r="P27">
        <v>321</v>
      </c>
      <c r="Q27">
        <v>442</v>
      </c>
      <c r="R27">
        <v>1</v>
      </c>
      <c r="S27">
        <v>660</v>
      </c>
      <c r="T27">
        <v>686</v>
      </c>
      <c r="U27">
        <v>20</v>
      </c>
      <c r="V27">
        <v>941</v>
      </c>
    </row>
    <row r="28" spans="1:48" x14ac:dyDescent="0.2">
      <c r="A28" s="4">
        <v>37794</v>
      </c>
      <c r="B28" s="28"/>
      <c r="C28" s="3">
        <v>442</v>
      </c>
      <c r="D28" s="2">
        <v>135</v>
      </c>
      <c r="E28">
        <v>480</v>
      </c>
      <c r="F28" s="29"/>
      <c r="G28">
        <v>1858</v>
      </c>
      <c r="H28">
        <v>194</v>
      </c>
      <c r="I28">
        <v>1</v>
      </c>
      <c r="J28">
        <v>204</v>
      </c>
      <c r="K28">
        <v>97</v>
      </c>
      <c r="L28">
        <v>503</v>
      </c>
      <c r="M28">
        <v>114</v>
      </c>
      <c r="N28" s="33">
        <v>715</v>
      </c>
      <c r="O28">
        <v>351</v>
      </c>
      <c r="P28">
        <v>619</v>
      </c>
      <c r="Q28">
        <v>477</v>
      </c>
      <c r="R28" s="29">
        <v>0</v>
      </c>
      <c r="S28">
        <v>388</v>
      </c>
      <c r="T28">
        <v>381</v>
      </c>
      <c r="U28">
        <v>56</v>
      </c>
      <c r="V28">
        <v>806</v>
      </c>
    </row>
    <row r="29" spans="1:48" x14ac:dyDescent="0.2">
      <c r="A29" s="4">
        <v>37795</v>
      </c>
      <c r="B29">
        <v>409</v>
      </c>
      <c r="C29" s="3">
        <v>520</v>
      </c>
      <c r="D29" s="2">
        <v>270</v>
      </c>
      <c r="E29">
        <v>1213</v>
      </c>
      <c r="F29">
        <v>67</v>
      </c>
      <c r="G29">
        <v>1022</v>
      </c>
      <c r="H29">
        <v>584</v>
      </c>
      <c r="I29">
        <v>16</v>
      </c>
      <c r="J29">
        <v>529</v>
      </c>
      <c r="K29">
        <v>150</v>
      </c>
      <c r="L29">
        <v>515</v>
      </c>
      <c r="M29">
        <v>193</v>
      </c>
      <c r="N29" s="33">
        <v>555</v>
      </c>
      <c r="O29">
        <v>501</v>
      </c>
      <c r="P29">
        <v>768</v>
      </c>
      <c r="Q29">
        <v>510</v>
      </c>
      <c r="R29">
        <v>0</v>
      </c>
      <c r="S29">
        <v>721</v>
      </c>
      <c r="T29">
        <v>462</v>
      </c>
      <c r="U29">
        <v>46</v>
      </c>
      <c r="V29">
        <v>352</v>
      </c>
    </row>
    <row r="30" spans="1:48" x14ac:dyDescent="0.2">
      <c r="A30" s="4">
        <v>37796</v>
      </c>
      <c r="B30">
        <v>779</v>
      </c>
      <c r="C30" s="3">
        <v>179</v>
      </c>
      <c r="D30" s="2">
        <v>562</v>
      </c>
      <c r="E30">
        <v>776</v>
      </c>
      <c r="F30">
        <v>492</v>
      </c>
      <c r="G30">
        <v>1209</v>
      </c>
      <c r="H30">
        <v>978</v>
      </c>
      <c r="I30">
        <v>69</v>
      </c>
      <c r="J30">
        <v>549</v>
      </c>
      <c r="K30">
        <v>194</v>
      </c>
      <c r="L30">
        <v>598</v>
      </c>
      <c r="M30">
        <v>423</v>
      </c>
      <c r="N30" s="33">
        <v>432</v>
      </c>
      <c r="O30">
        <v>554</v>
      </c>
      <c r="P30">
        <v>744</v>
      </c>
      <c r="Q30">
        <v>468</v>
      </c>
      <c r="R30">
        <v>1</v>
      </c>
      <c r="S30">
        <v>849</v>
      </c>
      <c r="T30">
        <v>451</v>
      </c>
      <c r="U30">
        <v>200</v>
      </c>
      <c r="V30">
        <v>593</v>
      </c>
    </row>
    <row r="31" spans="1:48" x14ac:dyDescent="0.2">
      <c r="A31" s="4">
        <v>37797</v>
      </c>
      <c r="B31">
        <v>635</v>
      </c>
      <c r="C31" s="3">
        <v>216</v>
      </c>
      <c r="D31" s="2">
        <v>787</v>
      </c>
      <c r="E31">
        <v>595</v>
      </c>
      <c r="F31">
        <v>277</v>
      </c>
      <c r="G31">
        <v>1500</v>
      </c>
      <c r="H31">
        <v>950</v>
      </c>
      <c r="I31">
        <v>397</v>
      </c>
      <c r="J31">
        <v>700</v>
      </c>
      <c r="K31">
        <v>838</v>
      </c>
      <c r="L31">
        <v>268</v>
      </c>
      <c r="M31">
        <v>339</v>
      </c>
      <c r="N31" s="33">
        <v>758</v>
      </c>
      <c r="O31">
        <v>154</v>
      </c>
      <c r="P31">
        <v>679</v>
      </c>
      <c r="Q31">
        <v>664</v>
      </c>
      <c r="R31">
        <v>5</v>
      </c>
      <c r="S31">
        <v>910</v>
      </c>
      <c r="T31">
        <v>502</v>
      </c>
      <c r="U31">
        <v>178</v>
      </c>
      <c r="V31">
        <v>735</v>
      </c>
    </row>
    <row r="32" spans="1:48" x14ac:dyDescent="0.2">
      <c r="A32" s="4">
        <v>37798</v>
      </c>
      <c r="B32">
        <v>486</v>
      </c>
      <c r="C32" s="3">
        <v>212</v>
      </c>
      <c r="D32" s="2">
        <v>1575</v>
      </c>
      <c r="E32">
        <v>1255</v>
      </c>
      <c r="F32">
        <v>1473</v>
      </c>
      <c r="G32">
        <v>782</v>
      </c>
      <c r="H32">
        <v>523</v>
      </c>
      <c r="I32">
        <v>250</v>
      </c>
      <c r="J32">
        <v>325</v>
      </c>
      <c r="K32">
        <v>297</v>
      </c>
      <c r="L32">
        <v>171</v>
      </c>
      <c r="M32">
        <v>198</v>
      </c>
      <c r="N32" s="33">
        <v>495</v>
      </c>
      <c r="O32">
        <v>394</v>
      </c>
      <c r="P32">
        <v>461</v>
      </c>
      <c r="Q32">
        <v>219</v>
      </c>
      <c r="R32">
        <v>10</v>
      </c>
      <c r="S32">
        <v>590</v>
      </c>
      <c r="T32">
        <v>391</v>
      </c>
      <c r="U32">
        <v>355</v>
      </c>
      <c r="V32">
        <v>668</v>
      </c>
    </row>
    <row r="33" spans="1:22" x14ac:dyDescent="0.2">
      <c r="A33" s="4">
        <v>37799</v>
      </c>
      <c r="B33">
        <v>291</v>
      </c>
      <c r="C33" s="3">
        <v>233</v>
      </c>
      <c r="D33" s="2">
        <v>584</v>
      </c>
      <c r="E33">
        <v>1256</v>
      </c>
      <c r="F33">
        <v>354</v>
      </c>
      <c r="G33">
        <v>998</v>
      </c>
      <c r="H33">
        <v>647</v>
      </c>
      <c r="I33">
        <v>321</v>
      </c>
      <c r="J33">
        <v>400</v>
      </c>
      <c r="K33">
        <v>661</v>
      </c>
      <c r="L33">
        <v>400</v>
      </c>
      <c r="M33">
        <v>240</v>
      </c>
      <c r="N33" s="33">
        <v>591</v>
      </c>
      <c r="O33">
        <v>140</v>
      </c>
      <c r="P33">
        <v>704</v>
      </c>
      <c r="Q33">
        <v>211</v>
      </c>
      <c r="R33">
        <v>10</v>
      </c>
      <c r="S33">
        <v>502</v>
      </c>
      <c r="T33">
        <v>822</v>
      </c>
      <c r="U33">
        <v>638</v>
      </c>
      <c r="V33">
        <v>411</v>
      </c>
    </row>
    <row r="34" spans="1:22" x14ac:dyDescent="0.2">
      <c r="A34" s="4">
        <v>37800</v>
      </c>
      <c r="B34">
        <v>249</v>
      </c>
      <c r="C34" s="3">
        <v>222</v>
      </c>
      <c r="D34" s="2">
        <v>815</v>
      </c>
      <c r="E34">
        <v>1272</v>
      </c>
      <c r="F34">
        <v>861</v>
      </c>
      <c r="G34">
        <v>1289</v>
      </c>
      <c r="H34">
        <v>610</v>
      </c>
      <c r="I34">
        <v>323</v>
      </c>
      <c r="J34">
        <v>645</v>
      </c>
      <c r="K34">
        <v>500</v>
      </c>
      <c r="L34">
        <v>283</v>
      </c>
      <c r="M34">
        <v>188</v>
      </c>
      <c r="N34" s="33">
        <v>328</v>
      </c>
      <c r="O34">
        <v>153</v>
      </c>
      <c r="P34">
        <v>1301</v>
      </c>
      <c r="Q34">
        <v>390</v>
      </c>
      <c r="R34">
        <v>11</v>
      </c>
      <c r="S34">
        <v>347</v>
      </c>
      <c r="T34">
        <v>1165</v>
      </c>
      <c r="U34">
        <v>701</v>
      </c>
      <c r="V34">
        <v>723</v>
      </c>
    </row>
    <row r="35" spans="1:22" x14ac:dyDescent="0.2">
      <c r="A35" s="4">
        <v>37801</v>
      </c>
      <c r="B35">
        <v>252</v>
      </c>
      <c r="C35" s="3">
        <v>108</v>
      </c>
      <c r="D35" s="2">
        <v>1451</v>
      </c>
      <c r="E35">
        <v>847</v>
      </c>
      <c r="F35">
        <v>819</v>
      </c>
      <c r="G35">
        <v>716</v>
      </c>
      <c r="H35">
        <v>901</v>
      </c>
      <c r="I35">
        <v>129</v>
      </c>
      <c r="J35">
        <v>1063</v>
      </c>
      <c r="K35">
        <v>664</v>
      </c>
      <c r="L35">
        <v>376</v>
      </c>
      <c r="M35">
        <v>281</v>
      </c>
      <c r="N35" s="33">
        <v>269</v>
      </c>
      <c r="O35">
        <v>335</v>
      </c>
      <c r="P35">
        <v>1464</v>
      </c>
      <c r="Q35">
        <v>374</v>
      </c>
      <c r="R35">
        <v>28</v>
      </c>
      <c r="S35">
        <v>747</v>
      </c>
      <c r="T35">
        <v>1293</v>
      </c>
      <c r="U35">
        <v>840</v>
      </c>
      <c r="V35">
        <v>1016</v>
      </c>
    </row>
    <row r="36" spans="1:22" x14ac:dyDescent="0.2">
      <c r="A36" s="4">
        <v>37802</v>
      </c>
      <c r="B36">
        <v>191</v>
      </c>
      <c r="C36" s="3">
        <v>14</v>
      </c>
      <c r="D36" s="2">
        <v>1580</v>
      </c>
      <c r="E36">
        <v>1431</v>
      </c>
      <c r="F36">
        <v>734</v>
      </c>
      <c r="G36">
        <v>974</v>
      </c>
      <c r="H36">
        <v>807</v>
      </c>
      <c r="I36">
        <v>340</v>
      </c>
      <c r="J36">
        <v>717</v>
      </c>
      <c r="K36">
        <v>406</v>
      </c>
      <c r="L36">
        <v>339</v>
      </c>
      <c r="M36">
        <v>379</v>
      </c>
      <c r="N36" s="33">
        <v>374</v>
      </c>
      <c r="O36">
        <v>658</v>
      </c>
      <c r="P36">
        <v>1201</v>
      </c>
      <c r="Q36">
        <v>598</v>
      </c>
      <c r="R36">
        <v>87</v>
      </c>
      <c r="S36">
        <v>434</v>
      </c>
      <c r="T36">
        <v>1282</v>
      </c>
      <c r="U36">
        <v>885</v>
      </c>
      <c r="V36">
        <v>1133</v>
      </c>
    </row>
    <row r="37" spans="1:22" x14ac:dyDescent="0.2">
      <c r="A37" s="4">
        <v>37803</v>
      </c>
      <c r="B37">
        <v>429</v>
      </c>
      <c r="C37" s="3">
        <v>51</v>
      </c>
      <c r="D37" s="2">
        <v>1131</v>
      </c>
      <c r="E37">
        <v>2707</v>
      </c>
      <c r="F37">
        <v>1108</v>
      </c>
      <c r="G37">
        <v>992</v>
      </c>
      <c r="H37">
        <v>419</v>
      </c>
      <c r="I37">
        <v>265</v>
      </c>
      <c r="J37">
        <v>726</v>
      </c>
      <c r="K37">
        <v>269</v>
      </c>
      <c r="L37">
        <v>346</v>
      </c>
      <c r="M37">
        <v>336</v>
      </c>
      <c r="N37" s="33">
        <v>180</v>
      </c>
      <c r="O37">
        <v>884</v>
      </c>
      <c r="P37">
        <v>751</v>
      </c>
      <c r="Q37">
        <v>571</v>
      </c>
      <c r="R37">
        <v>61</v>
      </c>
      <c r="S37">
        <v>298</v>
      </c>
      <c r="T37">
        <v>853</v>
      </c>
      <c r="U37">
        <v>731</v>
      </c>
      <c r="V37">
        <v>772</v>
      </c>
    </row>
    <row r="38" spans="1:22" x14ac:dyDescent="0.2">
      <c r="A38" s="4">
        <v>37804</v>
      </c>
      <c r="B38">
        <v>338</v>
      </c>
      <c r="C38" s="3">
        <v>140</v>
      </c>
      <c r="D38" s="2">
        <v>1126</v>
      </c>
      <c r="E38">
        <v>1938</v>
      </c>
      <c r="F38">
        <v>783</v>
      </c>
      <c r="G38">
        <v>500</v>
      </c>
      <c r="H38">
        <v>628</v>
      </c>
      <c r="I38">
        <v>426</v>
      </c>
      <c r="J38">
        <v>559</v>
      </c>
      <c r="K38">
        <v>223</v>
      </c>
      <c r="L38">
        <v>252</v>
      </c>
      <c r="M38">
        <v>337</v>
      </c>
      <c r="N38" s="33">
        <v>210</v>
      </c>
      <c r="O38">
        <v>682</v>
      </c>
      <c r="P38">
        <v>687</v>
      </c>
      <c r="Q38">
        <v>629</v>
      </c>
      <c r="R38">
        <v>101</v>
      </c>
      <c r="S38">
        <v>787</v>
      </c>
      <c r="T38">
        <v>393</v>
      </c>
      <c r="U38">
        <v>181</v>
      </c>
      <c r="V38">
        <v>502</v>
      </c>
    </row>
    <row r="39" spans="1:22" x14ac:dyDescent="0.2">
      <c r="A39" s="4">
        <v>37805</v>
      </c>
      <c r="B39">
        <v>118</v>
      </c>
      <c r="C39" s="3">
        <v>102</v>
      </c>
      <c r="D39" s="2">
        <v>347</v>
      </c>
      <c r="E39">
        <v>2363</v>
      </c>
      <c r="F39">
        <v>1129</v>
      </c>
      <c r="G39">
        <v>590</v>
      </c>
      <c r="H39">
        <v>788</v>
      </c>
      <c r="I39">
        <v>307</v>
      </c>
      <c r="J39">
        <v>818</v>
      </c>
      <c r="K39">
        <v>500</v>
      </c>
      <c r="L39">
        <v>162</v>
      </c>
      <c r="M39">
        <v>452</v>
      </c>
      <c r="N39" s="33">
        <v>178</v>
      </c>
      <c r="O39">
        <v>420</v>
      </c>
      <c r="P39">
        <v>591</v>
      </c>
      <c r="Q39">
        <v>411</v>
      </c>
      <c r="R39">
        <v>371</v>
      </c>
      <c r="S39">
        <v>945</v>
      </c>
      <c r="T39">
        <v>230</v>
      </c>
      <c r="U39">
        <v>133</v>
      </c>
      <c r="V39">
        <v>875</v>
      </c>
    </row>
    <row r="40" spans="1:22" x14ac:dyDescent="0.2">
      <c r="A40" s="4">
        <v>37806</v>
      </c>
      <c r="B40">
        <v>238</v>
      </c>
      <c r="C40" s="3">
        <v>203</v>
      </c>
      <c r="D40" s="2">
        <v>695</v>
      </c>
      <c r="E40">
        <v>2188</v>
      </c>
      <c r="F40">
        <v>1216</v>
      </c>
      <c r="G40">
        <v>652</v>
      </c>
      <c r="H40">
        <v>668</v>
      </c>
      <c r="I40">
        <v>454</v>
      </c>
      <c r="J40">
        <v>378</v>
      </c>
      <c r="K40">
        <v>223</v>
      </c>
      <c r="L40">
        <v>295</v>
      </c>
      <c r="M40">
        <v>494</v>
      </c>
      <c r="N40" s="33">
        <v>111</v>
      </c>
      <c r="O40">
        <v>565</v>
      </c>
      <c r="P40">
        <v>564</v>
      </c>
      <c r="Q40">
        <v>441</v>
      </c>
      <c r="R40">
        <v>405</v>
      </c>
      <c r="S40">
        <v>164</v>
      </c>
      <c r="T40">
        <v>234</v>
      </c>
      <c r="U40">
        <v>211</v>
      </c>
      <c r="V40">
        <v>769</v>
      </c>
    </row>
    <row r="41" spans="1:22" x14ac:dyDescent="0.2">
      <c r="A41" s="4">
        <v>37807</v>
      </c>
      <c r="B41">
        <v>264</v>
      </c>
      <c r="C41" s="3">
        <v>29</v>
      </c>
      <c r="D41" s="2">
        <v>818</v>
      </c>
      <c r="E41">
        <v>646</v>
      </c>
      <c r="F41">
        <v>767</v>
      </c>
      <c r="G41">
        <v>955</v>
      </c>
      <c r="H41">
        <v>459</v>
      </c>
      <c r="I41">
        <v>171</v>
      </c>
      <c r="J41">
        <v>249</v>
      </c>
      <c r="K41">
        <v>334</v>
      </c>
      <c r="L41">
        <v>442</v>
      </c>
      <c r="M41">
        <v>478</v>
      </c>
      <c r="N41" s="33">
        <v>107</v>
      </c>
      <c r="O41">
        <v>496</v>
      </c>
      <c r="P41">
        <v>387</v>
      </c>
      <c r="Q41">
        <v>223</v>
      </c>
      <c r="R41">
        <v>155</v>
      </c>
      <c r="S41">
        <v>507</v>
      </c>
      <c r="T41">
        <v>459</v>
      </c>
      <c r="U41">
        <v>116</v>
      </c>
      <c r="V41">
        <v>859</v>
      </c>
    </row>
    <row r="42" spans="1:22" x14ac:dyDescent="0.2">
      <c r="A42" s="4">
        <v>37808</v>
      </c>
      <c r="B42">
        <v>111</v>
      </c>
      <c r="C42" s="3">
        <v>42</v>
      </c>
      <c r="D42" s="2">
        <v>529</v>
      </c>
      <c r="E42">
        <v>944</v>
      </c>
      <c r="F42">
        <v>575</v>
      </c>
      <c r="G42">
        <v>864</v>
      </c>
      <c r="H42">
        <v>495</v>
      </c>
      <c r="I42">
        <v>585</v>
      </c>
      <c r="J42">
        <v>270</v>
      </c>
      <c r="K42">
        <v>481</v>
      </c>
      <c r="L42">
        <v>448</v>
      </c>
      <c r="M42">
        <v>385</v>
      </c>
      <c r="N42" s="33">
        <v>31</v>
      </c>
      <c r="O42">
        <v>704</v>
      </c>
      <c r="P42">
        <v>430</v>
      </c>
      <c r="Q42">
        <v>365</v>
      </c>
      <c r="R42">
        <v>187</v>
      </c>
      <c r="S42">
        <v>892</v>
      </c>
      <c r="T42">
        <v>349</v>
      </c>
      <c r="U42">
        <v>110</v>
      </c>
      <c r="V42">
        <v>831</v>
      </c>
    </row>
    <row r="43" spans="1:22" x14ac:dyDescent="0.2">
      <c r="A43" s="4">
        <v>37809</v>
      </c>
      <c r="B43">
        <v>352</v>
      </c>
      <c r="C43" s="3">
        <v>66</v>
      </c>
      <c r="D43" s="2">
        <v>305</v>
      </c>
      <c r="E43">
        <v>969</v>
      </c>
      <c r="F43">
        <v>447</v>
      </c>
      <c r="G43">
        <v>317</v>
      </c>
      <c r="H43">
        <v>486</v>
      </c>
      <c r="I43">
        <v>519</v>
      </c>
      <c r="J43">
        <v>270</v>
      </c>
      <c r="K43">
        <v>158</v>
      </c>
      <c r="L43">
        <v>415</v>
      </c>
      <c r="M43">
        <v>343</v>
      </c>
      <c r="N43" s="33">
        <v>35</v>
      </c>
      <c r="O43">
        <v>698</v>
      </c>
      <c r="P43">
        <v>908</v>
      </c>
      <c r="Q43">
        <v>160</v>
      </c>
      <c r="R43">
        <v>178</v>
      </c>
      <c r="S43">
        <v>571</v>
      </c>
      <c r="T43">
        <v>434</v>
      </c>
      <c r="U43">
        <v>193</v>
      </c>
      <c r="V43">
        <v>385</v>
      </c>
    </row>
    <row r="44" spans="1:22" x14ac:dyDescent="0.2">
      <c r="A44" s="4">
        <v>37810</v>
      </c>
      <c r="B44">
        <v>314</v>
      </c>
      <c r="C44" s="3">
        <v>156</v>
      </c>
      <c r="D44" s="2">
        <v>379</v>
      </c>
      <c r="E44">
        <v>1154</v>
      </c>
      <c r="F44">
        <v>715</v>
      </c>
      <c r="G44">
        <v>554</v>
      </c>
      <c r="H44">
        <v>609</v>
      </c>
      <c r="I44">
        <v>552</v>
      </c>
      <c r="J44">
        <v>159</v>
      </c>
      <c r="K44">
        <v>402</v>
      </c>
      <c r="L44">
        <v>425</v>
      </c>
      <c r="M44">
        <v>515</v>
      </c>
      <c r="N44" s="33">
        <v>42</v>
      </c>
      <c r="O44">
        <v>1106</v>
      </c>
      <c r="P44">
        <v>651</v>
      </c>
      <c r="Q44">
        <v>252</v>
      </c>
      <c r="R44">
        <v>231</v>
      </c>
      <c r="S44">
        <v>665</v>
      </c>
      <c r="T44">
        <v>324</v>
      </c>
      <c r="U44">
        <v>70</v>
      </c>
      <c r="V44">
        <v>197</v>
      </c>
    </row>
    <row r="45" spans="1:22" x14ac:dyDescent="0.2">
      <c r="A45" s="4">
        <v>37811</v>
      </c>
      <c r="B45">
        <v>152</v>
      </c>
      <c r="C45" s="3">
        <v>264</v>
      </c>
      <c r="D45" s="2">
        <v>247</v>
      </c>
      <c r="E45">
        <v>742</v>
      </c>
      <c r="F45">
        <v>375</v>
      </c>
      <c r="G45">
        <v>311</v>
      </c>
      <c r="H45">
        <v>932</v>
      </c>
      <c r="I45">
        <v>629</v>
      </c>
      <c r="J45">
        <v>483</v>
      </c>
      <c r="K45">
        <v>227</v>
      </c>
      <c r="L45">
        <v>310</v>
      </c>
      <c r="M45">
        <v>436</v>
      </c>
      <c r="N45" s="33">
        <v>21</v>
      </c>
      <c r="O45">
        <v>940</v>
      </c>
      <c r="P45">
        <v>389</v>
      </c>
      <c r="Q45">
        <v>165</v>
      </c>
      <c r="R45">
        <v>338</v>
      </c>
      <c r="S45">
        <v>736</v>
      </c>
      <c r="T45">
        <v>301</v>
      </c>
      <c r="U45">
        <v>81</v>
      </c>
      <c r="V45">
        <v>41</v>
      </c>
    </row>
    <row r="46" spans="1:22" x14ac:dyDescent="0.2">
      <c r="A46" s="4">
        <v>37812</v>
      </c>
      <c r="B46">
        <v>123</v>
      </c>
      <c r="C46" s="3">
        <v>71</v>
      </c>
      <c r="D46" s="2">
        <v>325</v>
      </c>
      <c r="E46">
        <v>532</v>
      </c>
      <c r="F46">
        <v>92</v>
      </c>
      <c r="G46">
        <v>592</v>
      </c>
      <c r="H46">
        <v>344</v>
      </c>
      <c r="I46">
        <v>278</v>
      </c>
      <c r="J46">
        <v>292</v>
      </c>
      <c r="K46">
        <v>112</v>
      </c>
      <c r="L46">
        <v>216</v>
      </c>
      <c r="M46">
        <v>539</v>
      </c>
      <c r="N46" s="33">
        <v>21</v>
      </c>
      <c r="O46">
        <v>637</v>
      </c>
      <c r="P46">
        <v>288</v>
      </c>
      <c r="Q46">
        <v>139</v>
      </c>
      <c r="R46">
        <v>268</v>
      </c>
      <c r="S46">
        <v>792</v>
      </c>
      <c r="T46">
        <v>277</v>
      </c>
      <c r="U46">
        <v>73</v>
      </c>
      <c r="V46">
        <v>106</v>
      </c>
    </row>
    <row r="47" spans="1:22" x14ac:dyDescent="0.2">
      <c r="A47" s="4">
        <v>37813</v>
      </c>
      <c r="B47">
        <v>44</v>
      </c>
      <c r="C47" s="3">
        <v>16</v>
      </c>
      <c r="D47" s="2">
        <v>269</v>
      </c>
      <c r="E47">
        <v>740</v>
      </c>
      <c r="F47">
        <v>136</v>
      </c>
      <c r="G47">
        <v>188</v>
      </c>
      <c r="H47">
        <v>434</v>
      </c>
      <c r="I47">
        <v>158</v>
      </c>
      <c r="J47">
        <v>347</v>
      </c>
      <c r="K47">
        <v>244</v>
      </c>
      <c r="L47">
        <v>238</v>
      </c>
      <c r="M47">
        <v>311</v>
      </c>
      <c r="N47" s="33">
        <v>10</v>
      </c>
      <c r="O47">
        <v>1040</v>
      </c>
      <c r="P47">
        <v>144</v>
      </c>
      <c r="Q47">
        <v>114</v>
      </c>
      <c r="R47">
        <v>254</v>
      </c>
      <c r="S47">
        <v>480</v>
      </c>
      <c r="T47">
        <v>412</v>
      </c>
      <c r="U47">
        <v>128</v>
      </c>
      <c r="V47">
        <v>205</v>
      </c>
    </row>
    <row r="48" spans="1:22" x14ac:dyDescent="0.2">
      <c r="A48" s="4">
        <v>37814</v>
      </c>
      <c r="B48">
        <v>85</v>
      </c>
      <c r="C48" s="3">
        <v>5</v>
      </c>
      <c r="D48" s="2">
        <v>241</v>
      </c>
      <c r="E48">
        <v>530</v>
      </c>
      <c r="F48">
        <v>178</v>
      </c>
      <c r="G48">
        <v>107</v>
      </c>
      <c r="H48">
        <v>307</v>
      </c>
      <c r="I48">
        <v>371</v>
      </c>
      <c r="J48">
        <v>526</v>
      </c>
      <c r="K48">
        <v>35</v>
      </c>
      <c r="L48">
        <v>80</v>
      </c>
      <c r="M48">
        <v>361</v>
      </c>
      <c r="N48" s="33">
        <v>12</v>
      </c>
      <c r="O48">
        <v>858</v>
      </c>
      <c r="P48">
        <v>194</v>
      </c>
      <c r="Q48">
        <v>58</v>
      </c>
      <c r="R48">
        <v>229</v>
      </c>
      <c r="S48">
        <v>413</v>
      </c>
      <c r="T48">
        <v>538</v>
      </c>
      <c r="U48">
        <v>113</v>
      </c>
      <c r="V48">
        <v>186</v>
      </c>
    </row>
    <row r="49" spans="1:22" x14ac:dyDescent="0.2">
      <c r="A49" s="4">
        <v>37815</v>
      </c>
      <c r="B49">
        <v>24</v>
      </c>
      <c r="C49" s="3">
        <v>31</v>
      </c>
      <c r="D49" s="2">
        <v>268</v>
      </c>
      <c r="E49">
        <v>276</v>
      </c>
      <c r="F49">
        <v>132</v>
      </c>
      <c r="G49">
        <v>295</v>
      </c>
      <c r="H49">
        <v>185</v>
      </c>
      <c r="I49">
        <v>129</v>
      </c>
      <c r="J49">
        <v>425</v>
      </c>
      <c r="K49">
        <v>70</v>
      </c>
      <c r="L49">
        <v>115</v>
      </c>
      <c r="M49">
        <v>271</v>
      </c>
      <c r="N49" s="33">
        <v>6</v>
      </c>
      <c r="O49">
        <v>1010</v>
      </c>
      <c r="P49">
        <v>406</v>
      </c>
      <c r="Q49">
        <v>64</v>
      </c>
      <c r="R49">
        <v>270</v>
      </c>
      <c r="S49">
        <v>480</v>
      </c>
      <c r="T49">
        <v>668</v>
      </c>
      <c r="U49">
        <v>27</v>
      </c>
      <c r="V49">
        <v>50</v>
      </c>
    </row>
    <row r="50" spans="1:22" x14ac:dyDescent="0.2">
      <c r="A50" s="4">
        <v>37816</v>
      </c>
      <c r="B50">
        <v>69</v>
      </c>
      <c r="C50" s="2">
        <v>3</v>
      </c>
      <c r="D50" s="2">
        <v>120</v>
      </c>
      <c r="E50">
        <v>519</v>
      </c>
      <c r="F50">
        <v>87</v>
      </c>
      <c r="G50">
        <v>100</v>
      </c>
      <c r="H50">
        <v>85</v>
      </c>
      <c r="I50">
        <v>261</v>
      </c>
      <c r="J50">
        <v>200</v>
      </c>
      <c r="K50">
        <v>154</v>
      </c>
      <c r="L50">
        <v>125</v>
      </c>
      <c r="M50">
        <v>314</v>
      </c>
      <c r="N50" s="33">
        <v>5</v>
      </c>
      <c r="O50">
        <v>805</v>
      </c>
      <c r="P50">
        <v>130</v>
      </c>
      <c r="Q50">
        <v>42</v>
      </c>
      <c r="R50">
        <v>336</v>
      </c>
      <c r="S50">
        <v>366</v>
      </c>
      <c r="T50">
        <v>316</v>
      </c>
      <c r="U50">
        <v>126</v>
      </c>
      <c r="V50">
        <v>36</v>
      </c>
    </row>
    <row r="51" spans="1:22" x14ac:dyDescent="0.2">
      <c r="A51" s="4">
        <v>37817</v>
      </c>
      <c r="B51">
        <v>68</v>
      </c>
      <c r="C51" s="2">
        <v>2</v>
      </c>
      <c r="D51" s="2">
        <v>64</v>
      </c>
      <c r="E51">
        <v>205</v>
      </c>
      <c r="F51">
        <v>10</v>
      </c>
      <c r="G51">
        <v>110</v>
      </c>
      <c r="H51">
        <v>156</v>
      </c>
      <c r="I51">
        <v>242</v>
      </c>
      <c r="J51">
        <v>128</v>
      </c>
      <c r="K51">
        <v>163</v>
      </c>
      <c r="L51">
        <v>92</v>
      </c>
      <c r="M51">
        <v>269</v>
      </c>
      <c r="N51" s="33">
        <v>4</v>
      </c>
      <c r="O51">
        <v>546</v>
      </c>
      <c r="P51">
        <v>336</v>
      </c>
      <c r="Q51">
        <v>32</v>
      </c>
      <c r="R51">
        <v>124</v>
      </c>
      <c r="S51">
        <v>284</v>
      </c>
      <c r="T51">
        <v>159</v>
      </c>
      <c r="U51">
        <v>86</v>
      </c>
      <c r="V51">
        <v>11</v>
      </c>
    </row>
    <row r="52" spans="1:22" x14ac:dyDescent="0.2">
      <c r="A52" s="4">
        <v>37818</v>
      </c>
      <c r="B52">
        <v>51</v>
      </c>
      <c r="C52" s="2">
        <v>6</v>
      </c>
      <c r="D52" s="2">
        <v>120</v>
      </c>
      <c r="E52">
        <v>155</v>
      </c>
      <c r="F52">
        <v>3</v>
      </c>
      <c r="G52">
        <v>60</v>
      </c>
      <c r="H52">
        <v>325</v>
      </c>
      <c r="I52">
        <v>232</v>
      </c>
      <c r="J52">
        <v>295</v>
      </c>
      <c r="K52">
        <v>102</v>
      </c>
      <c r="L52">
        <v>44</v>
      </c>
      <c r="M52">
        <v>298</v>
      </c>
      <c r="N52" s="33">
        <v>4</v>
      </c>
      <c r="O52">
        <v>500</v>
      </c>
      <c r="P52">
        <v>222</v>
      </c>
      <c r="Q52">
        <v>35</v>
      </c>
      <c r="R52">
        <v>178</v>
      </c>
      <c r="S52">
        <v>447</v>
      </c>
      <c r="T52">
        <v>249</v>
      </c>
      <c r="U52">
        <v>78</v>
      </c>
      <c r="V52">
        <v>37</v>
      </c>
    </row>
    <row r="53" spans="1:22" x14ac:dyDescent="0.2">
      <c r="A53" s="4">
        <v>37819</v>
      </c>
      <c r="B53">
        <v>6</v>
      </c>
      <c r="C53" s="2">
        <v>6</v>
      </c>
      <c r="D53" s="2">
        <v>34</v>
      </c>
      <c r="E53">
        <v>100</v>
      </c>
      <c r="F53">
        <v>2</v>
      </c>
      <c r="G53">
        <v>34</v>
      </c>
      <c r="H53">
        <v>167</v>
      </c>
      <c r="I53">
        <v>261</v>
      </c>
      <c r="J53">
        <v>131</v>
      </c>
      <c r="K53">
        <v>212</v>
      </c>
      <c r="L53">
        <v>34</v>
      </c>
      <c r="M53">
        <v>364</v>
      </c>
      <c r="N53" s="33">
        <v>3</v>
      </c>
      <c r="O53">
        <v>465</v>
      </c>
      <c r="P53">
        <v>109</v>
      </c>
      <c r="Q53">
        <v>42</v>
      </c>
      <c r="R53">
        <v>116</v>
      </c>
      <c r="S53">
        <v>200</v>
      </c>
      <c r="T53">
        <v>214</v>
      </c>
      <c r="U53">
        <v>153</v>
      </c>
      <c r="V53">
        <v>16</v>
      </c>
    </row>
    <row r="54" spans="1:22" x14ac:dyDescent="0.2">
      <c r="A54" s="4">
        <v>37820</v>
      </c>
      <c r="B54">
        <v>1</v>
      </c>
      <c r="C54" s="2">
        <v>1</v>
      </c>
      <c r="D54" s="2">
        <v>58</v>
      </c>
      <c r="E54">
        <v>115</v>
      </c>
      <c r="F54">
        <v>0</v>
      </c>
      <c r="G54">
        <v>45</v>
      </c>
      <c r="H54">
        <v>95</v>
      </c>
      <c r="I54">
        <v>158</v>
      </c>
      <c r="J54">
        <v>106</v>
      </c>
      <c r="K54">
        <v>78</v>
      </c>
      <c r="L54">
        <v>30</v>
      </c>
      <c r="M54">
        <v>197</v>
      </c>
      <c r="N54" s="33">
        <v>1</v>
      </c>
      <c r="O54">
        <v>299</v>
      </c>
      <c r="P54">
        <v>242</v>
      </c>
      <c r="Q54">
        <v>13</v>
      </c>
      <c r="R54">
        <v>128</v>
      </c>
      <c r="S54">
        <v>185</v>
      </c>
      <c r="T54">
        <v>186</v>
      </c>
      <c r="U54">
        <v>69</v>
      </c>
      <c r="V54">
        <v>43</v>
      </c>
    </row>
    <row r="55" spans="1:22" x14ac:dyDescent="0.2">
      <c r="A55" s="4">
        <v>37821</v>
      </c>
      <c r="B55">
        <v>2</v>
      </c>
      <c r="C55" s="2">
        <v>1</v>
      </c>
      <c r="D55" s="2">
        <v>14</v>
      </c>
      <c r="E55">
        <v>54</v>
      </c>
      <c r="F55">
        <v>0</v>
      </c>
      <c r="G55">
        <v>18</v>
      </c>
      <c r="H55">
        <v>51</v>
      </c>
      <c r="I55">
        <v>74</v>
      </c>
      <c r="J55">
        <v>115</v>
      </c>
      <c r="K55">
        <v>98</v>
      </c>
      <c r="L55">
        <v>15</v>
      </c>
      <c r="M55">
        <v>65</v>
      </c>
      <c r="N55" s="33">
        <v>0</v>
      </c>
      <c r="O55">
        <v>304</v>
      </c>
      <c r="P55">
        <v>142</v>
      </c>
      <c r="Q55">
        <v>14</v>
      </c>
      <c r="R55">
        <v>127</v>
      </c>
      <c r="S55">
        <v>65</v>
      </c>
      <c r="T55">
        <v>311</v>
      </c>
      <c r="U55">
        <v>33</v>
      </c>
      <c r="V55">
        <v>25</v>
      </c>
    </row>
    <row r="56" spans="1:22" x14ac:dyDescent="0.2">
      <c r="A56" s="4">
        <v>37822</v>
      </c>
      <c r="B56">
        <v>0</v>
      </c>
      <c r="C56" s="2">
        <v>1</v>
      </c>
      <c r="D56" s="2">
        <v>17</v>
      </c>
      <c r="E56">
        <v>58</v>
      </c>
      <c r="F56">
        <v>2</v>
      </c>
      <c r="G56">
        <v>1</v>
      </c>
      <c r="H56">
        <v>117</v>
      </c>
      <c r="I56">
        <v>200</v>
      </c>
      <c r="J56">
        <v>77</v>
      </c>
      <c r="K56">
        <v>63</v>
      </c>
      <c r="L56">
        <v>33</v>
      </c>
      <c r="M56">
        <v>55</v>
      </c>
      <c r="N56" s="33">
        <v>1</v>
      </c>
      <c r="O56">
        <v>290</v>
      </c>
      <c r="P56">
        <v>242</v>
      </c>
      <c r="Q56">
        <v>12</v>
      </c>
      <c r="R56">
        <v>176</v>
      </c>
      <c r="S56">
        <v>53</v>
      </c>
      <c r="T56">
        <v>322</v>
      </c>
      <c r="U56">
        <v>30</v>
      </c>
      <c r="V56">
        <v>14</v>
      </c>
    </row>
    <row r="57" spans="1:22" x14ac:dyDescent="0.2">
      <c r="A57" s="4">
        <v>37823</v>
      </c>
      <c r="B57">
        <v>0</v>
      </c>
      <c r="C57" s="2">
        <v>0</v>
      </c>
      <c r="D57" s="2">
        <v>3</v>
      </c>
      <c r="E57">
        <v>11</v>
      </c>
      <c r="F57">
        <v>0</v>
      </c>
      <c r="G57">
        <v>10</v>
      </c>
      <c r="H57">
        <v>76</v>
      </c>
      <c r="I57">
        <v>81</v>
      </c>
      <c r="J57">
        <v>154</v>
      </c>
      <c r="K57">
        <v>59</v>
      </c>
      <c r="L57">
        <v>11</v>
      </c>
      <c r="M57">
        <v>74</v>
      </c>
      <c r="N57" s="33">
        <v>0</v>
      </c>
      <c r="O57">
        <v>186</v>
      </c>
      <c r="P57">
        <v>109</v>
      </c>
      <c r="Q57">
        <v>11</v>
      </c>
      <c r="R57">
        <v>82</v>
      </c>
      <c r="S57">
        <v>18</v>
      </c>
      <c r="T57">
        <v>122</v>
      </c>
      <c r="U57">
        <v>9</v>
      </c>
      <c r="V57">
        <v>10</v>
      </c>
    </row>
    <row r="58" spans="1:22" x14ac:dyDescent="0.2">
      <c r="A58" s="4">
        <v>37824</v>
      </c>
      <c r="B58">
        <v>0</v>
      </c>
      <c r="C58" s="2">
        <v>0</v>
      </c>
      <c r="D58" s="2">
        <v>2</v>
      </c>
      <c r="E58">
        <v>6</v>
      </c>
      <c r="F58">
        <v>25</v>
      </c>
      <c r="G58">
        <v>22</v>
      </c>
      <c r="H58">
        <v>15</v>
      </c>
      <c r="I58">
        <v>54</v>
      </c>
      <c r="J58">
        <v>57</v>
      </c>
      <c r="K58">
        <v>44</v>
      </c>
      <c r="L58">
        <v>16</v>
      </c>
      <c r="M58">
        <v>148</v>
      </c>
      <c r="N58" s="33">
        <v>2</v>
      </c>
      <c r="O58">
        <v>97</v>
      </c>
      <c r="P58">
        <v>152</v>
      </c>
      <c r="Q58">
        <v>7</v>
      </c>
      <c r="R58">
        <v>85</v>
      </c>
      <c r="S58">
        <v>16</v>
      </c>
      <c r="T58">
        <v>236</v>
      </c>
      <c r="U58">
        <v>13</v>
      </c>
      <c r="V58">
        <v>3</v>
      </c>
    </row>
    <row r="59" spans="1:22" x14ac:dyDescent="0.2">
      <c r="A59" s="4">
        <v>37825</v>
      </c>
      <c r="B59">
        <v>0</v>
      </c>
      <c r="C59" s="2">
        <v>0</v>
      </c>
      <c r="D59" s="2">
        <v>0</v>
      </c>
      <c r="E59">
        <v>28</v>
      </c>
      <c r="F59">
        <v>0</v>
      </c>
      <c r="G59">
        <v>3</v>
      </c>
      <c r="H59">
        <v>35</v>
      </c>
      <c r="I59">
        <v>40</v>
      </c>
      <c r="J59">
        <v>61</v>
      </c>
      <c r="K59">
        <v>15</v>
      </c>
      <c r="L59">
        <v>19</v>
      </c>
      <c r="M59">
        <v>109</v>
      </c>
      <c r="N59" s="33">
        <v>2</v>
      </c>
      <c r="O59">
        <v>22</v>
      </c>
      <c r="P59">
        <v>60</v>
      </c>
      <c r="Q59">
        <v>4</v>
      </c>
      <c r="R59">
        <v>51</v>
      </c>
      <c r="S59">
        <v>58</v>
      </c>
      <c r="T59">
        <v>217</v>
      </c>
      <c r="U59">
        <v>8</v>
      </c>
      <c r="V59">
        <v>2</v>
      </c>
    </row>
    <row r="60" spans="1:22" x14ac:dyDescent="0.2">
      <c r="A60" s="4">
        <v>37826</v>
      </c>
      <c r="B60">
        <v>0</v>
      </c>
      <c r="C60" s="2">
        <v>0</v>
      </c>
      <c r="D60" s="2">
        <v>0</v>
      </c>
      <c r="E60">
        <v>9</v>
      </c>
      <c r="F60">
        <v>0</v>
      </c>
      <c r="G60">
        <v>0</v>
      </c>
      <c r="H60">
        <v>26</v>
      </c>
      <c r="I60">
        <v>12</v>
      </c>
      <c r="J60">
        <v>49</v>
      </c>
      <c r="K60">
        <v>3</v>
      </c>
      <c r="L60">
        <v>5</v>
      </c>
      <c r="M60">
        <v>91</v>
      </c>
      <c r="N60" s="33">
        <v>0</v>
      </c>
      <c r="O60">
        <v>17</v>
      </c>
      <c r="P60">
        <v>53</v>
      </c>
      <c r="Q60">
        <v>3</v>
      </c>
      <c r="R60">
        <v>34</v>
      </c>
      <c r="S60">
        <v>6</v>
      </c>
      <c r="T60">
        <v>145</v>
      </c>
      <c r="U60">
        <v>7</v>
      </c>
      <c r="V60">
        <v>0</v>
      </c>
    </row>
    <row r="61" spans="1:22" x14ac:dyDescent="0.2">
      <c r="A61" s="4">
        <v>37827</v>
      </c>
      <c r="B61">
        <v>0</v>
      </c>
      <c r="C61" s="2">
        <v>0</v>
      </c>
      <c r="D61" s="2">
        <v>2</v>
      </c>
      <c r="E61">
        <v>0</v>
      </c>
      <c r="F61">
        <v>0</v>
      </c>
      <c r="G61">
        <v>0</v>
      </c>
      <c r="H61">
        <v>10</v>
      </c>
      <c r="I61">
        <v>19</v>
      </c>
      <c r="J61">
        <v>54</v>
      </c>
      <c r="K61">
        <v>12</v>
      </c>
      <c r="L61">
        <v>9</v>
      </c>
      <c r="M61">
        <v>35</v>
      </c>
      <c r="N61" s="33">
        <v>2</v>
      </c>
      <c r="O61">
        <v>30</v>
      </c>
      <c r="P61">
        <v>37</v>
      </c>
      <c r="Q61">
        <v>10</v>
      </c>
      <c r="R61">
        <v>69</v>
      </c>
      <c r="S61">
        <v>9</v>
      </c>
      <c r="T61">
        <v>170</v>
      </c>
      <c r="U61">
        <v>2</v>
      </c>
      <c r="V61">
        <v>0</v>
      </c>
    </row>
    <row r="62" spans="1:22" x14ac:dyDescent="0.2">
      <c r="A62" s="4">
        <v>37828</v>
      </c>
      <c r="B62">
        <v>0</v>
      </c>
      <c r="C62" s="2">
        <v>0</v>
      </c>
      <c r="D62" s="2">
        <v>1</v>
      </c>
      <c r="E62">
        <v>1</v>
      </c>
      <c r="F62">
        <v>0</v>
      </c>
      <c r="G62">
        <v>0</v>
      </c>
      <c r="H62">
        <v>6</v>
      </c>
      <c r="I62">
        <v>5</v>
      </c>
      <c r="J62">
        <v>33</v>
      </c>
      <c r="K62">
        <v>0</v>
      </c>
      <c r="L62">
        <v>9</v>
      </c>
      <c r="M62">
        <v>22</v>
      </c>
      <c r="N62" s="33">
        <v>0</v>
      </c>
      <c r="O62">
        <v>51</v>
      </c>
      <c r="P62">
        <v>41</v>
      </c>
      <c r="Q62">
        <v>2</v>
      </c>
      <c r="R62">
        <v>22</v>
      </c>
      <c r="S62">
        <v>3</v>
      </c>
      <c r="T62">
        <v>196</v>
      </c>
      <c r="U62">
        <v>12</v>
      </c>
      <c r="V62">
        <v>1</v>
      </c>
    </row>
    <row r="63" spans="1:22" x14ac:dyDescent="0.2">
      <c r="A63" s="4">
        <v>37829</v>
      </c>
      <c r="B63">
        <v>0</v>
      </c>
      <c r="C63" s="2">
        <v>0</v>
      </c>
      <c r="D63" s="2">
        <v>2</v>
      </c>
      <c r="E63">
        <v>15</v>
      </c>
      <c r="F63">
        <v>0</v>
      </c>
      <c r="G63">
        <v>0</v>
      </c>
      <c r="H63">
        <v>1</v>
      </c>
      <c r="I63">
        <v>23</v>
      </c>
      <c r="J63">
        <v>24</v>
      </c>
      <c r="K63">
        <v>15</v>
      </c>
      <c r="L63">
        <v>7</v>
      </c>
      <c r="M63">
        <v>22</v>
      </c>
      <c r="N63" s="33">
        <v>1</v>
      </c>
      <c r="O63">
        <v>3</v>
      </c>
      <c r="P63">
        <v>18</v>
      </c>
      <c r="Q63">
        <v>2</v>
      </c>
      <c r="R63">
        <v>80</v>
      </c>
      <c r="S63">
        <v>9</v>
      </c>
      <c r="T63">
        <v>90</v>
      </c>
      <c r="U63">
        <v>2</v>
      </c>
      <c r="V63">
        <v>0</v>
      </c>
    </row>
    <row r="64" spans="1:22" x14ac:dyDescent="0.2">
      <c r="A64" s="4">
        <v>37830</v>
      </c>
      <c r="B64">
        <v>0</v>
      </c>
      <c r="C64" s="2">
        <v>0</v>
      </c>
      <c r="D64" s="2">
        <v>0</v>
      </c>
      <c r="E64">
        <v>2</v>
      </c>
      <c r="F64">
        <v>0</v>
      </c>
      <c r="G64">
        <v>0</v>
      </c>
      <c r="H64">
        <v>7</v>
      </c>
      <c r="I64">
        <v>11</v>
      </c>
      <c r="J64">
        <v>10</v>
      </c>
      <c r="K64">
        <v>2</v>
      </c>
      <c r="L64">
        <v>7</v>
      </c>
      <c r="M64">
        <v>20</v>
      </c>
      <c r="N64" s="33">
        <v>2</v>
      </c>
      <c r="O64">
        <v>0</v>
      </c>
      <c r="P64">
        <v>1</v>
      </c>
      <c r="Q64">
        <v>0</v>
      </c>
      <c r="R64">
        <v>80</v>
      </c>
      <c r="S64">
        <v>5</v>
      </c>
      <c r="T64">
        <v>47</v>
      </c>
      <c r="U64">
        <v>12</v>
      </c>
      <c r="V64">
        <v>0</v>
      </c>
    </row>
    <row r="65" spans="1:22" x14ac:dyDescent="0.2">
      <c r="A65" s="4">
        <v>37831</v>
      </c>
      <c r="B65">
        <v>0</v>
      </c>
      <c r="C65" s="2">
        <v>0</v>
      </c>
      <c r="D65" s="2">
        <v>0</v>
      </c>
      <c r="E65">
        <v>0</v>
      </c>
      <c r="F65">
        <v>0</v>
      </c>
      <c r="G65">
        <v>0</v>
      </c>
      <c r="H65">
        <v>2</v>
      </c>
      <c r="I65">
        <v>15</v>
      </c>
      <c r="J65">
        <v>42</v>
      </c>
      <c r="K65">
        <v>8</v>
      </c>
      <c r="L65">
        <v>10</v>
      </c>
      <c r="M65">
        <v>43</v>
      </c>
      <c r="N65" s="33">
        <v>1</v>
      </c>
      <c r="O65">
        <v>3</v>
      </c>
      <c r="P65">
        <v>1</v>
      </c>
      <c r="Q65">
        <v>2</v>
      </c>
      <c r="R65">
        <v>29</v>
      </c>
      <c r="S65">
        <v>6</v>
      </c>
      <c r="T65">
        <v>71</v>
      </c>
      <c r="U65">
        <v>5</v>
      </c>
      <c r="V65">
        <v>0</v>
      </c>
    </row>
    <row r="66" spans="1:22" x14ac:dyDescent="0.2">
      <c r="A66" s="4">
        <v>37832</v>
      </c>
      <c r="B66">
        <v>0</v>
      </c>
      <c r="C66" s="2">
        <v>0</v>
      </c>
      <c r="D66" s="2">
        <v>0</v>
      </c>
      <c r="E66">
        <v>0</v>
      </c>
      <c r="F66">
        <v>0</v>
      </c>
      <c r="G66">
        <v>0</v>
      </c>
      <c r="H66">
        <v>3</v>
      </c>
      <c r="I66">
        <v>1</v>
      </c>
      <c r="J66">
        <v>20</v>
      </c>
      <c r="K66">
        <v>1</v>
      </c>
      <c r="L66">
        <v>1</v>
      </c>
      <c r="M66">
        <v>9</v>
      </c>
      <c r="N66" s="33">
        <v>1</v>
      </c>
      <c r="O66">
        <v>0</v>
      </c>
      <c r="P66">
        <v>2</v>
      </c>
      <c r="Q66">
        <v>2</v>
      </c>
      <c r="R66">
        <v>72</v>
      </c>
      <c r="S66">
        <v>0</v>
      </c>
      <c r="T66">
        <v>65</v>
      </c>
      <c r="U66">
        <v>2</v>
      </c>
      <c r="V66">
        <v>0</v>
      </c>
    </row>
    <row r="67" spans="1:22" x14ac:dyDescent="0.2">
      <c r="A67" s="4">
        <v>37833</v>
      </c>
      <c r="B67">
        <v>0</v>
      </c>
      <c r="C67" s="2">
        <v>0</v>
      </c>
      <c r="D67" s="2">
        <v>0</v>
      </c>
      <c r="E67">
        <v>0</v>
      </c>
      <c r="F67">
        <v>0</v>
      </c>
      <c r="G67">
        <v>0</v>
      </c>
      <c r="H67">
        <v>0</v>
      </c>
      <c r="I67">
        <v>6</v>
      </c>
      <c r="J67">
        <v>21</v>
      </c>
      <c r="K67">
        <v>2</v>
      </c>
      <c r="L67">
        <v>2</v>
      </c>
      <c r="M67">
        <v>11</v>
      </c>
      <c r="N67" s="33">
        <v>0</v>
      </c>
      <c r="O67">
        <v>0</v>
      </c>
      <c r="P67">
        <v>4</v>
      </c>
      <c r="Q67">
        <v>0</v>
      </c>
      <c r="R67">
        <v>21</v>
      </c>
      <c r="S67">
        <v>1</v>
      </c>
      <c r="T67">
        <v>10</v>
      </c>
      <c r="U67">
        <v>9</v>
      </c>
      <c r="V67">
        <v>0</v>
      </c>
    </row>
    <row r="68" spans="1:22" x14ac:dyDescent="0.2">
      <c r="A68" s="4">
        <v>37834</v>
      </c>
      <c r="B68">
        <v>0</v>
      </c>
      <c r="C68" s="2">
        <v>0</v>
      </c>
      <c r="D68" s="2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22</v>
      </c>
      <c r="K68">
        <v>0</v>
      </c>
      <c r="L68">
        <v>7</v>
      </c>
      <c r="M68">
        <v>3</v>
      </c>
      <c r="N68" s="33">
        <v>0</v>
      </c>
      <c r="O68">
        <v>5</v>
      </c>
      <c r="P68">
        <v>0</v>
      </c>
      <c r="Q68">
        <v>2</v>
      </c>
      <c r="R68">
        <v>3</v>
      </c>
      <c r="S68">
        <v>1</v>
      </c>
      <c r="T68">
        <v>16</v>
      </c>
      <c r="U68">
        <v>3</v>
      </c>
      <c r="V68">
        <v>1</v>
      </c>
    </row>
    <row r="69" spans="1:22" x14ac:dyDescent="0.2">
      <c r="A69" s="4">
        <v>37835</v>
      </c>
      <c r="B69">
        <v>0</v>
      </c>
      <c r="C69" s="2">
        <v>0</v>
      </c>
      <c r="D69" s="2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28</v>
      </c>
      <c r="K69">
        <v>0</v>
      </c>
      <c r="L69">
        <v>1</v>
      </c>
      <c r="M69">
        <v>1</v>
      </c>
      <c r="N69" s="33">
        <v>0</v>
      </c>
      <c r="O69">
        <v>0</v>
      </c>
      <c r="P69">
        <v>0</v>
      </c>
      <c r="Q69">
        <v>0</v>
      </c>
      <c r="R69">
        <v>2</v>
      </c>
      <c r="S69">
        <v>0</v>
      </c>
      <c r="T69">
        <v>8</v>
      </c>
      <c r="U69">
        <v>8</v>
      </c>
      <c r="V69">
        <v>0</v>
      </c>
    </row>
    <row r="70" spans="1:22" x14ac:dyDescent="0.2">
      <c r="A70" s="4">
        <v>37836</v>
      </c>
      <c r="B70">
        <v>0</v>
      </c>
      <c r="C70" s="2">
        <v>0</v>
      </c>
      <c r="D70" s="2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21</v>
      </c>
      <c r="K70">
        <v>0</v>
      </c>
      <c r="L70">
        <v>2</v>
      </c>
      <c r="M70">
        <v>1</v>
      </c>
      <c r="N70" s="33">
        <v>0</v>
      </c>
      <c r="O70">
        <v>4</v>
      </c>
      <c r="P70">
        <v>3</v>
      </c>
      <c r="Q70">
        <v>1</v>
      </c>
      <c r="R70">
        <v>8</v>
      </c>
      <c r="S70">
        <v>0</v>
      </c>
      <c r="T70">
        <v>16</v>
      </c>
      <c r="U70">
        <v>0</v>
      </c>
      <c r="V70">
        <v>0</v>
      </c>
    </row>
    <row r="71" spans="1:22" x14ac:dyDescent="0.2">
      <c r="A71" s="4">
        <v>37837</v>
      </c>
      <c r="B71">
        <v>0</v>
      </c>
      <c r="C71" s="2">
        <v>0</v>
      </c>
      <c r="D71" s="2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10</v>
      </c>
      <c r="K71">
        <v>0</v>
      </c>
      <c r="L71">
        <v>3</v>
      </c>
      <c r="M71">
        <v>5</v>
      </c>
      <c r="N71" s="33">
        <v>0</v>
      </c>
      <c r="O71">
        <v>0</v>
      </c>
      <c r="P71">
        <v>0</v>
      </c>
      <c r="Q71">
        <v>0</v>
      </c>
      <c r="R71">
        <v>3</v>
      </c>
      <c r="S71">
        <v>0</v>
      </c>
      <c r="T71">
        <v>1</v>
      </c>
      <c r="U71">
        <v>0</v>
      </c>
      <c r="V71">
        <v>0</v>
      </c>
    </row>
    <row r="72" spans="1:22" x14ac:dyDescent="0.2">
      <c r="A72" s="4">
        <v>37838</v>
      </c>
      <c r="B72">
        <v>0</v>
      </c>
      <c r="C72" s="2">
        <v>0</v>
      </c>
      <c r="D72" s="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4</v>
      </c>
      <c r="K72">
        <v>0</v>
      </c>
      <c r="L72">
        <v>0</v>
      </c>
      <c r="M72">
        <v>0</v>
      </c>
      <c r="N72" s="33">
        <v>0</v>
      </c>
      <c r="O72">
        <v>2</v>
      </c>
      <c r="P72">
        <v>1</v>
      </c>
      <c r="Q72">
        <v>0</v>
      </c>
      <c r="R72">
        <v>0</v>
      </c>
      <c r="S72">
        <v>0</v>
      </c>
      <c r="T72">
        <v>1</v>
      </c>
      <c r="U72">
        <v>1</v>
      </c>
      <c r="V72">
        <v>0</v>
      </c>
    </row>
    <row r="73" spans="1:22" x14ac:dyDescent="0.2">
      <c r="A73" s="4">
        <v>37839</v>
      </c>
      <c r="B73">
        <v>0</v>
      </c>
      <c r="C73" s="2">
        <v>0</v>
      </c>
      <c r="D73" s="2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6</v>
      </c>
      <c r="K73">
        <v>0</v>
      </c>
      <c r="L73">
        <v>0</v>
      </c>
      <c r="M73">
        <v>0</v>
      </c>
      <c r="N73" s="3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0</v>
      </c>
    </row>
    <row r="74" spans="1:22" x14ac:dyDescent="0.2">
      <c r="A74" s="4">
        <v>37840</v>
      </c>
      <c r="B74">
        <v>0</v>
      </c>
      <c r="C74" s="2">
        <v>0</v>
      </c>
      <c r="D74" s="2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 s="33">
        <v>0</v>
      </c>
      <c r="O74">
        <v>0</v>
      </c>
      <c r="P74">
        <v>1</v>
      </c>
      <c r="Q74">
        <v>0</v>
      </c>
      <c r="R74">
        <v>1</v>
      </c>
      <c r="S74">
        <v>0</v>
      </c>
      <c r="T74">
        <v>2</v>
      </c>
      <c r="U74">
        <v>0</v>
      </c>
      <c r="V74">
        <v>0</v>
      </c>
    </row>
    <row r="75" spans="1:22" x14ac:dyDescent="0.2">
      <c r="A75" s="4">
        <v>37841</v>
      </c>
      <c r="B75">
        <v>0</v>
      </c>
      <c r="C75" s="2">
        <v>0</v>
      </c>
      <c r="D75" s="2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2</v>
      </c>
      <c r="K75">
        <v>0</v>
      </c>
      <c r="L75">
        <v>0</v>
      </c>
      <c r="M75">
        <v>3</v>
      </c>
      <c r="N75" s="33">
        <v>0</v>
      </c>
      <c r="O75">
        <v>0</v>
      </c>
      <c r="P75">
        <v>3</v>
      </c>
      <c r="Q75">
        <v>0</v>
      </c>
      <c r="R75">
        <v>8</v>
      </c>
      <c r="S75">
        <v>0</v>
      </c>
      <c r="T75">
        <v>0</v>
      </c>
      <c r="U75">
        <v>1</v>
      </c>
      <c r="V75">
        <v>0</v>
      </c>
    </row>
    <row r="76" spans="1:22" x14ac:dyDescent="0.2">
      <c r="A76" s="4">
        <v>37842</v>
      </c>
      <c r="B76">
        <v>0</v>
      </c>
      <c r="C76" s="2">
        <v>0</v>
      </c>
      <c r="D76" s="2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33">
        <v>0</v>
      </c>
      <c r="O76">
        <v>0</v>
      </c>
      <c r="P76">
        <v>0</v>
      </c>
      <c r="Q76">
        <v>0</v>
      </c>
      <c r="R76">
        <v>4</v>
      </c>
      <c r="S76">
        <v>0</v>
      </c>
      <c r="T76">
        <v>0</v>
      </c>
      <c r="U76">
        <v>1</v>
      </c>
      <c r="V76">
        <v>0</v>
      </c>
    </row>
    <row r="77" spans="1:22" x14ac:dyDescent="0.2">
      <c r="A77" s="4">
        <v>37843</v>
      </c>
      <c r="B77">
        <v>0</v>
      </c>
      <c r="C77" s="2">
        <v>0</v>
      </c>
      <c r="D77" s="2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2</v>
      </c>
      <c r="K77">
        <v>0</v>
      </c>
      <c r="L77">
        <v>0</v>
      </c>
      <c r="M77">
        <v>2</v>
      </c>
      <c r="N77" s="33">
        <v>0</v>
      </c>
      <c r="O77">
        <v>0</v>
      </c>
      <c r="P77">
        <v>0</v>
      </c>
      <c r="Q77">
        <v>0</v>
      </c>
      <c r="R77">
        <v>9</v>
      </c>
      <c r="S77">
        <v>0</v>
      </c>
      <c r="T77">
        <v>0</v>
      </c>
      <c r="U77">
        <v>0</v>
      </c>
      <c r="V77">
        <v>0</v>
      </c>
    </row>
    <row r="78" spans="1:22" x14ac:dyDescent="0.2">
      <c r="A78" s="4">
        <v>37844</v>
      </c>
      <c r="B78">
        <v>0</v>
      </c>
      <c r="C78" s="2">
        <v>0</v>
      </c>
      <c r="D78" s="2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</v>
      </c>
      <c r="N78" s="33">
        <v>0</v>
      </c>
      <c r="O78">
        <v>0</v>
      </c>
      <c r="P78">
        <v>0</v>
      </c>
      <c r="Q78">
        <v>0</v>
      </c>
      <c r="R78">
        <v>2</v>
      </c>
      <c r="S78">
        <v>0</v>
      </c>
      <c r="T78">
        <v>2</v>
      </c>
      <c r="U78">
        <v>0</v>
      </c>
      <c r="V78">
        <v>0</v>
      </c>
    </row>
    <row r="79" spans="1:22" x14ac:dyDescent="0.2">
      <c r="A79" s="4">
        <v>37845</v>
      </c>
      <c r="B79">
        <v>0</v>
      </c>
      <c r="C79" s="2"/>
      <c r="D79" s="2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1</v>
      </c>
      <c r="N79" s="33">
        <v>0</v>
      </c>
      <c r="O79">
        <v>0</v>
      </c>
      <c r="P79">
        <v>0</v>
      </c>
      <c r="Q79">
        <v>0</v>
      </c>
      <c r="R79">
        <v>4</v>
      </c>
      <c r="S79">
        <v>10</v>
      </c>
      <c r="T79">
        <v>0</v>
      </c>
      <c r="U79">
        <v>0</v>
      </c>
      <c r="V79">
        <v>0</v>
      </c>
    </row>
    <row r="80" spans="1:22" x14ac:dyDescent="0.2">
      <c r="A80" s="4">
        <v>37846</v>
      </c>
      <c r="B80">
        <v>0</v>
      </c>
      <c r="C80" s="2"/>
      <c r="D80" s="2">
        <v>0</v>
      </c>
      <c r="E80">
        <v>0</v>
      </c>
      <c r="F80">
        <v>0</v>
      </c>
      <c r="G80">
        <v>0</v>
      </c>
      <c r="H80">
        <v>2</v>
      </c>
      <c r="I80">
        <v>0</v>
      </c>
      <c r="J80">
        <v>0</v>
      </c>
      <c r="K80">
        <v>0</v>
      </c>
      <c r="L80">
        <v>0</v>
      </c>
      <c r="M80">
        <v>0</v>
      </c>
      <c r="N80" s="33">
        <v>0</v>
      </c>
      <c r="O80">
        <v>0</v>
      </c>
      <c r="P80">
        <v>1</v>
      </c>
      <c r="Q80">
        <v>0</v>
      </c>
      <c r="R80">
        <v>2</v>
      </c>
      <c r="S80">
        <v>0</v>
      </c>
      <c r="T80">
        <v>0</v>
      </c>
      <c r="U80">
        <v>0</v>
      </c>
      <c r="V80">
        <v>0</v>
      </c>
    </row>
    <row r="81" spans="1:23" x14ac:dyDescent="0.2">
      <c r="A81" s="4">
        <v>37847</v>
      </c>
      <c r="B81">
        <v>0</v>
      </c>
      <c r="C81" s="2"/>
      <c r="D81" s="2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33">
        <v>0</v>
      </c>
      <c r="O81">
        <v>0</v>
      </c>
      <c r="P81">
        <v>0</v>
      </c>
      <c r="Q81">
        <v>0</v>
      </c>
      <c r="R81">
        <v>2</v>
      </c>
      <c r="S81">
        <v>0</v>
      </c>
      <c r="T81">
        <v>0</v>
      </c>
      <c r="U81">
        <v>0</v>
      </c>
      <c r="V81">
        <v>0</v>
      </c>
    </row>
    <row r="82" spans="1:23" x14ac:dyDescent="0.2">
      <c r="A82" s="4">
        <v>37848</v>
      </c>
      <c r="B82">
        <v>0</v>
      </c>
      <c r="C82" s="2"/>
      <c r="D82" s="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2</v>
      </c>
      <c r="K82">
        <v>0</v>
      </c>
      <c r="L82">
        <v>0</v>
      </c>
      <c r="M82">
        <v>1</v>
      </c>
      <c r="N82" s="33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</v>
      </c>
      <c r="U82">
        <v>0</v>
      </c>
      <c r="V82">
        <v>0</v>
      </c>
    </row>
    <row r="83" spans="1:23" x14ac:dyDescent="0.2">
      <c r="A83" s="4">
        <v>37849</v>
      </c>
      <c r="B83">
        <v>0</v>
      </c>
      <c r="C83" s="2"/>
      <c r="D83" s="2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2</v>
      </c>
      <c r="K83">
        <v>0</v>
      </c>
      <c r="L83">
        <v>0</v>
      </c>
      <c r="M83">
        <v>1</v>
      </c>
      <c r="N83" s="33">
        <v>0</v>
      </c>
      <c r="O83">
        <v>0</v>
      </c>
      <c r="Q83">
        <v>0</v>
      </c>
      <c r="R83">
        <v>0</v>
      </c>
      <c r="S83">
        <v>0</v>
      </c>
      <c r="T83">
        <v>1</v>
      </c>
      <c r="V83">
        <v>0</v>
      </c>
    </row>
    <row r="84" spans="1:23" x14ac:dyDescent="0.2">
      <c r="A84" s="4">
        <v>37850</v>
      </c>
      <c r="B84">
        <v>0</v>
      </c>
      <c r="C84" s="2"/>
      <c r="D84" s="2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33">
        <v>0</v>
      </c>
      <c r="O84">
        <v>0</v>
      </c>
      <c r="R84">
        <v>1</v>
      </c>
      <c r="S84">
        <v>0</v>
      </c>
      <c r="T84">
        <v>0</v>
      </c>
    </row>
    <row r="85" spans="1:23" x14ac:dyDescent="0.2">
      <c r="A85" s="4">
        <v>37851</v>
      </c>
      <c r="B85">
        <v>0</v>
      </c>
      <c r="C85" s="2"/>
      <c r="D85" s="2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33">
        <v>0</v>
      </c>
      <c r="O85">
        <v>0</v>
      </c>
      <c r="S85">
        <v>0</v>
      </c>
      <c r="T85">
        <v>0</v>
      </c>
    </row>
    <row r="86" spans="1:23" x14ac:dyDescent="0.2">
      <c r="A86" s="4">
        <v>37852</v>
      </c>
      <c r="B86">
        <v>0</v>
      </c>
      <c r="C86" s="2"/>
      <c r="D86" s="2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1</v>
      </c>
      <c r="N86" s="33">
        <v>0</v>
      </c>
      <c r="O86">
        <v>0</v>
      </c>
      <c r="S86">
        <v>0</v>
      </c>
      <c r="T86">
        <v>0</v>
      </c>
    </row>
    <row r="87" spans="1:23" x14ac:dyDescent="0.2">
      <c r="A87" s="4">
        <v>37853</v>
      </c>
      <c r="B87">
        <v>0</v>
      </c>
      <c r="C87" s="2"/>
      <c r="D87" s="2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33">
        <v>0</v>
      </c>
      <c r="O87">
        <v>0</v>
      </c>
      <c r="S87">
        <v>0</v>
      </c>
      <c r="T87">
        <v>0</v>
      </c>
    </row>
    <row r="88" spans="1:23" x14ac:dyDescent="0.2">
      <c r="A88" s="4">
        <v>37854</v>
      </c>
      <c r="B88">
        <v>0</v>
      </c>
      <c r="C88" s="2"/>
      <c r="D88" s="2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33">
        <v>0</v>
      </c>
      <c r="O88">
        <v>0</v>
      </c>
      <c r="S88">
        <v>0</v>
      </c>
      <c r="T88">
        <v>0</v>
      </c>
    </row>
    <row r="89" spans="1:23" x14ac:dyDescent="0.2">
      <c r="A89" s="4">
        <v>37855</v>
      </c>
      <c r="B89">
        <v>0</v>
      </c>
      <c r="C89" s="2"/>
      <c r="D89" s="2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33">
        <v>0</v>
      </c>
      <c r="O89">
        <v>0</v>
      </c>
      <c r="S89">
        <v>0</v>
      </c>
      <c r="T89">
        <v>0</v>
      </c>
    </row>
    <row r="90" spans="1:23" x14ac:dyDescent="0.2">
      <c r="A90" s="4">
        <v>37856</v>
      </c>
      <c r="B90">
        <v>0</v>
      </c>
      <c r="C90" s="2"/>
      <c r="D90" s="2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 s="33">
        <v>0</v>
      </c>
      <c r="O90">
        <v>0</v>
      </c>
      <c r="S90">
        <v>0</v>
      </c>
      <c r="T90">
        <v>0</v>
      </c>
    </row>
    <row r="91" spans="1:23" x14ac:dyDescent="0.2">
      <c r="A91" s="4">
        <v>37857</v>
      </c>
      <c r="B91">
        <v>0</v>
      </c>
      <c r="C91" s="2"/>
      <c r="D91" s="2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 s="2">
        <v>0</v>
      </c>
      <c r="N91" s="33">
        <v>0</v>
      </c>
      <c r="O91" s="2">
        <v>0</v>
      </c>
      <c r="P91" s="1"/>
      <c r="Q91" s="1"/>
      <c r="R91" s="1"/>
      <c r="S91" s="2">
        <v>0</v>
      </c>
      <c r="T91" s="2">
        <v>0</v>
      </c>
      <c r="U91" s="2"/>
      <c r="V91" s="2"/>
      <c r="W91" s="2"/>
    </row>
    <row r="92" spans="1:23" x14ac:dyDescent="0.2">
      <c r="A92" s="4">
        <v>37858</v>
      </c>
      <c r="B92">
        <v>0</v>
      </c>
      <c r="C92" s="2"/>
      <c r="D92" s="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33">
        <v>0</v>
      </c>
      <c r="O92">
        <v>0</v>
      </c>
      <c r="S92">
        <v>0</v>
      </c>
      <c r="T92">
        <v>0</v>
      </c>
    </row>
    <row r="93" spans="1:23" x14ac:dyDescent="0.2">
      <c r="A93" s="4">
        <v>37859</v>
      </c>
      <c r="B93">
        <v>0</v>
      </c>
      <c r="C93" s="2"/>
      <c r="D93" s="2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33">
        <v>0</v>
      </c>
      <c r="O93">
        <v>0</v>
      </c>
      <c r="S93">
        <v>0</v>
      </c>
      <c r="T93">
        <v>0</v>
      </c>
    </row>
    <row r="94" spans="1:23" x14ac:dyDescent="0.2">
      <c r="A94" s="4">
        <v>37860</v>
      </c>
      <c r="B94">
        <v>0</v>
      </c>
      <c r="C94" s="2"/>
      <c r="D94" s="2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 s="33">
        <v>0</v>
      </c>
      <c r="O94">
        <v>0</v>
      </c>
      <c r="S94">
        <v>0</v>
      </c>
      <c r="T94">
        <v>0</v>
      </c>
    </row>
    <row r="95" spans="1:23" x14ac:dyDescent="0.2">
      <c r="A95" s="4">
        <v>37861</v>
      </c>
      <c r="B95">
        <v>0</v>
      </c>
      <c r="C95" s="2"/>
      <c r="D95" s="2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33">
        <v>0</v>
      </c>
      <c r="O95">
        <v>0</v>
      </c>
      <c r="S95">
        <v>0</v>
      </c>
      <c r="T95">
        <v>0</v>
      </c>
    </row>
    <row r="96" spans="1:23" x14ac:dyDescent="0.2">
      <c r="A96" s="4">
        <v>37862</v>
      </c>
      <c r="B96">
        <v>0</v>
      </c>
      <c r="C96" s="2"/>
      <c r="D96" s="2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33">
        <v>0</v>
      </c>
      <c r="O96">
        <v>0</v>
      </c>
      <c r="S96">
        <v>0</v>
      </c>
      <c r="T96">
        <v>0</v>
      </c>
    </row>
    <row r="97" spans="1:23" x14ac:dyDescent="0.2">
      <c r="A97" s="4">
        <v>37863</v>
      </c>
      <c r="B97">
        <v>0</v>
      </c>
      <c r="C97" s="2"/>
      <c r="D97" s="2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33">
        <v>0</v>
      </c>
      <c r="O97">
        <v>0</v>
      </c>
      <c r="S97">
        <v>0</v>
      </c>
      <c r="T97">
        <v>0</v>
      </c>
    </row>
    <row r="98" spans="1:23" x14ac:dyDescent="0.2">
      <c r="A98" s="4">
        <v>37864</v>
      </c>
      <c r="B98">
        <v>0</v>
      </c>
      <c r="C98" s="2"/>
      <c r="D98" s="2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33">
        <v>0</v>
      </c>
      <c r="O98">
        <v>0</v>
      </c>
      <c r="S98">
        <v>0</v>
      </c>
      <c r="T98">
        <v>0</v>
      </c>
    </row>
    <row r="99" spans="1:23" x14ac:dyDescent="0.2">
      <c r="A99" s="44" t="s">
        <v>73</v>
      </c>
      <c r="B99" s="1">
        <f>SUM(B29:B68)</f>
        <v>6081</v>
      </c>
      <c r="C99" s="1">
        <f>SUM(C7:C98)</f>
        <v>12851</v>
      </c>
      <c r="D99" s="1">
        <f t="shared" ref="D99:V99" si="0">SUM(D7:D98)</f>
        <v>14969</v>
      </c>
      <c r="E99" s="1">
        <f t="shared" si="0"/>
        <v>26380</v>
      </c>
      <c r="F99" s="39">
        <f t="shared" si="0"/>
        <v>12859</v>
      </c>
      <c r="G99" s="1">
        <f t="shared" si="0"/>
        <v>25101</v>
      </c>
      <c r="H99" s="1">
        <f t="shared" si="0"/>
        <v>14912</v>
      </c>
      <c r="I99" s="39">
        <f t="shared" si="0"/>
        <v>8386</v>
      </c>
      <c r="J99" s="1">
        <f t="shared" si="0"/>
        <v>12479</v>
      </c>
      <c r="K99" s="39">
        <f t="shared" si="0"/>
        <v>8298</v>
      </c>
      <c r="L99" s="39">
        <f t="shared" si="0"/>
        <v>9571</v>
      </c>
      <c r="M99" s="39">
        <f t="shared" si="0"/>
        <v>10412</v>
      </c>
      <c r="N99" s="1">
        <f t="shared" si="0"/>
        <v>19109</v>
      </c>
      <c r="O99" s="1">
        <f t="shared" si="0"/>
        <v>19454</v>
      </c>
      <c r="P99" s="1">
        <f t="shared" si="0"/>
        <v>17068</v>
      </c>
      <c r="Q99" s="1">
        <f t="shared" si="0"/>
        <v>11644</v>
      </c>
      <c r="R99" s="39">
        <f t="shared" si="0"/>
        <v>5061</v>
      </c>
      <c r="S99" s="1">
        <f t="shared" si="0"/>
        <v>16144</v>
      </c>
      <c r="T99" s="1">
        <f t="shared" si="0"/>
        <v>16715</v>
      </c>
      <c r="U99" s="39">
        <f t="shared" si="0"/>
        <v>6776</v>
      </c>
      <c r="V99" s="1">
        <f t="shared" si="0"/>
        <v>15781</v>
      </c>
      <c r="W99" s="1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0"/>
  <sheetViews>
    <sheetView zoomScale="75" workbookViewId="0">
      <selection activeCell="P47" sqref="P47"/>
    </sheetView>
  </sheetViews>
  <sheetFormatPr defaultRowHeight="12.75" x14ac:dyDescent="0.2"/>
  <cols>
    <col min="1" max="1" width="12" customWidth="1"/>
    <col min="22" max="22" width="9.85546875" bestFit="1" customWidth="1"/>
  </cols>
  <sheetData>
    <row r="1" spans="1:22" x14ac:dyDescent="0.2">
      <c r="A1" s="1" t="s">
        <v>71</v>
      </c>
    </row>
    <row r="2" spans="1:22" x14ac:dyDescent="0.2">
      <c r="A2" t="s">
        <v>72</v>
      </c>
    </row>
    <row r="4" spans="1:22" x14ac:dyDescent="0.2">
      <c r="B4" s="43" t="s">
        <v>75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</row>
    <row r="5" spans="1:22" x14ac:dyDescent="0.2">
      <c r="A5" s="17" t="s">
        <v>16</v>
      </c>
      <c r="B5" s="17">
        <v>2002</v>
      </c>
      <c r="C5" s="17">
        <v>2003</v>
      </c>
      <c r="D5" s="17">
        <v>2004</v>
      </c>
      <c r="E5" s="17">
        <v>2005</v>
      </c>
      <c r="F5" s="17">
        <v>2006</v>
      </c>
      <c r="G5" s="17">
        <v>2007</v>
      </c>
      <c r="H5" s="17">
        <v>2008</v>
      </c>
      <c r="I5" s="17">
        <v>2009</v>
      </c>
      <c r="J5" s="17">
        <v>2010</v>
      </c>
      <c r="K5" s="17">
        <v>2011</v>
      </c>
      <c r="L5" s="17">
        <v>2012</v>
      </c>
      <c r="M5" s="17">
        <v>2013</v>
      </c>
      <c r="N5" s="17">
        <v>2014</v>
      </c>
      <c r="O5" s="17">
        <v>2015</v>
      </c>
      <c r="P5" s="17">
        <v>2016</v>
      </c>
      <c r="Q5" s="17">
        <v>2017</v>
      </c>
      <c r="R5" s="17">
        <v>2018</v>
      </c>
      <c r="S5" s="17">
        <v>2019</v>
      </c>
      <c r="T5" s="17">
        <v>2020</v>
      </c>
      <c r="U5" s="17">
        <v>2021</v>
      </c>
      <c r="V5" s="17" t="s">
        <v>0</v>
      </c>
    </row>
    <row r="6" spans="1:22" x14ac:dyDescent="0.2">
      <c r="A6" s="1">
        <v>0</v>
      </c>
      <c r="B6">
        <v>293</v>
      </c>
      <c r="C6">
        <v>823</v>
      </c>
      <c r="D6">
        <v>1119</v>
      </c>
      <c r="E6">
        <v>523</v>
      </c>
      <c r="F6">
        <v>1074</v>
      </c>
      <c r="G6">
        <v>787</v>
      </c>
      <c r="H6">
        <v>341</v>
      </c>
      <c r="I6">
        <v>578</v>
      </c>
      <c r="J6">
        <v>314</v>
      </c>
      <c r="K6">
        <v>373</v>
      </c>
      <c r="L6">
        <v>548</v>
      </c>
      <c r="M6">
        <v>891</v>
      </c>
      <c r="N6">
        <v>1128</v>
      </c>
      <c r="O6">
        <v>1316</v>
      </c>
      <c r="P6">
        <v>713</v>
      </c>
      <c r="Q6">
        <v>289</v>
      </c>
      <c r="R6">
        <v>1341</v>
      </c>
      <c r="S6">
        <v>832</v>
      </c>
      <c r="T6">
        <v>289</v>
      </c>
      <c r="U6">
        <v>704</v>
      </c>
      <c r="V6">
        <f>SUM(B6:N6)</f>
        <v>8792</v>
      </c>
    </row>
    <row r="7" spans="1:22" x14ac:dyDescent="0.2">
      <c r="A7" s="1">
        <v>1</v>
      </c>
      <c r="B7">
        <v>240</v>
      </c>
      <c r="C7">
        <v>470</v>
      </c>
      <c r="D7">
        <v>1288</v>
      </c>
      <c r="E7">
        <v>481</v>
      </c>
      <c r="F7">
        <v>884</v>
      </c>
      <c r="G7">
        <v>821</v>
      </c>
      <c r="H7">
        <v>443</v>
      </c>
      <c r="I7">
        <v>882</v>
      </c>
      <c r="J7">
        <v>308</v>
      </c>
      <c r="K7">
        <v>341</v>
      </c>
      <c r="L7">
        <v>420</v>
      </c>
      <c r="M7">
        <v>911</v>
      </c>
      <c r="N7">
        <v>895</v>
      </c>
      <c r="O7">
        <v>958</v>
      </c>
      <c r="P7">
        <v>858</v>
      </c>
      <c r="Q7">
        <v>232</v>
      </c>
      <c r="R7">
        <v>645</v>
      </c>
      <c r="S7">
        <v>847</v>
      </c>
      <c r="T7">
        <v>312</v>
      </c>
      <c r="U7">
        <v>676</v>
      </c>
      <c r="V7">
        <f t="shared" ref="V7:V29" si="0">SUM(B7:N7)</f>
        <v>8384</v>
      </c>
    </row>
    <row r="8" spans="1:22" x14ac:dyDescent="0.2">
      <c r="A8" s="1">
        <v>2</v>
      </c>
      <c r="B8">
        <v>427</v>
      </c>
      <c r="C8">
        <v>692</v>
      </c>
      <c r="D8">
        <v>1219</v>
      </c>
      <c r="E8">
        <v>536</v>
      </c>
      <c r="F8">
        <v>1042</v>
      </c>
      <c r="G8">
        <v>556</v>
      </c>
      <c r="H8">
        <v>287</v>
      </c>
      <c r="I8">
        <v>891</v>
      </c>
      <c r="J8">
        <v>367</v>
      </c>
      <c r="K8">
        <v>687</v>
      </c>
      <c r="L8">
        <v>564</v>
      </c>
      <c r="M8">
        <v>1310</v>
      </c>
      <c r="N8">
        <v>887</v>
      </c>
      <c r="O8">
        <v>1039</v>
      </c>
      <c r="P8">
        <v>585</v>
      </c>
      <c r="Q8">
        <v>284</v>
      </c>
      <c r="R8">
        <v>979</v>
      </c>
      <c r="S8">
        <v>742</v>
      </c>
      <c r="T8">
        <v>373</v>
      </c>
      <c r="U8">
        <v>491</v>
      </c>
      <c r="V8">
        <f t="shared" si="0"/>
        <v>9465</v>
      </c>
    </row>
    <row r="9" spans="1:22" x14ac:dyDescent="0.2">
      <c r="A9" s="1">
        <v>3</v>
      </c>
      <c r="B9">
        <v>270</v>
      </c>
      <c r="C9">
        <v>1040</v>
      </c>
      <c r="D9">
        <v>976</v>
      </c>
      <c r="E9">
        <v>384</v>
      </c>
      <c r="F9">
        <v>955</v>
      </c>
      <c r="G9">
        <v>558</v>
      </c>
      <c r="H9">
        <v>502</v>
      </c>
      <c r="I9">
        <v>606</v>
      </c>
      <c r="J9">
        <v>468</v>
      </c>
      <c r="K9">
        <v>343</v>
      </c>
      <c r="L9">
        <v>611</v>
      </c>
      <c r="M9">
        <v>1064</v>
      </c>
      <c r="N9">
        <v>951</v>
      </c>
      <c r="O9">
        <v>896</v>
      </c>
      <c r="P9">
        <v>554</v>
      </c>
      <c r="Q9">
        <v>291</v>
      </c>
      <c r="R9">
        <v>975</v>
      </c>
      <c r="S9">
        <v>909</v>
      </c>
      <c r="T9">
        <v>458</v>
      </c>
      <c r="U9">
        <v>441</v>
      </c>
      <c r="V9">
        <f t="shared" si="0"/>
        <v>8728</v>
      </c>
    </row>
    <row r="10" spans="1:22" x14ac:dyDescent="0.2">
      <c r="A10" s="1">
        <v>4</v>
      </c>
      <c r="B10">
        <v>295</v>
      </c>
      <c r="C10">
        <v>449</v>
      </c>
      <c r="D10">
        <v>963</v>
      </c>
      <c r="E10">
        <v>536</v>
      </c>
      <c r="F10">
        <v>886</v>
      </c>
      <c r="G10">
        <v>650</v>
      </c>
      <c r="H10">
        <v>526</v>
      </c>
      <c r="I10">
        <v>521</v>
      </c>
      <c r="J10">
        <v>423</v>
      </c>
      <c r="K10">
        <v>351</v>
      </c>
      <c r="L10">
        <v>661</v>
      </c>
      <c r="M10">
        <v>997</v>
      </c>
      <c r="N10">
        <v>811</v>
      </c>
      <c r="O10">
        <v>573</v>
      </c>
      <c r="P10">
        <v>585</v>
      </c>
      <c r="Q10">
        <v>237</v>
      </c>
      <c r="R10">
        <v>740</v>
      </c>
      <c r="S10">
        <v>473</v>
      </c>
      <c r="T10">
        <v>442</v>
      </c>
      <c r="U10">
        <v>468</v>
      </c>
      <c r="V10">
        <f t="shared" si="0"/>
        <v>8069</v>
      </c>
    </row>
    <row r="11" spans="1:22" x14ac:dyDescent="0.2">
      <c r="A11" s="1">
        <v>5</v>
      </c>
      <c r="B11">
        <v>223</v>
      </c>
      <c r="C11">
        <v>640</v>
      </c>
      <c r="D11">
        <v>1493</v>
      </c>
      <c r="E11">
        <v>322</v>
      </c>
      <c r="F11">
        <v>926</v>
      </c>
      <c r="G11">
        <v>581</v>
      </c>
      <c r="H11">
        <v>437</v>
      </c>
      <c r="I11">
        <v>565</v>
      </c>
      <c r="J11">
        <v>447</v>
      </c>
      <c r="K11">
        <v>363</v>
      </c>
      <c r="L11">
        <v>375</v>
      </c>
      <c r="M11">
        <v>892</v>
      </c>
      <c r="N11">
        <v>784</v>
      </c>
      <c r="O11">
        <v>630</v>
      </c>
      <c r="P11">
        <v>370</v>
      </c>
      <c r="Q11">
        <v>115</v>
      </c>
      <c r="R11">
        <v>739</v>
      </c>
      <c r="S11">
        <v>645</v>
      </c>
      <c r="T11">
        <v>321</v>
      </c>
      <c r="U11">
        <v>337</v>
      </c>
      <c r="V11">
        <f t="shared" si="0"/>
        <v>8048</v>
      </c>
    </row>
    <row r="12" spans="1:22" x14ac:dyDescent="0.2">
      <c r="A12" s="1">
        <v>6</v>
      </c>
      <c r="B12">
        <v>351</v>
      </c>
      <c r="C12">
        <v>518</v>
      </c>
      <c r="D12">
        <v>1485</v>
      </c>
      <c r="E12">
        <v>367</v>
      </c>
      <c r="F12">
        <v>1241</v>
      </c>
      <c r="G12">
        <v>538</v>
      </c>
      <c r="H12">
        <v>417</v>
      </c>
      <c r="I12">
        <v>331</v>
      </c>
      <c r="J12">
        <v>251</v>
      </c>
      <c r="K12">
        <v>427</v>
      </c>
      <c r="L12">
        <v>406</v>
      </c>
      <c r="M12">
        <v>766</v>
      </c>
      <c r="N12">
        <v>858</v>
      </c>
      <c r="O12">
        <v>711</v>
      </c>
      <c r="P12">
        <v>257</v>
      </c>
      <c r="Q12">
        <v>176</v>
      </c>
      <c r="R12">
        <v>589</v>
      </c>
      <c r="S12">
        <v>712</v>
      </c>
      <c r="T12">
        <v>247</v>
      </c>
      <c r="U12">
        <v>354</v>
      </c>
      <c r="V12">
        <f t="shared" si="0"/>
        <v>7956</v>
      </c>
    </row>
    <row r="13" spans="1:22" x14ac:dyDescent="0.2">
      <c r="A13" s="1">
        <v>7</v>
      </c>
      <c r="B13">
        <v>895</v>
      </c>
      <c r="C13">
        <v>762</v>
      </c>
      <c r="D13">
        <v>1177</v>
      </c>
      <c r="E13">
        <v>452</v>
      </c>
      <c r="F13">
        <v>1206</v>
      </c>
      <c r="G13">
        <v>493</v>
      </c>
      <c r="H13">
        <v>410</v>
      </c>
      <c r="I13">
        <v>475</v>
      </c>
      <c r="J13">
        <v>367</v>
      </c>
      <c r="K13">
        <v>460</v>
      </c>
      <c r="L13">
        <v>289</v>
      </c>
      <c r="M13">
        <v>743</v>
      </c>
      <c r="N13">
        <v>1186</v>
      </c>
      <c r="O13">
        <v>480</v>
      </c>
      <c r="P13">
        <v>367</v>
      </c>
      <c r="Q13">
        <v>84</v>
      </c>
      <c r="R13">
        <v>501</v>
      </c>
      <c r="S13">
        <v>803</v>
      </c>
      <c r="T13">
        <v>111</v>
      </c>
      <c r="U13">
        <v>823</v>
      </c>
      <c r="V13">
        <f t="shared" si="0"/>
        <v>8915</v>
      </c>
    </row>
    <row r="14" spans="1:22" x14ac:dyDescent="0.2">
      <c r="A14" s="1">
        <v>8</v>
      </c>
      <c r="B14">
        <v>578</v>
      </c>
      <c r="C14">
        <v>1254</v>
      </c>
      <c r="D14">
        <v>1356</v>
      </c>
      <c r="E14">
        <v>687</v>
      </c>
      <c r="F14">
        <v>1532</v>
      </c>
      <c r="G14">
        <v>561</v>
      </c>
      <c r="H14">
        <v>305</v>
      </c>
      <c r="I14">
        <v>495</v>
      </c>
      <c r="J14">
        <v>241</v>
      </c>
      <c r="K14">
        <v>408</v>
      </c>
      <c r="L14">
        <v>502</v>
      </c>
      <c r="M14">
        <v>932</v>
      </c>
      <c r="N14">
        <v>895</v>
      </c>
      <c r="O14">
        <v>414</v>
      </c>
      <c r="P14">
        <v>446</v>
      </c>
      <c r="Q14">
        <v>115</v>
      </c>
      <c r="R14">
        <v>580</v>
      </c>
      <c r="S14">
        <v>739</v>
      </c>
      <c r="T14">
        <v>72</v>
      </c>
      <c r="U14">
        <v>851</v>
      </c>
      <c r="V14">
        <f t="shared" si="0"/>
        <v>9746</v>
      </c>
    </row>
    <row r="15" spans="1:22" x14ac:dyDescent="0.2">
      <c r="A15" s="1">
        <v>9</v>
      </c>
      <c r="B15">
        <v>859</v>
      </c>
      <c r="C15">
        <v>913</v>
      </c>
      <c r="D15">
        <v>1310</v>
      </c>
      <c r="E15">
        <v>582</v>
      </c>
      <c r="F15">
        <v>1210</v>
      </c>
      <c r="G15">
        <v>714</v>
      </c>
      <c r="H15">
        <v>296</v>
      </c>
      <c r="I15">
        <v>533</v>
      </c>
      <c r="J15">
        <v>228</v>
      </c>
      <c r="K15">
        <v>338</v>
      </c>
      <c r="L15">
        <v>419</v>
      </c>
      <c r="M15">
        <v>499</v>
      </c>
      <c r="N15">
        <v>906</v>
      </c>
      <c r="O15">
        <v>672</v>
      </c>
      <c r="P15">
        <v>406</v>
      </c>
      <c r="Q15">
        <v>309</v>
      </c>
      <c r="R15">
        <v>569</v>
      </c>
      <c r="S15">
        <v>726</v>
      </c>
      <c r="T15">
        <v>188</v>
      </c>
      <c r="U15">
        <v>672</v>
      </c>
      <c r="V15">
        <f t="shared" si="0"/>
        <v>8807</v>
      </c>
    </row>
    <row r="16" spans="1:22" x14ac:dyDescent="0.2">
      <c r="A16" s="1">
        <v>10</v>
      </c>
      <c r="B16">
        <v>669</v>
      </c>
      <c r="C16">
        <v>337</v>
      </c>
      <c r="D16">
        <v>872</v>
      </c>
      <c r="E16">
        <v>561</v>
      </c>
      <c r="F16">
        <v>1036</v>
      </c>
      <c r="G16">
        <v>534</v>
      </c>
      <c r="H16">
        <v>355</v>
      </c>
      <c r="I16">
        <v>313</v>
      </c>
      <c r="J16">
        <v>175</v>
      </c>
      <c r="K16">
        <v>287</v>
      </c>
      <c r="L16">
        <v>342</v>
      </c>
      <c r="M16">
        <v>750</v>
      </c>
      <c r="N16">
        <v>1089</v>
      </c>
      <c r="O16">
        <v>419</v>
      </c>
      <c r="P16">
        <v>484</v>
      </c>
      <c r="Q16">
        <v>221</v>
      </c>
      <c r="R16">
        <v>819</v>
      </c>
      <c r="S16">
        <v>736</v>
      </c>
      <c r="T16">
        <v>137</v>
      </c>
      <c r="U16">
        <v>548</v>
      </c>
      <c r="V16">
        <f t="shared" si="0"/>
        <v>7320</v>
      </c>
    </row>
    <row r="17" spans="1:22" x14ac:dyDescent="0.2">
      <c r="A17" s="1">
        <v>11</v>
      </c>
      <c r="B17">
        <v>585</v>
      </c>
      <c r="C17">
        <v>523</v>
      </c>
      <c r="D17">
        <v>1608</v>
      </c>
      <c r="E17">
        <v>460</v>
      </c>
      <c r="F17">
        <v>736</v>
      </c>
      <c r="G17">
        <v>609</v>
      </c>
      <c r="H17">
        <v>273</v>
      </c>
      <c r="I17">
        <v>445</v>
      </c>
      <c r="J17">
        <v>270</v>
      </c>
      <c r="K17">
        <v>222</v>
      </c>
      <c r="L17">
        <v>272</v>
      </c>
      <c r="M17">
        <v>1054</v>
      </c>
      <c r="N17">
        <v>311</v>
      </c>
      <c r="O17">
        <v>594</v>
      </c>
      <c r="P17">
        <v>354</v>
      </c>
      <c r="Q17">
        <v>136</v>
      </c>
      <c r="R17">
        <v>762</v>
      </c>
      <c r="S17">
        <v>559</v>
      </c>
      <c r="T17">
        <v>159</v>
      </c>
      <c r="U17">
        <v>597</v>
      </c>
      <c r="V17">
        <f t="shared" si="0"/>
        <v>7368</v>
      </c>
    </row>
    <row r="18" spans="1:22" x14ac:dyDescent="0.2">
      <c r="A18" s="1">
        <v>12</v>
      </c>
      <c r="B18">
        <v>350</v>
      </c>
      <c r="C18">
        <v>782</v>
      </c>
      <c r="D18">
        <v>1357</v>
      </c>
      <c r="E18">
        <v>932</v>
      </c>
      <c r="F18">
        <v>685</v>
      </c>
      <c r="G18">
        <v>650</v>
      </c>
      <c r="H18">
        <v>319</v>
      </c>
      <c r="I18">
        <v>347</v>
      </c>
      <c r="J18">
        <v>219</v>
      </c>
      <c r="K18">
        <v>333</v>
      </c>
      <c r="L18">
        <v>346</v>
      </c>
      <c r="M18">
        <v>468</v>
      </c>
      <c r="N18">
        <v>423</v>
      </c>
      <c r="O18">
        <v>699</v>
      </c>
      <c r="P18">
        <v>319</v>
      </c>
      <c r="Q18">
        <v>129</v>
      </c>
      <c r="R18">
        <v>627</v>
      </c>
      <c r="S18">
        <v>639</v>
      </c>
      <c r="T18">
        <v>225</v>
      </c>
      <c r="U18">
        <v>579</v>
      </c>
      <c r="V18">
        <f t="shared" si="0"/>
        <v>7211</v>
      </c>
    </row>
    <row r="19" spans="1:22" x14ac:dyDescent="0.2">
      <c r="A19" s="1">
        <v>13</v>
      </c>
      <c r="B19">
        <v>416</v>
      </c>
      <c r="C19">
        <v>868</v>
      </c>
      <c r="D19">
        <v>770</v>
      </c>
      <c r="E19">
        <v>905</v>
      </c>
      <c r="F19">
        <v>1217</v>
      </c>
      <c r="G19">
        <v>532</v>
      </c>
      <c r="H19">
        <v>363</v>
      </c>
      <c r="I19">
        <v>281</v>
      </c>
      <c r="J19">
        <v>268</v>
      </c>
      <c r="K19">
        <v>282</v>
      </c>
      <c r="L19">
        <v>224</v>
      </c>
      <c r="M19">
        <v>674</v>
      </c>
      <c r="N19">
        <v>458</v>
      </c>
      <c r="O19">
        <v>472</v>
      </c>
      <c r="P19">
        <v>490</v>
      </c>
      <c r="Q19">
        <v>216</v>
      </c>
      <c r="R19">
        <v>518</v>
      </c>
      <c r="S19">
        <v>428</v>
      </c>
      <c r="T19">
        <v>152</v>
      </c>
      <c r="U19">
        <v>595</v>
      </c>
      <c r="V19">
        <f t="shared" si="0"/>
        <v>7258</v>
      </c>
    </row>
    <row r="20" spans="1:22" x14ac:dyDescent="0.2">
      <c r="A20" s="1">
        <v>14</v>
      </c>
      <c r="B20">
        <v>418</v>
      </c>
      <c r="C20">
        <v>376</v>
      </c>
      <c r="D20">
        <v>916</v>
      </c>
      <c r="E20">
        <v>574</v>
      </c>
      <c r="F20">
        <v>596</v>
      </c>
      <c r="G20">
        <v>319</v>
      </c>
      <c r="H20">
        <v>233</v>
      </c>
      <c r="I20">
        <v>547</v>
      </c>
      <c r="J20">
        <v>401</v>
      </c>
      <c r="K20">
        <v>452</v>
      </c>
      <c r="L20">
        <v>319</v>
      </c>
      <c r="M20">
        <v>521</v>
      </c>
      <c r="N20">
        <v>830</v>
      </c>
      <c r="O20">
        <v>684</v>
      </c>
      <c r="P20">
        <v>341</v>
      </c>
      <c r="Q20">
        <v>244</v>
      </c>
      <c r="R20">
        <v>412</v>
      </c>
      <c r="S20">
        <v>919</v>
      </c>
      <c r="T20">
        <v>245</v>
      </c>
      <c r="U20">
        <v>610</v>
      </c>
      <c r="V20">
        <f t="shared" si="0"/>
        <v>6502</v>
      </c>
    </row>
    <row r="21" spans="1:22" x14ac:dyDescent="0.2">
      <c r="A21" s="1">
        <v>15</v>
      </c>
      <c r="B21">
        <v>465</v>
      </c>
      <c r="C21">
        <v>484</v>
      </c>
      <c r="D21">
        <v>819</v>
      </c>
      <c r="E21">
        <v>640</v>
      </c>
      <c r="F21">
        <v>982</v>
      </c>
      <c r="G21">
        <v>689</v>
      </c>
      <c r="H21">
        <v>246</v>
      </c>
      <c r="I21">
        <v>452</v>
      </c>
      <c r="J21">
        <v>381</v>
      </c>
      <c r="K21">
        <v>346</v>
      </c>
      <c r="L21">
        <v>346</v>
      </c>
      <c r="M21">
        <v>576</v>
      </c>
      <c r="N21">
        <v>404</v>
      </c>
      <c r="O21">
        <v>602</v>
      </c>
      <c r="P21">
        <v>471</v>
      </c>
      <c r="Q21">
        <v>102</v>
      </c>
      <c r="R21">
        <v>461</v>
      </c>
      <c r="S21">
        <v>568</v>
      </c>
      <c r="T21">
        <v>100</v>
      </c>
      <c r="U21">
        <v>782</v>
      </c>
      <c r="V21">
        <f t="shared" si="0"/>
        <v>6830</v>
      </c>
    </row>
    <row r="22" spans="1:22" x14ac:dyDescent="0.2">
      <c r="A22" s="1">
        <v>16</v>
      </c>
      <c r="B22">
        <v>471</v>
      </c>
      <c r="C22">
        <v>448</v>
      </c>
      <c r="D22">
        <v>1080</v>
      </c>
      <c r="E22">
        <v>450</v>
      </c>
      <c r="F22">
        <v>782</v>
      </c>
      <c r="G22">
        <v>594</v>
      </c>
      <c r="H22">
        <v>175</v>
      </c>
      <c r="I22">
        <v>294</v>
      </c>
      <c r="J22">
        <v>197</v>
      </c>
      <c r="K22">
        <v>470</v>
      </c>
      <c r="L22">
        <v>389</v>
      </c>
      <c r="M22">
        <v>510</v>
      </c>
      <c r="N22">
        <v>361</v>
      </c>
      <c r="O22">
        <v>395</v>
      </c>
      <c r="P22">
        <v>360</v>
      </c>
      <c r="Q22">
        <v>253</v>
      </c>
      <c r="R22">
        <v>374</v>
      </c>
      <c r="S22">
        <v>777</v>
      </c>
      <c r="T22">
        <v>300</v>
      </c>
      <c r="U22">
        <v>542</v>
      </c>
      <c r="V22">
        <f t="shared" si="0"/>
        <v>6221</v>
      </c>
    </row>
    <row r="23" spans="1:22" x14ac:dyDescent="0.2">
      <c r="A23" s="1">
        <v>17</v>
      </c>
      <c r="B23">
        <v>500</v>
      </c>
      <c r="C23">
        <v>561</v>
      </c>
      <c r="D23">
        <v>1175</v>
      </c>
      <c r="E23">
        <v>710</v>
      </c>
      <c r="F23">
        <v>1191</v>
      </c>
      <c r="G23">
        <v>527</v>
      </c>
      <c r="H23">
        <v>289</v>
      </c>
      <c r="I23">
        <v>382</v>
      </c>
      <c r="J23">
        <v>402</v>
      </c>
      <c r="K23">
        <v>410</v>
      </c>
      <c r="L23">
        <v>368</v>
      </c>
      <c r="M23">
        <v>524</v>
      </c>
      <c r="N23">
        <v>638</v>
      </c>
      <c r="O23">
        <v>716</v>
      </c>
      <c r="P23">
        <v>350</v>
      </c>
      <c r="Q23">
        <v>169</v>
      </c>
      <c r="R23">
        <v>450</v>
      </c>
      <c r="S23">
        <v>519</v>
      </c>
      <c r="T23">
        <v>367</v>
      </c>
      <c r="U23">
        <v>502</v>
      </c>
      <c r="V23">
        <f t="shared" si="0"/>
        <v>7677</v>
      </c>
    </row>
    <row r="24" spans="1:22" x14ac:dyDescent="0.2">
      <c r="A24" s="1">
        <v>18</v>
      </c>
      <c r="B24">
        <v>411</v>
      </c>
      <c r="C24">
        <v>336</v>
      </c>
      <c r="D24">
        <v>536</v>
      </c>
      <c r="E24">
        <v>599</v>
      </c>
      <c r="F24">
        <v>942</v>
      </c>
      <c r="G24">
        <v>734</v>
      </c>
      <c r="H24">
        <v>279</v>
      </c>
      <c r="I24">
        <v>277</v>
      </c>
      <c r="J24">
        <v>500</v>
      </c>
      <c r="K24">
        <v>411</v>
      </c>
      <c r="L24">
        <v>512</v>
      </c>
      <c r="M24">
        <v>1009</v>
      </c>
      <c r="N24">
        <v>699</v>
      </c>
      <c r="O24">
        <v>679</v>
      </c>
      <c r="P24">
        <v>427</v>
      </c>
      <c r="Q24">
        <v>151</v>
      </c>
      <c r="R24">
        <v>410</v>
      </c>
      <c r="S24">
        <v>334</v>
      </c>
      <c r="T24">
        <v>396</v>
      </c>
      <c r="U24">
        <v>437</v>
      </c>
      <c r="V24">
        <f t="shared" si="0"/>
        <v>7245</v>
      </c>
    </row>
    <row r="25" spans="1:22" x14ac:dyDescent="0.2">
      <c r="A25" s="1">
        <v>19</v>
      </c>
      <c r="B25">
        <v>464</v>
      </c>
      <c r="C25">
        <v>551</v>
      </c>
      <c r="D25">
        <v>770</v>
      </c>
      <c r="E25">
        <v>559</v>
      </c>
      <c r="F25">
        <v>1277</v>
      </c>
      <c r="G25">
        <v>463</v>
      </c>
      <c r="H25">
        <v>237</v>
      </c>
      <c r="I25">
        <v>748</v>
      </c>
      <c r="J25">
        <v>538</v>
      </c>
      <c r="K25">
        <v>401</v>
      </c>
      <c r="L25">
        <v>504</v>
      </c>
      <c r="M25">
        <v>607</v>
      </c>
      <c r="N25">
        <v>485</v>
      </c>
      <c r="O25">
        <v>866</v>
      </c>
      <c r="P25">
        <v>495</v>
      </c>
      <c r="Q25">
        <v>169</v>
      </c>
      <c r="R25">
        <v>630</v>
      </c>
      <c r="S25">
        <v>511</v>
      </c>
      <c r="T25">
        <v>279</v>
      </c>
      <c r="U25">
        <v>835</v>
      </c>
      <c r="V25">
        <f t="shared" si="0"/>
        <v>7604</v>
      </c>
    </row>
    <row r="26" spans="1:22" x14ac:dyDescent="0.2">
      <c r="A26" s="1">
        <v>20</v>
      </c>
      <c r="B26">
        <v>301</v>
      </c>
      <c r="C26">
        <v>350</v>
      </c>
      <c r="D26">
        <v>913</v>
      </c>
      <c r="E26">
        <v>279</v>
      </c>
      <c r="F26">
        <v>1088</v>
      </c>
      <c r="G26">
        <v>591</v>
      </c>
      <c r="H26">
        <v>408</v>
      </c>
      <c r="I26">
        <v>676</v>
      </c>
      <c r="J26">
        <v>443</v>
      </c>
      <c r="K26">
        <v>586</v>
      </c>
      <c r="L26">
        <v>547</v>
      </c>
      <c r="M26">
        <v>793</v>
      </c>
      <c r="N26">
        <v>674</v>
      </c>
      <c r="O26">
        <v>852</v>
      </c>
      <c r="P26">
        <v>566</v>
      </c>
      <c r="Q26">
        <v>286</v>
      </c>
      <c r="R26">
        <v>778</v>
      </c>
      <c r="S26">
        <v>837</v>
      </c>
      <c r="T26">
        <v>334</v>
      </c>
      <c r="U26">
        <v>715</v>
      </c>
      <c r="V26">
        <f t="shared" si="0"/>
        <v>7649</v>
      </c>
    </row>
    <row r="27" spans="1:22" x14ac:dyDescent="0.2">
      <c r="A27" s="1">
        <v>21</v>
      </c>
      <c r="B27">
        <v>372</v>
      </c>
      <c r="C27">
        <v>346</v>
      </c>
      <c r="D27">
        <v>1047</v>
      </c>
      <c r="E27">
        <v>409</v>
      </c>
      <c r="F27">
        <v>1187</v>
      </c>
      <c r="G27">
        <v>851</v>
      </c>
      <c r="H27">
        <v>440</v>
      </c>
      <c r="I27">
        <v>530</v>
      </c>
      <c r="J27">
        <v>423</v>
      </c>
      <c r="K27">
        <v>309</v>
      </c>
      <c r="L27">
        <v>487</v>
      </c>
      <c r="M27">
        <v>915</v>
      </c>
      <c r="N27">
        <v>1114</v>
      </c>
      <c r="O27">
        <v>511</v>
      </c>
      <c r="P27">
        <v>412</v>
      </c>
      <c r="Q27">
        <v>232</v>
      </c>
      <c r="R27">
        <v>592</v>
      </c>
      <c r="S27">
        <v>1018</v>
      </c>
      <c r="T27">
        <v>439</v>
      </c>
      <c r="U27">
        <v>1002</v>
      </c>
      <c r="V27">
        <f t="shared" si="0"/>
        <v>8430</v>
      </c>
    </row>
    <row r="28" spans="1:22" x14ac:dyDescent="0.2">
      <c r="A28" s="1">
        <v>22</v>
      </c>
      <c r="B28">
        <v>260</v>
      </c>
      <c r="C28">
        <v>761</v>
      </c>
      <c r="D28">
        <v>971</v>
      </c>
      <c r="E28">
        <v>421</v>
      </c>
      <c r="F28">
        <v>1308</v>
      </c>
      <c r="G28">
        <v>768</v>
      </c>
      <c r="H28">
        <v>307</v>
      </c>
      <c r="I28">
        <v>547</v>
      </c>
      <c r="J28">
        <v>236</v>
      </c>
      <c r="K28">
        <v>468</v>
      </c>
      <c r="L28">
        <v>395</v>
      </c>
      <c r="M28">
        <v>805</v>
      </c>
      <c r="N28">
        <v>1417</v>
      </c>
      <c r="O28">
        <v>809</v>
      </c>
      <c r="P28">
        <v>756</v>
      </c>
      <c r="Q28">
        <v>276</v>
      </c>
      <c r="R28">
        <v>923</v>
      </c>
      <c r="S28">
        <v>872</v>
      </c>
      <c r="T28">
        <v>398</v>
      </c>
      <c r="U28">
        <v>1414</v>
      </c>
      <c r="V28">
        <f t="shared" si="0"/>
        <v>8664</v>
      </c>
    </row>
    <row r="29" spans="1:22" x14ac:dyDescent="0.2">
      <c r="A29" s="1">
        <v>23</v>
      </c>
      <c r="B29">
        <v>336</v>
      </c>
      <c r="C29">
        <v>685</v>
      </c>
      <c r="D29">
        <v>1160</v>
      </c>
      <c r="E29">
        <v>490</v>
      </c>
      <c r="F29">
        <v>1118</v>
      </c>
      <c r="G29">
        <v>792</v>
      </c>
      <c r="H29">
        <v>498</v>
      </c>
      <c r="I29">
        <v>763</v>
      </c>
      <c r="J29">
        <v>431</v>
      </c>
      <c r="K29">
        <v>503</v>
      </c>
      <c r="L29">
        <v>566</v>
      </c>
      <c r="M29">
        <v>898</v>
      </c>
      <c r="N29">
        <v>1250</v>
      </c>
      <c r="O29">
        <v>1081</v>
      </c>
      <c r="P29">
        <v>678</v>
      </c>
      <c r="Q29">
        <v>345</v>
      </c>
      <c r="R29">
        <v>730</v>
      </c>
      <c r="S29">
        <v>570</v>
      </c>
      <c r="T29">
        <v>432</v>
      </c>
      <c r="U29">
        <v>806</v>
      </c>
      <c r="V29">
        <f t="shared" si="0"/>
        <v>9490</v>
      </c>
    </row>
    <row r="30" spans="1:22" x14ac:dyDescent="0.2">
      <c r="A30" s="1" t="s">
        <v>0</v>
      </c>
      <c r="B30" s="1">
        <f t="shared" ref="B30:U30" si="1">SUM(B6:B29)</f>
        <v>10449</v>
      </c>
      <c r="C30" s="1">
        <f t="shared" si="1"/>
        <v>14969</v>
      </c>
      <c r="D30" s="1">
        <f t="shared" si="1"/>
        <v>26380</v>
      </c>
      <c r="E30" s="1">
        <f t="shared" si="1"/>
        <v>12859</v>
      </c>
      <c r="F30" s="1">
        <f t="shared" si="1"/>
        <v>25101</v>
      </c>
      <c r="G30" s="1">
        <f t="shared" si="1"/>
        <v>14912</v>
      </c>
      <c r="H30" s="1">
        <f t="shared" si="1"/>
        <v>8386</v>
      </c>
      <c r="I30" s="1">
        <f t="shared" si="1"/>
        <v>12479</v>
      </c>
      <c r="J30" s="1">
        <f t="shared" si="1"/>
        <v>8298</v>
      </c>
      <c r="K30" s="1">
        <f t="shared" si="1"/>
        <v>9571</v>
      </c>
      <c r="L30" s="1">
        <f t="shared" si="1"/>
        <v>10412</v>
      </c>
      <c r="M30" s="1">
        <f t="shared" si="1"/>
        <v>19109</v>
      </c>
      <c r="N30" s="1">
        <f t="shared" si="1"/>
        <v>19454</v>
      </c>
      <c r="O30" s="1">
        <f t="shared" si="1"/>
        <v>17068</v>
      </c>
      <c r="P30" s="1">
        <f t="shared" si="1"/>
        <v>11644</v>
      </c>
      <c r="Q30" s="1">
        <f t="shared" si="1"/>
        <v>5061</v>
      </c>
      <c r="R30" s="1">
        <f t="shared" si="1"/>
        <v>16144</v>
      </c>
      <c r="S30" s="1">
        <f t="shared" si="1"/>
        <v>16715</v>
      </c>
      <c r="T30" s="1">
        <f t="shared" si="1"/>
        <v>6776</v>
      </c>
      <c r="U30" s="1">
        <f t="shared" si="1"/>
        <v>15781</v>
      </c>
      <c r="V30" s="1">
        <f>SUM(B30:U30)</f>
        <v>281568</v>
      </c>
    </row>
  </sheetData>
  <mergeCells count="1">
    <mergeCell ref="B4:U4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8"/>
  <sheetViews>
    <sheetView zoomScale="90" zoomScaleNormal="90" workbookViewId="0">
      <selection activeCell="AQ43" sqref="AQ43"/>
    </sheetView>
  </sheetViews>
  <sheetFormatPr defaultRowHeight="12.75" x14ac:dyDescent="0.2"/>
  <cols>
    <col min="14" max="14" width="9.5703125" bestFit="1" customWidth="1"/>
    <col min="15" max="15" width="9.5703125" customWidth="1"/>
    <col min="29" max="29" width="9.5703125" bestFit="1" customWidth="1"/>
    <col min="32" max="32" width="10.42578125" bestFit="1" customWidth="1"/>
    <col min="33" max="33" width="8.5703125" bestFit="1" customWidth="1"/>
    <col min="34" max="34" width="10.42578125" bestFit="1" customWidth="1"/>
    <col min="35" max="35" width="8.5703125" bestFit="1" customWidth="1"/>
  </cols>
  <sheetData>
    <row r="1" spans="1:35" x14ac:dyDescent="0.2">
      <c r="A1" s="1" t="s">
        <v>76</v>
      </c>
    </row>
    <row r="3" spans="1:35" x14ac:dyDescent="0.2">
      <c r="B3" s="43" t="s">
        <v>30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Q3" s="43" t="s">
        <v>31</v>
      </c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F3" s="2" t="s">
        <v>37</v>
      </c>
      <c r="AG3" s="2" t="s">
        <v>38</v>
      </c>
      <c r="AH3" s="2" t="s">
        <v>37</v>
      </c>
      <c r="AI3" s="2" t="s">
        <v>38</v>
      </c>
    </row>
    <row r="4" spans="1:35" x14ac:dyDescent="0.2">
      <c r="A4" s="1" t="s">
        <v>74</v>
      </c>
      <c r="B4" s="1">
        <v>2009</v>
      </c>
      <c r="C4" s="39">
        <v>2010</v>
      </c>
      <c r="D4" s="39">
        <v>2011</v>
      </c>
      <c r="E4" s="39">
        <v>2012</v>
      </c>
      <c r="F4" s="1">
        <v>2013</v>
      </c>
      <c r="G4" s="1">
        <v>2014</v>
      </c>
      <c r="H4" s="1">
        <v>2015</v>
      </c>
      <c r="I4" s="1">
        <v>2016</v>
      </c>
      <c r="J4" s="39">
        <v>2017</v>
      </c>
      <c r="K4" s="1">
        <v>2018</v>
      </c>
      <c r="L4" s="1">
        <v>2019</v>
      </c>
      <c r="M4" s="39">
        <v>2020</v>
      </c>
      <c r="N4" s="1" t="s">
        <v>0</v>
      </c>
      <c r="O4" s="1" t="s">
        <v>32</v>
      </c>
      <c r="Q4" s="1">
        <v>2009</v>
      </c>
      <c r="R4" s="39">
        <v>2010</v>
      </c>
      <c r="S4" s="39">
        <v>2011</v>
      </c>
      <c r="T4" s="39">
        <v>2012</v>
      </c>
      <c r="U4" s="1">
        <v>2013</v>
      </c>
      <c r="V4" s="1">
        <v>2014</v>
      </c>
      <c r="W4" s="1">
        <v>2015</v>
      </c>
      <c r="X4" s="1">
        <v>2016</v>
      </c>
      <c r="Y4" s="39">
        <v>2017</v>
      </c>
      <c r="Z4" s="1">
        <v>2018</v>
      </c>
      <c r="AA4" s="1">
        <v>2019</v>
      </c>
      <c r="AB4" s="39">
        <v>2020</v>
      </c>
      <c r="AC4" s="1" t="s">
        <v>0</v>
      </c>
      <c r="AD4" s="1" t="s">
        <v>32</v>
      </c>
      <c r="AE4" s="1"/>
      <c r="AF4" s="1" t="s">
        <v>33</v>
      </c>
      <c r="AG4" s="1" t="s">
        <v>34</v>
      </c>
      <c r="AH4" s="1" t="s">
        <v>35</v>
      </c>
      <c r="AI4" s="1" t="s">
        <v>36</v>
      </c>
    </row>
    <row r="5" spans="1:35" x14ac:dyDescent="0.2">
      <c r="A5" s="34">
        <v>42156</v>
      </c>
      <c r="B5" s="29">
        <v>0</v>
      </c>
      <c r="C5">
        <v>0</v>
      </c>
      <c r="D5" s="30"/>
      <c r="E5" s="29">
        <v>0</v>
      </c>
      <c r="F5" s="33">
        <v>12</v>
      </c>
      <c r="G5" s="29">
        <v>0</v>
      </c>
      <c r="H5" s="29">
        <v>0</v>
      </c>
      <c r="I5" s="29">
        <v>1</v>
      </c>
      <c r="J5" s="29">
        <v>0</v>
      </c>
      <c r="K5" s="29">
        <v>0</v>
      </c>
      <c r="L5" s="29">
        <v>0</v>
      </c>
      <c r="M5" s="29">
        <v>0</v>
      </c>
      <c r="N5" s="29">
        <f>SUM(B5:M5)</f>
        <v>13</v>
      </c>
      <c r="O5" s="35">
        <f>N5/$N$97*100</f>
        <v>8.5116970359651947E-3</v>
      </c>
      <c r="Q5">
        <v>0</v>
      </c>
      <c r="R5">
        <v>0</v>
      </c>
      <c r="T5">
        <v>0</v>
      </c>
      <c r="V5">
        <v>0</v>
      </c>
      <c r="W5">
        <v>0</v>
      </c>
      <c r="X5">
        <v>3</v>
      </c>
      <c r="Z5">
        <v>0</v>
      </c>
      <c r="AA5">
        <v>0</v>
      </c>
      <c r="AC5">
        <f>SUM(Q5:AB5)</f>
        <v>3</v>
      </c>
      <c r="AD5" s="8">
        <f>AC5/$AC$97*100</f>
        <v>1.3379716350013379E-2</v>
      </c>
      <c r="AE5" s="8"/>
      <c r="AF5" s="8">
        <f>C5/$C$97*100</f>
        <v>0</v>
      </c>
      <c r="AG5" s="8">
        <f>F5/$F$97*100</f>
        <v>6.2797634622429224E-2</v>
      </c>
      <c r="AH5" s="8">
        <f>R5/$R$97*100</f>
        <v>0</v>
      </c>
      <c r="AI5" s="8">
        <f>U5/$U$97*100</f>
        <v>0</v>
      </c>
    </row>
    <row r="6" spans="1:35" x14ac:dyDescent="0.2">
      <c r="A6" s="34">
        <v>42157</v>
      </c>
      <c r="B6" s="29">
        <v>0</v>
      </c>
      <c r="C6">
        <v>0</v>
      </c>
      <c r="D6" s="30"/>
      <c r="E6" s="29">
        <v>0</v>
      </c>
      <c r="F6" s="33">
        <v>8</v>
      </c>
      <c r="G6" s="29">
        <v>0</v>
      </c>
      <c r="H6" s="29">
        <v>0</v>
      </c>
      <c r="I6" s="29">
        <v>4</v>
      </c>
      <c r="J6" s="29">
        <v>0</v>
      </c>
      <c r="K6" s="29">
        <v>0</v>
      </c>
      <c r="L6" s="29">
        <v>0</v>
      </c>
      <c r="M6" s="29">
        <v>0</v>
      </c>
      <c r="N6" s="29">
        <f t="shared" ref="N6:N69" si="0">SUM(B6:M6)</f>
        <v>12</v>
      </c>
      <c r="O6" s="35">
        <f t="shared" ref="O6:O69" si="1">N6/$N$97*100</f>
        <v>7.8569511101217182E-3</v>
      </c>
      <c r="Q6">
        <v>0</v>
      </c>
      <c r="R6">
        <v>0</v>
      </c>
      <c r="T6">
        <v>0</v>
      </c>
      <c r="V6">
        <v>0</v>
      </c>
      <c r="W6">
        <v>0</v>
      </c>
      <c r="X6">
        <v>0</v>
      </c>
      <c r="Z6">
        <v>0</v>
      </c>
      <c r="AA6">
        <v>0</v>
      </c>
      <c r="AC6">
        <f t="shared" ref="AC6:AC69" si="2">SUM(Q6:AB6)</f>
        <v>0</v>
      </c>
      <c r="AD6" s="8">
        <f t="shared" ref="AD6:AD69" si="3">AC6/$AC$97*100</f>
        <v>0</v>
      </c>
      <c r="AE6" s="8"/>
      <c r="AF6" s="8">
        <f>C6/$C$97*100</f>
        <v>0</v>
      </c>
      <c r="AG6" s="8">
        <f>F6/$F$97*100</f>
        <v>4.1865089748286149E-2</v>
      </c>
      <c r="AH6" s="8">
        <f t="shared" ref="AH6:AH69" si="4">R6/$R$97*100</f>
        <v>0</v>
      </c>
      <c r="AI6" s="8">
        <f t="shared" ref="AI6:AI69" si="5">U6/$U$97*100</f>
        <v>0</v>
      </c>
    </row>
    <row r="7" spans="1:35" x14ac:dyDescent="0.2">
      <c r="A7" s="34">
        <v>42158</v>
      </c>
      <c r="B7" s="29">
        <v>0</v>
      </c>
      <c r="C7">
        <v>0</v>
      </c>
      <c r="D7" s="30"/>
      <c r="E7" s="29">
        <v>0</v>
      </c>
      <c r="F7" s="33">
        <v>28</v>
      </c>
      <c r="G7" s="29">
        <v>0</v>
      </c>
      <c r="H7" s="29">
        <v>0</v>
      </c>
      <c r="I7" s="29">
        <v>3</v>
      </c>
      <c r="J7" s="29">
        <v>0</v>
      </c>
      <c r="K7" s="29">
        <v>0</v>
      </c>
      <c r="L7" s="29">
        <v>0</v>
      </c>
      <c r="M7" s="29">
        <v>0</v>
      </c>
      <c r="N7" s="29">
        <f t="shared" si="0"/>
        <v>31</v>
      </c>
      <c r="O7" s="35">
        <f t="shared" si="1"/>
        <v>2.0297123701147769E-2</v>
      </c>
      <c r="Q7">
        <v>0</v>
      </c>
      <c r="R7">
        <v>0</v>
      </c>
      <c r="T7">
        <v>0</v>
      </c>
      <c r="U7">
        <v>0</v>
      </c>
      <c r="V7">
        <v>0</v>
      </c>
      <c r="W7">
        <v>0</v>
      </c>
      <c r="X7">
        <v>0</v>
      </c>
      <c r="Z7">
        <v>2</v>
      </c>
      <c r="AA7">
        <v>0</v>
      </c>
      <c r="AC7">
        <f t="shared" si="2"/>
        <v>2</v>
      </c>
      <c r="AD7" s="8">
        <f t="shared" si="3"/>
        <v>8.9198109000089201E-3</v>
      </c>
      <c r="AE7" s="8"/>
      <c r="AF7" s="8">
        <f>C7/$C$97*100</f>
        <v>0</v>
      </c>
      <c r="AG7" s="8">
        <f>F7/$F$97*100</f>
        <v>0.14652781411900151</v>
      </c>
      <c r="AH7" s="8">
        <f t="shared" si="4"/>
        <v>0</v>
      </c>
      <c r="AI7" s="8">
        <f t="shared" si="5"/>
        <v>0</v>
      </c>
    </row>
    <row r="8" spans="1:35" x14ac:dyDescent="0.2">
      <c r="A8" s="34">
        <v>42159</v>
      </c>
      <c r="B8" s="29">
        <v>0</v>
      </c>
      <c r="C8">
        <v>0</v>
      </c>
      <c r="D8" s="30"/>
      <c r="E8" s="29">
        <v>0</v>
      </c>
      <c r="F8" s="33">
        <v>204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f t="shared" si="0"/>
        <v>204</v>
      </c>
      <c r="O8" s="35">
        <f t="shared" si="1"/>
        <v>0.13356816887206921</v>
      </c>
      <c r="Q8">
        <v>0</v>
      </c>
      <c r="R8">
        <v>0</v>
      </c>
      <c r="T8">
        <v>0</v>
      </c>
      <c r="U8">
        <v>0</v>
      </c>
      <c r="V8">
        <v>0</v>
      </c>
      <c r="W8">
        <v>0</v>
      </c>
      <c r="X8">
        <v>3</v>
      </c>
      <c r="Z8">
        <v>0</v>
      </c>
      <c r="AA8">
        <v>0</v>
      </c>
      <c r="AC8">
        <f t="shared" si="2"/>
        <v>3</v>
      </c>
      <c r="AD8" s="8">
        <f t="shared" si="3"/>
        <v>1.3379716350013379E-2</v>
      </c>
      <c r="AE8" s="8"/>
      <c r="AF8" s="8">
        <f>C8/$C$97*100</f>
        <v>0</v>
      </c>
      <c r="AG8" s="8">
        <f>F8/$F$97*100</f>
        <v>1.0675597885812969</v>
      </c>
      <c r="AH8" s="8">
        <f t="shared" si="4"/>
        <v>0</v>
      </c>
      <c r="AI8" s="8">
        <f t="shared" si="5"/>
        <v>0</v>
      </c>
    </row>
    <row r="9" spans="1:35" x14ac:dyDescent="0.2">
      <c r="A9" s="34">
        <v>42160</v>
      </c>
      <c r="B9" s="29">
        <v>0</v>
      </c>
      <c r="C9">
        <v>0</v>
      </c>
      <c r="D9" s="30"/>
      <c r="E9" s="29">
        <v>0</v>
      </c>
      <c r="F9" s="33">
        <v>138</v>
      </c>
      <c r="G9" s="29">
        <v>0</v>
      </c>
      <c r="H9" s="29">
        <v>0</v>
      </c>
      <c r="I9" s="29">
        <v>2</v>
      </c>
      <c r="J9" s="29">
        <v>0</v>
      </c>
      <c r="K9" s="29">
        <v>0</v>
      </c>
      <c r="L9" s="29">
        <v>0</v>
      </c>
      <c r="M9" s="29">
        <v>0</v>
      </c>
      <c r="N9" s="29">
        <f t="shared" si="0"/>
        <v>140</v>
      </c>
      <c r="O9" s="35">
        <f t="shared" si="1"/>
        <v>9.1664429618086699E-2</v>
      </c>
      <c r="Q9">
        <v>0</v>
      </c>
      <c r="R9">
        <v>0</v>
      </c>
      <c r="T9">
        <v>0</v>
      </c>
      <c r="U9">
        <v>0</v>
      </c>
      <c r="V9">
        <v>0</v>
      </c>
      <c r="W9">
        <v>1</v>
      </c>
      <c r="X9">
        <v>1</v>
      </c>
      <c r="Z9">
        <v>0</v>
      </c>
      <c r="AA9">
        <v>0</v>
      </c>
      <c r="AC9">
        <f t="shared" si="2"/>
        <v>2</v>
      </c>
      <c r="AD9" s="8">
        <f t="shared" si="3"/>
        <v>8.9198109000089201E-3</v>
      </c>
      <c r="AE9" s="8"/>
      <c r="AF9" s="8">
        <f>C9/$C$97*100</f>
        <v>0</v>
      </c>
      <c r="AG9" s="8">
        <f>F9/$F$97*100</f>
        <v>0.722172798157936</v>
      </c>
      <c r="AH9" s="8">
        <f t="shared" si="4"/>
        <v>0</v>
      </c>
      <c r="AI9" s="8">
        <f t="shared" si="5"/>
        <v>0</v>
      </c>
    </row>
    <row r="10" spans="1:35" x14ac:dyDescent="0.2">
      <c r="A10" s="34">
        <v>42161</v>
      </c>
      <c r="B10" s="29">
        <v>0</v>
      </c>
      <c r="C10">
        <v>0</v>
      </c>
      <c r="D10" s="30"/>
      <c r="E10" s="29">
        <v>0</v>
      </c>
      <c r="F10" s="33">
        <v>370</v>
      </c>
      <c r="G10" s="29">
        <v>0</v>
      </c>
      <c r="H10" s="29">
        <v>0</v>
      </c>
      <c r="I10" s="29">
        <v>4</v>
      </c>
      <c r="J10" s="29">
        <v>0</v>
      </c>
      <c r="K10" s="29">
        <v>1</v>
      </c>
      <c r="L10" s="29">
        <v>0</v>
      </c>
      <c r="M10" s="29">
        <v>0</v>
      </c>
      <c r="N10" s="29">
        <f t="shared" si="0"/>
        <v>375</v>
      </c>
      <c r="O10" s="35">
        <f t="shared" si="1"/>
        <v>0.24552972219130365</v>
      </c>
      <c r="Q10">
        <v>0</v>
      </c>
      <c r="R10">
        <v>0</v>
      </c>
      <c r="T10">
        <v>0</v>
      </c>
      <c r="U10">
        <v>2</v>
      </c>
      <c r="V10">
        <v>0</v>
      </c>
      <c r="W10">
        <v>0</v>
      </c>
      <c r="X10">
        <v>2</v>
      </c>
      <c r="Z10">
        <v>0</v>
      </c>
      <c r="AA10">
        <v>0</v>
      </c>
      <c r="AC10">
        <f t="shared" si="2"/>
        <v>4</v>
      </c>
      <c r="AD10" s="8">
        <f t="shared" si="3"/>
        <v>1.783962180001784E-2</v>
      </c>
      <c r="AE10" s="8"/>
      <c r="AF10" s="8">
        <f>C10/$C$97*100</f>
        <v>0</v>
      </c>
      <c r="AG10" s="8">
        <f>F10/$F$97*100</f>
        <v>1.9362604008582343</v>
      </c>
      <c r="AH10" s="8">
        <f t="shared" si="4"/>
        <v>0</v>
      </c>
      <c r="AI10" s="8">
        <f t="shared" si="5"/>
        <v>9.237875288683603E-2</v>
      </c>
    </row>
    <row r="11" spans="1:35" x14ac:dyDescent="0.2">
      <c r="A11" s="34">
        <v>42162</v>
      </c>
      <c r="B11">
        <v>0</v>
      </c>
      <c r="C11">
        <v>0</v>
      </c>
      <c r="D11" s="29"/>
      <c r="E11">
        <v>0</v>
      </c>
      <c r="F11" s="33">
        <v>614</v>
      </c>
      <c r="G11">
        <v>0</v>
      </c>
      <c r="H11">
        <v>0</v>
      </c>
      <c r="I11">
        <v>7</v>
      </c>
      <c r="J11">
        <v>0</v>
      </c>
      <c r="K11">
        <v>0</v>
      </c>
      <c r="L11">
        <v>0</v>
      </c>
      <c r="M11">
        <v>0</v>
      </c>
      <c r="N11" s="29">
        <f t="shared" si="0"/>
        <v>621</v>
      </c>
      <c r="O11" s="35">
        <f t="shared" si="1"/>
        <v>0.40659721994879888</v>
      </c>
      <c r="Q11">
        <v>0</v>
      </c>
      <c r="R11">
        <v>0</v>
      </c>
      <c r="T11">
        <v>0</v>
      </c>
      <c r="U11">
        <v>16</v>
      </c>
      <c r="V11">
        <v>0</v>
      </c>
      <c r="W11">
        <v>0</v>
      </c>
      <c r="X11">
        <v>4</v>
      </c>
      <c r="Z11">
        <v>0</v>
      </c>
      <c r="AA11">
        <v>0</v>
      </c>
      <c r="AC11">
        <f t="shared" si="2"/>
        <v>20</v>
      </c>
      <c r="AD11" s="8">
        <f t="shared" si="3"/>
        <v>8.919810900008919E-2</v>
      </c>
      <c r="AE11" s="8"/>
      <c r="AF11" s="8">
        <f>C11/$C$97*100</f>
        <v>0</v>
      </c>
      <c r="AG11" s="8">
        <f>F11/$F$97*100</f>
        <v>3.2131456381809622</v>
      </c>
      <c r="AH11" s="8">
        <f t="shared" si="4"/>
        <v>0</v>
      </c>
      <c r="AI11" s="8">
        <f t="shared" si="5"/>
        <v>0.73903002309468824</v>
      </c>
    </row>
    <row r="12" spans="1:35" x14ac:dyDescent="0.2">
      <c r="A12" s="34">
        <v>42163</v>
      </c>
      <c r="B12">
        <v>0</v>
      </c>
      <c r="C12">
        <v>0</v>
      </c>
      <c r="D12" s="29"/>
      <c r="E12">
        <v>0</v>
      </c>
      <c r="F12" s="33">
        <v>706</v>
      </c>
      <c r="G12">
        <v>0</v>
      </c>
      <c r="H12">
        <v>0</v>
      </c>
      <c r="I12">
        <v>8</v>
      </c>
      <c r="J12">
        <v>0</v>
      </c>
      <c r="K12">
        <v>1</v>
      </c>
      <c r="L12">
        <v>0</v>
      </c>
      <c r="M12">
        <v>0</v>
      </c>
      <c r="N12" s="29">
        <f t="shared" si="0"/>
        <v>715</v>
      </c>
      <c r="O12" s="35">
        <f t="shared" si="1"/>
        <v>0.46814333697808563</v>
      </c>
      <c r="Q12">
        <v>1</v>
      </c>
      <c r="R12">
        <v>0</v>
      </c>
      <c r="T12">
        <v>0</v>
      </c>
      <c r="U12">
        <v>28</v>
      </c>
      <c r="V12">
        <v>0</v>
      </c>
      <c r="W12">
        <v>0</v>
      </c>
      <c r="X12">
        <v>1</v>
      </c>
      <c r="Z12">
        <v>1</v>
      </c>
      <c r="AA12">
        <v>0</v>
      </c>
      <c r="AC12">
        <f t="shared" si="2"/>
        <v>31</v>
      </c>
      <c r="AD12" s="8">
        <f t="shared" si="3"/>
        <v>0.13825706895013826</v>
      </c>
      <c r="AE12" s="8"/>
      <c r="AF12" s="8">
        <f>C12/$C$97*100</f>
        <v>0</v>
      </c>
      <c r="AG12" s="8">
        <f>F12/$F$97*100</f>
        <v>3.694594170286253</v>
      </c>
      <c r="AH12" s="8">
        <f t="shared" si="4"/>
        <v>0</v>
      </c>
      <c r="AI12" s="8">
        <f t="shared" si="5"/>
        <v>1.2933025404157044</v>
      </c>
    </row>
    <row r="13" spans="1:35" x14ac:dyDescent="0.2">
      <c r="A13" s="34">
        <v>42164</v>
      </c>
      <c r="B13">
        <v>0</v>
      </c>
      <c r="C13">
        <v>0</v>
      </c>
      <c r="D13" s="29"/>
      <c r="E13">
        <v>0</v>
      </c>
      <c r="F13" s="33">
        <v>499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29">
        <f t="shared" si="0"/>
        <v>499</v>
      </c>
      <c r="O13" s="35">
        <f t="shared" si="1"/>
        <v>0.32671821699589476</v>
      </c>
      <c r="Q13">
        <v>0</v>
      </c>
      <c r="R13">
        <v>0</v>
      </c>
      <c r="T13">
        <v>0</v>
      </c>
      <c r="U13">
        <v>18</v>
      </c>
      <c r="V13">
        <v>0</v>
      </c>
      <c r="W13">
        <v>0</v>
      </c>
      <c r="X13">
        <v>3</v>
      </c>
      <c r="Z13">
        <v>4</v>
      </c>
      <c r="AA13">
        <v>0</v>
      </c>
      <c r="AC13">
        <f t="shared" si="2"/>
        <v>25</v>
      </c>
      <c r="AD13" s="8">
        <f t="shared" si="3"/>
        <v>0.1114976362501115</v>
      </c>
      <c r="AE13" s="8"/>
      <c r="AF13" s="8">
        <f>C13/$C$97*100</f>
        <v>0</v>
      </c>
      <c r="AG13" s="8">
        <f>F13/$F$97*100</f>
        <v>2.6113349730493485</v>
      </c>
      <c r="AH13" s="8">
        <f t="shared" si="4"/>
        <v>0</v>
      </c>
      <c r="AI13" s="8">
        <f t="shared" si="5"/>
        <v>0.8314087759815243</v>
      </c>
    </row>
    <row r="14" spans="1:35" x14ac:dyDescent="0.2">
      <c r="A14" s="34">
        <v>42165</v>
      </c>
      <c r="B14">
        <v>0</v>
      </c>
      <c r="C14">
        <v>0</v>
      </c>
      <c r="D14" s="29"/>
      <c r="E14">
        <v>0</v>
      </c>
      <c r="F14" s="33">
        <v>541</v>
      </c>
      <c r="G14">
        <v>0</v>
      </c>
      <c r="H14">
        <v>0</v>
      </c>
      <c r="I14">
        <v>4</v>
      </c>
      <c r="J14">
        <v>0</v>
      </c>
      <c r="K14">
        <v>3</v>
      </c>
      <c r="L14">
        <v>0</v>
      </c>
      <c r="M14">
        <v>0</v>
      </c>
      <c r="N14" s="29">
        <f t="shared" si="0"/>
        <v>548</v>
      </c>
      <c r="O14" s="35">
        <f t="shared" si="1"/>
        <v>0.35880076736222505</v>
      </c>
      <c r="Q14">
        <v>0</v>
      </c>
      <c r="R14">
        <v>0</v>
      </c>
      <c r="T14">
        <v>0</v>
      </c>
      <c r="U14">
        <v>27</v>
      </c>
      <c r="V14">
        <v>0</v>
      </c>
      <c r="W14">
        <v>1</v>
      </c>
      <c r="X14">
        <v>3</v>
      </c>
      <c r="Z14">
        <v>10</v>
      </c>
      <c r="AA14">
        <v>1</v>
      </c>
      <c r="AC14">
        <f t="shared" si="2"/>
        <v>42</v>
      </c>
      <c r="AD14" s="8">
        <f t="shared" si="3"/>
        <v>0.18731602890018734</v>
      </c>
      <c r="AE14" s="8"/>
      <c r="AF14" s="8">
        <f>C14/$C$97*100</f>
        <v>0</v>
      </c>
      <c r="AG14" s="8">
        <f>F14/$F$97*100</f>
        <v>2.8311266942278506</v>
      </c>
      <c r="AH14" s="8">
        <f t="shared" si="4"/>
        <v>0</v>
      </c>
      <c r="AI14" s="8">
        <f t="shared" si="5"/>
        <v>1.2471131639722863</v>
      </c>
    </row>
    <row r="15" spans="1:35" x14ac:dyDescent="0.2">
      <c r="A15" s="34">
        <v>42166</v>
      </c>
      <c r="B15">
        <v>0</v>
      </c>
      <c r="C15">
        <v>0</v>
      </c>
      <c r="D15" s="29"/>
      <c r="E15">
        <v>0</v>
      </c>
      <c r="F15" s="33">
        <v>1489</v>
      </c>
      <c r="G15">
        <v>0</v>
      </c>
      <c r="H15">
        <v>0</v>
      </c>
      <c r="I15">
        <v>107</v>
      </c>
      <c r="J15">
        <v>0</v>
      </c>
      <c r="K15">
        <v>3</v>
      </c>
      <c r="L15">
        <v>0</v>
      </c>
      <c r="M15">
        <v>0</v>
      </c>
      <c r="N15" s="29">
        <f t="shared" si="0"/>
        <v>1599</v>
      </c>
      <c r="O15" s="35">
        <f t="shared" si="1"/>
        <v>1.0469387354237187</v>
      </c>
      <c r="Q15">
        <v>4</v>
      </c>
      <c r="R15">
        <v>0</v>
      </c>
      <c r="T15">
        <v>0</v>
      </c>
      <c r="U15">
        <v>74</v>
      </c>
      <c r="V15">
        <v>0</v>
      </c>
      <c r="W15">
        <v>0</v>
      </c>
      <c r="X15">
        <v>4</v>
      </c>
      <c r="Z15">
        <v>5</v>
      </c>
      <c r="AA15">
        <v>1</v>
      </c>
      <c r="AC15">
        <f t="shared" si="2"/>
        <v>88</v>
      </c>
      <c r="AD15" s="8">
        <f t="shared" si="3"/>
        <v>0.39247167960039253</v>
      </c>
      <c r="AE15" s="8"/>
      <c r="AF15" s="8">
        <f>C15/$C$97*100</f>
        <v>0</v>
      </c>
      <c r="AG15" s="8">
        <f>F15/$F$97*100</f>
        <v>7.7921398293997592</v>
      </c>
      <c r="AH15" s="8">
        <f t="shared" si="4"/>
        <v>0</v>
      </c>
      <c r="AI15" s="8">
        <f t="shared" si="5"/>
        <v>3.4180138568129328</v>
      </c>
    </row>
    <row r="16" spans="1:35" x14ac:dyDescent="0.2">
      <c r="A16" s="34">
        <v>42167</v>
      </c>
      <c r="B16">
        <v>0</v>
      </c>
      <c r="C16">
        <v>0</v>
      </c>
      <c r="D16" s="29"/>
      <c r="E16">
        <v>0</v>
      </c>
      <c r="F16" s="33">
        <v>1060</v>
      </c>
      <c r="G16">
        <v>0</v>
      </c>
      <c r="H16">
        <v>0</v>
      </c>
      <c r="I16">
        <v>326</v>
      </c>
      <c r="J16">
        <v>0</v>
      </c>
      <c r="K16">
        <v>5</v>
      </c>
      <c r="L16">
        <v>0</v>
      </c>
      <c r="M16">
        <v>0</v>
      </c>
      <c r="N16" s="29">
        <f t="shared" si="0"/>
        <v>1391</v>
      </c>
      <c r="O16" s="35">
        <f t="shared" si="1"/>
        <v>0.91075158284827562</v>
      </c>
      <c r="Q16">
        <v>0</v>
      </c>
      <c r="R16">
        <v>2</v>
      </c>
      <c r="T16">
        <v>0</v>
      </c>
      <c r="U16">
        <v>51</v>
      </c>
      <c r="V16">
        <v>0</v>
      </c>
      <c r="W16">
        <v>0</v>
      </c>
      <c r="X16">
        <v>26</v>
      </c>
      <c r="Z16">
        <v>4</v>
      </c>
      <c r="AA16">
        <v>0</v>
      </c>
      <c r="AC16">
        <f t="shared" si="2"/>
        <v>83</v>
      </c>
      <c r="AD16" s="8">
        <f t="shared" si="3"/>
        <v>0.37017215235037015</v>
      </c>
      <c r="AE16" s="8"/>
      <c r="AF16" s="8">
        <f>C16/$C$97*100</f>
        <v>0</v>
      </c>
      <c r="AG16" s="8">
        <f>F16/$F$97*100</f>
        <v>5.5471243916479143</v>
      </c>
      <c r="AH16" s="8">
        <f t="shared" si="4"/>
        <v>9.5011876484560567E-2</v>
      </c>
      <c r="AI16" s="8">
        <f t="shared" si="5"/>
        <v>2.3556581986143188</v>
      </c>
    </row>
    <row r="17" spans="1:35" x14ac:dyDescent="0.2">
      <c r="A17" s="34">
        <v>42168</v>
      </c>
      <c r="B17">
        <v>0</v>
      </c>
      <c r="C17">
        <v>0</v>
      </c>
      <c r="D17" s="29"/>
      <c r="E17">
        <v>1</v>
      </c>
      <c r="F17" s="33">
        <v>1807</v>
      </c>
      <c r="G17">
        <v>37</v>
      </c>
      <c r="H17">
        <v>1</v>
      </c>
      <c r="I17">
        <v>327</v>
      </c>
      <c r="J17">
        <v>0</v>
      </c>
      <c r="K17">
        <v>1</v>
      </c>
      <c r="L17">
        <v>0</v>
      </c>
      <c r="M17">
        <v>0</v>
      </c>
      <c r="N17" s="29">
        <f t="shared" si="0"/>
        <v>2174</v>
      </c>
      <c r="O17" s="35">
        <f t="shared" si="1"/>
        <v>1.4234176427837177</v>
      </c>
      <c r="Q17">
        <v>0</v>
      </c>
      <c r="R17">
        <v>0</v>
      </c>
      <c r="T17">
        <v>0</v>
      </c>
      <c r="U17">
        <v>54</v>
      </c>
      <c r="V17">
        <v>0</v>
      </c>
      <c r="W17">
        <v>1</v>
      </c>
      <c r="X17">
        <v>59</v>
      </c>
      <c r="Z17">
        <v>2</v>
      </c>
      <c r="AA17">
        <v>3</v>
      </c>
      <c r="AC17">
        <f t="shared" si="2"/>
        <v>119</v>
      </c>
      <c r="AD17" s="8">
        <f t="shared" si="3"/>
        <v>0.53072874855053065</v>
      </c>
      <c r="AE17" s="8"/>
      <c r="AF17" s="8">
        <f>C17/$C$97*100</f>
        <v>0</v>
      </c>
      <c r="AG17" s="8">
        <f>F17/$F$97*100</f>
        <v>9.4562771468941342</v>
      </c>
      <c r="AH17" s="8">
        <f t="shared" si="4"/>
        <v>0</v>
      </c>
      <c r="AI17" s="8">
        <f t="shared" si="5"/>
        <v>2.4942263279445727</v>
      </c>
    </row>
    <row r="18" spans="1:35" x14ac:dyDescent="0.2">
      <c r="A18" s="34">
        <v>42169</v>
      </c>
      <c r="B18">
        <v>0</v>
      </c>
      <c r="C18">
        <v>0</v>
      </c>
      <c r="D18" s="29"/>
      <c r="E18">
        <v>2</v>
      </c>
      <c r="F18" s="33">
        <v>1260</v>
      </c>
      <c r="G18">
        <v>23</v>
      </c>
      <c r="H18">
        <v>4</v>
      </c>
      <c r="I18">
        <v>294</v>
      </c>
      <c r="J18">
        <v>0</v>
      </c>
      <c r="K18">
        <v>1</v>
      </c>
      <c r="L18">
        <v>0</v>
      </c>
      <c r="M18">
        <v>1</v>
      </c>
      <c r="N18" s="29">
        <f t="shared" si="0"/>
        <v>1585</v>
      </c>
      <c r="O18" s="35">
        <f t="shared" si="1"/>
        <v>1.0377722924619102</v>
      </c>
      <c r="Q18">
        <v>0</v>
      </c>
      <c r="R18">
        <v>0</v>
      </c>
      <c r="T18">
        <v>0</v>
      </c>
      <c r="U18">
        <v>39</v>
      </c>
      <c r="V18">
        <v>0</v>
      </c>
      <c r="W18">
        <v>0</v>
      </c>
      <c r="X18">
        <v>10</v>
      </c>
      <c r="Z18">
        <v>8</v>
      </c>
      <c r="AA18">
        <v>4</v>
      </c>
      <c r="AC18">
        <f t="shared" si="2"/>
        <v>61</v>
      </c>
      <c r="AD18" s="8">
        <f t="shared" si="3"/>
        <v>0.27205423245027205</v>
      </c>
      <c r="AE18" s="8"/>
      <c r="AF18" s="8">
        <f>C18/$C$97*100</f>
        <v>0</v>
      </c>
      <c r="AG18" s="8">
        <f>F18/$F$97*100</f>
        <v>6.5937516353550674</v>
      </c>
      <c r="AH18" s="8">
        <f t="shared" si="4"/>
        <v>0</v>
      </c>
      <c r="AI18" s="8">
        <f t="shared" si="5"/>
        <v>1.8013856812933025</v>
      </c>
    </row>
    <row r="19" spans="1:35" x14ac:dyDescent="0.2">
      <c r="A19" s="34">
        <v>42170</v>
      </c>
      <c r="B19">
        <v>0</v>
      </c>
      <c r="C19">
        <v>0</v>
      </c>
      <c r="D19">
        <v>103</v>
      </c>
      <c r="E19">
        <v>3</v>
      </c>
      <c r="F19" s="33">
        <v>683</v>
      </c>
      <c r="G19">
        <v>37</v>
      </c>
      <c r="H19">
        <v>13</v>
      </c>
      <c r="I19">
        <v>422</v>
      </c>
      <c r="J19">
        <v>0</v>
      </c>
      <c r="K19">
        <v>8</v>
      </c>
      <c r="L19">
        <v>0</v>
      </c>
      <c r="M19">
        <v>0</v>
      </c>
      <c r="N19" s="29">
        <f t="shared" si="0"/>
        <v>1269</v>
      </c>
      <c r="O19" s="35">
        <f t="shared" si="1"/>
        <v>0.83087257989537167</v>
      </c>
      <c r="Q19">
        <v>1</v>
      </c>
      <c r="R19">
        <v>0</v>
      </c>
      <c r="T19">
        <v>4</v>
      </c>
      <c r="U19">
        <v>91</v>
      </c>
      <c r="V19">
        <v>0</v>
      </c>
      <c r="W19">
        <v>0</v>
      </c>
      <c r="X19">
        <v>18</v>
      </c>
      <c r="Z19">
        <v>12</v>
      </c>
      <c r="AA19">
        <v>10</v>
      </c>
      <c r="AB19">
        <v>0</v>
      </c>
      <c r="AC19">
        <f t="shared" si="2"/>
        <v>136</v>
      </c>
      <c r="AD19" s="8">
        <f t="shared" si="3"/>
        <v>0.6065471412006066</v>
      </c>
      <c r="AE19" s="8"/>
      <c r="AF19" s="8">
        <f>C19/$C$97*100</f>
        <v>0</v>
      </c>
      <c r="AG19" s="8">
        <f>F19/$F$97*100</f>
        <v>3.5742320372599301</v>
      </c>
      <c r="AH19" s="8">
        <f t="shared" si="4"/>
        <v>0</v>
      </c>
      <c r="AI19" s="8">
        <f t="shared" si="5"/>
        <v>4.2032332563510391</v>
      </c>
    </row>
    <row r="20" spans="1:35" x14ac:dyDescent="0.2">
      <c r="A20" s="34">
        <v>42171</v>
      </c>
      <c r="B20">
        <v>1</v>
      </c>
      <c r="C20">
        <v>0</v>
      </c>
      <c r="D20">
        <v>144</v>
      </c>
      <c r="E20">
        <v>7</v>
      </c>
      <c r="F20" s="33">
        <v>917</v>
      </c>
      <c r="G20">
        <v>83</v>
      </c>
      <c r="H20">
        <v>95</v>
      </c>
      <c r="I20">
        <v>631</v>
      </c>
      <c r="J20">
        <v>0</v>
      </c>
      <c r="K20">
        <v>6</v>
      </c>
      <c r="L20">
        <v>3</v>
      </c>
      <c r="M20">
        <v>0</v>
      </c>
      <c r="N20" s="29">
        <f t="shared" si="0"/>
        <v>1887</v>
      </c>
      <c r="O20" s="35">
        <f t="shared" si="1"/>
        <v>1.23550556206664</v>
      </c>
      <c r="Q20">
        <v>2</v>
      </c>
      <c r="R20">
        <v>2</v>
      </c>
      <c r="S20">
        <v>4</v>
      </c>
      <c r="T20">
        <v>1</v>
      </c>
      <c r="U20">
        <v>72</v>
      </c>
      <c r="V20">
        <v>0</v>
      </c>
      <c r="W20">
        <v>0</v>
      </c>
      <c r="X20">
        <v>32</v>
      </c>
      <c r="Z20">
        <v>18</v>
      </c>
      <c r="AA20">
        <v>3</v>
      </c>
      <c r="AB20">
        <v>0</v>
      </c>
      <c r="AC20">
        <f t="shared" si="2"/>
        <v>134</v>
      </c>
      <c r="AD20" s="8">
        <f t="shared" si="3"/>
        <v>0.59762733030059756</v>
      </c>
      <c r="AE20" s="8"/>
      <c r="AF20" s="8">
        <f>C20/$C$97*100</f>
        <v>0</v>
      </c>
      <c r="AG20" s="8">
        <f>F20/$F$97*100</f>
        <v>4.7987859123972996</v>
      </c>
      <c r="AH20" s="8">
        <f t="shared" si="4"/>
        <v>9.5011876484560567E-2</v>
      </c>
      <c r="AI20" s="8">
        <f t="shared" si="5"/>
        <v>3.3256351039260972</v>
      </c>
    </row>
    <row r="21" spans="1:35" x14ac:dyDescent="0.2">
      <c r="A21" s="34">
        <v>42172</v>
      </c>
      <c r="B21">
        <v>8</v>
      </c>
      <c r="C21">
        <v>0</v>
      </c>
      <c r="D21">
        <v>112</v>
      </c>
      <c r="E21">
        <v>23</v>
      </c>
      <c r="F21" s="33">
        <v>514</v>
      </c>
      <c r="G21">
        <v>384</v>
      </c>
      <c r="H21">
        <v>45</v>
      </c>
      <c r="I21">
        <v>686</v>
      </c>
      <c r="J21">
        <v>0</v>
      </c>
      <c r="K21">
        <v>38</v>
      </c>
      <c r="L21">
        <v>9</v>
      </c>
      <c r="M21">
        <v>1</v>
      </c>
      <c r="N21" s="29">
        <f t="shared" si="0"/>
        <v>1820</v>
      </c>
      <c r="O21" s="35">
        <f t="shared" si="1"/>
        <v>1.1916375850351273</v>
      </c>
      <c r="Q21">
        <v>11</v>
      </c>
      <c r="R21">
        <v>5</v>
      </c>
      <c r="S21">
        <v>1</v>
      </c>
      <c r="T21">
        <v>1</v>
      </c>
      <c r="U21">
        <v>57</v>
      </c>
      <c r="V21">
        <v>0</v>
      </c>
      <c r="W21">
        <v>1</v>
      </c>
      <c r="X21">
        <v>127</v>
      </c>
      <c r="Z21">
        <v>34</v>
      </c>
      <c r="AA21">
        <v>14</v>
      </c>
      <c r="AB21">
        <v>0</v>
      </c>
      <c r="AC21">
        <f t="shared" si="2"/>
        <v>251</v>
      </c>
      <c r="AD21" s="8">
        <f t="shared" si="3"/>
        <v>1.1194362679511194</v>
      </c>
      <c r="AE21" s="8"/>
      <c r="AF21" s="8">
        <f>C21/$C$97*100</f>
        <v>0</v>
      </c>
      <c r="AG21" s="8">
        <f>F21/$F$97*100</f>
        <v>2.6898320163273848</v>
      </c>
      <c r="AH21" s="8">
        <f t="shared" si="4"/>
        <v>0.23752969121140144</v>
      </c>
      <c r="AI21" s="8">
        <f t="shared" si="5"/>
        <v>2.632794457274827</v>
      </c>
    </row>
    <row r="22" spans="1:35" x14ac:dyDescent="0.2">
      <c r="A22" s="34">
        <v>42173</v>
      </c>
      <c r="B22">
        <v>16</v>
      </c>
      <c r="C22">
        <v>0</v>
      </c>
      <c r="D22">
        <v>520</v>
      </c>
      <c r="E22">
        <v>146</v>
      </c>
      <c r="F22" s="33">
        <v>602</v>
      </c>
      <c r="G22">
        <v>605</v>
      </c>
      <c r="H22">
        <v>39</v>
      </c>
      <c r="I22">
        <v>299</v>
      </c>
      <c r="J22">
        <v>0</v>
      </c>
      <c r="K22">
        <v>77</v>
      </c>
      <c r="L22">
        <v>101</v>
      </c>
      <c r="M22">
        <v>2</v>
      </c>
      <c r="N22" s="29">
        <f t="shared" si="0"/>
        <v>2407</v>
      </c>
      <c r="O22" s="35">
        <f t="shared" si="1"/>
        <v>1.5759734435052477</v>
      </c>
      <c r="Q22">
        <v>36</v>
      </c>
      <c r="R22">
        <v>9</v>
      </c>
      <c r="S22">
        <v>4</v>
      </c>
      <c r="T22">
        <v>13</v>
      </c>
      <c r="U22">
        <v>73</v>
      </c>
      <c r="V22">
        <v>2</v>
      </c>
      <c r="W22">
        <v>9</v>
      </c>
      <c r="X22">
        <v>105</v>
      </c>
      <c r="Z22">
        <v>98</v>
      </c>
      <c r="AA22">
        <v>23</v>
      </c>
      <c r="AB22">
        <v>0</v>
      </c>
      <c r="AC22">
        <f t="shared" si="2"/>
        <v>372</v>
      </c>
      <c r="AD22" s="8">
        <f t="shared" si="3"/>
        <v>1.6590848274016592</v>
      </c>
      <c r="AE22" s="8"/>
      <c r="AF22" s="8">
        <f>C22/$C$97*100</f>
        <v>0</v>
      </c>
      <c r="AG22" s="8">
        <f>F22/$F$97*100</f>
        <v>3.1503480035585327</v>
      </c>
      <c r="AH22" s="8">
        <f t="shared" si="4"/>
        <v>0.42755344418052255</v>
      </c>
      <c r="AI22" s="8">
        <f t="shared" si="5"/>
        <v>3.3718244803695154</v>
      </c>
    </row>
    <row r="23" spans="1:35" x14ac:dyDescent="0.2">
      <c r="A23" s="34">
        <v>42174</v>
      </c>
      <c r="B23">
        <v>16</v>
      </c>
      <c r="C23">
        <v>0</v>
      </c>
      <c r="D23">
        <v>293</v>
      </c>
      <c r="E23">
        <v>110</v>
      </c>
      <c r="F23" s="33">
        <v>971</v>
      </c>
      <c r="G23">
        <v>899</v>
      </c>
      <c r="H23">
        <v>75</v>
      </c>
      <c r="I23">
        <v>183</v>
      </c>
      <c r="J23">
        <v>1</v>
      </c>
      <c r="K23">
        <v>194</v>
      </c>
      <c r="L23">
        <v>131</v>
      </c>
      <c r="M23">
        <v>3</v>
      </c>
      <c r="N23" s="29">
        <f t="shared" si="0"/>
        <v>2876</v>
      </c>
      <c r="O23" s="35">
        <f t="shared" si="1"/>
        <v>1.8830492827258385</v>
      </c>
      <c r="Q23">
        <v>23</v>
      </c>
      <c r="R23">
        <v>13</v>
      </c>
      <c r="S23">
        <v>8</v>
      </c>
      <c r="T23">
        <v>15</v>
      </c>
      <c r="U23">
        <v>123</v>
      </c>
      <c r="V23">
        <v>0</v>
      </c>
      <c r="W23">
        <v>4</v>
      </c>
      <c r="X23">
        <v>63</v>
      </c>
      <c r="Z23">
        <v>126</v>
      </c>
      <c r="AA23">
        <v>18</v>
      </c>
      <c r="AB23">
        <v>0</v>
      </c>
      <c r="AC23">
        <f t="shared" si="2"/>
        <v>393</v>
      </c>
      <c r="AD23" s="8">
        <f t="shared" si="3"/>
        <v>1.7527428418517528</v>
      </c>
      <c r="AE23" s="8"/>
      <c r="AF23" s="8">
        <f>C23/$C$97*100</f>
        <v>0</v>
      </c>
      <c r="AG23" s="8">
        <f>F23/$F$97*100</f>
        <v>5.0813752681982312</v>
      </c>
      <c r="AH23" s="8">
        <f t="shared" si="4"/>
        <v>0.61757719714964376</v>
      </c>
      <c r="AI23" s="8">
        <f t="shared" si="5"/>
        <v>5.6812933025404151</v>
      </c>
    </row>
    <row r="24" spans="1:35" x14ac:dyDescent="0.2">
      <c r="A24" s="34">
        <v>42175</v>
      </c>
      <c r="B24">
        <v>25</v>
      </c>
      <c r="C24">
        <v>25</v>
      </c>
      <c r="D24">
        <v>430</v>
      </c>
      <c r="E24">
        <v>63</v>
      </c>
      <c r="F24" s="33">
        <v>687</v>
      </c>
      <c r="G24">
        <v>269</v>
      </c>
      <c r="H24">
        <v>234</v>
      </c>
      <c r="I24">
        <v>155</v>
      </c>
      <c r="J24">
        <v>0</v>
      </c>
      <c r="K24">
        <v>186</v>
      </c>
      <c r="L24">
        <v>388</v>
      </c>
      <c r="M24">
        <v>12</v>
      </c>
      <c r="N24" s="29">
        <f t="shared" si="0"/>
        <v>2474</v>
      </c>
      <c r="O24" s="35">
        <f t="shared" si="1"/>
        <v>1.6198414205367606</v>
      </c>
      <c r="Q24">
        <v>5</v>
      </c>
      <c r="R24">
        <v>26</v>
      </c>
      <c r="S24">
        <v>43</v>
      </c>
      <c r="T24">
        <v>14</v>
      </c>
      <c r="U24">
        <v>176</v>
      </c>
      <c r="V24">
        <v>0</v>
      </c>
      <c r="W24">
        <v>10</v>
      </c>
      <c r="X24">
        <v>56</v>
      </c>
      <c r="Z24">
        <v>238</v>
      </c>
      <c r="AA24">
        <v>32</v>
      </c>
      <c r="AB24">
        <v>0</v>
      </c>
      <c r="AC24">
        <f t="shared" si="2"/>
        <v>600</v>
      </c>
      <c r="AD24" s="8">
        <f t="shared" si="3"/>
        <v>2.675943270002676</v>
      </c>
      <c r="AE24" s="8"/>
      <c r="AF24" s="8">
        <f>C24/$C$97*100</f>
        <v>0.3012774162448783</v>
      </c>
      <c r="AG24" s="8">
        <f>F24/$F$97*100</f>
        <v>3.595164582134073</v>
      </c>
      <c r="AH24" s="8">
        <f t="shared" si="4"/>
        <v>1.2351543942992875</v>
      </c>
      <c r="AI24" s="8">
        <f t="shared" si="5"/>
        <v>8.1293302540415713</v>
      </c>
    </row>
    <row r="25" spans="1:35" x14ac:dyDescent="0.2">
      <c r="A25" s="34">
        <v>42176</v>
      </c>
      <c r="B25">
        <v>101</v>
      </c>
      <c r="C25">
        <v>157</v>
      </c>
      <c r="D25">
        <v>290</v>
      </c>
      <c r="E25">
        <v>275</v>
      </c>
      <c r="F25" s="33">
        <v>489</v>
      </c>
      <c r="G25">
        <v>208</v>
      </c>
      <c r="H25">
        <v>321</v>
      </c>
      <c r="I25">
        <v>442</v>
      </c>
      <c r="J25">
        <v>1</v>
      </c>
      <c r="K25">
        <v>660</v>
      </c>
      <c r="L25">
        <v>686</v>
      </c>
      <c r="M25">
        <v>20</v>
      </c>
      <c r="N25" s="29">
        <f t="shared" si="0"/>
        <v>3650</v>
      </c>
      <c r="O25" s="35">
        <f t="shared" si="1"/>
        <v>2.3898226293286888</v>
      </c>
      <c r="Q25">
        <v>8</v>
      </c>
      <c r="R25">
        <v>71</v>
      </c>
      <c r="S25">
        <v>72</v>
      </c>
      <c r="T25">
        <v>14</v>
      </c>
      <c r="U25">
        <v>223</v>
      </c>
      <c r="V25">
        <v>0</v>
      </c>
      <c r="W25">
        <v>12</v>
      </c>
      <c r="X25">
        <v>52</v>
      </c>
      <c r="Z25">
        <v>264</v>
      </c>
      <c r="AA25">
        <v>45</v>
      </c>
      <c r="AB25">
        <v>0</v>
      </c>
      <c r="AC25">
        <f t="shared" si="2"/>
        <v>761</v>
      </c>
      <c r="AD25" s="8">
        <f t="shared" si="3"/>
        <v>3.3939880474533939</v>
      </c>
      <c r="AE25" s="8"/>
      <c r="AF25" s="8">
        <f>C25/$C$97*100</f>
        <v>1.8920221740178358</v>
      </c>
      <c r="AG25" s="8">
        <f>F25/$F$97*100</f>
        <v>2.5590036108639911</v>
      </c>
      <c r="AH25" s="8">
        <f t="shared" si="4"/>
        <v>3.3729216152018999</v>
      </c>
      <c r="AI25" s="8">
        <f t="shared" si="5"/>
        <v>10.300230946882218</v>
      </c>
    </row>
    <row r="26" spans="1:35" x14ac:dyDescent="0.2">
      <c r="A26" s="34">
        <v>42177</v>
      </c>
      <c r="B26">
        <v>204</v>
      </c>
      <c r="C26">
        <v>97</v>
      </c>
      <c r="D26">
        <v>503</v>
      </c>
      <c r="E26">
        <v>114</v>
      </c>
      <c r="F26" s="33">
        <v>715</v>
      </c>
      <c r="G26">
        <v>351</v>
      </c>
      <c r="H26">
        <v>619</v>
      </c>
      <c r="I26">
        <v>477</v>
      </c>
      <c r="J26">
        <v>0</v>
      </c>
      <c r="K26">
        <v>388</v>
      </c>
      <c r="L26">
        <v>381</v>
      </c>
      <c r="M26">
        <v>56</v>
      </c>
      <c r="N26" s="29">
        <f t="shared" si="0"/>
        <v>3905</v>
      </c>
      <c r="O26" s="35">
        <f t="shared" si="1"/>
        <v>2.5567828404187756</v>
      </c>
      <c r="Q26">
        <v>11</v>
      </c>
      <c r="R26">
        <v>53</v>
      </c>
      <c r="S26">
        <v>97</v>
      </c>
      <c r="T26">
        <v>8</v>
      </c>
      <c r="U26">
        <v>172</v>
      </c>
      <c r="V26">
        <v>0</v>
      </c>
      <c r="W26">
        <v>40</v>
      </c>
      <c r="X26">
        <v>95</v>
      </c>
      <c r="Z26">
        <v>239</v>
      </c>
      <c r="AA26">
        <v>106</v>
      </c>
      <c r="AB26">
        <v>0</v>
      </c>
      <c r="AC26">
        <f t="shared" si="2"/>
        <v>821</v>
      </c>
      <c r="AD26" s="8">
        <f t="shared" si="3"/>
        <v>3.661582374453662</v>
      </c>
      <c r="AE26" s="8"/>
      <c r="AF26" s="8">
        <f>C26/$C$97*100</f>
        <v>1.1689563750301277</v>
      </c>
      <c r="AG26" s="8">
        <f>F26/$F$97*100</f>
        <v>3.7416923962530748</v>
      </c>
      <c r="AH26" s="8">
        <f t="shared" si="4"/>
        <v>2.5178147268408551</v>
      </c>
      <c r="AI26" s="8">
        <f t="shared" si="5"/>
        <v>7.9445727482678992</v>
      </c>
    </row>
    <row r="27" spans="1:35" x14ac:dyDescent="0.2">
      <c r="A27" s="34">
        <v>42178</v>
      </c>
      <c r="B27">
        <v>529</v>
      </c>
      <c r="C27">
        <v>150</v>
      </c>
      <c r="D27">
        <v>515</v>
      </c>
      <c r="E27">
        <v>193</v>
      </c>
      <c r="F27" s="33">
        <v>555</v>
      </c>
      <c r="G27">
        <v>501</v>
      </c>
      <c r="H27">
        <v>768</v>
      </c>
      <c r="I27">
        <v>510</v>
      </c>
      <c r="J27">
        <v>0</v>
      </c>
      <c r="K27">
        <v>721</v>
      </c>
      <c r="L27">
        <v>462</v>
      </c>
      <c r="M27">
        <v>46</v>
      </c>
      <c r="N27" s="29">
        <f t="shared" si="0"/>
        <v>4950</v>
      </c>
      <c r="O27" s="35">
        <f t="shared" si="1"/>
        <v>3.2409923329252086</v>
      </c>
      <c r="Q27">
        <v>7</v>
      </c>
      <c r="R27">
        <v>55</v>
      </c>
      <c r="S27">
        <v>100</v>
      </c>
      <c r="T27">
        <v>15</v>
      </c>
      <c r="U27">
        <v>163</v>
      </c>
      <c r="V27">
        <v>0</v>
      </c>
      <c r="W27">
        <v>202</v>
      </c>
      <c r="X27">
        <v>79</v>
      </c>
      <c r="Z27">
        <v>147</v>
      </c>
      <c r="AA27">
        <v>63</v>
      </c>
      <c r="AB27">
        <v>0</v>
      </c>
      <c r="AC27">
        <f t="shared" si="2"/>
        <v>831</v>
      </c>
      <c r="AD27" s="8">
        <f t="shared" si="3"/>
        <v>3.7061814289537058</v>
      </c>
      <c r="AE27" s="8"/>
      <c r="AF27" s="8">
        <f>C27/$C$97*100</f>
        <v>1.8076644974692697</v>
      </c>
      <c r="AG27" s="8">
        <f>F27/$F$97*100</f>
        <v>2.9043906012873517</v>
      </c>
      <c r="AH27" s="8">
        <f t="shared" si="4"/>
        <v>2.6128266033254155</v>
      </c>
      <c r="AI27" s="8">
        <f t="shared" si="5"/>
        <v>7.5288683602771354</v>
      </c>
    </row>
    <row r="28" spans="1:35" x14ac:dyDescent="0.2">
      <c r="A28" s="34">
        <v>42179</v>
      </c>
      <c r="B28">
        <v>549</v>
      </c>
      <c r="C28">
        <v>194</v>
      </c>
      <c r="D28">
        <v>598</v>
      </c>
      <c r="E28">
        <v>423</v>
      </c>
      <c r="F28" s="33">
        <v>432</v>
      </c>
      <c r="G28">
        <v>554</v>
      </c>
      <c r="H28">
        <v>744</v>
      </c>
      <c r="I28">
        <v>468</v>
      </c>
      <c r="J28">
        <v>1</v>
      </c>
      <c r="K28">
        <v>849</v>
      </c>
      <c r="L28">
        <v>451</v>
      </c>
      <c r="M28">
        <v>200</v>
      </c>
      <c r="N28" s="29">
        <f t="shared" si="0"/>
        <v>5463</v>
      </c>
      <c r="O28" s="35">
        <f t="shared" si="1"/>
        <v>3.5768769928829118</v>
      </c>
      <c r="Q28">
        <v>83</v>
      </c>
      <c r="R28">
        <v>35</v>
      </c>
      <c r="S28">
        <v>98</v>
      </c>
      <c r="T28">
        <v>52</v>
      </c>
      <c r="U28">
        <v>208</v>
      </c>
      <c r="V28">
        <v>2</v>
      </c>
      <c r="W28">
        <v>194</v>
      </c>
      <c r="X28">
        <v>154</v>
      </c>
      <c r="Z28">
        <v>277</v>
      </c>
      <c r="AA28">
        <v>134</v>
      </c>
      <c r="AB28">
        <v>0</v>
      </c>
      <c r="AC28">
        <f t="shared" si="2"/>
        <v>1237</v>
      </c>
      <c r="AD28" s="8">
        <f t="shared" si="3"/>
        <v>5.5169030416555165</v>
      </c>
      <c r="AE28" s="8"/>
      <c r="AF28" s="8">
        <f>C28/$C$97*100</f>
        <v>2.3379127500602555</v>
      </c>
      <c r="AG28" s="8">
        <f>F28/$F$97*100</f>
        <v>2.2607148464074518</v>
      </c>
      <c r="AH28" s="8">
        <f t="shared" si="4"/>
        <v>1.66270783847981</v>
      </c>
      <c r="AI28" s="8">
        <f t="shared" si="5"/>
        <v>9.6073903002309482</v>
      </c>
    </row>
    <row r="29" spans="1:35" x14ac:dyDescent="0.2">
      <c r="A29" s="34">
        <v>42180</v>
      </c>
      <c r="B29">
        <v>700</v>
      </c>
      <c r="C29">
        <v>838</v>
      </c>
      <c r="D29">
        <v>268</v>
      </c>
      <c r="E29">
        <v>339</v>
      </c>
      <c r="F29" s="33">
        <v>758</v>
      </c>
      <c r="G29">
        <v>154</v>
      </c>
      <c r="H29">
        <v>679</v>
      </c>
      <c r="I29">
        <v>664</v>
      </c>
      <c r="J29">
        <v>5</v>
      </c>
      <c r="K29">
        <v>910</v>
      </c>
      <c r="L29">
        <v>502</v>
      </c>
      <c r="M29">
        <v>178</v>
      </c>
      <c r="N29" s="29">
        <f t="shared" si="0"/>
        <v>5995</v>
      </c>
      <c r="O29" s="35">
        <f t="shared" si="1"/>
        <v>3.9252018254316416</v>
      </c>
      <c r="Q29">
        <v>155</v>
      </c>
      <c r="R29">
        <v>93</v>
      </c>
      <c r="S29">
        <v>121</v>
      </c>
      <c r="T29">
        <v>101</v>
      </c>
      <c r="U29">
        <v>149</v>
      </c>
      <c r="V29">
        <v>0</v>
      </c>
      <c r="W29">
        <v>155</v>
      </c>
      <c r="X29">
        <v>216</v>
      </c>
      <c r="Z29">
        <v>265</v>
      </c>
      <c r="AA29">
        <v>212</v>
      </c>
      <c r="AB29">
        <v>0</v>
      </c>
      <c r="AC29">
        <f t="shared" si="2"/>
        <v>1467</v>
      </c>
      <c r="AD29" s="8">
        <f t="shared" si="3"/>
        <v>6.5426812951565427</v>
      </c>
      <c r="AE29" s="8"/>
      <c r="AF29" s="8">
        <f>C29/$C$97*100</f>
        <v>10.09881899252832</v>
      </c>
      <c r="AG29" s="8">
        <f>F29/$F$97*100</f>
        <v>3.9667172536501121</v>
      </c>
      <c r="AH29" s="8">
        <f t="shared" si="4"/>
        <v>4.4180522565320661</v>
      </c>
      <c r="AI29" s="8">
        <f t="shared" si="5"/>
        <v>6.8822170900692843</v>
      </c>
    </row>
    <row r="30" spans="1:35" x14ac:dyDescent="0.2">
      <c r="A30" s="34">
        <v>42181</v>
      </c>
      <c r="B30">
        <v>325</v>
      </c>
      <c r="C30">
        <v>297</v>
      </c>
      <c r="D30">
        <v>171</v>
      </c>
      <c r="E30">
        <v>198</v>
      </c>
      <c r="F30" s="33">
        <v>495</v>
      </c>
      <c r="G30">
        <v>394</v>
      </c>
      <c r="H30">
        <v>461</v>
      </c>
      <c r="I30">
        <v>219</v>
      </c>
      <c r="J30">
        <v>10</v>
      </c>
      <c r="K30">
        <v>590</v>
      </c>
      <c r="L30">
        <v>391</v>
      </c>
      <c r="M30">
        <v>355</v>
      </c>
      <c r="N30" s="29">
        <f t="shared" si="0"/>
        <v>3906</v>
      </c>
      <c r="O30" s="35">
        <f t="shared" si="1"/>
        <v>2.5574375863446188</v>
      </c>
      <c r="Q30">
        <v>136</v>
      </c>
      <c r="R30">
        <v>218</v>
      </c>
      <c r="S30">
        <v>68</v>
      </c>
      <c r="T30">
        <v>152</v>
      </c>
      <c r="U30">
        <v>70</v>
      </c>
      <c r="V30">
        <v>0</v>
      </c>
      <c r="W30">
        <v>217</v>
      </c>
      <c r="X30">
        <v>99</v>
      </c>
      <c r="Z30">
        <v>200</v>
      </c>
      <c r="AA30">
        <v>261</v>
      </c>
      <c r="AB30">
        <v>0</v>
      </c>
      <c r="AC30">
        <f t="shared" si="2"/>
        <v>1421</v>
      </c>
      <c r="AD30" s="8">
        <f t="shared" si="3"/>
        <v>6.3375256444563375</v>
      </c>
      <c r="AE30" s="8"/>
      <c r="AF30" s="8">
        <f>C30/$C$97*100</f>
        <v>3.5791757049891544</v>
      </c>
      <c r="AG30" s="8">
        <f>F30/$F$97*100</f>
        <v>2.5904024281752052</v>
      </c>
      <c r="AH30" s="8">
        <f t="shared" si="4"/>
        <v>10.356294536817103</v>
      </c>
      <c r="AI30" s="8">
        <f t="shared" si="5"/>
        <v>3.2332563510392611</v>
      </c>
    </row>
    <row r="31" spans="1:35" x14ac:dyDescent="0.2">
      <c r="A31" s="34">
        <v>42182</v>
      </c>
      <c r="B31">
        <v>400</v>
      </c>
      <c r="C31">
        <v>661</v>
      </c>
      <c r="D31">
        <v>400</v>
      </c>
      <c r="E31">
        <v>240</v>
      </c>
      <c r="F31" s="33">
        <v>591</v>
      </c>
      <c r="G31">
        <v>140</v>
      </c>
      <c r="H31">
        <v>704</v>
      </c>
      <c r="I31">
        <v>211</v>
      </c>
      <c r="J31">
        <v>10</v>
      </c>
      <c r="K31">
        <v>502</v>
      </c>
      <c r="L31">
        <v>822</v>
      </c>
      <c r="M31">
        <v>638</v>
      </c>
      <c r="N31" s="29">
        <f t="shared" si="0"/>
        <v>5319</v>
      </c>
      <c r="O31" s="35">
        <f t="shared" si="1"/>
        <v>3.4825935795614513</v>
      </c>
      <c r="Q31">
        <v>46</v>
      </c>
      <c r="R31">
        <v>212</v>
      </c>
      <c r="S31">
        <v>46</v>
      </c>
      <c r="T31">
        <v>124</v>
      </c>
      <c r="U31">
        <v>41</v>
      </c>
      <c r="V31">
        <v>1</v>
      </c>
      <c r="W31">
        <v>251</v>
      </c>
      <c r="X31">
        <v>96</v>
      </c>
      <c r="Z31">
        <v>122</v>
      </c>
      <c r="AA31">
        <v>183</v>
      </c>
      <c r="AB31">
        <v>1</v>
      </c>
      <c r="AC31">
        <f t="shared" si="2"/>
        <v>1123</v>
      </c>
      <c r="AD31" s="8">
        <f t="shared" si="3"/>
        <v>5.0084738203550083</v>
      </c>
      <c r="AE31" s="8"/>
      <c r="AF31" s="8">
        <f>C31/$C$97*100</f>
        <v>7.9657748855145813</v>
      </c>
      <c r="AG31" s="8">
        <f>F31/$F$97*100</f>
        <v>3.0927835051546393</v>
      </c>
      <c r="AH31" s="8">
        <f t="shared" si="4"/>
        <v>10.07125890736342</v>
      </c>
      <c r="AI31" s="8">
        <f t="shared" si="5"/>
        <v>1.8937644341801385</v>
      </c>
    </row>
    <row r="32" spans="1:35" x14ac:dyDescent="0.2">
      <c r="A32" s="34">
        <v>42183</v>
      </c>
      <c r="B32">
        <v>645</v>
      </c>
      <c r="C32">
        <v>500</v>
      </c>
      <c r="D32">
        <v>283</v>
      </c>
      <c r="E32">
        <v>188</v>
      </c>
      <c r="F32" s="33">
        <v>328</v>
      </c>
      <c r="G32">
        <v>153</v>
      </c>
      <c r="H32">
        <v>1301</v>
      </c>
      <c r="I32">
        <v>390</v>
      </c>
      <c r="J32">
        <v>11</v>
      </c>
      <c r="K32">
        <v>347</v>
      </c>
      <c r="L32">
        <v>1165</v>
      </c>
      <c r="M32">
        <v>701</v>
      </c>
      <c r="N32" s="29">
        <f t="shared" si="0"/>
        <v>6012</v>
      </c>
      <c r="O32" s="35">
        <f t="shared" si="1"/>
        <v>3.93633250617098</v>
      </c>
      <c r="Q32">
        <v>49</v>
      </c>
      <c r="R32">
        <v>82</v>
      </c>
      <c r="S32">
        <v>46</v>
      </c>
      <c r="T32">
        <v>60</v>
      </c>
      <c r="U32">
        <v>34</v>
      </c>
      <c r="V32">
        <v>9</v>
      </c>
      <c r="W32">
        <v>274</v>
      </c>
      <c r="X32">
        <v>143</v>
      </c>
      <c r="Z32">
        <v>111</v>
      </c>
      <c r="AA32">
        <v>172</v>
      </c>
      <c r="AB32">
        <v>2</v>
      </c>
      <c r="AC32">
        <f t="shared" si="2"/>
        <v>982</v>
      </c>
      <c r="AD32" s="8">
        <f t="shared" si="3"/>
        <v>4.3796271519043799</v>
      </c>
      <c r="AE32" s="8"/>
      <c r="AF32" s="8">
        <f>C32/$C$97*100</f>
        <v>6.0255483248975654</v>
      </c>
      <c r="AG32" s="8">
        <f>F32/$F$97*100</f>
        <v>1.7164686796797322</v>
      </c>
      <c r="AH32" s="8">
        <f t="shared" si="4"/>
        <v>3.8954869358669835</v>
      </c>
      <c r="AI32" s="8">
        <f t="shared" si="5"/>
        <v>1.5704387990762125</v>
      </c>
    </row>
    <row r="33" spans="1:35" x14ac:dyDescent="0.2">
      <c r="A33" s="34">
        <v>42184</v>
      </c>
      <c r="B33">
        <v>1063</v>
      </c>
      <c r="C33">
        <v>664</v>
      </c>
      <c r="D33">
        <v>376</v>
      </c>
      <c r="E33">
        <v>281</v>
      </c>
      <c r="F33" s="33">
        <v>269</v>
      </c>
      <c r="G33">
        <v>335</v>
      </c>
      <c r="H33">
        <v>1464</v>
      </c>
      <c r="I33">
        <v>374</v>
      </c>
      <c r="J33">
        <v>28</v>
      </c>
      <c r="K33">
        <v>747</v>
      </c>
      <c r="L33">
        <v>1293</v>
      </c>
      <c r="M33">
        <v>840</v>
      </c>
      <c r="N33" s="29">
        <f t="shared" si="0"/>
        <v>7734</v>
      </c>
      <c r="O33" s="35">
        <f t="shared" si="1"/>
        <v>5.0638049904734466</v>
      </c>
      <c r="Q33">
        <v>69</v>
      </c>
      <c r="R33">
        <v>105</v>
      </c>
      <c r="S33">
        <v>27</v>
      </c>
      <c r="T33">
        <v>24</v>
      </c>
      <c r="U33">
        <v>61</v>
      </c>
      <c r="V33">
        <v>14</v>
      </c>
      <c r="W33">
        <v>99</v>
      </c>
      <c r="X33">
        <v>231</v>
      </c>
      <c r="Z33">
        <v>43</v>
      </c>
      <c r="AA33">
        <v>107</v>
      </c>
      <c r="AB33">
        <v>2</v>
      </c>
      <c r="AC33">
        <f t="shared" si="2"/>
        <v>782</v>
      </c>
      <c r="AD33" s="8">
        <f t="shared" si="3"/>
        <v>3.4876460619034875</v>
      </c>
      <c r="AE33" s="8"/>
      <c r="AF33" s="8">
        <f>C33/$C$97*100</f>
        <v>8.0019281754639664</v>
      </c>
      <c r="AG33" s="8">
        <f>F33/$F$97*100</f>
        <v>1.4077136427861217</v>
      </c>
      <c r="AH33" s="8">
        <f t="shared" si="4"/>
        <v>4.9881235154394297</v>
      </c>
      <c r="AI33" s="8">
        <f t="shared" si="5"/>
        <v>2.8175519630484991</v>
      </c>
    </row>
    <row r="34" spans="1:35" x14ac:dyDescent="0.2">
      <c r="A34" s="34">
        <v>42185</v>
      </c>
      <c r="B34">
        <v>717</v>
      </c>
      <c r="C34">
        <v>406</v>
      </c>
      <c r="D34">
        <v>339</v>
      </c>
      <c r="E34">
        <v>379</v>
      </c>
      <c r="F34" s="33">
        <v>374</v>
      </c>
      <c r="G34">
        <v>658</v>
      </c>
      <c r="H34">
        <v>1201</v>
      </c>
      <c r="I34">
        <v>598</v>
      </c>
      <c r="J34">
        <v>87</v>
      </c>
      <c r="K34">
        <v>434</v>
      </c>
      <c r="L34">
        <v>1282</v>
      </c>
      <c r="M34">
        <v>885</v>
      </c>
      <c r="N34" s="29">
        <f t="shared" si="0"/>
        <v>7360</v>
      </c>
      <c r="O34" s="35">
        <f t="shared" si="1"/>
        <v>4.8189300142079867</v>
      </c>
      <c r="Q34">
        <v>78</v>
      </c>
      <c r="R34">
        <v>99</v>
      </c>
      <c r="S34">
        <v>46</v>
      </c>
      <c r="T34">
        <v>51</v>
      </c>
      <c r="U34">
        <v>52</v>
      </c>
      <c r="V34">
        <v>57</v>
      </c>
      <c r="W34">
        <v>146</v>
      </c>
      <c r="X34">
        <v>224</v>
      </c>
      <c r="Y34">
        <v>1</v>
      </c>
      <c r="Z34">
        <v>36</v>
      </c>
      <c r="AA34">
        <v>100</v>
      </c>
      <c r="AB34">
        <v>2</v>
      </c>
      <c r="AC34">
        <f t="shared" si="2"/>
        <v>892</v>
      </c>
      <c r="AD34" s="8">
        <f t="shared" si="3"/>
        <v>3.9782356614039784</v>
      </c>
      <c r="AE34" s="8"/>
      <c r="AF34" s="8">
        <f>C34/$C$97*100</f>
        <v>4.892745239816823</v>
      </c>
      <c r="AG34" s="8">
        <f>F34/$F$97*100</f>
        <v>1.9571929457323773</v>
      </c>
      <c r="AH34" s="8">
        <f t="shared" si="4"/>
        <v>4.7030878859857479</v>
      </c>
      <c r="AI34" s="8">
        <f t="shared" si="5"/>
        <v>2.401847575057737</v>
      </c>
    </row>
    <row r="35" spans="1:35" x14ac:dyDescent="0.2">
      <c r="A35" s="34">
        <v>42186</v>
      </c>
      <c r="B35">
        <v>726</v>
      </c>
      <c r="C35">
        <v>269</v>
      </c>
      <c r="D35">
        <v>346</v>
      </c>
      <c r="E35">
        <v>336</v>
      </c>
      <c r="F35" s="33">
        <v>180</v>
      </c>
      <c r="G35">
        <v>884</v>
      </c>
      <c r="H35">
        <v>751</v>
      </c>
      <c r="I35">
        <v>571</v>
      </c>
      <c r="J35">
        <v>61</v>
      </c>
      <c r="K35">
        <v>298</v>
      </c>
      <c r="L35">
        <v>853</v>
      </c>
      <c r="M35">
        <v>731</v>
      </c>
      <c r="N35" s="29">
        <f t="shared" si="0"/>
        <v>6006</v>
      </c>
      <c r="O35" s="35">
        <f t="shared" si="1"/>
        <v>3.9324040306159191</v>
      </c>
      <c r="Q35">
        <v>233</v>
      </c>
      <c r="R35">
        <v>118</v>
      </c>
      <c r="S35">
        <v>26</v>
      </c>
      <c r="T35">
        <v>73</v>
      </c>
      <c r="U35">
        <v>29</v>
      </c>
      <c r="V35">
        <v>149</v>
      </c>
      <c r="W35">
        <v>135</v>
      </c>
      <c r="X35">
        <v>165</v>
      </c>
      <c r="Z35">
        <v>30</v>
      </c>
      <c r="AA35">
        <v>41</v>
      </c>
      <c r="AB35">
        <v>1</v>
      </c>
      <c r="AC35">
        <f t="shared" si="2"/>
        <v>1000</v>
      </c>
      <c r="AD35" s="8">
        <f t="shared" si="3"/>
        <v>4.4599054500044604</v>
      </c>
      <c r="AE35" s="8"/>
      <c r="AF35" s="8">
        <f>C35/$C$97*100</f>
        <v>3.2417449987948905</v>
      </c>
      <c r="AG35" s="8">
        <f>F35/$F$97*100</f>
        <v>0.94196451933643821</v>
      </c>
      <c r="AH35" s="8">
        <f t="shared" si="4"/>
        <v>5.6057007125890737</v>
      </c>
      <c r="AI35" s="8">
        <f t="shared" si="5"/>
        <v>1.3394919168591224</v>
      </c>
    </row>
    <row r="36" spans="1:35" x14ac:dyDescent="0.2">
      <c r="A36" s="34">
        <v>42187</v>
      </c>
      <c r="B36">
        <v>559</v>
      </c>
      <c r="C36">
        <v>223</v>
      </c>
      <c r="D36">
        <v>252</v>
      </c>
      <c r="E36">
        <v>337</v>
      </c>
      <c r="F36" s="33">
        <v>210</v>
      </c>
      <c r="G36">
        <v>682</v>
      </c>
      <c r="H36">
        <v>687</v>
      </c>
      <c r="I36">
        <v>629</v>
      </c>
      <c r="J36">
        <v>101</v>
      </c>
      <c r="K36">
        <v>787</v>
      </c>
      <c r="L36">
        <v>393</v>
      </c>
      <c r="M36">
        <v>181</v>
      </c>
      <c r="N36" s="29">
        <f t="shared" si="0"/>
        <v>5041</v>
      </c>
      <c r="O36" s="35">
        <f t="shared" si="1"/>
        <v>3.3005742121769646</v>
      </c>
      <c r="Q36">
        <v>87</v>
      </c>
      <c r="R36">
        <v>69</v>
      </c>
      <c r="S36">
        <v>19</v>
      </c>
      <c r="T36">
        <v>52</v>
      </c>
      <c r="U36">
        <v>37</v>
      </c>
      <c r="V36">
        <v>195</v>
      </c>
      <c r="W36">
        <v>151</v>
      </c>
      <c r="X36">
        <v>99</v>
      </c>
      <c r="Y36">
        <v>1</v>
      </c>
      <c r="Z36">
        <v>51</v>
      </c>
      <c r="AA36">
        <v>34</v>
      </c>
      <c r="AB36">
        <v>0</v>
      </c>
      <c r="AC36">
        <f t="shared" si="2"/>
        <v>795</v>
      </c>
      <c r="AD36" s="8">
        <f t="shared" si="3"/>
        <v>3.5456248327535453</v>
      </c>
      <c r="AE36" s="8"/>
      <c r="AF36" s="8">
        <f>C36/$C$97*100</f>
        <v>2.6873945529043142</v>
      </c>
      <c r="AG36" s="8">
        <f>F36/$F$97*100</f>
        <v>1.0989586058925114</v>
      </c>
      <c r="AH36" s="8">
        <f t="shared" si="4"/>
        <v>3.2779097387173399</v>
      </c>
      <c r="AI36" s="8">
        <f t="shared" si="5"/>
        <v>1.7090069284064664</v>
      </c>
    </row>
    <row r="37" spans="1:35" x14ac:dyDescent="0.2">
      <c r="A37" s="34">
        <v>42188</v>
      </c>
      <c r="B37">
        <v>818</v>
      </c>
      <c r="C37">
        <v>500</v>
      </c>
      <c r="D37">
        <v>162</v>
      </c>
      <c r="E37">
        <v>452</v>
      </c>
      <c r="F37" s="33">
        <v>178</v>
      </c>
      <c r="G37">
        <v>420</v>
      </c>
      <c r="H37">
        <v>591</v>
      </c>
      <c r="I37">
        <v>411</v>
      </c>
      <c r="J37">
        <v>371</v>
      </c>
      <c r="K37">
        <v>945</v>
      </c>
      <c r="L37">
        <v>230</v>
      </c>
      <c r="M37">
        <v>133</v>
      </c>
      <c r="N37" s="29">
        <f t="shared" si="0"/>
        <v>5211</v>
      </c>
      <c r="O37" s="35">
        <f t="shared" si="1"/>
        <v>3.4118810195703557</v>
      </c>
      <c r="Q37">
        <v>31</v>
      </c>
      <c r="R37">
        <v>56</v>
      </c>
      <c r="S37">
        <v>17</v>
      </c>
      <c r="T37">
        <v>72</v>
      </c>
      <c r="U37">
        <v>13</v>
      </c>
      <c r="V37">
        <v>208</v>
      </c>
      <c r="W37">
        <v>157</v>
      </c>
      <c r="X37">
        <v>85</v>
      </c>
      <c r="Y37">
        <v>3</v>
      </c>
      <c r="Z37">
        <v>157</v>
      </c>
      <c r="AA37">
        <v>66</v>
      </c>
      <c r="AB37">
        <v>3</v>
      </c>
      <c r="AC37">
        <f t="shared" si="2"/>
        <v>868</v>
      </c>
      <c r="AD37" s="8">
        <f t="shared" si="3"/>
        <v>3.8711979306038709</v>
      </c>
      <c r="AE37" s="8"/>
      <c r="AF37" s="8">
        <f>C37/$C$97*100</f>
        <v>6.0255483248975654</v>
      </c>
      <c r="AG37" s="8">
        <f>F37/$F$97*100</f>
        <v>0.93149824689936678</v>
      </c>
      <c r="AH37" s="8">
        <f t="shared" si="4"/>
        <v>2.6603325415676959</v>
      </c>
      <c r="AI37" s="8">
        <f t="shared" si="5"/>
        <v>0.60046189376443426</v>
      </c>
    </row>
    <row r="38" spans="1:35" x14ac:dyDescent="0.2">
      <c r="A38" s="34">
        <v>42189</v>
      </c>
      <c r="B38">
        <v>378</v>
      </c>
      <c r="C38">
        <v>223</v>
      </c>
      <c r="D38">
        <v>295</v>
      </c>
      <c r="E38">
        <v>494</v>
      </c>
      <c r="F38" s="33">
        <v>111</v>
      </c>
      <c r="G38">
        <v>565</v>
      </c>
      <c r="H38">
        <v>564</v>
      </c>
      <c r="I38">
        <v>441</v>
      </c>
      <c r="J38">
        <v>405</v>
      </c>
      <c r="K38">
        <v>164</v>
      </c>
      <c r="L38">
        <v>234</v>
      </c>
      <c r="M38">
        <v>211</v>
      </c>
      <c r="N38" s="29">
        <f t="shared" si="0"/>
        <v>4085</v>
      </c>
      <c r="O38" s="35">
        <f t="shared" si="1"/>
        <v>2.674637107070601</v>
      </c>
      <c r="Q38">
        <v>14</v>
      </c>
      <c r="R38">
        <v>111</v>
      </c>
      <c r="S38">
        <v>15</v>
      </c>
      <c r="T38">
        <v>103</v>
      </c>
      <c r="U38">
        <v>5</v>
      </c>
      <c r="V38">
        <v>213</v>
      </c>
      <c r="W38">
        <v>122</v>
      </c>
      <c r="X38">
        <v>43</v>
      </c>
      <c r="Y38">
        <v>3</v>
      </c>
      <c r="Z38">
        <v>107</v>
      </c>
      <c r="AA38">
        <v>84</v>
      </c>
      <c r="AB38">
        <v>0</v>
      </c>
      <c r="AC38">
        <f t="shared" si="2"/>
        <v>820</v>
      </c>
      <c r="AD38" s="8">
        <f t="shared" si="3"/>
        <v>3.657122469003657</v>
      </c>
      <c r="AE38" s="8"/>
      <c r="AF38" s="8">
        <f>C38/$C$97*100</f>
        <v>2.6873945529043142</v>
      </c>
      <c r="AG38" s="8">
        <f>F38/$F$97*100</f>
        <v>0.58087812025747032</v>
      </c>
      <c r="AH38" s="8">
        <f t="shared" si="4"/>
        <v>5.2731591448931114</v>
      </c>
      <c r="AI38" s="8">
        <f t="shared" si="5"/>
        <v>0.23094688221709006</v>
      </c>
    </row>
    <row r="39" spans="1:35" x14ac:dyDescent="0.2">
      <c r="A39" s="34">
        <v>42190</v>
      </c>
      <c r="B39">
        <v>249</v>
      </c>
      <c r="C39">
        <v>334</v>
      </c>
      <c r="D39">
        <v>442</v>
      </c>
      <c r="E39">
        <v>478</v>
      </c>
      <c r="F39" s="33">
        <v>107</v>
      </c>
      <c r="G39">
        <v>496</v>
      </c>
      <c r="H39">
        <v>387</v>
      </c>
      <c r="I39">
        <v>223</v>
      </c>
      <c r="J39">
        <v>155</v>
      </c>
      <c r="K39">
        <v>507</v>
      </c>
      <c r="L39">
        <v>459</v>
      </c>
      <c r="M39">
        <v>116</v>
      </c>
      <c r="N39" s="29">
        <f t="shared" si="0"/>
        <v>3953</v>
      </c>
      <c r="O39" s="35">
        <f t="shared" si="1"/>
        <v>2.5882106448592621</v>
      </c>
      <c r="Q39">
        <v>15</v>
      </c>
      <c r="R39">
        <v>88</v>
      </c>
      <c r="S39">
        <v>6</v>
      </c>
      <c r="T39">
        <v>115</v>
      </c>
      <c r="U39">
        <v>1</v>
      </c>
      <c r="V39">
        <v>257</v>
      </c>
      <c r="W39">
        <v>62</v>
      </c>
      <c r="X39">
        <v>27</v>
      </c>
      <c r="Y39">
        <v>10</v>
      </c>
      <c r="Z39">
        <v>47</v>
      </c>
      <c r="AA39">
        <v>33</v>
      </c>
      <c r="AB39">
        <v>1</v>
      </c>
      <c r="AC39">
        <f t="shared" si="2"/>
        <v>662</v>
      </c>
      <c r="AD39" s="8">
        <f t="shared" si="3"/>
        <v>2.9524574079029522</v>
      </c>
      <c r="AE39" s="8"/>
      <c r="AF39" s="8">
        <f>C39/$C$97*100</f>
        <v>4.0250662810315738</v>
      </c>
      <c r="AG39" s="8">
        <f>F39/$F$97*100</f>
        <v>0.55994557538332723</v>
      </c>
      <c r="AH39" s="8">
        <f t="shared" si="4"/>
        <v>4.1805225653206648</v>
      </c>
      <c r="AI39" s="8">
        <f t="shared" si="5"/>
        <v>4.6189376443418015E-2</v>
      </c>
    </row>
    <row r="40" spans="1:35" x14ac:dyDescent="0.2">
      <c r="A40" s="34">
        <v>42191</v>
      </c>
      <c r="B40">
        <v>270</v>
      </c>
      <c r="C40">
        <v>481</v>
      </c>
      <c r="D40">
        <v>448</v>
      </c>
      <c r="E40">
        <v>385</v>
      </c>
      <c r="F40" s="33">
        <v>31</v>
      </c>
      <c r="G40">
        <v>704</v>
      </c>
      <c r="H40">
        <v>430</v>
      </c>
      <c r="I40">
        <v>365</v>
      </c>
      <c r="J40">
        <v>187</v>
      </c>
      <c r="K40">
        <v>892</v>
      </c>
      <c r="L40">
        <v>349</v>
      </c>
      <c r="M40">
        <v>110</v>
      </c>
      <c r="N40" s="29">
        <f t="shared" si="0"/>
        <v>4652</v>
      </c>
      <c r="O40" s="35">
        <f t="shared" si="1"/>
        <v>3.0458780470238525</v>
      </c>
      <c r="Q40">
        <v>48</v>
      </c>
      <c r="R40">
        <v>202</v>
      </c>
      <c r="S40">
        <v>12</v>
      </c>
      <c r="T40">
        <v>113</v>
      </c>
      <c r="U40">
        <v>1</v>
      </c>
      <c r="V40">
        <v>268</v>
      </c>
      <c r="W40">
        <v>40</v>
      </c>
      <c r="X40">
        <v>28</v>
      </c>
      <c r="Y40">
        <v>10</v>
      </c>
      <c r="Z40">
        <v>52</v>
      </c>
      <c r="AA40">
        <v>44</v>
      </c>
      <c r="AB40">
        <v>1</v>
      </c>
      <c r="AC40">
        <f t="shared" si="2"/>
        <v>819</v>
      </c>
      <c r="AD40" s="8">
        <f t="shared" si="3"/>
        <v>3.6526625635536525</v>
      </c>
      <c r="AE40" s="8"/>
      <c r="AF40" s="8">
        <f>C40/$C$97*100</f>
        <v>5.796577488551458</v>
      </c>
      <c r="AG40" s="8">
        <f>F40/$F$97*100</f>
        <v>0.16222722277460883</v>
      </c>
      <c r="AH40" s="8">
        <f t="shared" si="4"/>
        <v>9.5961995249406176</v>
      </c>
      <c r="AI40" s="8">
        <f t="shared" si="5"/>
        <v>4.6189376443418015E-2</v>
      </c>
    </row>
    <row r="41" spans="1:35" x14ac:dyDescent="0.2">
      <c r="A41" s="34">
        <v>42192</v>
      </c>
      <c r="B41">
        <v>270</v>
      </c>
      <c r="C41">
        <v>158</v>
      </c>
      <c r="D41">
        <v>415</v>
      </c>
      <c r="E41">
        <v>343</v>
      </c>
      <c r="F41" s="33">
        <v>35</v>
      </c>
      <c r="G41">
        <v>698</v>
      </c>
      <c r="H41">
        <v>908</v>
      </c>
      <c r="I41">
        <v>160</v>
      </c>
      <c r="J41">
        <v>178</v>
      </c>
      <c r="K41">
        <v>571</v>
      </c>
      <c r="L41">
        <v>434</v>
      </c>
      <c r="M41">
        <v>193</v>
      </c>
      <c r="N41" s="29">
        <f t="shared" si="0"/>
        <v>4363</v>
      </c>
      <c r="O41" s="35">
        <f t="shared" si="1"/>
        <v>2.8566564744550877</v>
      </c>
      <c r="Q41">
        <v>19</v>
      </c>
      <c r="R41">
        <v>103</v>
      </c>
      <c r="S41">
        <v>7</v>
      </c>
      <c r="T41">
        <v>57</v>
      </c>
      <c r="U41">
        <v>0</v>
      </c>
      <c r="V41">
        <v>285</v>
      </c>
      <c r="W41">
        <v>28</v>
      </c>
      <c r="X41">
        <v>25</v>
      </c>
      <c r="Y41">
        <v>12</v>
      </c>
      <c r="Z41">
        <v>41</v>
      </c>
      <c r="AA41">
        <v>25</v>
      </c>
      <c r="AB41">
        <v>2</v>
      </c>
      <c r="AC41">
        <f t="shared" si="2"/>
        <v>604</v>
      </c>
      <c r="AD41" s="8">
        <f t="shared" si="3"/>
        <v>2.6937828918026936</v>
      </c>
      <c r="AE41" s="8"/>
      <c r="AF41" s="8">
        <f>C41/$C$97*100</f>
        <v>1.9040732706676309</v>
      </c>
      <c r="AG41" s="8">
        <f>F41/$F$97*100</f>
        <v>0.18315976764875189</v>
      </c>
      <c r="AH41" s="8">
        <f t="shared" si="4"/>
        <v>4.8931116389548697</v>
      </c>
      <c r="AI41" s="8">
        <f t="shared" si="5"/>
        <v>0</v>
      </c>
    </row>
    <row r="42" spans="1:35" x14ac:dyDescent="0.2">
      <c r="A42" s="34">
        <v>42193</v>
      </c>
      <c r="B42">
        <v>159</v>
      </c>
      <c r="C42">
        <v>402</v>
      </c>
      <c r="D42">
        <v>425</v>
      </c>
      <c r="E42">
        <v>515</v>
      </c>
      <c r="F42" s="33">
        <v>42</v>
      </c>
      <c r="G42">
        <v>1106</v>
      </c>
      <c r="H42">
        <v>651</v>
      </c>
      <c r="I42">
        <v>252</v>
      </c>
      <c r="J42">
        <v>231</v>
      </c>
      <c r="K42">
        <v>665</v>
      </c>
      <c r="L42">
        <v>324</v>
      </c>
      <c r="M42">
        <v>70</v>
      </c>
      <c r="N42" s="29">
        <f t="shared" si="0"/>
        <v>4842</v>
      </c>
      <c r="O42" s="35">
        <f t="shared" si="1"/>
        <v>3.1702797729341126</v>
      </c>
      <c r="Q42">
        <v>18</v>
      </c>
      <c r="R42">
        <v>87</v>
      </c>
      <c r="S42">
        <v>7</v>
      </c>
      <c r="T42">
        <v>73</v>
      </c>
      <c r="U42">
        <v>2</v>
      </c>
      <c r="V42">
        <v>396</v>
      </c>
      <c r="W42">
        <v>40</v>
      </c>
      <c r="X42">
        <v>11</v>
      </c>
      <c r="Y42">
        <v>21</v>
      </c>
      <c r="Z42">
        <v>37</v>
      </c>
      <c r="AA42">
        <v>36</v>
      </c>
      <c r="AB42">
        <v>3</v>
      </c>
      <c r="AC42">
        <f t="shared" si="2"/>
        <v>731</v>
      </c>
      <c r="AD42" s="8">
        <f t="shared" si="3"/>
        <v>3.2601908839532601</v>
      </c>
      <c r="AE42" s="8"/>
      <c r="AF42" s="8">
        <f>C42/$C$97*100</f>
        <v>4.8445408532176426</v>
      </c>
      <c r="AG42" s="8">
        <f>F42/$F$97*100</f>
        <v>0.21979172117850229</v>
      </c>
      <c r="AH42" s="8">
        <f t="shared" si="4"/>
        <v>4.1330166270783852</v>
      </c>
      <c r="AI42" s="8">
        <f t="shared" si="5"/>
        <v>9.237875288683603E-2</v>
      </c>
    </row>
    <row r="43" spans="1:35" x14ac:dyDescent="0.2">
      <c r="A43" s="34">
        <v>42194</v>
      </c>
      <c r="B43">
        <v>483</v>
      </c>
      <c r="C43">
        <v>227</v>
      </c>
      <c r="D43">
        <v>310</v>
      </c>
      <c r="E43">
        <v>436</v>
      </c>
      <c r="F43" s="33">
        <v>21</v>
      </c>
      <c r="G43">
        <v>940</v>
      </c>
      <c r="H43">
        <v>389</v>
      </c>
      <c r="I43">
        <v>165</v>
      </c>
      <c r="J43">
        <v>338</v>
      </c>
      <c r="K43">
        <v>736</v>
      </c>
      <c r="L43">
        <v>301</v>
      </c>
      <c r="M43">
        <v>81</v>
      </c>
      <c r="N43" s="29">
        <f t="shared" si="0"/>
        <v>4427</v>
      </c>
      <c r="O43" s="35">
        <f t="shared" si="1"/>
        <v>2.8985602137090702</v>
      </c>
      <c r="Q43">
        <v>48</v>
      </c>
      <c r="R43">
        <v>46</v>
      </c>
      <c r="S43">
        <v>3</v>
      </c>
      <c r="T43">
        <v>72</v>
      </c>
      <c r="U43">
        <v>1</v>
      </c>
      <c r="V43">
        <v>136</v>
      </c>
      <c r="W43">
        <v>35</v>
      </c>
      <c r="X43">
        <v>7</v>
      </c>
      <c r="Y43">
        <v>77</v>
      </c>
      <c r="Z43">
        <v>41</v>
      </c>
      <c r="AA43">
        <v>43</v>
      </c>
      <c r="AB43">
        <v>1</v>
      </c>
      <c r="AC43">
        <f t="shared" si="2"/>
        <v>510</v>
      </c>
      <c r="AD43" s="8">
        <f t="shared" si="3"/>
        <v>2.2745517795022745</v>
      </c>
      <c r="AE43" s="8"/>
      <c r="AF43" s="8">
        <f>C43/$C$97*100</f>
        <v>2.735598939503495</v>
      </c>
      <c r="AG43" s="8">
        <f>F43/$F$97*100</f>
        <v>0.10989586058925115</v>
      </c>
      <c r="AH43" s="8">
        <f t="shared" si="4"/>
        <v>2.1852731591448933</v>
      </c>
      <c r="AI43" s="8">
        <f t="shared" si="5"/>
        <v>4.6189376443418015E-2</v>
      </c>
    </row>
    <row r="44" spans="1:35" x14ac:dyDescent="0.2">
      <c r="A44" s="34">
        <v>42195</v>
      </c>
      <c r="B44">
        <v>292</v>
      </c>
      <c r="C44">
        <v>112</v>
      </c>
      <c r="D44">
        <v>216</v>
      </c>
      <c r="E44">
        <v>539</v>
      </c>
      <c r="F44" s="33">
        <v>21</v>
      </c>
      <c r="G44">
        <v>637</v>
      </c>
      <c r="H44">
        <v>288</v>
      </c>
      <c r="I44">
        <v>139</v>
      </c>
      <c r="J44">
        <v>268</v>
      </c>
      <c r="K44">
        <v>792</v>
      </c>
      <c r="L44">
        <v>277</v>
      </c>
      <c r="M44">
        <v>73</v>
      </c>
      <c r="N44" s="29">
        <f t="shared" si="0"/>
        <v>3654</v>
      </c>
      <c r="O44" s="35">
        <f t="shared" si="1"/>
        <v>2.3924416130320632</v>
      </c>
      <c r="Q44">
        <v>131</v>
      </c>
      <c r="R44">
        <v>30</v>
      </c>
      <c r="S44">
        <v>6</v>
      </c>
      <c r="T44">
        <v>29</v>
      </c>
      <c r="U44">
        <v>1</v>
      </c>
      <c r="V44">
        <v>150</v>
      </c>
      <c r="W44">
        <v>76</v>
      </c>
      <c r="X44">
        <v>8</v>
      </c>
      <c r="Y44">
        <v>89</v>
      </c>
      <c r="Z44">
        <v>29</v>
      </c>
      <c r="AA44">
        <v>63</v>
      </c>
      <c r="AB44">
        <v>1</v>
      </c>
      <c r="AC44">
        <f t="shared" si="2"/>
        <v>613</v>
      </c>
      <c r="AD44" s="8">
        <f t="shared" si="3"/>
        <v>2.7339220408527338</v>
      </c>
      <c r="AE44" s="8"/>
      <c r="AF44" s="8">
        <f>C44/$C$97*100</f>
        <v>1.3497228247770547</v>
      </c>
      <c r="AG44" s="8">
        <f>F44/$F$97*100</f>
        <v>0.10989586058925115</v>
      </c>
      <c r="AH44" s="8">
        <f t="shared" si="4"/>
        <v>1.4251781472684086</v>
      </c>
      <c r="AI44" s="8">
        <f t="shared" si="5"/>
        <v>4.6189376443418015E-2</v>
      </c>
    </row>
    <row r="45" spans="1:35" x14ac:dyDescent="0.2">
      <c r="A45" s="34">
        <v>42196</v>
      </c>
      <c r="B45">
        <v>347</v>
      </c>
      <c r="C45">
        <v>244</v>
      </c>
      <c r="D45">
        <v>238</v>
      </c>
      <c r="E45">
        <v>311</v>
      </c>
      <c r="F45" s="33">
        <v>10</v>
      </c>
      <c r="G45">
        <v>1040</v>
      </c>
      <c r="H45">
        <v>144</v>
      </c>
      <c r="I45">
        <v>114</v>
      </c>
      <c r="J45">
        <v>254</v>
      </c>
      <c r="K45">
        <v>480</v>
      </c>
      <c r="L45">
        <v>412</v>
      </c>
      <c r="M45">
        <v>128</v>
      </c>
      <c r="N45" s="29">
        <f t="shared" si="0"/>
        <v>3722</v>
      </c>
      <c r="O45" s="35">
        <f t="shared" si="1"/>
        <v>2.4369643359894195</v>
      </c>
      <c r="Q45">
        <v>96</v>
      </c>
      <c r="R45">
        <v>29</v>
      </c>
      <c r="S45">
        <v>1</v>
      </c>
      <c r="T45">
        <v>66</v>
      </c>
      <c r="U45">
        <v>1</v>
      </c>
      <c r="V45">
        <v>114</v>
      </c>
      <c r="W45">
        <v>54</v>
      </c>
      <c r="X45">
        <v>6</v>
      </c>
      <c r="Y45">
        <v>59</v>
      </c>
      <c r="Z45">
        <v>28</v>
      </c>
      <c r="AA45">
        <v>44</v>
      </c>
      <c r="AB45">
        <v>2</v>
      </c>
      <c r="AC45">
        <f t="shared" si="2"/>
        <v>500</v>
      </c>
      <c r="AD45" s="8">
        <f t="shared" si="3"/>
        <v>2.2299527250022302</v>
      </c>
      <c r="AE45" s="8"/>
      <c r="AF45" s="8">
        <f>C45/$C$97*100</f>
        <v>2.9404675825500122</v>
      </c>
      <c r="AG45" s="8">
        <f>F45/$F$97*100</f>
        <v>5.2331362185357687E-2</v>
      </c>
      <c r="AH45" s="8">
        <f t="shared" si="4"/>
        <v>1.3776722090261282</v>
      </c>
      <c r="AI45" s="8">
        <f t="shared" si="5"/>
        <v>4.6189376443418015E-2</v>
      </c>
    </row>
    <row r="46" spans="1:35" x14ac:dyDescent="0.2">
      <c r="A46" s="34">
        <v>42197</v>
      </c>
      <c r="B46">
        <v>526</v>
      </c>
      <c r="C46">
        <v>35</v>
      </c>
      <c r="D46">
        <v>80</v>
      </c>
      <c r="E46">
        <v>361</v>
      </c>
      <c r="F46" s="33">
        <v>12</v>
      </c>
      <c r="G46">
        <v>858</v>
      </c>
      <c r="H46">
        <v>194</v>
      </c>
      <c r="I46">
        <v>58</v>
      </c>
      <c r="J46">
        <v>229</v>
      </c>
      <c r="K46">
        <v>413</v>
      </c>
      <c r="L46">
        <v>538</v>
      </c>
      <c r="M46">
        <v>113</v>
      </c>
      <c r="N46" s="29">
        <f t="shared" si="0"/>
        <v>3417</v>
      </c>
      <c r="O46" s="35">
        <f t="shared" si="1"/>
        <v>2.2372668286071589</v>
      </c>
      <c r="Q46">
        <v>87</v>
      </c>
      <c r="R46">
        <v>23</v>
      </c>
      <c r="S46">
        <v>0</v>
      </c>
      <c r="T46">
        <v>34</v>
      </c>
      <c r="U46">
        <v>0</v>
      </c>
      <c r="V46">
        <v>62</v>
      </c>
      <c r="W46">
        <v>46</v>
      </c>
      <c r="X46">
        <v>5</v>
      </c>
      <c r="Y46">
        <v>92</v>
      </c>
      <c r="Z46">
        <v>27</v>
      </c>
      <c r="AA46">
        <v>58</v>
      </c>
      <c r="AB46">
        <v>2</v>
      </c>
      <c r="AC46">
        <f t="shared" si="2"/>
        <v>436</v>
      </c>
      <c r="AD46" s="8">
        <f t="shared" si="3"/>
        <v>1.9445187762019447</v>
      </c>
      <c r="AE46" s="8"/>
      <c r="AF46" s="8">
        <f>C46/$C$97*100</f>
        <v>0.42178838274282954</v>
      </c>
      <c r="AG46" s="8">
        <f>F46/$F$97*100</f>
        <v>6.2797634622429224E-2</v>
      </c>
      <c r="AH46" s="8">
        <f t="shared" si="4"/>
        <v>1.0926365795724466</v>
      </c>
      <c r="AI46" s="8">
        <f t="shared" si="5"/>
        <v>0</v>
      </c>
    </row>
    <row r="47" spans="1:35" x14ac:dyDescent="0.2">
      <c r="A47" s="34">
        <v>42198</v>
      </c>
      <c r="B47">
        <v>425</v>
      </c>
      <c r="C47">
        <v>70</v>
      </c>
      <c r="D47">
        <v>115</v>
      </c>
      <c r="E47">
        <v>271</v>
      </c>
      <c r="F47" s="33">
        <v>6</v>
      </c>
      <c r="G47">
        <v>1010</v>
      </c>
      <c r="H47">
        <v>406</v>
      </c>
      <c r="I47">
        <v>64</v>
      </c>
      <c r="J47">
        <v>270</v>
      </c>
      <c r="K47">
        <v>480</v>
      </c>
      <c r="L47">
        <v>668</v>
      </c>
      <c r="M47">
        <v>27</v>
      </c>
      <c r="N47" s="29">
        <f t="shared" si="0"/>
        <v>3812</v>
      </c>
      <c r="O47" s="35">
        <f t="shared" si="1"/>
        <v>2.4958914693153322</v>
      </c>
      <c r="Q47">
        <v>29</v>
      </c>
      <c r="R47">
        <v>24</v>
      </c>
      <c r="S47">
        <v>0</v>
      </c>
      <c r="T47">
        <v>23</v>
      </c>
      <c r="U47">
        <v>0</v>
      </c>
      <c r="V47">
        <v>49</v>
      </c>
      <c r="W47">
        <v>28</v>
      </c>
      <c r="X47">
        <v>3</v>
      </c>
      <c r="Y47">
        <v>30</v>
      </c>
      <c r="Z47">
        <v>11</v>
      </c>
      <c r="AA47">
        <v>45</v>
      </c>
      <c r="AB47">
        <v>4</v>
      </c>
      <c r="AC47">
        <f t="shared" si="2"/>
        <v>246</v>
      </c>
      <c r="AD47" s="8">
        <f t="shared" si="3"/>
        <v>1.097136740701097</v>
      </c>
      <c r="AE47" s="8"/>
      <c r="AF47" s="8">
        <f>C47/$C$97*100</f>
        <v>0.84357676548565907</v>
      </c>
      <c r="AG47" s="8">
        <f>F47/$F$97*100</f>
        <v>3.1398817311214612E-2</v>
      </c>
      <c r="AH47" s="8">
        <f t="shared" si="4"/>
        <v>1.1401425178147269</v>
      </c>
      <c r="AI47" s="8">
        <f t="shared" si="5"/>
        <v>0</v>
      </c>
    </row>
    <row r="48" spans="1:35" x14ac:dyDescent="0.2">
      <c r="A48" s="34">
        <v>42199</v>
      </c>
      <c r="B48">
        <v>200</v>
      </c>
      <c r="C48">
        <v>154</v>
      </c>
      <c r="D48">
        <v>125</v>
      </c>
      <c r="E48">
        <v>314</v>
      </c>
      <c r="F48" s="33">
        <v>5</v>
      </c>
      <c r="G48">
        <v>805</v>
      </c>
      <c r="H48">
        <v>130</v>
      </c>
      <c r="I48">
        <v>42</v>
      </c>
      <c r="J48">
        <v>336</v>
      </c>
      <c r="K48">
        <v>366</v>
      </c>
      <c r="L48">
        <v>316</v>
      </c>
      <c r="M48">
        <v>126</v>
      </c>
      <c r="N48" s="29">
        <f t="shared" si="0"/>
        <v>2919</v>
      </c>
      <c r="O48" s="35">
        <f t="shared" si="1"/>
        <v>1.9112033575371077</v>
      </c>
      <c r="Q48">
        <v>59</v>
      </c>
      <c r="R48">
        <v>12</v>
      </c>
      <c r="S48">
        <v>0</v>
      </c>
      <c r="T48">
        <v>37</v>
      </c>
      <c r="U48">
        <v>0</v>
      </c>
      <c r="V48">
        <v>50</v>
      </c>
      <c r="W48">
        <v>23</v>
      </c>
      <c r="X48">
        <v>2</v>
      </c>
      <c r="Y48">
        <v>18</v>
      </c>
      <c r="Z48">
        <v>5</v>
      </c>
      <c r="AA48">
        <v>59</v>
      </c>
      <c r="AB48">
        <v>4</v>
      </c>
      <c r="AC48">
        <f t="shared" si="2"/>
        <v>269</v>
      </c>
      <c r="AD48" s="8">
        <f t="shared" si="3"/>
        <v>1.1997145660511996</v>
      </c>
      <c r="AE48" s="8"/>
      <c r="AF48" s="8">
        <f>C48/$C$97*100</f>
        <v>1.8558688840684501</v>
      </c>
      <c r="AG48" s="8">
        <f>F48/$F$97*100</f>
        <v>2.6165681092678843E-2</v>
      </c>
      <c r="AH48" s="8">
        <f t="shared" si="4"/>
        <v>0.57007125890736343</v>
      </c>
      <c r="AI48" s="8">
        <f t="shared" si="5"/>
        <v>0</v>
      </c>
    </row>
    <row r="49" spans="1:35" x14ac:dyDescent="0.2">
      <c r="A49" s="34">
        <v>42200</v>
      </c>
      <c r="B49">
        <v>128</v>
      </c>
      <c r="C49">
        <v>163</v>
      </c>
      <c r="D49">
        <v>92</v>
      </c>
      <c r="E49">
        <v>269</v>
      </c>
      <c r="F49" s="33">
        <v>4</v>
      </c>
      <c r="G49">
        <v>546</v>
      </c>
      <c r="H49">
        <v>336</v>
      </c>
      <c r="I49">
        <v>32</v>
      </c>
      <c r="J49">
        <v>124</v>
      </c>
      <c r="K49">
        <v>284</v>
      </c>
      <c r="L49">
        <v>159</v>
      </c>
      <c r="M49">
        <v>86</v>
      </c>
      <c r="N49" s="29">
        <f t="shared" si="0"/>
        <v>2223</v>
      </c>
      <c r="O49" s="35">
        <f t="shared" si="1"/>
        <v>1.455500193150048</v>
      </c>
      <c r="Q49">
        <v>15</v>
      </c>
      <c r="R49">
        <v>9</v>
      </c>
      <c r="S49">
        <v>0</v>
      </c>
      <c r="T49">
        <v>0</v>
      </c>
      <c r="U49">
        <v>0</v>
      </c>
      <c r="V49">
        <v>40</v>
      </c>
      <c r="W49">
        <v>16</v>
      </c>
      <c r="X49">
        <v>2</v>
      </c>
      <c r="Z49">
        <v>7</v>
      </c>
      <c r="AA49">
        <v>17</v>
      </c>
      <c r="AB49">
        <v>3</v>
      </c>
      <c r="AC49">
        <f t="shared" si="2"/>
        <v>109</v>
      </c>
      <c r="AD49" s="8">
        <f t="shared" si="3"/>
        <v>0.48612969405048617</v>
      </c>
      <c r="AE49" s="8"/>
      <c r="AF49" s="8">
        <f>C49/$C$97*100</f>
        <v>1.9643287539166066</v>
      </c>
      <c r="AG49" s="8">
        <f>F49/$F$97*100</f>
        <v>2.0932544874143075E-2</v>
      </c>
      <c r="AH49" s="8">
        <f t="shared" si="4"/>
        <v>0.42755344418052255</v>
      </c>
      <c r="AI49" s="8">
        <f t="shared" si="5"/>
        <v>0</v>
      </c>
    </row>
    <row r="50" spans="1:35" x14ac:dyDescent="0.2">
      <c r="A50" s="34">
        <v>42201</v>
      </c>
      <c r="B50">
        <v>295</v>
      </c>
      <c r="C50">
        <v>102</v>
      </c>
      <c r="D50">
        <v>44</v>
      </c>
      <c r="E50">
        <v>298</v>
      </c>
      <c r="F50" s="33">
        <v>4</v>
      </c>
      <c r="G50">
        <v>500</v>
      </c>
      <c r="H50">
        <v>222</v>
      </c>
      <c r="I50">
        <v>35</v>
      </c>
      <c r="J50">
        <v>178</v>
      </c>
      <c r="K50">
        <v>447</v>
      </c>
      <c r="L50">
        <v>249</v>
      </c>
      <c r="M50">
        <v>78</v>
      </c>
      <c r="N50" s="29">
        <f t="shared" si="0"/>
        <v>2452</v>
      </c>
      <c r="O50" s="35">
        <f t="shared" si="1"/>
        <v>1.6054370101682043</v>
      </c>
      <c r="Q50">
        <v>11</v>
      </c>
      <c r="R50">
        <v>2</v>
      </c>
      <c r="S50">
        <v>0</v>
      </c>
      <c r="T50">
        <v>3</v>
      </c>
      <c r="U50">
        <v>0</v>
      </c>
      <c r="V50">
        <v>22</v>
      </c>
      <c r="W50">
        <v>18</v>
      </c>
      <c r="X50">
        <v>4</v>
      </c>
      <c r="Z50">
        <v>6</v>
      </c>
      <c r="AA50">
        <v>35</v>
      </c>
      <c r="AB50">
        <v>5</v>
      </c>
      <c r="AC50">
        <f t="shared" si="2"/>
        <v>106</v>
      </c>
      <c r="AD50" s="8">
        <f t="shared" si="3"/>
        <v>0.47274997770047278</v>
      </c>
      <c r="AE50" s="8"/>
      <c r="AF50" s="8">
        <f>C50/$C$97*100</f>
        <v>1.2292118582791034</v>
      </c>
      <c r="AG50" s="8">
        <f>F50/$F$97*100</f>
        <v>2.0932544874143075E-2</v>
      </c>
      <c r="AH50" s="8">
        <f t="shared" si="4"/>
        <v>9.5011876484560567E-2</v>
      </c>
      <c r="AI50" s="8">
        <f t="shared" si="5"/>
        <v>0</v>
      </c>
    </row>
    <row r="51" spans="1:35" x14ac:dyDescent="0.2">
      <c r="A51" s="34">
        <v>42202</v>
      </c>
      <c r="B51">
        <v>131</v>
      </c>
      <c r="C51">
        <v>212</v>
      </c>
      <c r="D51">
        <v>34</v>
      </c>
      <c r="E51">
        <v>364</v>
      </c>
      <c r="F51" s="33">
        <v>3</v>
      </c>
      <c r="G51">
        <v>465</v>
      </c>
      <c r="H51">
        <v>109</v>
      </c>
      <c r="I51">
        <v>42</v>
      </c>
      <c r="J51">
        <v>116</v>
      </c>
      <c r="K51">
        <v>200</v>
      </c>
      <c r="L51">
        <v>214</v>
      </c>
      <c r="M51">
        <v>153</v>
      </c>
      <c r="N51" s="29">
        <f t="shared" si="0"/>
        <v>2043</v>
      </c>
      <c r="O51" s="35">
        <f t="shared" si="1"/>
        <v>1.3376459264982223</v>
      </c>
      <c r="Q51">
        <v>7</v>
      </c>
      <c r="R51">
        <v>6</v>
      </c>
      <c r="S51">
        <v>0</v>
      </c>
      <c r="T51">
        <v>14</v>
      </c>
      <c r="U51">
        <v>0</v>
      </c>
      <c r="V51">
        <v>19</v>
      </c>
      <c r="W51">
        <v>14</v>
      </c>
      <c r="X51">
        <v>1</v>
      </c>
      <c r="Y51">
        <v>6</v>
      </c>
      <c r="Z51">
        <v>5</v>
      </c>
      <c r="AA51">
        <v>39</v>
      </c>
      <c r="AB51">
        <v>0</v>
      </c>
      <c r="AC51">
        <f t="shared" si="2"/>
        <v>111</v>
      </c>
      <c r="AD51" s="8">
        <f t="shared" si="3"/>
        <v>0.49504950495049505</v>
      </c>
      <c r="AE51" s="8"/>
      <c r="AF51" s="8">
        <f>C51/$C$97*100</f>
        <v>2.554832489756568</v>
      </c>
      <c r="AG51" s="8">
        <f>F51/$F$97*100</f>
        <v>1.5699408655607306E-2</v>
      </c>
      <c r="AH51" s="8">
        <f t="shared" si="4"/>
        <v>0.28503562945368172</v>
      </c>
      <c r="AI51" s="8">
        <f t="shared" si="5"/>
        <v>0</v>
      </c>
    </row>
    <row r="52" spans="1:35" x14ac:dyDescent="0.2">
      <c r="A52" s="34">
        <v>42203</v>
      </c>
      <c r="B52">
        <v>106</v>
      </c>
      <c r="C52">
        <v>78</v>
      </c>
      <c r="D52">
        <v>30</v>
      </c>
      <c r="E52">
        <v>197</v>
      </c>
      <c r="F52" s="33">
        <v>1</v>
      </c>
      <c r="G52">
        <v>299</v>
      </c>
      <c r="H52">
        <v>242</v>
      </c>
      <c r="I52">
        <v>13</v>
      </c>
      <c r="J52">
        <v>128</v>
      </c>
      <c r="K52">
        <v>185</v>
      </c>
      <c r="L52">
        <v>186</v>
      </c>
      <c r="M52">
        <v>69</v>
      </c>
      <c r="N52" s="29">
        <f t="shared" si="0"/>
        <v>1534</v>
      </c>
      <c r="O52" s="35">
        <f t="shared" si="1"/>
        <v>1.0043802502438928</v>
      </c>
      <c r="Q52">
        <v>2</v>
      </c>
      <c r="R52">
        <v>4</v>
      </c>
      <c r="S52">
        <v>0</v>
      </c>
      <c r="T52">
        <v>14</v>
      </c>
      <c r="U52">
        <v>0</v>
      </c>
      <c r="V52">
        <v>17</v>
      </c>
      <c r="W52">
        <v>18</v>
      </c>
      <c r="X52">
        <v>1</v>
      </c>
      <c r="Y52">
        <v>12</v>
      </c>
      <c r="Z52">
        <v>1</v>
      </c>
      <c r="AA52">
        <v>23</v>
      </c>
      <c r="AB52">
        <v>3</v>
      </c>
      <c r="AC52">
        <f t="shared" si="2"/>
        <v>95</v>
      </c>
      <c r="AD52" s="8">
        <f t="shared" si="3"/>
        <v>0.42369101775042373</v>
      </c>
      <c r="AE52" s="8"/>
      <c r="AF52" s="8">
        <f>C52/$C$97*100</f>
        <v>0.93998553868402024</v>
      </c>
      <c r="AG52" s="8">
        <f>F52/$F$97*100</f>
        <v>5.2331362185357687E-3</v>
      </c>
      <c r="AH52" s="8">
        <f t="shared" si="4"/>
        <v>0.19002375296912113</v>
      </c>
      <c r="AI52" s="8">
        <f t="shared" si="5"/>
        <v>0</v>
      </c>
    </row>
    <row r="53" spans="1:35" x14ac:dyDescent="0.2">
      <c r="A53" s="34">
        <v>42204</v>
      </c>
      <c r="B53">
        <v>115</v>
      </c>
      <c r="C53">
        <v>98</v>
      </c>
      <c r="D53">
        <v>15</v>
      </c>
      <c r="E53">
        <v>65</v>
      </c>
      <c r="F53" s="33">
        <v>0</v>
      </c>
      <c r="G53">
        <v>304</v>
      </c>
      <c r="H53">
        <v>142</v>
      </c>
      <c r="I53">
        <v>14</v>
      </c>
      <c r="J53">
        <v>127</v>
      </c>
      <c r="K53">
        <v>65</v>
      </c>
      <c r="L53">
        <v>311</v>
      </c>
      <c r="M53">
        <v>33</v>
      </c>
      <c r="N53" s="29">
        <f t="shared" si="0"/>
        <v>1289</v>
      </c>
      <c r="O53" s="35">
        <f t="shared" si="1"/>
        <v>0.84396749841224117</v>
      </c>
      <c r="Q53">
        <v>3</v>
      </c>
      <c r="R53">
        <v>5</v>
      </c>
      <c r="S53">
        <v>0</v>
      </c>
      <c r="T53">
        <v>4</v>
      </c>
      <c r="U53">
        <v>0</v>
      </c>
      <c r="V53">
        <v>6</v>
      </c>
      <c r="W53">
        <v>37</v>
      </c>
      <c r="X53">
        <v>2</v>
      </c>
      <c r="Y53">
        <v>6</v>
      </c>
      <c r="Z53">
        <v>0</v>
      </c>
      <c r="AA53">
        <v>29</v>
      </c>
      <c r="AB53">
        <v>0</v>
      </c>
      <c r="AC53">
        <f t="shared" si="2"/>
        <v>92</v>
      </c>
      <c r="AD53" s="8">
        <f t="shared" si="3"/>
        <v>0.41031130140041028</v>
      </c>
      <c r="AE53" s="8"/>
      <c r="AF53" s="8">
        <f>C53/$C$97*100</f>
        <v>1.1810074716799228</v>
      </c>
      <c r="AG53" s="8">
        <f>F53/$F$97*100</f>
        <v>0</v>
      </c>
      <c r="AH53" s="8">
        <f t="shared" si="4"/>
        <v>0.23752969121140144</v>
      </c>
      <c r="AI53" s="8">
        <f t="shared" si="5"/>
        <v>0</v>
      </c>
    </row>
    <row r="54" spans="1:35" x14ac:dyDescent="0.2">
      <c r="A54" s="34">
        <v>42205</v>
      </c>
      <c r="B54">
        <v>77</v>
      </c>
      <c r="C54">
        <v>63</v>
      </c>
      <c r="D54">
        <v>33</v>
      </c>
      <c r="E54">
        <v>55</v>
      </c>
      <c r="F54" s="33">
        <v>1</v>
      </c>
      <c r="G54">
        <v>290</v>
      </c>
      <c r="H54">
        <v>242</v>
      </c>
      <c r="I54">
        <v>12</v>
      </c>
      <c r="J54">
        <v>176</v>
      </c>
      <c r="K54">
        <v>53</v>
      </c>
      <c r="L54">
        <v>322</v>
      </c>
      <c r="M54">
        <v>30</v>
      </c>
      <c r="N54" s="29">
        <f t="shared" si="0"/>
        <v>1354</v>
      </c>
      <c r="O54" s="35">
        <f t="shared" si="1"/>
        <v>0.88652598359206713</v>
      </c>
      <c r="Q54">
        <v>1</v>
      </c>
      <c r="R54">
        <v>1</v>
      </c>
      <c r="S54">
        <v>0</v>
      </c>
      <c r="T54">
        <v>0</v>
      </c>
      <c r="U54">
        <v>0</v>
      </c>
      <c r="V54">
        <v>2</v>
      </c>
      <c r="W54">
        <v>21</v>
      </c>
      <c r="X54">
        <v>1</v>
      </c>
      <c r="Y54">
        <v>7</v>
      </c>
      <c r="Z54">
        <v>1</v>
      </c>
      <c r="AA54">
        <v>28</v>
      </c>
      <c r="AB54">
        <v>0</v>
      </c>
      <c r="AC54">
        <f t="shared" si="2"/>
        <v>62</v>
      </c>
      <c r="AD54" s="8">
        <f t="shared" si="3"/>
        <v>0.27651413790027651</v>
      </c>
      <c r="AE54" s="8"/>
      <c r="AF54" s="8">
        <f>C54/$C$97*100</f>
        <v>0.75921908893709322</v>
      </c>
      <c r="AG54" s="8">
        <f>F54/$F$97*100</f>
        <v>5.2331362185357687E-3</v>
      </c>
      <c r="AH54" s="8">
        <f t="shared" si="4"/>
        <v>4.7505938242280284E-2</v>
      </c>
      <c r="AI54" s="8">
        <f t="shared" si="5"/>
        <v>0</v>
      </c>
    </row>
    <row r="55" spans="1:35" x14ac:dyDescent="0.2">
      <c r="A55" s="34">
        <v>42206</v>
      </c>
      <c r="B55">
        <v>154</v>
      </c>
      <c r="C55">
        <v>59</v>
      </c>
      <c r="D55">
        <v>11</v>
      </c>
      <c r="E55">
        <v>74</v>
      </c>
      <c r="F55" s="33">
        <v>0</v>
      </c>
      <c r="G55">
        <v>186</v>
      </c>
      <c r="H55">
        <v>109</v>
      </c>
      <c r="I55">
        <v>11</v>
      </c>
      <c r="J55">
        <v>82</v>
      </c>
      <c r="K55">
        <v>18</v>
      </c>
      <c r="L55">
        <v>122</v>
      </c>
      <c r="M55">
        <v>9</v>
      </c>
      <c r="N55" s="29">
        <f t="shared" si="0"/>
        <v>835</v>
      </c>
      <c r="O55" s="35">
        <f t="shared" si="1"/>
        <v>0.54671284807930287</v>
      </c>
      <c r="Q55">
        <v>1</v>
      </c>
      <c r="R55">
        <v>0</v>
      </c>
      <c r="S55">
        <v>1</v>
      </c>
      <c r="T55">
        <v>1</v>
      </c>
      <c r="U55">
        <v>0</v>
      </c>
      <c r="V55">
        <v>2</v>
      </c>
      <c r="W55">
        <v>14</v>
      </c>
      <c r="X55">
        <v>1</v>
      </c>
      <c r="Y55">
        <v>7</v>
      </c>
      <c r="Z55">
        <v>1</v>
      </c>
      <c r="AA55">
        <v>28</v>
      </c>
      <c r="AB55">
        <v>0</v>
      </c>
      <c r="AC55">
        <f t="shared" si="2"/>
        <v>56</v>
      </c>
      <c r="AD55" s="8">
        <f t="shared" si="3"/>
        <v>0.24975470520024975</v>
      </c>
      <c r="AE55" s="8"/>
      <c r="AF55" s="8">
        <f>C55/$C$97*100</f>
        <v>0.71101470233791275</v>
      </c>
      <c r="AG55" s="8">
        <f>F55/$F$97*100</f>
        <v>0</v>
      </c>
      <c r="AH55" s="8">
        <f t="shared" si="4"/>
        <v>0</v>
      </c>
      <c r="AI55" s="8">
        <f t="shared" si="5"/>
        <v>0</v>
      </c>
    </row>
    <row r="56" spans="1:35" x14ac:dyDescent="0.2">
      <c r="A56" s="34">
        <v>42207</v>
      </c>
      <c r="B56">
        <v>57</v>
      </c>
      <c r="C56">
        <v>44</v>
      </c>
      <c r="D56">
        <v>16</v>
      </c>
      <c r="E56">
        <v>148</v>
      </c>
      <c r="F56" s="33">
        <v>2</v>
      </c>
      <c r="G56">
        <v>97</v>
      </c>
      <c r="H56">
        <v>152</v>
      </c>
      <c r="I56">
        <v>7</v>
      </c>
      <c r="J56">
        <v>85</v>
      </c>
      <c r="K56">
        <v>16</v>
      </c>
      <c r="L56">
        <v>236</v>
      </c>
      <c r="M56">
        <v>13</v>
      </c>
      <c r="N56" s="29">
        <f t="shared" si="0"/>
        <v>873</v>
      </c>
      <c r="O56" s="35">
        <f t="shared" si="1"/>
        <v>0.57159319326135494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17</v>
      </c>
      <c r="X56">
        <v>2</v>
      </c>
      <c r="Y56">
        <v>16</v>
      </c>
      <c r="Z56">
        <v>0</v>
      </c>
      <c r="AA56">
        <v>23</v>
      </c>
      <c r="AB56">
        <v>0</v>
      </c>
      <c r="AC56">
        <f t="shared" si="2"/>
        <v>59</v>
      </c>
      <c r="AD56" s="8">
        <f t="shared" si="3"/>
        <v>0.26313442155026312</v>
      </c>
      <c r="AE56" s="8"/>
      <c r="AF56" s="8">
        <f>C56/$C$97*100</f>
        <v>0.53024825259098585</v>
      </c>
      <c r="AG56" s="8">
        <f>F56/$F$97*100</f>
        <v>1.0466272437071537E-2</v>
      </c>
      <c r="AH56" s="8">
        <f t="shared" si="4"/>
        <v>0</v>
      </c>
      <c r="AI56" s="8">
        <f t="shared" si="5"/>
        <v>0</v>
      </c>
    </row>
    <row r="57" spans="1:35" x14ac:dyDescent="0.2">
      <c r="A57" s="34">
        <v>42208</v>
      </c>
      <c r="B57">
        <v>61</v>
      </c>
      <c r="C57">
        <v>15</v>
      </c>
      <c r="D57">
        <v>19</v>
      </c>
      <c r="E57">
        <v>109</v>
      </c>
      <c r="F57" s="33">
        <v>2</v>
      </c>
      <c r="G57">
        <v>22</v>
      </c>
      <c r="H57">
        <v>60</v>
      </c>
      <c r="I57">
        <v>4</v>
      </c>
      <c r="J57">
        <v>51</v>
      </c>
      <c r="K57">
        <v>58</v>
      </c>
      <c r="L57">
        <v>217</v>
      </c>
      <c r="M57">
        <v>8</v>
      </c>
      <c r="N57" s="29">
        <f t="shared" si="0"/>
        <v>626</v>
      </c>
      <c r="O57" s="35">
        <f t="shared" si="1"/>
        <v>0.40987094957801623</v>
      </c>
      <c r="Q57">
        <v>1</v>
      </c>
      <c r="R57">
        <v>0</v>
      </c>
      <c r="S57">
        <v>0</v>
      </c>
      <c r="T57">
        <v>2</v>
      </c>
      <c r="U57">
        <v>0</v>
      </c>
      <c r="V57">
        <v>1</v>
      </c>
      <c r="W57">
        <v>16</v>
      </c>
      <c r="X57">
        <v>0</v>
      </c>
      <c r="Y57">
        <v>11</v>
      </c>
      <c r="Z57">
        <v>0</v>
      </c>
      <c r="AA57">
        <v>15</v>
      </c>
      <c r="AB57">
        <v>0</v>
      </c>
      <c r="AC57">
        <f t="shared" si="2"/>
        <v>46</v>
      </c>
      <c r="AD57" s="8">
        <f t="shared" si="3"/>
        <v>0.20515565070020514</v>
      </c>
      <c r="AE57" s="8"/>
      <c r="AF57" s="8">
        <f>C57/$C$97*100</f>
        <v>0.18076644974692696</v>
      </c>
      <c r="AG57" s="8">
        <f>F57/$F$97*100</f>
        <v>1.0466272437071537E-2</v>
      </c>
      <c r="AH57" s="8">
        <f t="shared" si="4"/>
        <v>0</v>
      </c>
      <c r="AI57" s="8">
        <f t="shared" si="5"/>
        <v>0</v>
      </c>
    </row>
    <row r="58" spans="1:35" x14ac:dyDescent="0.2">
      <c r="A58" s="34">
        <v>42209</v>
      </c>
      <c r="B58">
        <v>49</v>
      </c>
      <c r="C58">
        <v>3</v>
      </c>
      <c r="D58">
        <v>5</v>
      </c>
      <c r="E58">
        <v>91</v>
      </c>
      <c r="F58" s="33">
        <v>0</v>
      </c>
      <c r="G58">
        <v>17</v>
      </c>
      <c r="H58">
        <v>53</v>
      </c>
      <c r="I58">
        <v>3</v>
      </c>
      <c r="J58">
        <v>34</v>
      </c>
      <c r="K58">
        <v>6</v>
      </c>
      <c r="L58">
        <v>145</v>
      </c>
      <c r="M58">
        <v>7</v>
      </c>
      <c r="N58" s="29">
        <f t="shared" si="0"/>
        <v>413</v>
      </c>
      <c r="O58" s="35">
        <f t="shared" si="1"/>
        <v>0.27041006737335577</v>
      </c>
      <c r="Q58">
        <v>1</v>
      </c>
      <c r="R58">
        <v>0</v>
      </c>
      <c r="S58">
        <v>0</v>
      </c>
      <c r="T58">
        <v>7</v>
      </c>
      <c r="U58">
        <v>0</v>
      </c>
      <c r="V58">
        <v>0</v>
      </c>
      <c r="W58">
        <v>14</v>
      </c>
      <c r="X58">
        <v>0</v>
      </c>
      <c r="Y58">
        <v>15</v>
      </c>
      <c r="Z58">
        <v>0</v>
      </c>
      <c r="AA58">
        <v>7</v>
      </c>
      <c r="AB58">
        <v>0</v>
      </c>
      <c r="AC58">
        <f t="shared" si="2"/>
        <v>44</v>
      </c>
      <c r="AD58" s="8">
        <f t="shared" si="3"/>
        <v>0.19623583980019627</v>
      </c>
      <c r="AE58" s="8"/>
      <c r="AF58" s="8">
        <f>C58/$C$97*100</f>
        <v>3.6153289949385395E-2</v>
      </c>
      <c r="AG58" s="8">
        <f>F58/$F$97*100</f>
        <v>0</v>
      </c>
      <c r="AH58" s="8">
        <f t="shared" si="4"/>
        <v>0</v>
      </c>
      <c r="AI58" s="8">
        <f t="shared" si="5"/>
        <v>0</v>
      </c>
    </row>
    <row r="59" spans="1:35" x14ac:dyDescent="0.2">
      <c r="A59" s="34">
        <v>42210</v>
      </c>
      <c r="B59">
        <v>54</v>
      </c>
      <c r="C59">
        <v>12</v>
      </c>
      <c r="D59">
        <v>9</v>
      </c>
      <c r="E59">
        <v>35</v>
      </c>
      <c r="F59" s="33">
        <v>2</v>
      </c>
      <c r="G59">
        <v>30</v>
      </c>
      <c r="H59">
        <v>37</v>
      </c>
      <c r="I59">
        <v>10</v>
      </c>
      <c r="J59">
        <v>69</v>
      </c>
      <c r="K59">
        <v>9</v>
      </c>
      <c r="L59">
        <v>170</v>
      </c>
      <c r="M59">
        <v>2</v>
      </c>
      <c r="N59" s="29">
        <f t="shared" si="0"/>
        <v>439</v>
      </c>
      <c r="O59" s="35">
        <f t="shared" si="1"/>
        <v>0.28743346144528614</v>
      </c>
      <c r="Q59">
        <v>0</v>
      </c>
      <c r="R59">
        <v>0</v>
      </c>
      <c r="S59">
        <v>0</v>
      </c>
      <c r="T59">
        <v>6</v>
      </c>
      <c r="U59">
        <v>0</v>
      </c>
      <c r="V59">
        <v>0</v>
      </c>
      <c r="W59">
        <v>6</v>
      </c>
      <c r="X59">
        <v>0</v>
      </c>
      <c r="Y59">
        <v>7</v>
      </c>
      <c r="Z59">
        <v>1</v>
      </c>
      <c r="AA59">
        <v>1</v>
      </c>
      <c r="AB59">
        <v>0</v>
      </c>
      <c r="AC59">
        <f t="shared" si="2"/>
        <v>21</v>
      </c>
      <c r="AD59" s="8">
        <f t="shared" si="3"/>
        <v>9.3658014450093668E-2</v>
      </c>
      <c r="AE59" s="8"/>
      <c r="AF59" s="8">
        <f>C59/$C$97*100</f>
        <v>0.14461315979754158</v>
      </c>
      <c r="AG59" s="8">
        <f>F59/$F$97*100</f>
        <v>1.0466272437071537E-2</v>
      </c>
      <c r="AH59" s="8">
        <f t="shared" si="4"/>
        <v>0</v>
      </c>
      <c r="AI59" s="8">
        <f t="shared" si="5"/>
        <v>0</v>
      </c>
    </row>
    <row r="60" spans="1:35" x14ac:dyDescent="0.2">
      <c r="A60" s="34">
        <v>42211</v>
      </c>
      <c r="B60">
        <v>33</v>
      </c>
      <c r="C60">
        <v>0</v>
      </c>
      <c r="D60">
        <v>9</v>
      </c>
      <c r="E60">
        <v>22</v>
      </c>
      <c r="F60" s="33">
        <v>0</v>
      </c>
      <c r="G60">
        <v>51</v>
      </c>
      <c r="H60">
        <v>41</v>
      </c>
      <c r="I60">
        <v>2</v>
      </c>
      <c r="J60">
        <v>22</v>
      </c>
      <c r="K60">
        <v>3</v>
      </c>
      <c r="L60">
        <v>196</v>
      </c>
      <c r="M60">
        <v>12</v>
      </c>
      <c r="N60" s="29">
        <f t="shared" si="0"/>
        <v>391</v>
      </c>
      <c r="O60" s="35">
        <f t="shared" si="1"/>
        <v>0.25600565700479927</v>
      </c>
      <c r="Q60">
        <v>0</v>
      </c>
      <c r="R60">
        <v>0</v>
      </c>
      <c r="S60">
        <v>0</v>
      </c>
      <c r="T60">
        <v>8</v>
      </c>
      <c r="U60">
        <v>0</v>
      </c>
      <c r="V60">
        <v>0</v>
      </c>
      <c r="W60">
        <v>4</v>
      </c>
      <c r="X60">
        <v>0</v>
      </c>
      <c r="Y60">
        <v>5</v>
      </c>
      <c r="Z60">
        <v>1</v>
      </c>
      <c r="AA60">
        <v>4</v>
      </c>
      <c r="AB60">
        <v>0</v>
      </c>
      <c r="AC60">
        <f t="shared" si="2"/>
        <v>22</v>
      </c>
      <c r="AD60" s="8">
        <f t="shared" si="3"/>
        <v>9.8117919900098133E-2</v>
      </c>
      <c r="AE60" s="8"/>
      <c r="AF60" s="8">
        <f>C60/$C$97*100</f>
        <v>0</v>
      </c>
      <c r="AG60" s="8">
        <f>F60/$F$97*100</f>
        <v>0</v>
      </c>
      <c r="AH60" s="8">
        <f t="shared" si="4"/>
        <v>0</v>
      </c>
      <c r="AI60" s="8">
        <f t="shared" si="5"/>
        <v>0</v>
      </c>
    </row>
    <row r="61" spans="1:35" x14ac:dyDescent="0.2">
      <c r="A61" s="34">
        <v>42212</v>
      </c>
      <c r="B61">
        <v>24</v>
      </c>
      <c r="C61">
        <v>15</v>
      </c>
      <c r="D61">
        <v>7</v>
      </c>
      <c r="E61">
        <v>22</v>
      </c>
      <c r="F61" s="33">
        <v>1</v>
      </c>
      <c r="G61">
        <v>3</v>
      </c>
      <c r="H61">
        <v>18</v>
      </c>
      <c r="I61">
        <v>2</v>
      </c>
      <c r="J61">
        <v>80</v>
      </c>
      <c r="K61">
        <v>9</v>
      </c>
      <c r="L61">
        <v>90</v>
      </c>
      <c r="M61">
        <v>2</v>
      </c>
      <c r="N61" s="29">
        <f t="shared" si="0"/>
        <v>273</v>
      </c>
      <c r="O61" s="35">
        <f t="shared" si="1"/>
        <v>0.17874563775526908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2</v>
      </c>
      <c r="X61">
        <v>1</v>
      </c>
      <c r="Y61">
        <v>3</v>
      </c>
      <c r="Z61">
        <v>0</v>
      </c>
      <c r="AA61">
        <v>1</v>
      </c>
      <c r="AB61">
        <v>0</v>
      </c>
      <c r="AC61">
        <f t="shared" si="2"/>
        <v>8</v>
      </c>
      <c r="AD61" s="8">
        <f t="shared" si="3"/>
        <v>3.567924360003568E-2</v>
      </c>
      <c r="AE61" s="8"/>
      <c r="AF61" s="8">
        <f>C61/$C$97*100</f>
        <v>0.18076644974692696</v>
      </c>
      <c r="AG61" s="8">
        <f>F61/$F$97*100</f>
        <v>5.2331362185357687E-3</v>
      </c>
      <c r="AH61" s="8">
        <f t="shared" si="4"/>
        <v>0</v>
      </c>
      <c r="AI61" s="8">
        <f t="shared" si="5"/>
        <v>0</v>
      </c>
    </row>
    <row r="62" spans="1:35" x14ac:dyDescent="0.2">
      <c r="A62" s="34">
        <v>42213</v>
      </c>
      <c r="B62">
        <v>10</v>
      </c>
      <c r="C62">
        <v>2</v>
      </c>
      <c r="D62">
        <v>7</v>
      </c>
      <c r="E62">
        <v>20</v>
      </c>
      <c r="F62" s="33">
        <v>2</v>
      </c>
      <c r="G62">
        <v>0</v>
      </c>
      <c r="H62">
        <v>1</v>
      </c>
      <c r="I62">
        <v>0</v>
      </c>
      <c r="J62">
        <v>80</v>
      </c>
      <c r="K62">
        <v>5</v>
      </c>
      <c r="L62">
        <v>47</v>
      </c>
      <c r="M62">
        <v>12</v>
      </c>
      <c r="N62" s="29">
        <f t="shared" si="0"/>
        <v>186</v>
      </c>
      <c r="O62" s="35">
        <f t="shared" si="1"/>
        <v>0.1217827422068866</v>
      </c>
      <c r="Q62">
        <v>0</v>
      </c>
      <c r="R62">
        <v>0</v>
      </c>
      <c r="S62">
        <v>0</v>
      </c>
      <c r="T62">
        <v>3</v>
      </c>
      <c r="U62">
        <v>0</v>
      </c>
      <c r="V62">
        <v>0</v>
      </c>
      <c r="W62">
        <v>2</v>
      </c>
      <c r="X62">
        <v>0</v>
      </c>
      <c r="Y62">
        <v>2</v>
      </c>
      <c r="Z62">
        <v>1</v>
      </c>
      <c r="AA62">
        <v>1</v>
      </c>
      <c r="AB62">
        <v>0</v>
      </c>
      <c r="AC62">
        <f t="shared" si="2"/>
        <v>9</v>
      </c>
      <c r="AD62" s="8">
        <f t="shared" si="3"/>
        <v>4.0139149050040138E-2</v>
      </c>
      <c r="AE62" s="8"/>
      <c r="AF62" s="8">
        <f>C62/$C$97*100</f>
        <v>2.4102193299590263E-2</v>
      </c>
      <c r="AG62" s="8">
        <f>F62/$F$97*100</f>
        <v>1.0466272437071537E-2</v>
      </c>
      <c r="AH62" s="8">
        <f t="shared" si="4"/>
        <v>0</v>
      </c>
      <c r="AI62" s="8">
        <f t="shared" si="5"/>
        <v>0</v>
      </c>
    </row>
    <row r="63" spans="1:35" x14ac:dyDescent="0.2">
      <c r="A63" s="34">
        <v>42214</v>
      </c>
      <c r="B63">
        <v>42</v>
      </c>
      <c r="C63">
        <v>8</v>
      </c>
      <c r="D63">
        <v>10</v>
      </c>
      <c r="E63">
        <v>43</v>
      </c>
      <c r="F63" s="33">
        <v>1</v>
      </c>
      <c r="G63">
        <v>3</v>
      </c>
      <c r="H63">
        <v>1</v>
      </c>
      <c r="I63">
        <v>2</v>
      </c>
      <c r="J63">
        <v>29</v>
      </c>
      <c r="K63">
        <v>6</v>
      </c>
      <c r="L63">
        <v>71</v>
      </c>
      <c r="M63">
        <v>5</v>
      </c>
      <c r="N63" s="29">
        <f t="shared" si="0"/>
        <v>221</v>
      </c>
      <c r="O63" s="35">
        <f t="shared" si="1"/>
        <v>0.1446988496114083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1</v>
      </c>
      <c r="X63">
        <v>0</v>
      </c>
      <c r="Z63">
        <v>0</v>
      </c>
      <c r="AA63">
        <v>2</v>
      </c>
      <c r="AB63">
        <v>0</v>
      </c>
      <c r="AC63">
        <f t="shared" si="2"/>
        <v>4</v>
      </c>
      <c r="AD63" s="8">
        <f t="shared" si="3"/>
        <v>1.783962180001784E-2</v>
      </c>
      <c r="AE63" s="8"/>
      <c r="AF63" s="8">
        <f>C63/$C$97*100</f>
        <v>9.6408773198361053E-2</v>
      </c>
      <c r="AG63" s="8">
        <f>F63/$F$97*100</f>
        <v>5.2331362185357687E-3</v>
      </c>
      <c r="AH63" s="8">
        <f t="shared" si="4"/>
        <v>0</v>
      </c>
      <c r="AI63" s="8">
        <f t="shared" si="5"/>
        <v>0</v>
      </c>
    </row>
    <row r="64" spans="1:35" x14ac:dyDescent="0.2">
      <c r="A64" s="34">
        <v>42215</v>
      </c>
      <c r="B64">
        <v>20</v>
      </c>
      <c r="C64">
        <v>1</v>
      </c>
      <c r="D64">
        <v>1</v>
      </c>
      <c r="E64">
        <v>9</v>
      </c>
      <c r="F64" s="33">
        <v>1</v>
      </c>
      <c r="G64">
        <v>0</v>
      </c>
      <c r="H64">
        <v>2</v>
      </c>
      <c r="I64">
        <v>2</v>
      </c>
      <c r="J64">
        <v>72</v>
      </c>
      <c r="K64">
        <v>0</v>
      </c>
      <c r="L64">
        <v>65</v>
      </c>
      <c r="M64">
        <v>2</v>
      </c>
      <c r="N64" s="29">
        <f t="shared" si="0"/>
        <v>175</v>
      </c>
      <c r="O64" s="35">
        <f t="shared" si="1"/>
        <v>0.11458053702260837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4</v>
      </c>
      <c r="X64">
        <v>0</v>
      </c>
      <c r="Z64">
        <v>0</v>
      </c>
      <c r="AA64">
        <v>0</v>
      </c>
      <c r="AB64">
        <v>0</v>
      </c>
      <c r="AC64">
        <f t="shared" si="2"/>
        <v>5</v>
      </c>
      <c r="AD64" s="8">
        <f t="shared" si="3"/>
        <v>2.2299527250022298E-2</v>
      </c>
      <c r="AE64" s="8"/>
      <c r="AF64" s="8">
        <f>C64/$C$97*100</f>
        <v>1.2051096649795132E-2</v>
      </c>
      <c r="AG64" s="8">
        <f>F64/$F$97*100</f>
        <v>5.2331362185357687E-3</v>
      </c>
      <c r="AH64" s="8">
        <f t="shared" si="4"/>
        <v>0</v>
      </c>
      <c r="AI64" s="8">
        <f t="shared" si="5"/>
        <v>0</v>
      </c>
    </row>
    <row r="65" spans="1:35" x14ac:dyDescent="0.2">
      <c r="A65" s="34">
        <v>42216</v>
      </c>
      <c r="B65">
        <v>21</v>
      </c>
      <c r="C65">
        <v>2</v>
      </c>
      <c r="D65">
        <v>2</v>
      </c>
      <c r="E65">
        <v>11</v>
      </c>
      <c r="F65" s="33">
        <v>0</v>
      </c>
      <c r="G65">
        <v>0</v>
      </c>
      <c r="H65">
        <v>4</v>
      </c>
      <c r="I65">
        <v>0</v>
      </c>
      <c r="J65">
        <v>21</v>
      </c>
      <c r="K65">
        <v>1</v>
      </c>
      <c r="L65">
        <v>10</v>
      </c>
      <c r="M65">
        <v>9</v>
      </c>
      <c r="N65" s="29">
        <f t="shared" si="0"/>
        <v>81</v>
      </c>
      <c r="O65" s="35">
        <f t="shared" si="1"/>
        <v>5.3034419993321591E-2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Z65">
        <v>0</v>
      </c>
      <c r="AA65">
        <v>0</v>
      </c>
      <c r="AB65">
        <v>0</v>
      </c>
      <c r="AC65">
        <f t="shared" si="2"/>
        <v>1</v>
      </c>
      <c r="AD65" s="8">
        <f t="shared" si="3"/>
        <v>4.45990545000446E-3</v>
      </c>
      <c r="AE65" s="8"/>
      <c r="AF65" s="8">
        <f>C65/$C$97*100</f>
        <v>2.4102193299590263E-2</v>
      </c>
      <c r="AG65" s="8">
        <f>F65/$F$97*100</f>
        <v>0</v>
      </c>
      <c r="AH65" s="8">
        <f t="shared" si="4"/>
        <v>0</v>
      </c>
      <c r="AI65" s="8">
        <f t="shared" si="5"/>
        <v>0</v>
      </c>
    </row>
    <row r="66" spans="1:35" x14ac:dyDescent="0.2">
      <c r="A66" s="34">
        <v>42217</v>
      </c>
      <c r="B66">
        <v>22</v>
      </c>
      <c r="C66">
        <v>0</v>
      </c>
      <c r="D66">
        <v>7</v>
      </c>
      <c r="E66">
        <v>3</v>
      </c>
      <c r="F66" s="33">
        <v>0</v>
      </c>
      <c r="G66">
        <v>5</v>
      </c>
      <c r="H66">
        <v>0</v>
      </c>
      <c r="I66">
        <v>2</v>
      </c>
      <c r="J66">
        <v>3</v>
      </c>
      <c r="K66">
        <v>1</v>
      </c>
      <c r="L66">
        <v>16</v>
      </c>
      <c r="M66">
        <v>3</v>
      </c>
      <c r="N66" s="29">
        <f t="shared" si="0"/>
        <v>62</v>
      </c>
      <c r="O66" s="35">
        <f t="shared" si="1"/>
        <v>4.0594247402295537E-2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2</v>
      </c>
      <c r="X66">
        <v>0</v>
      </c>
      <c r="Z66">
        <v>0</v>
      </c>
      <c r="AA66">
        <v>0</v>
      </c>
      <c r="AB66">
        <v>0</v>
      </c>
      <c r="AC66">
        <f t="shared" si="2"/>
        <v>2</v>
      </c>
      <c r="AD66" s="8">
        <f t="shared" si="3"/>
        <v>8.9198109000089201E-3</v>
      </c>
      <c r="AE66" s="8"/>
      <c r="AF66" s="8">
        <f>C66/$C$97*100</f>
        <v>0</v>
      </c>
      <c r="AG66" s="8">
        <f>F66/$F$97*100</f>
        <v>0</v>
      </c>
      <c r="AH66" s="8">
        <f t="shared" si="4"/>
        <v>0</v>
      </c>
      <c r="AI66" s="8">
        <f t="shared" si="5"/>
        <v>0</v>
      </c>
    </row>
    <row r="67" spans="1:35" x14ac:dyDescent="0.2">
      <c r="A67" s="34">
        <v>42218</v>
      </c>
      <c r="B67">
        <v>28</v>
      </c>
      <c r="C67">
        <v>0</v>
      </c>
      <c r="D67">
        <v>1</v>
      </c>
      <c r="E67">
        <v>1</v>
      </c>
      <c r="F67" s="33">
        <v>0</v>
      </c>
      <c r="G67">
        <v>0</v>
      </c>
      <c r="H67">
        <v>0</v>
      </c>
      <c r="I67">
        <v>0</v>
      </c>
      <c r="J67">
        <v>2</v>
      </c>
      <c r="K67">
        <v>0</v>
      </c>
      <c r="L67">
        <v>8</v>
      </c>
      <c r="M67">
        <v>8</v>
      </c>
      <c r="N67" s="29">
        <f t="shared" si="0"/>
        <v>48</v>
      </c>
      <c r="O67" s="35">
        <f t="shared" si="1"/>
        <v>3.1427804440486873E-2</v>
      </c>
      <c r="Q67">
        <v>0</v>
      </c>
      <c r="R67">
        <v>0</v>
      </c>
      <c r="S67">
        <v>0</v>
      </c>
      <c r="T67">
        <v>2</v>
      </c>
      <c r="U67">
        <v>0</v>
      </c>
      <c r="V67">
        <v>0</v>
      </c>
      <c r="W67">
        <v>1</v>
      </c>
      <c r="X67">
        <v>0</v>
      </c>
      <c r="Z67">
        <v>0</v>
      </c>
      <c r="AA67">
        <v>0</v>
      </c>
      <c r="AB67">
        <v>0</v>
      </c>
      <c r="AC67">
        <f t="shared" si="2"/>
        <v>3</v>
      </c>
      <c r="AD67" s="8">
        <f t="shared" si="3"/>
        <v>1.3379716350013379E-2</v>
      </c>
      <c r="AE67" s="8"/>
      <c r="AF67" s="8">
        <f>C67/$C$97*100</f>
        <v>0</v>
      </c>
      <c r="AG67" s="8">
        <f>F67/$F$97*100</f>
        <v>0</v>
      </c>
      <c r="AH67" s="8">
        <f t="shared" si="4"/>
        <v>0</v>
      </c>
      <c r="AI67" s="8">
        <f t="shared" si="5"/>
        <v>0</v>
      </c>
    </row>
    <row r="68" spans="1:35" x14ac:dyDescent="0.2">
      <c r="A68" s="34">
        <v>42219</v>
      </c>
      <c r="B68">
        <v>21</v>
      </c>
      <c r="C68">
        <v>0</v>
      </c>
      <c r="D68">
        <v>2</v>
      </c>
      <c r="E68">
        <v>1</v>
      </c>
      <c r="F68" s="33">
        <v>0</v>
      </c>
      <c r="G68">
        <v>4</v>
      </c>
      <c r="H68">
        <v>3</v>
      </c>
      <c r="I68">
        <v>1</v>
      </c>
      <c r="J68">
        <v>8</v>
      </c>
      <c r="K68">
        <v>0</v>
      </c>
      <c r="L68">
        <v>16</v>
      </c>
      <c r="M68">
        <v>0</v>
      </c>
      <c r="N68" s="29">
        <f t="shared" si="0"/>
        <v>56</v>
      </c>
      <c r="O68" s="35">
        <f t="shared" si="1"/>
        <v>3.6665771847234685E-2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f t="shared" si="2"/>
        <v>1</v>
      </c>
      <c r="AD68" s="8">
        <f t="shared" si="3"/>
        <v>4.45990545000446E-3</v>
      </c>
      <c r="AE68" s="8"/>
      <c r="AF68" s="8">
        <f>C68/$C$97*100</f>
        <v>0</v>
      </c>
      <c r="AG68" s="8">
        <f>F68/$F$97*100</f>
        <v>0</v>
      </c>
      <c r="AH68" s="8">
        <f t="shared" si="4"/>
        <v>0</v>
      </c>
      <c r="AI68" s="8">
        <f t="shared" si="5"/>
        <v>0</v>
      </c>
    </row>
    <row r="69" spans="1:35" x14ac:dyDescent="0.2">
      <c r="A69" s="34">
        <v>42220</v>
      </c>
      <c r="B69">
        <v>10</v>
      </c>
      <c r="C69">
        <v>0</v>
      </c>
      <c r="D69">
        <v>3</v>
      </c>
      <c r="E69">
        <v>5</v>
      </c>
      <c r="F69" s="33">
        <v>0</v>
      </c>
      <c r="G69">
        <v>0</v>
      </c>
      <c r="H69">
        <v>0</v>
      </c>
      <c r="I69">
        <v>0</v>
      </c>
      <c r="J69">
        <v>3</v>
      </c>
      <c r="K69">
        <v>0</v>
      </c>
      <c r="L69">
        <v>1</v>
      </c>
      <c r="M69">
        <v>0</v>
      </c>
      <c r="N69" s="29">
        <f t="shared" si="0"/>
        <v>22</v>
      </c>
      <c r="O69" s="35">
        <f t="shared" si="1"/>
        <v>1.4404410368556482E-2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1</v>
      </c>
      <c r="Z69">
        <v>1</v>
      </c>
      <c r="AA69">
        <v>0</v>
      </c>
      <c r="AB69">
        <v>0</v>
      </c>
      <c r="AC69">
        <f t="shared" si="2"/>
        <v>3</v>
      </c>
      <c r="AD69" s="8">
        <f t="shared" si="3"/>
        <v>1.3379716350013379E-2</v>
      </c>
      <c r="AE69" s="8"/>
      <c r="AF69" s="8">
        <f>C69/$C$97*100</f>
        <v>0</v>
      </c>
      <c r="AG69" s="8">
        <f>F69/$F$97*100</f>
        <v>0</v>
      </c>
      <c r="AH69" s="8">
        <f t="shared" si="4"/>
        <v>0</v>
      </c>
      <c r="AI69" s="8">
        <f t="shared" si="5"/>
        <v>0</v>
      </c>
    </row>
    <row r="70" spans="1:35" x14ac:dyDescent="0.2">
      <c r="A70" s="34">
        <v>42221</v>
      </c>
      <c r="B70">
        <v>4</v>
      </c>
      <c r="C70">
        <v>0</v>
      </c>
      <c r="D70">
        <v>0</v>
      </c>
      <c r="E70">
        <v>0</v>
      </c>
      <c r="F70" s="33">
        <v>0</v>
      </c>
      <c r="G70">
        <v>2</v>
      </c>
      <c r="H70">
        <v>1</v>
      </c>
      <c r="I70">
        <v>0</v>
      </c>
      <c r="J70">
        <v>0</v>
      </c>
      <c r="K70">
        <v>0</v>
      </c>
      <c r="L70">
        <v>1</v>
      </c>
      <c r="M70">
        <v>1</v>
      </c>
      <c r="N70" s="29">
        <f t="shared" ref="N70:N96" si="6">SUM(B70:M70)</f>
        <v>9</v>
      </c>
      <c r="O70" s="35">
        <f t="shared" ref="O70:O97" si="7">N70/$N$97*100</f>
        <v>5.8927133325912878E-3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1</v>
      </c>
      <c r="Z70">
        <v>0</v>
      </c>
      <c r="AA70">
        <v>0</v>
      </c>
      <c r="AB70">
        <v>0</v>
      </c>
      <c r="AC70">
        <f t="shared" ref="AC70:AC96" si="8">SUM(Q70:AB70)</f>
        <v>2</v>
      </c>
      <c r="AD70" s="8">
        <f t="shared" ref="AD70:AD97" si="9">AC70/$AC$97*100</f>
        <v>8.9198109000089201E-3</v>
      </c>
      <c r="AE70" s="8"/>
      <c r="AF70" s="8">
        <f>C70/$C$97*100</f>
        <v>0</v>
      </c>
      <c r="AG70" s="8">
        <f>F70/$F$97*100</f>
        <v>0</v>
      </c>
      <c r="AH70" s="8">
        <f t="shared" ref="AH70:AH97" si="10">R70/$R$97*100</f>
        <v>0</v>
      </c>
      <c r="AI70" s="8">
        <f t="shared" ref="AI70:AI97" si="11">U70/$U$97*100</f>
        <v>0</v>
      </c>
    </row>
    <row r="71" spans="1:35" x14ac:dyDescent="0.2">
      <c r="A71" s="34">
        <v>42222</v>
      </c>
      <c r="B71">
        <v>6</v>
      </c>
      <c r="C71">
        <v>0</v>
      </c>
      <c r="D71">
        <v>0</v>
      </c>
      <c r="E71">
        <v>0</v>
      </c>
      <c r="F71" s="33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 s="29">
        <f t="shared" si="6"/>
        <v>8</v>
      </c>
      <c r="O71" s="35">
        <f t="shared" si="7"/>
        <v>5.2379674067478113E-3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Z71">
        <v>0</v>
      </c>
      <c r="AA71">
        <v>0</v>
      </c>
      <c r="AC71">
        <f t="shared" si="8"/>
        <v>0</v>
      </c>
      <c r="AD71" s="8">
        <f t="shared" si="9"/>
        <v>0</v>
      </c>
      <c r="AE71" s="8"/>
      <c r="AF71" s="8">
        <f>C71/$C$97*100</f>
        <v>0</v>
      </c>
      <c r="AG71" s="8">
        <f>F71/$F$97*100</f>
        <v>0</v>
      </c>
      <c r="AH71" s="8">
        <f t="shared" si="10"/>
        <v>0</v>
      </c>
      <c r="AI71" s="8">
        <f t="shared" si="11"/>
        <v>0</v>
      </c>
    </row>
    <row r="72" spans="1:35" x14ac:dyDescent="0.2">
      <c r="A72" s="34">
        <v>42223</v>
      </c>
      <c r="B72">
        <v>1</v>
      </c>
      <c r="C72">
        <v>0</v>
      </c>
      <c r="D72">
        <v>0</v>
      </c>
      <c r="E72">
        <v>0</v>
      </c>
      <c r="F72" s="33">
        <v>0</v>
      </c>
      <c r="G72">
        <v>0</v>
      </c>
      <c r="H72">
        <v>1</v>
      </c>
      <c r="I72">
        <v>0</v>
      </c>
      <c r="J72">
        <v>1</v>
      </c>
      <c r="K72">
        <v>0</v>
      </c>
      <c r="L72">
        <v>2</v>
      </c>
      <c r="M72">
        <v>0</v>
      </c>
      <c r="N72" s="29">
        <f t="shared" si="6"/>
        <v>5</v>
      </c>
      <c r="O72" s="35">
        <f t="shared" si="7"/>
        <v>3.2737296292173822E-3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Z72">
        <v>0</v>
      </c>
      <c r="AA72">
        <v>0</v>
      </c>
      <c r="AC72">
        <f t="shared" si="8"/>
        <v>1</v>
      </c>
      <c r="AD72" s="8">
        <f t="shared" si="9"/>
        <v>4.45990545000446E-3</v>
      </c>
      <c r="AE72" s="8"/>
      <c r="AF72" s="8">
        <f>C72/$C$97*100</f>
        <v>0</v>
      </c>
      <c r="AG72" s="8">
        <f>F72/$F$97*100</f>
        <v>0</v>
      </c>
      <c r="AH72" s="8">
        <f t="shared" si="10"/>
        <v>0</v>
      </c>
      <c r="AI72" s="8">
        <f t="shared" si="11"/>
        <v>0</v>
      </c>
    </row>
    <row r="73" spans="1:35" x14ac:dyDescent="0.2">
      <c r="A73" s="34">
        <v>42224</v>
      </c>
      <c r="B73">
        <v>2</v>
      </c>
      <c r="C73">
        <v>0</v>
      </c>
      <c r="D73">
        <v>0</v>
      </c>
      <c r="E73">
        <v>3</v>
      </c>
      <c r="F73" s="33">
        <v>0</v>
      </c>
      <c r="G73">
        <v>0</v>
      </c>
      <c r="H73">
        <v>3</v>
      </c>
      <c r="I73">
        <v>0</v>
      </c>
      <c r="J73">
        <v>8</v>
      </c>
      <c r="K73">
        <v>0</v>
      </c>
      <c r="L73">
        <v>0</v>
      </c>
      <c r="M73">
        <v>1</v>
      </c>
      <c r="N73" s="29">
        <f t="shared" si="6"/>
        <v>17</v>
      </c>
      <c r="O73" s="35">
        <f t="shared" si="7"/>
        <v>1.1130680739339099E-2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Z73">
        <v>0</v>
      </c>
      <c r="AC73">
        <f t="shared" si="8"/>
        <v>0</v>
      </c>
      <c r="AD73" s="8">
        <f t="shared" si="9"/>
        <v>0</v>
      </c>
      <c r="AE73" s="8"/>
      <c r="AF73" s="8">
        <f>C73/$C$97*100</f>
        <v>0</v>
      </c>
      <c r="AG73" s="8">
        <f>F73/$F$97*100</f>
        <v>0</v>
      </c>
      <c r="AH73" s="8">
        <f t="shared" si="10"/>
        <v>0</v>
      </c>
      <c r="AI73" s="8">
        <f t="shared" si="11"/>
        <v>0</v>
      </c>
    </row>
    <row r="74" spans="1:35" x14ac:dyDescent="0.2">
      <c r="A74" s="34">
        <v>42225</v>
      </c>
      <c r="B74">
        <v>0</v>
      </c>
      <c r="C74">
        <v>0</v>
      </c>
      <c r="D74">
        <v>0</v>
      </c>
      <c r="E74">
        <v>0</v>
      </c>
      <c r="F74" s="33">
        <v>0</v>
      </c>
      <c r="G74">
        <v>0</v>
      </c>
      <c r="H74">
        <v>0</v>
      </c>
      <c r="I74">
        <v>0</v>
      </c>
      <c r="J74">
        <v>4</v>
      </c>
      <c r="K74">
        <v>0</v>
      </c>
      <c r="L74">
        <v>0</v>
      </c>
      <c r="M74">
        <v>1</v>
      </c>
      <c r="N74" s="29">
        <f t="shared" si="6"/>
        <v>5</v>
      </c>
      <c r="O74" s="35">
        <f t="shared" si="7"/>
        <v>3.2737296292173822E-3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Z74">
        <v>0</v>
      </c>
      <c r="AC74">
        <f t="shared" si="8"/>
        <v>0</v>
      </c>
      <c r="AD74" s="8">
        <f t="shared" si="9"/>
        <v>0</v>
      </c>
      <c r="AE74" s="8"/>
      <c r="AF74" s="8">
        <f>C74/$C$97*100</f>
        <v>0</v>
      </c>
      <c r="AG74" s="8">
        <f>F74/$F$97*100</f>
        <v>0</v>
      </c>
      <c r="AH74" s="8">
        <f t="shared" si="10"/>
        <v>0</v>
      </c>
      <c r="AI74" s="8">
        <f t="shared" si="11"/>
        <v>0</v>
      </c>
    </row>
    <row r="75" spans="1:35" x14ac:dyDescent="0.2">
      <c r="A75" s="34">
        <v>42226</v>
      </c>
      <c r="B75">
        <v>2</v>
      </c>
      <c r="C75">
        <v>0</v>
      </c>
      <c r="D75">
        <v>0</v>
      </c>
      <c r="E75">
        <v>2</v>
      </c>
      <c r="F75" s="33">
        <v>0</v>
      </c>
      <c r="G75">
        <v>0</v>
      </c>
      <c r="H75">
        <v>0</v>
      </c>
      <c r="I75">
        <v>0</v>
      </c>
      <c r="J75">
        <v>9</v>
      </c>
      <c r="K75">
        <v>0</v>
      </c>
      <c r="L75">
        <v>0</v>
      </c>
      <c r="M75">
        <v>0</v>
      </c>
      <c r="N75" s="29">
        <f t="shared" si="6"/>
        <v>13</v>
      </c>
      <c r="O75" s="35">
        <f t="shared" si="7"/>
        <v>8.5116970359651947E-3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Z75">
        <v>0</v>
      </c>
      <c r="AC75">
        <f t="shared" si="8"/>
        <v>0</v>
      </c>
      <c r="AD75" s="8">
        <f t="shared" si="9"/>
        <v>0</v>
      </c>
      <c r="AE75" s="8"/>
      <c r="AF75" s="8">
        <f>C75/$C$97*100</f>
        <v>0</v>
      </c>
      <c r="AG75" s="8">
        <f>F75/$F$97*100</f>
        <v>0</v>
      </c>
      <c r="AH75" s="8">
        <f t="shared" si="10"/>
        <v>0</v>
      </c>
      <c r="AI75" s="8">
        <f t="shared" si="11"/>
        <v>0</v>
      </c>
    </row>
    <row r="76" spans="1:35" x14ac:dyDescent="0.2">
      <c r="A76" s="34">
        <v>42227</v>
      </c>
      <c r="B76">
        <v>0</v>
      </c>
      <c r="C76">
        <v>0</v>
      </c>
      <c r="D76">
        <v>0</v>
      </c>
      <c r="E76">
        <v>2</v>
      </c>
      <c r="F76" s="33">
        <v>0</v>
      </c>
      <c r="G76">
        <v>0</v>
      </c>
      <c r="H76">
        <v>0</v>
      </c>
      <c r="I76">
        <v>0</v>
      </c>
      <c r="J76">
        <v>2</v>
      </c>
      <c r="K76">
        <v>0</v>
      </c>
      <c r="L76">
        <v>2</v>
      </c>
      <c r="M76">
        <v>0</v>
      </c>
      <c r="N76" s="29">
        <f t="shared" si="6"/>
        <v>6</v>
      </c>
      <c r="O76" s="35">
        <f t="shared" si="7"/>
        <v>3.9284755550608591E-3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Z76">
        <v>0</v>
      </c>
      <c r="AC76">
        <f t="shared" si="8"/>
        <v>0</v>
      </c>
      <c r="AD76" s="8">
        <f t="shared" si="9"/>
        <v>0</v>
      </c>
      <c r="AE76" s="8"/>
      <c r="AF76" s="8">
        <f>C76/$C$97*100</f>
        <v>0</v>
      </c>
      <c r="AG76" s="8">
        <f>F76/$F$97*100</f>
        <v>0</v>
      </c>
      <c r="AH76" s="8">
        <f t="shared" si="10"/>
        <v>0</v>
      </c>
      <c r="AI76" s="8">
        <f t="shared" si="11"/>
        <v>0</v>
      </c>
    </row>
    <row r="77" spans="1:35" x14ac:dyDescent="0.2">
      <c r="A77" s="34">
        <v>42228</v>
      </c>
      <c r="B77">
        <v>1</v>
      </c>
      <c r="C77">
        <v>0</v>
      </c>
      <c r="D77">
        <v>0</v>
      </c>
      <c r="E77">
        <v>1</v>
      </c>
      <c r="F77" s="33">
        <v>0</v>
      </c>
      <c r="G77">
        <v>0</v>
      </c>
      <c r="H77">
        <v>0</v>
      </c>
      <c r="I77">
        <v>0</v>
      </c>
      <c r="J77">
        <v>4</v>
      </c>
      <c r="K77">
        <v>10</v>
      </c>
      <c r="L77">
        <v>0</v>
      </c>
      <c r="M77">
        <v>0</v>
      </c>
      <c r="N77" s="29">
        <f t="shared" si="6"/>
        <v>16</v>
      </c>
      <c r="O77" s="35">
        <f t="shared" si="7"/>
        <v>1.0475934813495623E-2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Z77">
        <v>0</v>
      </c>
      <c r="AC77">
        <f t="shared" si="8"/>
        <v>0</v>
      </c>
      <c r="AD77" s="8">
        <f t="shared" si="9"/>
        <v>0</v>
      </c>
      <c r="AE77" s="8"/>
      <c r="AF77" s="8">
        <f>C77/$C$97*100</f>
        <v>0</v>
      </c>
      <c r="AG77" s="8">
        <f>F77/$F$97*100</f>
        <v>0</v>
      </c>
      <c r="AH77" s="8">
        <f t="shared" si="10"/>
        <v>0</v>
      </c>
      <c r="AI77" s="8">
        <f t="shared" si="11"/>
        <v>0</v>
      </c>
    </row>
    <row r="78" spans="1:35" x14ac:dyDescent="0.2">
      <c r="A78" s="34">
        <v>42229</v>
      </c>
      <c r="B78">
        <v>0</v>
      </c>
      <c r="C78">
        <v>0</v>
      </c>
      <c r="D78">
        <v>0</v>
      </c>
      <c r="E78">
        <v>0</v>
      </c>
      <c r="F78" s="33">
        <v>0</v>
      </c>
      <c r="G78">
        <v>0</v>
      </c>
      <c r="H78">
        <v>1</v>
      </c>
      <c r="I78">
        <v>0</v>
      </c>
      <c r="J78">
        <v>2</v>
      </c>
      <c r="K78">
        <v>0</v>
      </c>
      <c r="L78">
        <v>0</v>
      </c>
      <c r="M78">
        <v>0</v>
      </c>
      <c r="N78" s="29">
        <f t="shared" si="6"/>
        <v>3</v>
      </c>
      <c r="O78" s="35">
        <f t="shared" si="7"/>
        <v>1.9642377775304296E-3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Z78">
        <v>0</v>
      </c>
      <c r="AC78">
        <f t="shared" si="8"/>
        <v>0</v>
      </c>
      <c r="AD78" s="8">
        <f t="shared" si="9"/>
        <v>0</v>
      </c>
      <c r="AE78" s="8"/>
      <c r="AF78" s="8">
        <f>C78/$C$97*100</f>
        <v>0</v>
      </c>
      <c r="AG78" s="8">
        <f>F78/$F$97*100</f>
        <v>0</v>
      </c>
      <c r="AH78" s="8">
        <f t="shared" si="10"/>
        <v>0</v>
      </c>
      <c r="AI78" s="8">
        <f t="shared" si="11"/>
        <v>0</v>
      </c>
    </row>
    <row r="79" spans="1:35" x14ac:dyDescent="0.2">
      <c r="A79" s="34">
        <v>42230</v>
      </c>
      <c r="B79">
        <v>0</v>
      </c>
      <c r="C79">
        <v>0</v>
      </c>
      <c r="D79">
        <v>0</v>
      </c>
      <c r="E79">
        <v>0</v>
      </c>
      <c r="F79" s="33">
        <v>0</v>
      </c>
      <c r="G79">
        <v>0</v>
      </c>
      <c r="H79">
        <v>0</v>
      </c>
      <c r="I79">
        <v>0</v>
      </c>
      <c r="J79">
        <v>2</v>
      </c>
      <c r="K79">
        <v>0</v>
      </c>
      <c r="L79">
        <v>0</v>
      </c>
      <c r="M79">
        <v>0</v>
      </c>
      <c r="N79" s="29">
        <f t="shared" si="6"/>
        <v>2</v>
      </c>
      <c r="O79" s="35">
        <f t="shared" si="7"/>
        <v>1.3094918516869528E-3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Z79">
        <v>0</v>
      </c>
      <c r="AC79">
        <f t="shared" si="8"/>
        <v>0</v>
      </c>
      <c r="AD79" s="8">
        <f t="shared" si="9"/>
        <v>0</v>
      </c>
      <c r="AE79" s="8"/>
      <c r="AF79" s="8">
        <f>C79/$C$97*100</f>
        <v>0</v>
      </c>
      <c r="AG79" s="8">
        <f>F79/$F$97*100</f>
        <v>0</v>
      </c>
      <c r="AH79" s="8">
        <f t="shared" si="10"/>
        <v>0</v>
      </c>
      <c r="AI79" s="8">
        <f t="shared" si="11"/>
        <v>0</v>
      </c>
    </row>
    <row r="80" spans="1:35" x14ac:dyDescent="0.2">
      <c r="A80" s="34">
        <v>42231</v>
      </c>
      <c r="B80">
        <v>2</v>
      </c>
      <c r="C80">
        <v>0</v>
      </c>
      <c r="D80">
        <v>0</v>
      </c>
      <c r="E80">
        <v>1</v>
      </c>
      <c r="F80" s="33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</v>
      </c>
      <c r="M80">
        <v>0</v>
      </c>
      <c r="N80" s="29">
        <f t="shared" si="6"/>
        <v>5</v>
      </c>
      <c r="O80" s="35">
        <f t="shared" si="7"/>
        <v>3.2737296292173822E-3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 s="30"/>
      <c r="X80" s="30"/>
      <c r="Y80" s="30"/>
      <c r="Z80" s="30">
        <v>0</v>
      </c>
      <c r="AA80" s="30"/>
      <c r="AB80" s="30"/>
      <c r="AC80">
        <f t="shared" si="8"/>
        <v>1</v>
      </c>
      <c r="AD80" s="8">
        <f t="shared" si="9"/>
        <v>4.45990545000446E-3</v>
      </c>
      <c r="AE80" s="8"/>
      <c r="AF80" s="8">
        <f>C80/$C$97*100</f>
        <v>0</v>
      </c>
      <c r="AG80" s="8">
        <f>F80/$F$97*100</f>
        <v>0</v>
      </c>
      <c r="AH80" s="8">
        <f t="shared" si="10"/>
        <v>0</v>
      </c>
      <c r="AI80" s="8">
        <f t="shared" si="11"/>
        <v>0</v>
      </c>
    </row>
    <row r="81" spans="1:35" x14ac:dyDescent="0.2">
      <c r="A81" s="34">
        <v>42232</v>
      </c>
      <c r="B81">
        <v>2</v>
      </c>
      <c r="C81">
        <v>0</v>
      </c>
      <c r="D81">
        <v>0</v>
      </c>
      <c r="E81">
        <v>1</v>
      </c>
      <c r="F81" s="33">
        <v>0</v>
      </c>
      <c r="G81">
        <v>0</v>
      </c>
      <c r="I81">
        <v>0</v>
      </c>
      <c r="J81">
        <v>0</v>
      </c>
      <c r="K81">
        <v>0</v>
      </c>
      <c r="L81">
        <v>1</v>
      </c>
      <c r="N81" s="29">
        <f t="shared" si="6"/>
        <v>4</v>
      </c>
      <c r="O81" s="35">
        <f t="shared" si="7"/>
        <v>2.6189837033739056E-3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s="30"/>
      <c r="X81" s="30"/>
      <c r="Y81" s="30"/>
      <c r="Z81" s="30">
        <v>0</v>
      </c>
      <c r="AA81" s="30"/>
      <c r="AB81" s="30"/>
      <c r="AC81">
        <f t="shared" si="8"/>
        <v>0</v>
      </c>
      <c r="AD81" s="8">
        <f t="shared" si="9"/>
        <v>0</v>
      </c>
      <c r="AE81" s="8"/>
      <c r="AF81" s="8">
        <f>C81/$C$97*100</f>
        <v>0</v>
      </c>
      <c r="AG81" s="8">
        <f>F81/$F$97*100</f>
        <v>0</v>
      </c>
      <c r="AH81" s="8">
        <f t="shared" si="10"/>
        <v>0</v>
      </c>
      <c r="AI81" s="8">
        <f t="shared" si="11"/>
        <v>0</v>
      </c>
    </row>
    <row r="82" spans="1:35" x14ac:dyDescent="0.2">
      <c r="A82" s="34">
        <v>42233</v>
      </c>
      <c r="B82">
        <v>0</v>
      </c>
      <c r="C82">
        <v>0</v>
      </c>
      <c r="D82">
        <v>0</v>
      </c>
      <c r="E82">
        <v>0</v>
      </c>
      <c r="F82" s="33">
        <v>0</v>
      </c>
      <c r="G82">
        <v>0</v>
      </c>
      <c r="J82">
        <v>1</v>
      </c>
      <c r="K82">
        <v>0</v>
      </c>
      <c r="L82">
        <v>0</v>
      </c>
      <c r="N82" s="29">
        <f t="shared" si="6"/>
        <v>1</v>
      </c>
      <c r="O82" s="35">
        <f t="shared" si="7"/>
        <v>6.5474592584347641E-4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s="30"/>
      <c r="X82" s="30"/>
      <c r="Y82" s="30"/>
      <c r="Z82" s="30">
        <v>0</v>
      </c>
      <c r="AA82" s="30"/>
      <c r="AB82" s="30"/>
      <c r="AC82">
        <f t="shared" si="8"/>
        <v>0</v>
      </c>
      <c r="AD82" s="8">
        <f t="shared" si="9"/>
        <v>0</v>
      </c>
      <c r="AE82" s="8"/>
      <c r="AF82" s="8">
        <f>C82/$C$97*100</f>
        <v>0</v>
      </c>
      <c r="AG82" s="8">
        <f>F82/$F$97*100</f>
        <v>0</v>
      </c>
      <c r="AH82" s="8">
        <f t="shared" si="10"/>
        <v>0</v>
      </c>
      <c r="AI82" s="8">
        <f t="shared" si="11"/>
        <v>0</v>
      </c>
    </row>
    <row r="83" spans="1:35" x14ac:dyDescent="0.2">
      <c r="A83" s="34">
        <v>42234</v>
      </c>
      <c r="B83">
        <v>0</v>
      </c>
      <c r="C83">
        <v>0</v>
      </c>
      <c r="D83">
        <v>0</v>
      </c>
      <c r="E83">
        <v>0</v>
      </c>
      <c r="F83" s="33">
        <v>0</v>
      </c>
      <c r="G83">
        <v>0</v>
      </c>
      <c r="K83">
        <v>0</v>
      </c>
      <c r="L83">
        <v>0</v>
      </c>
      <c r="N83" s="29">
        <f t="shared" si="6"/>
        <v>0</v>
      </c>
      <c r="O83" s="35">
        <f t="shared" si="7"/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s="30"/>
      <c r="X83" s="30"/>
      <c r="Y83" s="30"/>
      <c r="Z83" s="30">
        <v>0</v>
      </c>
      <c r="AA83" s="30"/>
      <c r="AB83" s="30"/>
      <c r="AC83">
        <f t="shared" si="8"/>
        <v>0</v>
      </c>
      <c r="AD83" s="8">
        <f t="shared" si="9"/>
        <v>0</v>
      </c>
      <c r="AE83" s="8"/>
      <c r="AF83" s="8">
        <f>C83/$C$97*100</f>
        <v>0</v>
      </c>
      <c r="AG83" s="8">
        <f>F83/$F$97*100</f>
        <v>0</v>
      </c>
      <c r="AH83" s="8">
        <f t="shared" si="10"/>
        <v>0</v>
      </c>
      <c r="AI83" s="8">
        <f t="shared" si="11"/>
        <v>0</v>
      </c>
    </row>
    <row r="84" spans="1:35" x14ac:dyDescent="0.2">
      <c r="A84" s="34">
        <v>42235</v>
      </c>
      <c r="B84">
        <v>0</v>
      </c>
      <c r="C84">
        <v>0</v>
      </c>
      <c r="D84">
        <v>0</v>
      </c>
      <c r="E84">
        <v>1</v>
      </c>
      <c r="F84" s="33">
        <v>0</v>
      </c>
      <c r="G84">
        <v>0</v>
      </c>
      <c r="K84">
        <v>0</v>
      </c>
      <c r="L84">
        <v>0</v>
      </c>
      <c r="N84" s="29">
        <f t="shared" si="6"/>
        <v>1</v>
      </c>
      <c r="O84" s="35">
        <f t="shared" si="7"/>
        <v>6.5474592584347641E-4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s="30"/>
      <c r="X84" s="30"/>
      <c r="Y84" s="30"/>
      <c r="Z84" s="30">
        <v>0</v>
      </c>
      <c r="AA84" s="30"/>
      <c r="AB84" s="30"/>
      <c r="AC84">
        <f t="shared" si="8"/>
        <v>0</v>
      </c>
      <c r="AD84" s="8">
        <f t="shared" si="9"/>
        <v>0</v>
      </c>
      <c r="AE84" s="8"/>
      <c r="AF84" s="8">
        <f>C84/$C$97*100</f>
        <v>0</v>
      </c>
      <c r="AG84" s="8">
        <f>F84/$F$97*100</f>
        <v>0</v>
      </c>
      <c r="AH84" s="8">
        <f t="shared" si="10"/>
        <v>0</v>
      </c>
      <c r="AI84" s="8">
        <f t="shared" si="11"/>
        <v>0</v>
      </c>
    </row>
    <row r="85" spans="1:35" x14ac:dyDescent="0.2">
      <c r="A85" s="34">
        <v>42236</v>
      </c>
      <c r="B85">
        <v>0</v>
      </c>
      <c r="C85">
        <v>0</v>
      </c>
      <c r="D85">
        <v>0</v>
      </c>
      <c r="E85">
        <v>0</v>
      </c>
      <c r="F85" s="33">
        <v>0</v>
      </c>
      <c r="G85">
        <v>0</v>
      </c>
      <c r="K85">
        <v>0</v>
      </c>
      <c r="L85">
        <v>0</v>
      </c>
      <c r="N85" s="29">
        <f t="shared" si="6"/>
        <v>0</v>
      </c>
      <c r="O85" s="35">
        <f t="shared" si="7"/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s="30"/>
      <c r="X85" s="30"/>
      <c r="Y85" s="30"/>
      <c r="Z85" s="30">
        <v>0</v>
      </c>
      <c r="AA85" s="30"/>
      <c r="AB85" s="30"/>
      <c r="AC85">
        <f t="shared" si="8"/>
        <v>0</v>
      </c>
      <c r="AD85" s="8">
        <f t="shared" si="9"/>
        <v>0</v>
      </c>
      <c r="AE85" s="8"/>
      <c r="AF85" s="8">
        <f>C85/$C$97*100</f>
        <v>0</v>
      </c>
      <c r="AG85" s="8">
        <f>F85/$F$97*100</f>
        <v>0</v>
      </c>
      <c r="AH85" s="8">
        <f t="shared" si="10"/>
        <v>0</v>
      </c>
      <c r="AI85" s="8">
        <f t="shared" si="11"/>
        <v>0</v>
      </c>
    </row>
    <row r="86" spans="1:35" x14ac:dyDescent="0.2">
      <c r="A86" s="34">
        <v>42237</v>
      </c>
      <c r="B86">
        <v>0</v>
      </c>
      <c r="C86">
        <v>0</v>
      </c>
      <c r="D86">
        <v>0</v>
      </c>
      <c r="E86">
        <v>0</v>
      </c>
      <c r="F86" s="33">
        <v>0</v>
      </c>
      <c r="G86">
        <v>0</v>
      </c>
      <c r="K86">
        <v>0</v>
      </c>
      <c r="L86">
        <v>0</v>
      </c>
      <c r="N86" s="29">
        <f t="shared" si="6"/>
        <v>0</v>
      </c>
      <c r="O86" s="35">
        <f t="shared" si="7"/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s="30"/>
      <c r="X86" s="30"/>
      <c r="Y86" s="30"/>
      <c r="Z86" s="30">
        <v>0</v>
      </c>
      <c r="AA86" s="30"/>
      <c r="AB86" s="30"/>
      <c r="AC86">
        <f t="shared" si="8"/>
        <v>0</v>
      </c>
      <c r="AD86" s="8">
        <f t="shared" si="9"/>
        <v>0</v>
      </c>
      <c r="AE86" s="8"/>
      <c r="AF86" s="8">
        <f>C86/$C$97*100</f>
        <v>0</v>
      </c>
      <c r="AG86" s="8">
        <f>F86/$F$97*100</f>
        <v>0</v>
      </c>
      <c r="AH86" s="8">
        <f t="shared" si="10"/>
        <v>0</v>
      </c>
      <c r="AI86" s="8">
        <f t="shared" si="11"/>
        <v>0</v>
      </c>
    </row>
    <row r="87" spans="1:35" x14ac:dyDescent="0.2">
      <c r="A87" s="34">
        <v>42238</v>
      </c>
      <c r="B87">
        <v>0</v>
      </c>
      <c r="C87">
        <v>0</v>
      </c>
      <c r="D87">
        <v>0</v>
      </c>
      <c r="E87">
        <v>0</v>
      </c>
      <c r="F87" s="33">
        <v>0</v>
      </c>
      <c r="G87">
        <v>0</v>
      </c>
      <c r="K87">
        <v>0</v>
      </c>
      <c r="L87">
        <v>0</v>
      </c>
      <c r="N87" s="29">
        <f t="shared" si="6"/>
        <v>0</v>
      </c>
      <c r="O87" s="35">
        <f t="shared" si="7"/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s="30"/>
      <c r="X87" s="30"/>
      <c r="Y87" s="30"/>
      <c r="Z87" s="30">
        <v>0</v>
      </c>
      <c r="AA87" s="30"/>
      <c r="AB87" s="30"/>
      <c r="AC87">
        <f t="shared" si="8"/>
        <v>0</v>
      </c>
      <c r="AD87" s="8">
        <f t="shared" si="9"/>
        <v>0</v>
      </c>
      <c r="AE87" s="8"/>
      <c r="AF87" s="8">
        <f>C87/$C$97*100</f>
        <v>0</v>
      </c>
      <c r="AG87" s="8">
        <f>F87/$F$97*100</f>
        <v>0</v>
      </c>
      <c r="AH87" s="8">
        <f t="shared" si="10"/>
        <v>0</v>
      </c>
      <c r="AI87" s="8">
        <f t="shared" si="11"/>
        <v>0</v>
      </c>
    </row>
    <row r="88" spans="1:35" x14ac:dyDescent="0.2">
      <c r="A88" s="34">
        <v>42239</v>
      </c>
      <c r="B88">
        <v>0</v>
      </c>
      <c r="C88">
        <v>0</v>
      </c>
      <c r="D88">
        <v>0</v>
      </c>
      <c r="E88">
        <v>1</v>
      </c>
      <c r="F88" s="33">
        <v>0</v>
      </c>
      <c r="G88">
        <v>0</v>
      </c>
      <c r="K88">
        <v>0</v>
      </c>
      <c r="L88">
        <v>0</v>
      </c>
      <c r="N88" s="29">
        <f t="shared" si="6"/>
        <v>1</v>
      </c>
      <c r="O88" s="35">
        <f t="shared" si="7"/>
        <v>6.5474592584347641E-4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s="30"/>
      <c r="X88" s="30"/>
      <c r="Y88" s="30"/>
      <c r="Z88" s="30">
        <v>0</v>
      </c>
      <c r="AA88" s="30"/>
      <c r="AB88" s="30"/>
      <c r="AC88">
        <f t="shared" si="8"/>
        <v>0</v>
      </c>
      <c r="AD88" s="8">
        <f t="shared" si="9"/>
        <v>0</v>
      </c>
      <c r="AE88" s="8"/>
      <c r="AF88" s="8">
        <f>C88/$C$97*100</f>
        <v>0</v>
      </c>
      <c r="AG88" s="8">
        <f>F88/$F$97*100</f>
        <v>0</v>
      </c>
      <c r="AH88" s="8">
        <f t="shared" si="10"/>
        <v>0</v>
      </c>
      <c r="AI88" s="8">
        <f t="shared" si="11"/>
        <v>0</v>
      </c>
    </row>
    <row r="89" spans="1:35" x14ac:dyDescent="0.2">
      <c r="A89" s="34">
        <v>42240</v>
      </c>
      <c r="B89">
        <v>0</v>
      </c>
      <c r="C89">
        <v>0</v>
      </c>
      <c r="D89">
        <v>0</v>
      </c>
      <c r="E89" s="2">
        <v>0</v>
      </c>
      <c r="F89" s="33">
        <v>0</v>
      </c>
      <c r="G89" s="1">
        <v>0</v>
      </c>
      <c r="H89" s="1"/>
      <c r="I89" s="1"/>
      <c r="J89" s="1"/>
      <c r="K89" s="2">
        <v>0</v>
      </c>
      <c r="L89" s="2">
        <v>0</v>
      </c>
      <c r="M89" s="1"/>
      <c r="N89" s="29">
        <f t="shared" si="6"/>
        <v>0</v>
      </c>
      <c r="O89" s="35">
        <f t="shared" si="7"/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s="30"/>
      <c r="X89" s="30"/>
      <c r="Y89" s="30"/>
      <c r="Z89" s="30">
        <v>0</v>
      </c>
      <c r="AA89" s="30"/>
      <c r="AB89" s="30"/>
      <c r="AC89">
        <f t="shared" si="8"/>
        <v>0</v>
      </c>
      <c r="AD89" s="8">
        <f t="shared" si="9"/>
        <v>0</v>
      </c>
      <c r="AE89" s="8"/>
      <c r="AF89" s="8">
        <f>C89/$C$97*100</f>
        <v>0</v>
      </c>
      <c r="AG89" s="8">
        <f>F89/$F$97*100</f>
        <v>0</v>
      </c>
      <c r="AH89" s="8">
        <f t="shared" si="10"/>
        <v>0</v>
      </c>
      <c r="AI89" s="8">
        <f t="shared" si="11"/>
        <v>0</v>
      </c>
    </row>
    <row r="90" spans="1:35" x14ac:dyDescent="0.2">
      <c r="A90" s="34">
        <v>42241</v>
      </c>
      <c r="B90">
        <v>0</v>
      </c>
      <c r="C90">
        <v>0</v>
      </c>
      <c r="D90">
        <v>0</v>
      </c>
      <c r="E90">
        <v>0</v>
      </c>
      <c r="F90" s="33">
        <v>0</v>
      </c>
      <c r="G90">
        <v>0</v>
      </c>
      <c r="K90">
        <v>0</v>
      </c>
      <c r="L90">
        <v>0</v>
      </c>
      <c r="N90" s="29">
        <f t="shared" si="6"/>
        <v>0</v>
      </c>
      <c r="O90" s="35">
        <f t="shared" si="7"/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s="30"/>
      <c r="X90" s="30"/>
      <c r="Y90" s="30"/>
      <c r="Z90" s="30">
        <v>0</v>
      </c>
      <c r="AA90" s="30"/>
      <c r="AB90" s="30"/>
      <c r="AC90">
        <f t="shared" si="8"/>
        <v>0</v>
      </c>
      <c r="AD90" s="8">
        <f t="shared" si="9"/>
        <v>0</v>
      </c>
      <c r="AE90" s="8"/>
      <c r="AF90" s="8">
        <f>C90/$C$97*100</f>
        <v>0</v>
      </c>
      <c r="AG90" s="8">
        <f>F90/$F$97*100</f>
        <v>0</v>
      </c>
      <c r="AH90" s="8">
        <f t="shared" si="10"/>
        <v>0</v>
      </c>
      <c r="AI90" s="8">
        <f t="shared" si="11"/>
        <v>0</v>
      </c>
    </row>
    <row r="91" spans="1:35" x14ac:dyDescent="0.2">
      <c r="A91" s="34">
        <v>42242</v>
      </c>
      <c r="B91">
        <v>0</v>
      </c>
      <c r="C91">
        <v>0</v>
      </c>
      <c r="D91">
        <v>0</v>
      </c>
      <c r="E91">
        <v>0</v>
      </c>
      <c r="F91" s="33">
        <v>0</v>
      </c>
      <c r="G91">
        <v>0</v>
      </c>
      <c r="K91">
        <v>0</v>
      </c>
      <c r="L91">
        <v>0</v>
      </c>
      <c r="N91" s="29">
        <f t="shared" si="6"/>
        <v>0</v>
      </c>
      <c r="O91" s="35">
        <f t="shared" si="7"/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s="30"/>
      <c r="X91" s="30"/>
      <c r="Y91" s="30"/>
      <c r="Z91" s="30">
        <v>0</v>
      </c>
      <c r="AA91" s="30"/>
      <c r="AB91" s="30"/>
      <c r="AC91">
        <f t="shared" si="8"/>
        <v>0</v>
      </c>
      <c r="AD91" s="8">
        <f t="shared" si="9"/>
        <v>0</v>
      </c>
      <c r="AE91" s="8"/>
      <c r="AF91" s="8">
        <f>C91/$C$97*100</f>
        <v>0</v>
      </c>
      <c r="AG91" s="8">
        <f>F91/$F$97*100</f>
        <v>0</v>
      </c>
      <c r="AH91" s="8">
        <f t="shared" si="10"/>
        <v>0</v>
      </c>
      <c r="AI91" s="8">
        <f t="shared" si="11"/>
        <v>0</v>
      </c>
    </row>
    <row r="92" spans="1:35" x14ac:dyDescent="0.2">
      <c r="A92" s="34">
        <v>42243</v>
      </c>
      <c r="B92">
        <v>0</v>
      </c>
      <c r="C92">
        <v>0</v>
      </c>
      <c r="D92">
        <v>0</v>
      </c>
      <c r="E92">
        <v>1</v>
      </c>
      <c r="F92" s="33">
        <v>0</v>
      </c>
      <c r="G92">
        <v>0</v>
      </c>
      <c r="K92">
        <v>0</v>
      </c>
      <c r="L92">
        <v>0</v>
      </c>
      <c r="N92" s="29">
        <f t="shared" si="6"/>
        <v>1</v>
      </c>
      <c r="O92" s="35">
        <f t="shared" si="7"/>
        <v>6.5474592584347641E-4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 s="30"/>
      <c r="X92" s="30"/>
      <c r="Y92" s="30"/>
      <c r="Z92" s="30">
        <v>0</v>
      </c>
      <c r="AA92" s="30"/>
      <c r="AB92" s="30"/>
      <c r="AC92">
        <f t="shared" si="8"/>
        <v>0</v>
      </c>
      <c r="AD92" s="8">
        <f t="shared" si="9"/>
        <v>0</v>
      </c>
      <c r="AE92" s="8"/>
      <c r="AF92" s="8">
        <f>C92/$C$97*100</f>
        <v>0</v>
      </c>
      <c r="AG92" s="8">
        <f>F92/$F$97*100</f>
        <v>0</v>
      </c>
      <c r="AH92" s="8">
        <f t="shared" si="10"/>
        <v>0</v>
      </c>
      <c r="AI92" s="8">
        <f t="shared" si="11"/>
        <v>0</v>
      </c>
    </row>
    <row r="93" spans="1:35" x14ac:dyDescent="0.2">
      <c r="A93" s="34">
        <v>42244</v>
      </c>
      <c r="B93">
        <v>0</v>
      </c>
      <c r="C93">
        <v>0</v>
      </c>
      <c r="D93">
        <v>0</v>
      </c>
      <c r="E93">
        <v>0</v>
      </c>
      <c r="F93" s="33">
        <v>0</v>
      </c>
      <c r="G93">
        <v>0</v>
      </c>
      <c r="K93">
        <v>0</v>
      </c>
      <c r="L93">
        <v>0</v>
      </c>
      <c r="N93" s="29">
        <f t="shared" si="6"/>
        <v>0</v>
      </c>
      <c r="O93" s="35">
        <f t="shared" si="7"/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s="30"/>
      <c r="X93" s="30"/>
      <c r="Y93" s="30"/>
      <c r="Z93" s="30">
        <v>0</v>
      </c>
      <c r="AA93" s="30"/>
      <c r="AB93" s="30"/>
      <c r="AC93">
        <f t="shared" si="8"/>
        <v>0</v>
      </c>
      <c r="AD93" s="8">
        <f t="shared" si="9"/>
        <v>0</v>
      </c>
      <c r="AE93" s="8"/>
      <c r="AF93" s="8">
        <f>C93/$C$97*100</f>
        <v>0</v>
      </c>
      <c r="AG93" s="8">
        <f>F93/$F$97*100</f>
        <v>0</v>
      </c>
      <c r="AH93" s="8">
        <f t="shared" si="10"/>
        <v>0</v>
      </c>
      <c r="AI93" s="8">
        <f t="shared" si="11"/>
        <v>0</v>
      </c>
    </row>
    <row r="94" spans="1:35" x14ac:dyDescent="0.2">
      <c r="A94" s="34">
        <v>42245</v>
      </c>
      <c r="B94">
        <v>0</v>
      </c>
      <c r="C94">
        <v>0</v>
      </c>
      <c r="D94">
        <v>0</v>
      </c>
      <c r="E94">
        <v>0</v>
      </c>
      <c r="F94" s="33">
        <v>0</v>
      </c>
      <c r="G94">
        <v>0</v>
      </c>
      <c r="K94">
        <v>0</v>
      </c>
      <c r="L94">
        <v>0</v>
      </c>
      <c r="N94" s="29">
        <f t="shared" si="6"/>
        <v>0</v>
      </c>
      <c r="O94" s="35">
        <f t="shared" si="7"/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 s="30"/>
      <c r="X94" s="30"/>
      <c r="Y94" s="30"/>
      <c r="Z94" s="30">
        <v>0</v>
      </c>
      <c r="AA94" s="30"/>
      <c r="AB94" s="30"/>
      <c r="AC94">
        <f t="shared" si="8"/>
        <v>0</v>
      </c>
      <c r="AD94" s="8">
        <f t="shared" si="9"/>
        <v>0</v>
      </c>
      <c r="AE94" s="8"/>
      <c r="AF94" s="8">
        <f>C94/$C$97*100</f>
        <v>0</v>
      </c>
      <c r="AG94" s="8">
        <f>F94/$F$97*100</f>
        <v>0</v>
      </c>
      <c r="AH94" s="8">
        <f t="shared" si="10"/>
        <v>0</v>
      </c>
      <c r="AI94" s="8">
        <f t="shared" si="11"/>
        <v>0</v>
      </c>
    </row>
    <row r="95" spans="1:35" x14ac:dyDescent="0.2">
      <c r="A95" s="34">
        <v>42246</v>
      </c>
      <c r="B95">
        <v>0</v>
      </c>
      <c r="C95">
        <v>0</v>
      </c>
      <c r="D95">
        <v>0</v>
      </c>
      <c r="E95">
        <v>0</v>
      </c>
      <c r="F95" s="33">
        <v>0</v>
      </c>
      <c r="G95">
        <v>0</v>
      </c>
      <c r="K95">
        <v>0</v>
      </c>
      <c r="L95">
        <v>0</v>
      </c>
      <c r="N95" s="29">
        <f t="shared" si="6"/>
        <v>0</v>
      </c>
      <c r="O95" s="35">
        <f t="shared" si="7"/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s="30"/>
      <c r="X95" s="30"/>
      <c r="Y95" s="30"/>
      <c r="Z95" s="30">
        <v>0</v>
      </c>
      <c r="AA95" s="30"/>
      <c r="AB95" s="30"/>
      <c r="AC95">
        <f t="shared" si="8"/>
        <v>0</v>
      </c>
      <c r="AD95" s="8">
        <f t="shared" si="9"/>
        <v>0</v>
      </c>
      <c r="AE95" s="8"/>
      <c r="AF95" s="8">
        <f>C95/$C$97*100</f>
        <v>0</v>
      </c>
      <c r="AG95" s="8">
        <f>F95/$F$97*100</f>
        <v>0</v>
      </c>
      <c r="AH95" s="8">
        <f t="shared" si="10"/>
        <v>0</v>
      </c>
      <c r="AI95" s="8">
        <f t="shared" si="11"/>
        <v>0</v>
      </c>
    </row>
    <row r="96" spans="1:35" x14ac:dyDescent="0.2">
      <c r="A96" s="34">
        <v>42247</v>
      </c>
      <c r="B96">
        <v>0</v>
      </c>
      <c r="C96">
        <v>0</v>
      </c>
      <c r="D96">
        <v>0</v>
      </c>
      <c r="E96">
        <v>0</v>
      </c>
      <c r="F96" s="33">
        <v>0</v>
      </c>
      <c r="G96">
        <v>0</v>
      </c>
      <c r="K96">
        <v>0</v>
      </c>
      <c r="L96">
        <v>0</v>
      </c>
      <c r="N96" s="29">
        <f t="shared" si="6"/>
        <v>0</v>
      </c>
      <c r="O96" s="35">
        <f t="shared" si="7"/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s="30"/>
      <c r="X96" s="30"/>
      <c r="Y96" s="30"/>
      <c r="Z96" s="30">
        <v>0</v>
      </c>
      <c r="AA96" s="30"/>
      <c r="AB96" s="30"/>
      <c r="AC96">
        <f t="shared" si="8"/>
        <v>0</v>
      </c>
      <c r="AD96" s="8">
        <f t="shared" si="9"/>
        <v>0</v>
      </c>
      <c r="AE96" s="8"/>
      <c r="AF96" s="8">
        <f>C96/$C$97*100</f>
        <v>0</v>
      </c>
      <c r="AG96" s="8">
        <f>F96/$F$97*100</f>
        <v>0</v>
      </c>
      <c r="AH96" s="8">
        <f t="shared" si="10"/>
        <v>0</v>
      </c>
      <c r="AI96" s="8">
        <f t="shared" si="11"/>
        <v>0</v>
      </c>
    </row>
    <row r="97" spans="1:35" x14ac:dyDescent="0.2">
      <c r="A97" s="1" t="s">
        <v>0</v>
      </c>
      <c r="B97" s="1">
        <f>SUM(B5:B96)</f>
        <v>12479</v>
      </c>
      <c r="C97" s="1">
        <f t="shared" ref="C97:N97" si="12">SUM(C5:C96)</f>
        <v>8298</v>
      </c>
      <c r="D97" s="1">
        <f t="shared" si="12"/>
        <v>9571</v>
      </c>
      <c r="E97" s="1">
        <f t="shared" si="12"/>
        <v>10412</v>
      </c>
      <c r="F97" s="1">
        <f t="shared" si="12"/>
        <v>19109</v>
      </c>
      <c r="G97" s="1">
        <f t="shared" si="12"/>
        <v>19454</v>
      </c>
      <c r="H97" s="1">
        <f>SUM(H5:H96)</f>
        <v>17068</v>
      </c>
      <c r="I97" s="1">
        <f t="shared" si="12"/>
        <v>11644</v>
      </c>
      <c r="J97" s="1">
        <f t="shared" si="12"/>
        <v>5061</v>
      </c>
      <c r="K97" s="1">
        <f t="shared" si="12"/>
        <v>16144</v>
      </c>
      <c r="L97" s="1">
        <f t="shared" si="12"/>
        <v>16715</v>
      </c>
      <c r="M97" s="1">
        <f t="shared" si="12"/>
        <v>6776</v>
      </c>
      <c r="N97" s="1">
        <f>SUM(N5:N96)</f>
        <v>152731</v>
      </c>
      <c r="O97" s="35">
        <f>N97/$N$97*100</f>
        <v>100</v>
      </c>
      <c r="Q97" s="1">
        <f>SUM(Q5:Q96)</f>
        <v>1682</v>
      </c>
      <c r="R97" s="1">
        <f t="shared" ref="R97:AB97" si="13">SUM(R5:R96)</f>
        <v>2105</v>
      </c>
      <c r="S97" s="1">
        <f t="shared" si="13"/>
        <v>901</v>
      </c>
      <c r="T97" s="1">
        <f t="shared" si="13"/>
        <v>1636</v>
      </c>
      <c r="U97" s="1">
        <f t="shared" si="13"/>
        <v>2165</v>
      </c>
      <c r="V97" s="1">
        <f t="shared" si="13"/>
        <v>2727</v>
      </c>
      <c r="W97" s="1">
        <f t="shared" si="13"/>
        <v>2825</v>
      </c>
      <c r="X97" s="1">
        <f t="shared" si="13"/>
        <v>2438</v>
      </c>
      <c r="Y97" s="1">
        <f t="shared" si="13"/>
        <v>526</v>
      </c>
      <c r="Z97" s="1">
        <f t="shared" si="13"/>
        <v>2954</v>
      </c>
      <c r="AA97" s="1">
        <f t="shared" si="13"/>
        <v>2420</v>
      </c>
      <c r="AB97" s="1">
        <f t="shared" si="13"/>
        <v>43</v>
      </c>
      <c r="AC97" s="1">
        <f>SUM(Q97:AB97)</f>
        <v>22422</v>
      </c>
      <c r="AD97" s="36">
        <f t="shared" si="9"/>
        <v>100</v>
      </c>
      <c r="AE97" s="8"/>
      <c r="AF97" s="8">
        <f>C97/$C$97*100</f>
        <v>100</v>
      </c>
      <c r="AG97" s="8">
        <f>F97/$F$97*100</f>
        <v>100</v>
      </c>
      <c r="AH97" s="8">
        <f t="shared" si="10"/>
        <v>100</v>
      </c>
      <c r="AI97" s="8">
        <f t="shared" si="11"/>
        <v>100</v>
      </c>
    </row>
    <row r="98" spans="1:35" x14ac:dyDescent="0.2">
      <c r="O98" s="29"/>
    </row>
  </sheetData>
  <mergeCells count="2">
    <mergeCell ref="Q3:AD3"/>
    <mergeCell ref="B3:O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Smolts 2001-2021</vt:lpstr>
      <vt:lpstr>Daily rhytm</vt:lpstr>
      <vt:lpstr>Utsjoki vs Laksjohka</vt:lpstr>
    </vt:vector>
  </TitlesOfParts>
  <Company>RKTL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RKTL</dc:creator>
  <cp:lastModifiedBy>Orell Panu (LUKE)</cp:lastModifiedBy>
  <dcterms:created xsi:type="dcterms:W3CDTF">2004-06-22T08:09:41Z</dcterms:created>
  <dcterms:modified xsi:type="dcterms:W3CDTF">2022-04-14T11:32:10Z</dcterms:modified>
</cp:coreProperties>
</file>