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-gilloteaux-p\Documents\GitHub\ANRCROCOVAL\misc_analysis_tools\histologicalslides\BleuAlcyan\"/>
    </mc:Choice>
  </mc:AlternateContent>
  <bookViews>
    <workbookView xWindow="0" yWindow="0" windowWidth="19365" windowHeight="10770"/>
  </bookViews>
  <sheets>
    <sheet name="resultAUCNewdata" sheetId="1" r:id="rId1"/>
  </sheets>
  <calcPr calcId="0"/>
</workbook>
</file>

<file path=xl/calcChain.xml><?xml version="1.0" encoding="utf-8"?>
<calcChain xmlns="http://schemas.openxmlformats.org/spreadsheetml/2006/main">
  <c r="H36" i="1" l="1"/>
  <c r="I36" i="1"/>
  <c r="J36" i="1"/>
  <c r="K36" i="1"/>
  <c r="L36" i="1"/>
  <c r="G36" i="1"/>
  <c r="H35" i="1"/>
  <c r="I35" i="1"/>
  <c r="J35" i="1"/>
  <c r="K35" i="1"/>
  <c r="L35" i="1"/>
  <c r="G35" i="1"/>
  <c r="H34" i="1"/>
  <c r="I34" i="1"/>
  <c r="J34" i="1"/>
  <c r="K34" i="1"/>
  <c r="L34" i="1"/>
  <c r="G34" i="1"/>
  <c r="F30" i="1"/>
  <c r="G30" i="1"/>
  <c r="H30" i="1"/>
  <c r="I30" i="1"/>
  <c r="I32" i="1" s="1"/>
  <c r="J30" i="1"/>
  <c r="J32" i="1" s="1"/>
  <c r="K30" i="1"/>
  <c r="L30" i="1"/>
  <c r="F31" i="1"/>
  <c r="G31" i="1"/>
  <c r="H31" i="1"/>
  <c r="I31" i="1"/>
  <c r="J31" i="1"/>
  <c r="K31" i="1"/>
  <c r="L31" i="1"/>
  <c r="F32" i="1"/>
  <c r="G32" i="1"/>
  <c r="H32" i="1"/>
  <c r="K32" i="1"/>
  <c r="L32" i="1"/>
  <c r="E32" i="1"/>
  <c r="E31" i="1"/>
  <c r="E30" i="1"/>
</calcChain>
</file>

<file path=xl/sharedStrings.xml><?xml version="1.0" encoding="utf-8"?>
<sst xmlns="http://schemas.openxmlformats.org/spreadsheetml/2006/main" count="124" uniqueCount="38">
  <si>
    <t>AUCred_normalized</t>
  </si>
  <si>
    <t>AUCgreen_normalized</t>
  </si>
  <si>
    <t>width_tiers1</t>
  </si>
  <si>
    <t>width_tiers2</t>
  </si>
  <si>
    <t>width_tiers3</t>
  </si>
  <si>
    <t>BA_tiers1</t>
  </si>
  <si>
    <t>BA_tiers2</t>
  </si>
  <si>
    <t>BA_tiers3</t>
  </si>
  <si>
    <t>KI</t>
  </si>
  <si>
    <t>ANT</t>
  </si>
  <si>
    <t>19PF034</t>
  </si>
  <si>
    <t>ANTWARN</t>
  </si>
  <si>
    <t>POST</t>
  </si>
  <si>
    <t>POSTWARN</t>
  </si>
  <si>
    <t>WT</t>
  </si>
  <si>
    <t>FLNA 503-40 3W BA - 2019-02-06 10,31,07,tifAbsoluteBA,csv</t>
  </si>
  <si>
    <t>FLNA 510-4 3W BA - 2019-02-06 10,08,27,tifAbsoluteBA,csv</t>
  </si>
  <si>
    <t>FLNA 525-24 3W BA - 2019-02-06 10,35,27,tifAbsoluteBA,csv</t>
  </si>
  <si>
    <t>FLNA 531-37 3W BA - 2019-02-06 10,33,37,tifAbsoluteBA,csv</t>
  </si>
  <si>
    <t>FLNA 493-13 3W BA - 2019-02-06 10,06,19,tifAbsoluteBA,csv</t>
  </si>
  <si>
    <t>FLNA 467-20 3W BA - 2019-02-06 10,12,48,tifAbsoluteBA,csv</t>
  </si>
  <si>
    <t>FLNA 344-35 3W BA - 2019-02-06 10,17,01,tifAbsoluteBA,csv</t>
  </si>
  <si>
    <t>FLNA 379-49 3W BA - 2019-02-06 10,19,01,tifAbsoluteBA,csv</t>
  </si>
  <si>
    <t>FLNA 491-41 3W BA - 2019-02-06 10,10,28,tifAbsoluteBA,csv</t>
  </si>
  <si>
    <t>FLNA 315-50 3W BA - 2019-02-06 10,15,02,tifAbsoluteBA,csv</t>
  </si>
  <si>
    <t>FLNA 466-16 3W BA - 2019-02-06 10,26,51,tifAbsoluteBA,csv</t>
  </si>
  <si>
    <t>FLNA 314-45 3W BA - 2019-02-06 10,22,34,tifAbsoluteBA,csv</t>
  </si>
  <si>
    <t>FLNA 368-45 3W BA - 2019-02-06 10,20,41,tifAbsoluteBA,csv</t>
  </si>
  <si>
    <t>FLNA 465-46 3W BA - 2019-02-06 10,29,00,tifAbsoluteBA,csv</t>
  </si>
  <si>
    <t>FLNA 492-21 3W BA - 2019-02-06 10,24,42,tifAbsoluteBA,csv</t>
  </si>
  <si>
    <t>Type</t>
  </si>
  <si>
    <t>Valve</t>
  </si>
  <si>
    <t>id</t>
  </si>
  <si>
    <t>exp</t>
  </si>
  <si>
    <t>mean KI</t>
  </si>
  <si>
    <t>mean WT</t>
  </si>
  <si>
    <t>ratio</t>
  </si>
  <si>
    <t>idem without WARN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</si>
</sst>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5" workbookViewId="0">
      <selection activeCell="F37" sqref="F37"/>
    </sheetView>
  </sheetViews>
  <sheetFormatPr baseColWidth="10" defaultRowHeight="15" x14ac:dyDescent="0.25"/>
  <sheetData>
    <row r="1" spans="1:12" x14ac:dyDescent="0.25">
      <c r="A1" t="s">
        <v>30</v>
      </c>
      <c r="B1" t="s">
        <v>31</v>
      </c>
      <c r="C1" t="s">
        <v>33</v>
      </c>
      <c r="D1" t="s">
        <v>32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t="s">
        <v>8</v>
      </c>
      <c r="B2" t="s">
        <v>9</v>
      </c>
      <c r="C2" t="s">
        <v>10</v>
      </c>
      <c r="D2" t="s">
        <v>15</v>
      </c>
      <c r="E2">
        <v>7590.6481250971301</v>
      </c>
      <c r="F2">
        <v>1244.9909894039999</v>
      </c>
      <c r="G2">
        <v>1851.28080730381</v>
      </c>
      <c r="H2">
        <v>1980.6096658896699</v>
      </c>
      <c r="I2">
        <v>3758.7576519036502</v>
      </c>
      <c r="J2">
        <v>100.588428308586</v>
      </c>
      <c r="K2">
        <v>51.803505444491101</v>
      </c>
      <c r="L2">
        <v>1092.59905565092</v>
      </c>
    </row>
    <row r="3" spans="1:12" x14ac:dyDescent="0.25">
      <c r="A3" t="s">
        <v>8</v>
      </c>
      <c r="B3" t="s">
        <v>9</v>
      </c>
      <c r="C3" t="s">
        <v>10</v>
      </c>
      <c r="D3" t="s">
        <v>16</v>
      </c>
      <c r="E3">
        <v>7069.0375194996304</v>
      </c>
      <c r="F3">
        <v>311.01532686069203</v>
      </c>
      <c r="G3">
        <v>2386.92591979397</v>
      </c>
      <c r="H3">
        <v>3426.4705658572502</v>
      </c>
      <c r="I3">
        <v>1255.64103384842</v>
      </c>
      <c r="J3">
        <v>24.9023350650331</v>
      </c>
      <c r="K3">
        <v>254.18323644192799</v>
      </c>
      <c r="L3">
        <v>31.929755353730702</v>
      </c>
    </row>
    <row r="4" spans="1:12" x14ac:dyDescent="0.25">
      <c r="A4" t="s">
        <v>8</v>
      </c>
      <c r="B4" t="s">
        <v>9</v>
      </c>
      <c r="C4" t="s">
        <v>10</v>
      </c>
      <c r="D4" t="s">
        <v>17</v>
      </c>
      <c r="E4">
        <v>11090.4310164948</v>
      </c>
      <c r="F4">
        <v>1964.06100936338</v>
      </c>
      <c r="G4">
        <v>2756.7881865979398</v>
      </c>
      <c r="H4">
        <v>4546.8200443299002</v>
      </c>
      <c r="I4">
        <v>3786.8227855670102</v>
      </c>
      <c r="J4">
        <v>60.901512000587601</v>
      </c>
      <c r="K4">
        <v>1056.88058844954</v>
      </c>
      <c r="L4">
        <v>846.27890891325796</v>
      </c>
    </row>
    <row r="5" spans="1:12" x14ac:dyDescent="0.25">
      <c r="A5" t="s">
        <v>8</v>
      </c>
      <c r="B5" t="s">
        <v>9</v>
      </c>
      <c r="C5" t="s">
        <v>10</v>
      </c>
      <c r="D5" t="s">
        <v>18</v>
      </c>
      <c r="E5">
        <v>7993.8196129411799</v>
      </c>
      <c r="F5">
        <v>1791.2065622612099</v>
      </c>
      <c r="G5">
        <v>2502.83668352941</v>
      </c>
      <c r="H5">
        <v>3205.4250011764698</v>
      </c>
      <c r="I5">
        <v>2285.5579282352901</v>
      </c>
      <c r="J5">
        <v>132.34577904265899</v>
      </c>
      <c r="K5">
        <v>811.64524345383495</v>
      </c>
      <c r="L5">
        <v>847.21553976471796</v>
      </c>
    </row>
    <row r="6" spans="1:12" x14ac:dyDescent="0.25">
      <c r="A6" t="s">
        <v>8</v>
      </c>
      <c r="B6" t="s">
        <v>9</v>
      </c>
      <c r="C6" t="s">
        <v>10</v>
      </c>
      <c r="D6" t="s">
        <v>24</v>
      </c>
      <c r="E6">
        <v>7317.8330960000003</v>
      </c>
      <c r="F6">
        <v>984.9749243</v>
      </c>
      <c r="G6">
        <v>2672.3876380000002</v>
      </c>
      <c r="H6">
        <v>2197.5028430000002</v>
      </c>
      <c r="I6">
        <v>2447.9426149999999</v>
      </c>
      <c r="J6">
        <v>185.2984223</v>
      </c>
      <c r="K6">
        <v>76.261284099999997</v>
      </c>
      <c r="L6">
        <v>723.41521799999998</v>
      </c>
    </row>
    <row r="7" spans="1:12" x14ac:dyDescent="0.25">
      <c r="A7" t="s">
        <v>8</v>
      </c>
      <c r="B7" t="s">
        <v>9</v>
      </c>
      <c r="C7" t="s">
        <v>10</v>
      </c>
      <c r="D7" t="s">
        <v>21</v>
      </c>
      <c r="E7">
        <v>6882.7540159999999</v>
      </c>
      <c r="F7">
        <v>909.36893899999995</v>
      </c>
      <c r="G7">
        <v>1712.987036</v>
      </c>
      <c r="H7">
        <v>2514.3560729999999</v>
      </c>
      <c r="I7">
        <v>2655.4109079999998</v>
      </c>
      <c r="J7">
        <v>54.265109850000002</v>
      </c>
      <c r="K7">
        <v>190.1790752</v>
      </c>
      <c r="L7">
        <v>664.92475390000004</v>
      </c>
    </row>
    <row r="8" spans="1:12" x14ac:dyDescent="0.25">
      <c r="A8" t="s">
        <v>8</v>
      </c>
      <c r="B8" t="s">
        <v>11</v>
      </c>
      <c r="C8" t="s">
        <v>10</v>
      </c>
      <c r="D8" t="s">
        <v>19</v>
      </c>
      <c r="E8">
        <v>6099.1568475222402</v>
      </c>
      <c r="F8">
        <v>4268.0544368343099</v>
      </c>
      <c r="G8">
        <v>2543.4978983481601</v>
      </c>
      <c r="H8">
        <v>1469.6847280813199</v>
      </c>
      <c r="I8">
        <v>2085.9742210927602</v>
      </c>
      <c r="J8">
        <v>1799.07225722518</v>
      </c>
      <c r="K8">
        <v>932.43293911906005</v>
      </c>
      <c r="L8">
        <v>1536.5492404900599</v>
      </c>
    </row>
    <row r="9" spans="1:12" x14ac:dyDescent="0.25">
      <c r="A9" t="s">
        <v>8</v>
      </c>
      <c r="B9" t="s">
        <v>12</v>
      </c>
      <c r="C9" t="s">
        <v>10</v>
      </c>
      <c r="D9" t="s">
        <v>20</v>
      </c>
      <c r="E9">
        <v>7101.2550449438204</v>
      </c>
      <c r="F9">
        <v>1002.1676007836001</v>
      </c>
      <c r="G9">
        <v>4041.64409939499</v>
      </c>
      <c r="H9">
        <v>1696.68332152118</v>
      </c>
      <c r="I9">
        <v>1362.9276240276599</v>
      </c>
      <c r="J9">
        <v>884.38970031805502</v>
      </c>
      <c r="K9">
        <v>116.577094203025</v>
      </c>
      <c r="L9">
        <v>1.2008062625151299</v>
      </c>
    </row>
    <row r="10" spans="1:12" x14ac:dyDescent="0.25">
      <c r="A10" t="s">
        <v>8</v>
      </c>
      <c r="B10" t="s">
        <v>12</v>
      </c>
      <c r="C10" t="s">
        <v>10</v>
      </c>
      <c r="D10" t="s">
        <v>15</v>
      </c>
      <c r="E10">
        <v>6786.0156180344502</v>
      </c>
      <c r="F10">
        <v>1295.6995846654299</v>
      </c>
      <c r="G10">
        <v>1556.37217831814</v>
      </c>
      <c r="H10">
        <v>2971.9196433637298</v>
      </c>
      <c r="I10">
        <v>2257.7237963525799</v>
      </c>
      <c r="J10">
        <v>25.269026159716301</v>
      </c>
      <c r="K10">
        <v>461.793485324448</v>
      </c>
      <c r="L10">
        <v>808.63707318126603</v>
      </c>
    </row>
    <row r="11" spans="1:12" x14ac:dyDescent="0.25">
      <c r="A11" t="s">
        <v>8</v>
      </c>
      <c r="B11" t="s">
        <v>12</v>
      </c>
      <c r="C11" t="s">
        <v>10</v>
      </c>
      <c r="D11" t="s">
        <v>17</v>
      </c>
      <c r="E11">
        <v>7957.6379249492902</v>
      </c>
      <c r="F11">
        <v>597.79117298833705</v>
      </c>
      <c r="G11">
        <v>3295.2557454361099</v>
      </c>
      <c r="H11">
        <v>2581.07553346856</v>
      </c>
      <c r="I11">
        <v>2081.3066460446198</v>
      </c>
      <c r="J11">
        <v>509.41601470191699</v>
      </c>
      <c r="K11">
        <v>8.18885987037525</v>
      </c>
      <c r="L11">
        <v>80.186298416044593</v>
      </c>
    </row>
    <row r="12" spans="1:12" x14ac:dyDescent="0.25">
      <c r="A12" t="s">
        <v>8</v>
      </c>
      <c r="B12" t="s">
        <v>12</v>
      </c>
      <c r="C12" t="s">
        <v>10</v>
      </c>
      <c r="D12" t="s">
        <v>18</v>
      </c>
      <c r="E12">
        <v>5898.7080583090401</v>
      </c>
      <c r="F12">
        <v>1439.2566114111401</v>
      </c>
      <c r="G12">
        <v>2839.2717638484</v>
      </c>
      <c r="H12">
        <v>1826.3287157434399</v>
      </c>
      <c r="I12">
        <v>1233.1075787172001</v>
      </c>
      <c r="J12">
        <v>450.024730845627</v>
      </c>
      <c r="K12">
        <v>637.82458791536396</v>
      </c>
      <c r="L12">
        <v>351.40729265014602</v>
      </c>
    </row>
    <row r="13" spans="1:12" x14ac:dyDescent="0.25">
      <c r="A13" t="s">
        <v>8</v>
      </c>
      <c r="B13" t="s">
        <v>12</v>
      </c>
      <c r="C13" t="s">
        <v>10</v>
      </c>
      <c r="D13" t="s">
        <v>24</v>
      </c>
      <c r="E13">
        <v>4167.5733069999997</v>
      </c>
      <c r="F13">
        <v>937.67686079999999</v>
      </c>
      <c r="G13">
        <v>1677.2963199999999</v>
      </c>
      <c r="H13">
        <v>1338.238321</v>
      </c>
      <c r="I13">
        <v>1152.038665</v>
      </c>
      <c r="J13">
        <v>326.1530692</v>
      </c>
      <c r="K13">
        <v>321.15959079999999</v>
      </c>
      <c r="L13">
        <v>290.36420079999999</v>
      </c>
    </row>
    <row r="14" spans="1:12" x14ac:dyDescent="0.25">
      <c r="A14" t="s">
        <v>8</v>
      </c>
      <c r="B14" t="s">
        <v>12</v>
      </c>
      <c r="C14" t="s">
        <v>10</v>
      </c>
      <c r="D14" t="s">
        <v>25</v>
      </c>
      <c r="E14">
        <v>12788.93872</v>
      </c>
      <c r="F14">
        <v>5557.3229419999998</v>
      </c>
      <c r="G14">
        <v>2306.6628230000001</v>
      </c>
      <c r="H14">
        <v>3626.7703320000001</v>
      </c>
      <c r="I14">
        <v>6855.5055659999998</v>
      </c>
      <c r="J14">
        <v>794.85756990000004</v>
      </c>
      <c r="K14">
        <v>2022.380627</v>
      </c>
      <c r="L14">
        <v>2740.0847450000001</v>
      </c>
    </row>
    <row r="15" spans="1:12" x14ac:dyDescent="0.25">
      <c r="A15" t="s">
        <v>8</v>
      </c>
      <c r="B15" t="s">
        <v>12</v>
      </c>
      <c r="C15" t="s">
        <v>10</v>
      </c>
      <c r="D15" t="s">
        <v>19</v>
      </c>
      <c r="E15">
        <v>5826.6748369999996</v>
      </c>
      <c r="F15">
        <v>2639.9544959999998</v>
      </c>
      <c r="G15">
        <v>1297.9168529999999</v>
      </c>
      <c r="H15">
        <v>2419.1211330000001</v>
      </c>
      <c r="I15">
        <v>2109.6368499999999</v>
      </c>
      <c r="J15">
        <v>171.30160140000001</v>
      </c>
      <c r="K15">
        <v>1213.962953</v>
      </c>
      <c r="L15">
        <v>1254.689942</v>
      </c>
    </row>
    <row r="16" spans="1:12" x14ac:dyDescent="0.25">
      <c r="A16" t="s">
        <v>8</v>
      </c>
      <c r="B16" t="s">
        <v>12</v>
      </c>
      <c r="C16" t="s">
        <v>10</v>
      </c>
      <c r="D16" t="s">
        <v>16</v>
      </c>
      <c r="E16">
        <v>10356.557629999999</v>
      </c>
      <c r="F16">
        <v>2549.9343560000002</v>
      </c>
      <c r="G16">
        <v>2989.7129660000001</v>
      </c>
      <c r="H16">
        <v>4247.1936990000004</v>
      </c>
      <c r="I16">
        <v>3119.650963</v>
      </c>
      <c r="J16">
        <v>136.96896939999999</v>
      </c>
      <c r="K16">
        <v>1141.6023049999999</v>
      </c>
      <c r="L16">
        <v>1271.3630820000001</v>
      </c>
    </row>
    <row r="17" spans="1:12" x14ac:dyDescent="0.25">
      <c r="A17" t="s">
        <v>8</v>
      </c>
      <c r="B17" t="s">
        <v>13</v>
      </c>
      <c r="C17" t="s">
        <v>10</v>
      </c>
      <c r="D17" t="s">
        <v>21</v>
      </c>
      <c r="E17">
        <v>4684.4977010135099</v>
      </c>
      <c r="F17">
        <v>980.69790925348002</v>
      </c>
      <c r="G17">
        <v>1181.79307601351</v>
      </c>
      <c r="H17">
        <v>1657.8379831081099</v>
      </c>
      <c r="I17">
        <v>1844.8666418918899</v>
      </c>
      <c r="J17">
        <v>52.196129319527003</v>
      </c>
      <c r="K17">
        <v>277.60630745059098</v>
      </c>
      <c r="L17">
        <v>650.895472483361</v>
      </c>
    </row>
    <row r="18" spans="1:12" x14ac:dyDescent="0.25">
      <c r="A18" t="s">
        <v>8</v>
      </c>
      <c r="B18" t="s">
        <v>13</v>
      </c>
      <c r="C18" t="s">
        <v>10</v>
      </c>
      <c r="D18" t="s">
        <v>22</v>
      </c>
      <c r="E18">
        <v>12401.927326271199</v>
      </c>
      <c r="F18">
        <v>3444.62088903017</v>
      </c>
      <c r="G18">
        <v>2004.2533135593201</v>
      </c>
      <c r="H18">
        <v>5628.1404364406799</v>
      </c>
      <c r="I18">
        <v>4769.5335762711902</v>
      </c>
      <c r="J18">
        <v>57.3738991356038</v>
      </c>
      <c r="K18">
        <v>1429.5162596621699</v>
      </c>
      <c r="L18">
        <v>1957.73073023239</v>
      </c>
    </row>
    <row r="19" spans="1:12" x14ac:dyDescent="0.25">
      <c r="A19" t="s">
        <v>14</v>
      </c>
      <c r="B19" t="s">
        <v>9</v>
      </c>
      <c r="C19" t="s">
        <v>10</v>
      </c>
      <c r="D19" t="s">
        <v>23</v>
      </c>
      <c r="E19">
        <v>6923.7833296960298</v>
      </c>
      <c r="F19">
        <v>1266.06762428913</v>
      </c>
      <c r="G19">
        <v>2409.6045393608701</v>
      </c>
      <c r="H19">
        <v>2917.7988838659398</v>
      </c>
      <c r="I19">
        <v>1596.37990646921</v>
      </c>
      <c r="J19">
        <v>109.034322457545</v>
      </c>
      <c r="K19">
        <v>580.83845292728802</v>
      </c>
      <c r="L19">
        <v>576.19484890430203</v>
      </c>
    </row>
    <row r="20" spans="1:12" x14ac:dyDescent="0.25">
      <c r="A20" t="s">
        <v>14</v>
      </c>
      <c r="B20" t="s">
        <v>9</v>
      </c>
      <c r="C20" t="s">
        <v>10</v>
      </c>
      <c r="D20" t="s">
        <v>26</v>
      </c>
      <c r="E20">
        <v>5379.7907420000001</v>
      </c>
      <c r="F20">
        <v>494.4110235</v>
      </c>
      <c r="G20">
        <v>2696.3233660000001</v>
      </c>
      <c r="H20">
        <v>1496.2073929999999</v>
      </c>
      <c r="I20">
        <v>1187.259984</v>
      </c>
      <c r="J20">
        <v>243.66642909999999</v>
      </c>
      <c r="K20">
        <v>24.836789629999998</v>
      </c>
      <c r="L20">
        <v>225.90780470000001</v>
      </c>
    </row>
    <row r="21" spans="1:12" x14ac:dyDescent="0.25">
      <c r="A21" t="s">
        <v>14</v>
      </c>
      <c r="B21" t="s">
        <v>9</v>
      </c>
      <c r="C21" t="s">
        <v>10</v>
      </c>
      <c r="D21" t="s">
        <v>27</v>
      </c>
      <c r="E21">
        <v>4679.8203899999999</v>
      </c>
      <c r="F21">
        <v>2249.1019660000002</v>
      </c>
      <c r="G21">
        <v>1198.1783869999999</v>
      </c>
      <c r="H21">
        <v>1797.4897980000001</v>
      </c>
      <c r="I21">
        <v>1684.1522050000001</v>
      </c>
      <c r="J21">
        <v>439.12584879999997</v>
      </c>
      <c r="K21">
        <v>1018.121119</v>
      </c>
      <c r="L21">
        <v>791.85499760000005</v>
      </c>
    </row>
    <row r="22" spans="1:12" x14ac:dyDescent="0.25">
      <c r="A22" t="s">
        <v>14</v>
      </c>
      <c r="B22" t="s">
        <v>9</v>
      </c>
      <c r="C22" t="s">
        <v>10</v>
      </c>
      <c r="D22" t="s">
        <v>28</v>
      </c>
      <c r="E22">
        <v>5007.5746440000003</v>
      </c>
      <c r="F22">
        <v>385.32455620000002</v>
      </c>
      <c r="G22">
        <v>2399.950112</v>
      </c>
      <c r="H22">
        <v>1290.2126699999999</v>
      </c>
      <c r="I22">
        <v>1317.4118619999999</v>
      </c>
      <c r="J22">
        <v>199.82139040000001</v>
      </c>
      <c r="K22">
        <v>77.772488379999999</v>
      </c>
      <c r="L22">
        <v>107.7306775</v>
      </c>
    </row>
    <row r="23" spans="1:12" x14ac:dyDescent="0.25">
      <c r="A23" t="s">
        <v>14</v>
      </c>
      <c r="B23" t="s">
        <v>9</v>
      </c>
      <c r="C23" t="s">
        <v>10</v>
      </c>
      <c r="D23" t="s">
        <v>29</v>
      </c>
      <c r="E23">
        <v>9054.8838599999999</v>
      </c>
      <c r="F23">
        <v>2249.731256</v>
      </c>
      <c r="G23">
        <v>2711.0295409999999</v>
      </c>
      <c r="H23">
        <v>4003.922059</v>
      </c>
      <c r="I23">
        <v>2339.93226</v>
      </c>
      <c r="J23">
        <v>467.7036162</v>
      </c>
      <c r="K23">
        <v>528.34252830000003</v>
      </c>
      <c r="L23">
        <v>1253.6851119999999</v>
      </c>
    </row>
    <row r="24" spans="1:12" x14ac:dyDescent="0.25">
      <c r="A24" t="s">
        <v>14</v>
      </c>
      <c r="B24" t="s">
        <v>12</v>
      </c>
      <c r="C24" t="s">
        <v>10</v>
      </c>
      <c r="D24" t="s">
        <v>23</v>
      </c>
      <c r="E24">
        <v>3463.1003470648802</v>
      </c>
      <c r="F24">
        <v>662.31372330503598</v>
      </c>
      <c r="G24">
        <v>1019.29929351184</v>
      </c>
      <c r="H24">
        <v>1306.4351215242</v>
      </c>
      <c r="I24">
        <v>1137.36593202884</v>
      </c>
      <c r="J24">
        <v>55.142721158856901</v>
      </c>
      <c r="K24">
        <v>329.21279782786797</v>
      </c>
      <c r="L24">
        <v>277.958204318311</v>
      </c>
    </row>
    <row r="25" spans="1:12" x14ac:dyDescent="0.25">
      <c r="A25" t="s">
        <v>14</v>
      </c>
      <c r="B25" t="s">
        <v>12</v>
      </c>
      <c r="C25" t="s">
        <v>10</v>
      </c>
      <c r="D25" t="s">
        <v>26</v>
      </c>
      <c r="E25">
        <v>3848.3965830000002</v>
      </c>
      <c r="F25">
        <v>531.90510189999998</v>
      </c>
      <c r="G25">
        <v>1648.1300369999999</v>
      </c>
      <c r="H25">
        <v>1045.2818380000001</v>
      </c>
      <c r="I25">
        <v>1154.984708</v>
      </c>
      <c r="J25">
        <v>118.3830517</v>
      </c>
      <c r="K25">
        <v>143.86732330000001</v>
      </c>
      <c r="L25">
        <v>269.65472699999998</v>
      </c>
    </row>
    <row r="26" spans="1:12" x14ac:dyDescent="0.25">
      <c r="A26" t="s">
        <v>14</v>
      </c>
      <c r="B26" t="s">
        <v>12</v>
      </c>
      <c r="C26" t="s">
        <v>10</v>
      </c>
      <c r="D26" t="s">
        <v>27</v>
      </c>
      <c r="E26">
        <v>5197.8569660000003</v>
      </c>
      <c r="F26">
        <v>747.63752439999996</v>
      </c>
      <c r="G26">
        <v>1556.550823</v>
      </c>
      <c r="H26">
        <v>1187.8600690000001</v>
      </c>
      <c r="I26">
        <v>2453.446074</v>
      </c>
      <c r="J26">
        <v>73.858528960000001</v>
      </c>
      <c r="K26">
        <v>104.368306</v>
      </c>
      <c r="L26">
        <v>569.41068949999999</v>
      </c>
    </row>
    <row r="27" spans="1:12" x14ac:dyDescent="0.25">
      <c r="A27" t="s">
        <v>14</v>
      </c>
      <c r="B27" t="s">
        <v>12</v>
      </c>
      <c r="C27" t="s">
        <v>10</v>
      </c>
      <c r="D27" t="s">
        <v>28</v>
      </c>
      <c r="E27">
        <v>4115.7922410000001</v>
      </c>
      <c r="F27">
        <v>170.8709691</v>
      </c>
      <c r="G27">
        <v>1916.3803720000001</v>
      </c>
      <c r="H27">
        <v>1126.1089979999999</v>
      </c>
      <c r="I27">
        <v>1073.3028710000001</v>
      </c>
      <c r="J27">
        <v>31.5256215</v>
      </c>
      <c r="K27">
        <v>64.88265869</v>
      </c>
      <c r="L27">
        <v>74.462688940000007</v>
      </c>
    </row>
    <row r="28" spans="1:12" x14ac:dyDescent="0.25">
      <c r="A28" t="s">
        <v>14</v>
      </c>
      <c r="B28" t="s">
        <v>12</v>
      </c>
      <c r="C28" t="s">
        <v>10</v>
      </c>
      <c r="D28" t="s">
        <v>29</v>
      </c>
      <c r="E28">
        <v>4776.8114589999996</v>
      </c>
      <c r="F28">
        <v>2295.7685540000002</v>
      </c>
      <c r="G28">
        <v>1009.496765</v>
      </c>
      <c r="H28">
        <v>1498.214289</v>
      </c>
      <c r="I28">
        <v>2269.100406</v>
      </c>
      <c r="J28">
        <v>256.70239670000001</v>
      </c>
      <c r="K28">
        <v>681.14568280000003</v>
      </c>
      <c r="L28">
        <v>1357.920474</v>
      </c>
    </row>
    <row r="30" spans="1:12" x14ac:dyDescent="0.25">
      <c r="D30" t="s">
        <v>34</v>
      </c>
      <c r="E30">
        <f>AVERAGE(E2:E18)</f>
        <v>7765.4980235927233</v>
      </c>
      <c r="F30">
        <f t="shared" ref="F30:L30" si="0">AVERAGE(F2:F18)</f>
        <v>1877.576153585632</v>
      </c>
      <c r="G30">
        <f t="shared" si="0"/>
        <v>2330.404900479045</v>
      </c>
      <c r="H30">
        <f t="shared" si="0"/>
        <v>2784.3634141164889</v>
      </c>
      <c r="I30">
        <f t="shared" si="0"/>
        <v>2650.7297088795458</v>
      </c>
      <c r="J30">
        <f t="shared" si="0"/>
        <v>339.13673848073489</v>
      </c>
      <c r="K30">
        <f t="shared" si="0"/>
        <v>647.29399661381342</v>
      </c>
      <c r="L30">
        <f t="shared" si="0"/>
        <v>891.14541853520041</v>
      </c>
    </row>
    <row r="31" spans="1:12" x14ac:dyDescent="0.25">
      <c r="D31" t="s">
        <v>35</v>
      </c>
      <c r="E31">
        <f>AVERAGE(E19:E28)</f>
        <v>5244.7810561760907</v>
      </c>
      <c r="F31">
        <f t="shared" ref="F31:L31" si="1">AVERAGE(F19:F28)</f>
        <v>1105.3132298694168</v>
      </c>
      <c r="G31">
        <f t="shared" si="1"/>
        <v>1856.4943235872711</v>
      </c>
      <c r="H31">
        <f t="shared" si="1"/>
        <v>1766.953111939014</v>
      </c>
      <c r="I31">
        <f t="shared" si="1"/>
        <v>1621.3336208498049</v>
      </c>
      <c r="J31">
        <f t="shared" si="1"/>
        <v>199.49639269764018</v>
      </c>
      <c r="K31">
        <f t="shared" si="1"/>
        <v>355.33881468551556</v>
      </c>
      <c r="L31">
        <f t="shared" si="1"/>
        <v>550.47802244626132</v>
      </c>
    </row>
    <row r="32" spans="1:12" x14ac:dyDescent="0.25">
      <c r="D32" t="s">
        <v>36</v>
      </c>
      <c r="E32">
        <f>E30/E31</f>
        <v>1.4806143365028201</v>
      </c>
      <c r="F32">
        <f t="shared" ref="F32:L32" si="2">F30/F31</f>
        <v>1.6986824212784022</v>
      </c>
      <c r="G32">
        <f t="shared" si="2"/>
        <v>1.2552717618743077</v>
      </c>
      <c r="H32">
        <f t="shared" si="2"/>
        <v>1.575799264453029</v>
      </c>
      <c r="I32">
        <f t="shared" si="2"/>
        <v>1.6349070140728925</v>
      </c>
      <c r="J32">
        <f t="shared" si="2"/>
        <v>1.6999642644904152</v>
      </c>
      <c r="K32">
        <f t="shared" si="2"/>
        <v>1.8216247982553948</v>
      </c>
      <c r="L32">
        <f t="shared" si="2"/>
        <v>1.6188573970220503</v>
      </c>
    </row>
    <row r="34" spans="4:12" x14ac:dyDescent="0.25">
      <c r="D34" t="s">
        <v>37</v>
      </c>
      <c r="G34">
        <f>AVERAGE(G4,G5,G6,G7,G9,G10,G11,G12,G13,G14,G15,G16)</f>
        <v>2470.7610244270822</v>
      </c>
      <c r="H34">
        <f t="shared" ref="H34:L34" si="3">AVERAGE(H4,H5,H6,H7,H9,H10,H11,H12,H13,H14,H15,H16)</f>
        <v>2764.2862217169404</v>
      </c>
      <c r="I34">
        <f t="shared" si="3"/>
        <v>2612.3026604953634</v>
      </c>
      <c r="J34">
        <f t="shared" si="3"/>
        <v>310.93262542654685</v>
      </c>
      <c r="K34">
        <f t="shared" si="3"/>
        <v>671.5379745263823</v>
      </c>
      <c r="L34">
        <f t="shared" si="3"/>
        <v>823.31398840732891</v>
      </c>
    </row>
    <row r="35" spans="4:12" x14ac:dyDescent="0.25">
      <c r="G35">
        <f>G31</f>
        <v>1856.4943235872711</v>
      </c>
      <c r="H35">
        <f t="shared" ref="H35:L35" si="4">H31</f>
        <v>1766.953111939014</v>
      </c>
      <c r="I35">
        <f t="shared" si="4"/>
        <v>1621.3336208498049</v>
      </c>
      <c r="J35">
        <f t="shared" si="4"/>
        <v>199.49639269764018</v>
      </c>
      <c r="K35">
        <f t="shared" si="4"/>
        <v>355.33881468551556</v>
      </c>
      <c r="L35">
        <f t="shared" si="4"/>
        <v>550.47802244626132</v>
      </c>
    </row>
    <row r="36" spans="4:12" x14ac:dyDescent="0.25">
      <c r="G36">
        <f>G34/G35</f>
        <v>1.330874537581604</v>
      </c>
      <c r="H36">
        <f t="shared" ref="H36:L36" si="5">H34/H35</f>
        <v>1.5644366582446978</v>
      </c>
      <c r="I36">
        <f t="shared" si="5"/>
        <v>1.6112061249467908</v>
      </c>
      <c r="J36">
        <f t="shared" si="5"/>
        <v>1.5585877078880377</v>
      </c>
      <c r="K36">
        <f t="shared" si="5"/>
        <v>1.8898525766759016</v>
      </c>
      <c r="L36">
        <f t="shared" si="5"/>
        <v>1.495634620885709</v>
      </c>
    </row>
  </sheetData>
  <sortState ref="A2:L28">
    <sortCondition ref="A2:A28"/>
    <sortCondition ref="B2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resultAUCNewdata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paul-gilloteaux-p</dc:creator>
  <cp:lastModifiedBy>paul-gilloteaux-p</cp:lastModifiedBy>
  <dcterms:created xsi:type="dcterms:W3CDTF">2022-04-22T09:37:56Z</dcterms:created>
  <dcterms:modified xsi:type="dcterms:W3CDTF">2022-04-22T09:47:33Z</dcterms:modified>
</cp:coreProperties>
</file>